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ic\Desktop\"/>
    </mc:Choice>
  </mc:AlternateContent>
  <bookViews>
    <workbookView xWindow="0" yWindow="9000" windowWidth="34725" windowHeight="12285"/>
  </bookViews>
  <sheets>
    <sheet name="Feuil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47" i="1" l="1"/>
  <c r="B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G1147" i="1"/>
  <c r="CH1147" i="1"/>
  <c r="CI1147" i="1"/>
  <c r="CJ1147" i="1"/>
  <c r="CK1147" i="1"/>
  <c r="CL1147" i="1"/>
  <c r="CM1147" i="1"/>
  <c r="CN1147" i="1"/>
  <c r="CO1147" i="1"/>
  <c r="CP1147" i="1"/>
  <c r="CQ1147" i="1"/>
  <c r="CR1147" i="1"/>
  <c r="CS1147" i="1"/>
  <c r="CT1147" i="1"/>
  <c r="CU1147" i="1"/>
  <c r="CV1147" i="1"/>
  <c r="CW1147" i="1"/>
  <c r="CX1147" i="1"/>
  <c r="CY1147" i="1"/>
  <c r="CZ1147" i="1"/>
  <c r="A1148" i="1"/>
  <c r="B1148" i="1"/>
  <c r="C1148" i="1"/>
  <c r="D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CF1148" i="1"/>
  <c r="CG1148" i="1"/>
  <c r="CH1148" i="1"/>
  <c r="CI1148" i="1"/>
  <c r="CJ1148" i="1"/>
  <c r="CK1148" i="1"/>
  <c r="CL1148" i="1"/>
  <c r="CM1148" i="1"/>
  <c r="CN1148" i="1"/>
  <c r="CO1148" i="1"/>
  <c r="CP1148" i="1"/>
  <c r="CQ1148" i="1"/>
  <c r="CR1148" i="1"/>
  <c r="CS1148" i="1"/>
  <c r="CT1148" i="1"/>
  <c r="CU1148" i="1"/>
  <c r="CV1148" i="1"/>
  <c r="CW1148" i="1"/>
  <c r="CX1148" i="1"/>
  <c r="CY1148" i="1"/>
  <c r="CZ1148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AP1149" i="1"/>
  <c r="AQ1149" i="1"/>
  <c r="AR1149" i="1"/>
  <c r="AS1149" i="1"/>
  <c r="AT1149" i="1"/>
  <c r="AU1149" i="1"/>
  <c r="AV1149" i="1"/>
  <c r="AW1149" i="1"/>
  <c r="AX1149" i="1"/>
  <c r="AY1149" i="1"/>
  <c r="AZ1149" i="1"/>
  <c r="BA1149" i="1"/>
  <c r="BB1149" i="1"/>
  <c r="BC1149" i="1"/>
  <c r="BD1149" i="1"/>
  <c r="BE1149" i="1"/>
  <c r="BF1149" i="1"/>
  <c r="BG1149" i="1"/>
  <c r="BH1149" i="1"/>
  <c r="BI1149" i="1"/>
  <c r="BJ1149" i="1"/>
  <c r="BK1149" i="1"/>
  <c r="BL1149" i="1"/>
  <c r="BM1149" i="1"/>
  <c r="BN1149" i="1"/>
  <c r="BO1149" i="1"/>
  <c r="BP1149" i="1"/>
  <c r="BQ1149" i="1"/>
  <c r="BR1149" i="1"/>
  <c r="BS1149" i="1"/>
  <c r="BT1149" i="1"/>
  <c r="BU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CG1149" i="1"/>
  <c r="CH1149" i="1"/>
  <c r="CI1149" i="1"/>
  <c r="CJ1149" i="1"/>
  <c r="CK1149" i="1"/>
  <c r="CL1149" i="1"/>
  <c r="CM1149" i="1"/>
  <c r="CN1149" i="1"/>
  <c r="CO1149" i="1"/>
  <c r="CP1149" i="1"/>
  <c r="CQ1149" i="1"/>
  <c r="CR1149" i="1"/>
  <c r="CS1149" i="1"/>
  <c r="CT1149" i="1"/>
  <c r="CU1149" i="1"/>
  <c r="CV1149" i="1"/>
  <c r="CW1149" i="1"/>
  <c r="CX1149" i="1"/>
  <c r="CY1149" i="1"/>
  <c r="CZ1149" i="1"/>
  <c r="A1150" i="1"/>
  <c r="B1150" i="1"/>
  <c r="C1150" i="1"/>
  <c r="D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AP1150" i="1"/>
  <c r="AQ1150" i="1"/>
  <c r="AR1150" i="1"/>
  <c r="AS1150" i="1"/>
  <c r="AT1150" i="1"/>
  <c r="AU1150" i="1"/>
  <c r="AV1150" i="1"/>
  <c r="AW1150" i="1"/>
  <c r="AX1150" i="1"/>
  <c r="AY1150" i="1"/>
  <c r="AZ1150" i="1"/>
  <c r="BA1150" i="1"/>
  <c r="BB1150" i="1"/>
  <c r="BC1150" i="1"/>
  <c r="BD1150" i="1"/>
  <c r="BE1150" i="1"/>
  <c r="BF1150" i="1"/>
  <c r="BG1150" i="1"/>
  <c r="BH1150" i="1"/>
  <c r="BI1150" i="1"/>
  <c r="BJ1150" i="1"/>
  <c r="BK1150" i="1"/>
  <c r="BL1150" i="1"/>
  <c r="BM1150" i="1"/>
  <c r="BN1150" i="1"/>
  <c r="BO1150" i="1"/>
  <c r="BP1150" i="1"/>
  <c r="BQ1150" i="1"/>
  <c r="BR1150" i="1"/>
  <c r="BS1150" i="1"/>
  <c r="BT1150" i="1"/>
  <c r="BU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CG1150" i="1"/>
  <c r="CH1150" i="1"/>
  <c r="CI1150" i="1"/>
  <c r="CJ1150" i="1"/>
  <c r="CK1150" i="1"/>
  <c r="CL1150" i="1"/>
  <c r="CM1150" i="1"/>
  <c r="CN1150" i="1"/>
  <c r="CO1150" i="1"/>
  <c r="CP1150" i="1"/>
  <c r="CQ1150" i="1"/>
  <c r="CR1150" i="1"/>
  <c r="CS1150" i="1"/>
  <c r="CT1150" i="1"/>
  <c r="CU1150" i="1"/>
  <c r="CV1150" i="1"/>
  <c r="CW1150" i="1"/>
  <c r="CX1150" i="1"/>
  <c r="CY1150" i="1"/>
  <c r="CZ1150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AP1151" i="1"/>
  <c r="AQ1151" i="1"/>
  <c r="AR1151" i="1"/>
  <c r="AS1151" i="1"/>
  <c r="AT1151" i="1"/>
  <c r="AU1151" i="1"/>
  <c r="AV1151" i="1"/>
  <c r="AW1151" i="1"/>
  <c r="AX1151" i="1"/>
  <c r="AY1151" i="1"/>
  <c r="AZ1151" i="1"/>
  <c r="BA1151" i="1"/>
  <c r="BB1151" i="1"/>
  <c r="BC1151" i="1"/>
  <c r="BD1151" i="1"/>
  <c r="BE1151" i="1"/>
  <c r="BF1151" i="1"/>
  <c r="BG1151" i="1"/>
  <c r="BH1151" i="1"/>
  <c r="BI1151" i="1"/>
  <c r="BJ1151" i="1"/>
  <c r="BK1151" i="1"/>
  <c r="BL1151" i="1"/>
  <c r="BM1151" i="1"/>
  <c r="BN1151" i="1"/>
  <c r="BO1151" i="1"/>
  <c r="BP1151" i="1"/>
  <c r="BQ1151" i="1"/>
  <c r="BR1151" i="1"/>
  <c r="BS1151" i="1"/>
  <c r="BT1151" i="1"/>
  <c r="BU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CG1151" i="1"/>
  <c r="CH1151" i="1"/>
  <c r="CI1151" i="1"/>
  <c r="CJ1151" i="1"/>
  <c r="CK1151" i="1"/>
  <c r="CL1151" i="1"/>
  <c r="CM1151" i="1"/>
  <c r="CN1151" i="1"/>
  <c r="CO1151" i="1"/>
  <c r="CP1151" i="1"/>
  <c r="CQ1151" i="1"/>
  <c r="CR1151" i="1"/>
  <c r="CS1151" i="1"/>
  <c r="CT1151" i="1"/>
  <c r="CU1151" i="1"/>
  <c r="CV1151" i="1"/>
  <c r="CW1151" i="1"/>
  <c r="CX1151" i="1"/>
  <c r="CY1151" i="1"/>
  <c r="CZ1151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AP1152" i="1"/>
  <c r="AQ1152" i="1"/>
  <c r="AR1152" i="1"/>
  <c r="AS1152" i="1"/>
  <c r="AT1152" i="1"/>
  <c r="AU1152" i="1"/>
  <c r="AV1152" i="1"/>
  <c r="AW1152" i="1"/>
  <c r="AX1152" i="1"/>
  <c r="AY1152" i="1"/>
  <c r="AZ1152" i="1"/>
  <c r="BA1152" i="1"/>
  <c r="BB1152" i="1"/>
  <c r="BC1152" i="1"/>
  <c r="BD1152" i="1"/>
  <c r="BE1152" i="1"/>
  <c r="BF1152" i="1"/>
  <c r="BG1152" i="1"/>
  <c r="BH1152" i="1"/>
  <c r="BI1152" i="1"/>
  <c r="BJ1152" i="1"/>
  <c r="BK1152" i="1"/>
  <c r="BL1152" i="1"/>
  <c r="BM1152" i="1"/>
  <c r="BN1152" i="1"/>
  <c r="BO1152" i="1"/>
  <c r="BP1152" i="1"/>
  <c r="BQ1152" i="1"/>
  <c r="BR1152" i="1"/>
  <c r="BS1152" i="1"/>
  <c r="BT1152" i="1"/>
  <c r="BU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G1152" i="1"/>
  <c r="CH1152" i="1"/>
  <c r="CI1152" i="1"/>
  <c r="CJ1152" i="1"/>
  <c r="CK1152" i="1"/>
  <c r="CL1152" i="1"/>
  <c r="CM1152" i="1"/>
  <c r="CN1152" i="1"/>
  <c r="CO1152" i="1"/>
  <c r="CP1152" i="1"/>
  <c r="CQ1152" i="1"/>
  <c r="CR1152" i="1"/>
  <c r="CS1152" i="1"/>
  <c r="CT1152" i="1"/>
  <c r="CU1152" i="1"/>
  <c r="CV1152" i="1"/>
  <c r="CW1152" i="1"/>
  <c r="CX1152" i="1"/>
  <c r="CY1152" i="1"/>
  <c r="CZ1152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AP1153" i="1"/>
  <c r="AQ1153" i="1"/>
  <c r="AR1153" i="1"/>
  <c r="AS1153" i="1"/>
  <c r="AT1153" i="1"/>
  <c r="AU1153" i="1"/>
  <c r="AV1153" i="1"/>
  <c r="AW1153" i="1"/>
  <c r="AX1153" i="1"/>
  <c r="AY1153" i="1"/>
  <c r="AZ1153" i="1"/>
  <c r="BA1153" i="1"/>
  <c r="BB1153" i="1"/>
  <c r="BC1153" i="1"/>
  <c r="BD1153" i="1"/>
  <c r="BE1153" i="1"/>
  <c r="BF1153" i="1"/>
  <c r="BG1153" i="1"/>
  <c r="BH1153" i="1"/>
  <c r="BI1153" i="1"/>
  <c r="BJ1153" i="1"/>
  <c r="BK1153" i="1"/>
  <c r="BL1153" i="1"/>
  <c r="BM1153" i="1"/>
  <c r="BN1153" i="1"/>
  <c r="BO1153" i="1"/>
  <c r="BP1153" i="1"/>
  <c r="BQ1153" i="1"/>
  <c r="BR1153" i="1"/>
  <c r="BS1153" i="1"/>
  <c r="BT1153" i="1"/>
  <c r="BU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CG1153" i="1"/>
  <c r="CH1153" i="1"/>
  <c r="CI1153" i="1"/>
  <c r="CJ1153" i="1"/>
  <c r="CK1153" i="1"/>
  <c r="CL1153" i="1"/>
  <c r="CM1153" i="1"/>
  <c r="CN1153" i="1"/>
  <c r="CO1153" i="1"/>
  <c r="CP1153" i="1"/>
  <c r="CQ1153" i="1"/>
  <c r="CR1153" i="1"/>
  <c r="CS1153" i="1"/>
  <c r="CT1153" i="1"/>
  <c r="CU1153" i="1"/>
  <c r="CV1153" i="1"/>
  <c r="CW1153" i="1"/>
  <c r="CX1153" i="1"/>
  <c r="CY1153" i="1"/>
  <c r="CZ1153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AP1154" i="1"/>
  <c r="AQ1154" i="1"/>
  <c r="AR1154" i="1"/>
  <c r="AS1154" i="1"/>
  <c r="AT1154" i="1"/>
  <c r="AU1154" i="1"/>
  <c r="AV1154" i="1"/>
  <c r="AW1154" i="1"/>
  <c r="AX1154" i="1"/>
  <c r="AY1154" i="1"/>
  <c r="AZ1154" i="1"/>
  <c r="BA1154" i="1"/>
  <c r="BB1154" i="1"/>
  <c r="BC1154" i="1"/>
  <c r="BD1154" i="1"/>
  <c r="BE1154" i="1"/>
  <c r="BF1154" i="1"/>
  <c r="BG1154" i="1"/>
  <c r="BH1154" i="1"/>
  <c r="BI1154" i="1"/>
  <c r="BJ1154" i="1"/>
  <c r="BK1154" i="1"/>
  <c r="BL1154" i="1"/>
  <c r="BM1154" i="1"/>
  <c r="BN1154" i="1"/>
  <c r="BO1154" i="1"/>
  <c r="BP1154" i="1"/>
  <c r="BQ1154" i="1"/>
  <c r="BR1154" i="1"/>
  <c r="BS1154" i="1"/>
  <c r="BT1154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I1154" i="1"/>
  <c r="CJ1154" i="1"/>
  <c r="CK1154" i="1"/>
  <c r="CL1154" i="1"/>
  <c r="CM1154" i="1"/>
  <c r="CN1154" i="1"/>
  <c r="CO1154" i="1"/>
  <c r="CP1154" i="1"/>
  <c r="CQ1154" i="1"/>
  <c r="CR1154" i="1"/>
  <c r="CS1154" i="1"/>
  <c r="CT1154" i="1"/>
  <c r="CU1154" i="1"/>
  <c r="CV1154" i="1"/>
  <c r="CW1154" i="1"/>
  <c r="CX1154" i="1"/>
  <c r="CY1154" i="1"/>
  <c r="CZ1154" i="1"/>
  <c r="A895" i="1" l="1"/>
  <c r="B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U895" i="1"/>
  <c r="AV895" i="1"/>
  <c r="AW895" i="1"/>
  <c r="AX895" i="1"/>
  <c r="AY895" i="1"/>
  <c r="AZ895" i="1"/>
  <c r="BA895" i="1"/>
  <c r="BB895" i="1"/>
  <c r="BC895" i="1"/>
  <c r="BD895" i="1"/>
  <c r="BE895" i="1"/>
  <c r="BF895" i="1"/>
  <c r="BG895" i="1"/>
  <c r="BH895" i="1"/>
  <c r="BI895" i="1"/>
  <c r="BJ895" i="1"/>
  <c r="BK895" i="1"/>
  <c r="BL895" i="1"/>
  <c r="BM895" i="1"/>
  <c r="BN895" i="1"/>
  <c r="BO895" i="1"/>
  <c r="BP895" i="1"/>
  <c r="BQ895" i="1"/>
  <c r="BR895" i="1"/>
  <c r="BS895" i="1"/>
  <c r="BT895" i="1"/>
  <c r="BU895" i="1"/>
  <c r="BV895" i="1"/>
  <c r="BW895" i="1"/>
  <c r="BX895" i="1"/>
  <c r="BY895" i="1"/>
  <c r="BZ895" i="1"/>
  <c r="CA895" i="1"/>
  <c r="CB895" i="1"/>
  <c r="CC895" i="1"/>
  <c r="CD895" i="1"/>
  <c r="CE895" i="1"/>
  <c r="CF895" i="1"/>
  <c r="CG895" i="1"/>
  <c r="CH895" i="1"/>
  <c r="CI895" i="1"/>
  <c r="CJ895" i="1"/>
  <c r="CK895" i="1"/>
  <c r="CL895" i="1"/>
  <c r="CM895" i="1"/>
  <c r="CN895" i="1"/>
  <c r="CO895" i="1"/>
  <c r="CP895" i="1"/>
  <c r="CQ895" i="1"/>
  <c r="CR895" i="1"/>
  <c r="CS895" i="1"/>
  <c r="CT895" i="1"/>
  <c r="CU895" i="1"/>
  <c r="CV895" i="1"/>
  <c r="CW895" i="1"/>
  <c r="CX895" i="1"/>
  <c r="CY895" i="1"/>
  <c r="CZ895" i="1"/>
  <c r="A896" i="1"/>
  <c r="B896" i="1"/>
  <c r="C896" i="1"/>
  <c r="D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U896" i="1"/>
  <c r="AV896" i="1"/>
  <c r="AW896" i="1"/>
  <c r="AX896" i="1"/>
  <c r="AY896" i="1"/>
  <c r="AZ896" i="1"/>
  <c r="BA896" i="1"/>
  <c r="BB896" i="1"/>
  <c r="BC896" i="1"/>
  <c r="BD896" i="1"/>
  <c r="BE896" i="1"/>
  <c r="BF896" i="1"/>
  <c r="BG896" i="1"/>
  <c r="BH896" i="1"/>
  <c r="BI896" i="1"/>
  <c r="BJ896" i="1"/>
  <c r="BK896" i="1"/>
  <c r="BL896" i="1"/>
  <c r="BM896" i="1"/>
  <c r="BN896" i="1"/>
  <c r="BO896" i="1"/>
  <c r="BP896" i="1"/>
  <c r="BQ896" i="1"/>
  <c r="BR896" i="1"/>
  <c r="BS896" i="1"/>
  <c r="BT896" i="1"/>
  <c r="BU896" i="1"/>
  <c r="BV896" i="1"/>
  <c r="BW896" i="1"/>
  <c r="BX896" i="1"/>
  <c r="BY896" i="1"/>
  <c r="BZ896" i="1"/>
  <c r="CA896" i="1"/>
  <c r="CB896" i="1"/>
  <c r="CC896" i="1"/>
  <c r="CD896" i="1"/>
  <c r="CE896" i="1"/>
  <c r="CF896" i="1"/>
  <c r="CG896" i="1"/>
  <c r="CH896" i="1"/>
  <c r="CI896" i="1"/>
  <c r="CJ896" i="1"/>
  <c r="CK896" i="1"/>
  <c r="CL896" i="1"/>
  <c r="CM896" i="1"/>
  <c r="CN896" i="1"/>
  <c r="CO896" i="1"/>
  <c r="CP896" i="1"/>
  <c r="CQ896" i="1"/>
  <c r="CR896" i="1"/>
  <c r="CS896" i="1"/>
  <c r="CT896" i="1"/>
  <c r="CU896" i="1"/>
  <c r="CV896" i="1"/>
  <c r="CW896" i="1"/>
  <c r="CX896" i="1"/>
  <c r="CY896" i="1"/>
  <c r="CZ896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U897" i="1"/>
  <c r="AV897" i="1"/>
  <c r="AW897" i="1"/>
  <c r="AX897" i="1"/>
  <c r="AY897" i="1"/>
  <c r="AZ897" i="1"/>
  <c r="BA897" i="1"/>
  <c r="BB897" i="1"/>
  <c r="BC897" i="1"/>
  <c r="BD897" i="1"/>
  <c r="BE897" i="1"/>
  <c r="BF897" i="1"/>
  <c r="BG897" i="1"/>
  <c r="BH897" i="1"/>
  <c r="BI897" i="1"/>
  <c r="BJ897" i="1"/>
  <c r="BK897" i="1"/>
  <c r="BL897" i="1"/>
  <c r="BM897" i="1"/>
  <c r="BN897" i="1"/>
  <c r="BO897" i="1"/>
  <c r="BP897" i="1"/>
  <c r="BQ897" i="1"/>
  <c r="BR897" i="1"/>
  <c r="BS897" i="1"/>
  <c r="BT897" i="1"/>
  <c r="BU897" i="1"/>
  <c r="BV897" i="1"/>
  <c r="BW897" i="1"/>
  <c r="BX897" i="1"/>
  <c r="BY897" i="1"/>
  <c r="BZ897" i="1"/>
  <c r="CA897" i="1"/>
  <c r="CB897" i="1"/>
  <c r="CC897" i="1"/>
  <c r="CD897" i="1"/>
  <c r="CE897" i="1"/>
  <c r="CF897" i="1"/>
  <c r="CG897" i="1"/>
  <c r="CH897" i="1"/>
  <c r="CI897" i="1"/>
  <c r="CJ897" i="1"/>
  <c r="CK897" i="1"/>
  <c r="CL897" i="1"/>
  <c r="CM897" i="1"/>
  <c r="CN897" i="1"/>
  <c r="CO897" i="1"/>
  <c r="CP897" i="1"/>
  <c r="CQ897" i="1"/>
  <c r="CR897" i="1"/>
  <c r="CS897" i="1"/>
  <c r="CT897" i="1"/>
  <c r="CU897" i="1"/>
  <c r="CV897" i="1"/>
  <c r="CW897" i="1"/>
  <c r="CX897" i="1"/>
  <c r="CY897" i="1"/>
  <c r="CZ897" i="1"/>
  <c r="A898" i="1"/>
  <c r="B898" i="1"/>
  <c r="C898" i="1"/>
  <c r="D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U898" i="1"/>
  <c r="AV898" i="1"/>
  <c r="AW898" i="1"/>
  <c r="AX898" i="1"/>
  <c r="AY898" i="1"/>
  <c r="AZ898" i="1"/>
  <c r="BA898" i="1"/>
  <c r="BB898" i="1"/>
  <c r="BC898" i="1"/>
  <c r="BD898" i="1"/>
  <c r="BE898" i="1"/>
  <c r="BF898" i="1"/>
  <c r="BG898" i="1"/>
  <c r="BH898" i="1"/>
  <c r="BI898" i="1"/>
  <c r="BJ898" i="1"/>
  <c r="BK898" i="1"/>
  <c r="BL898" i="1"/>
  <c r="BM898" i="1"/>
  <c r="BN898" i="1"/>
  <c r="BO898" i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I898" i="1"/>
  <c r="CJ898" i="1"/>
  <c r="CK898" i="1"/>
  <c r="CL898" i="1"/>
  <c r="CM898" i="1"/>
  <c r="CN898" i="1"/>
  <c r="CO898" i="1"/>
  <c r="CP898" i="1"/>
  <c r="CQ898" i="1"/>
  <c r="CR898" i="1"/>
  <c r="CS898" i="1"/>
  <c r="CT898" i="1"/>
  <c r="CU898" i="1"/>
  <c r="CV898" i="1"/>
  <c r="CW898" i="1"/>
  <c r="CX898" i="1"/>
  <c r="CY898" i="1"/>
  <c r="CZ898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U899" i="1"/>
  <c r="AV899" i="1"/>
  <c r="AW899" i="1"/>
  <c r="AX899" i="1"/>
  <c r="AY899" i="1"/>
  <c r="AZ899" i="1"/>
  <c r="BA899" i="1"/>
  <c r="BB899" i="1"/>
  <c r="BC899" i="1"/>
  <c r="BD899" i="1"/>
  <c r="BE899" i="1"/>
  <c r="BF899" i="1"/>
  <c r="BG899" i="1"/>
  <c r="BH899" i="1"/>
  <c r="BI899" i="1"/>
  <c r="BJ899" i="1"/>
  <c r="BK899" i="1"/>
  <c r="BL899" i="1"/>
  <c r="BM899" i="1"/>
  <c r="BN899" i="1"/>
  <c r="BO899" i="1"/>
  <c r="BP899" i="1"/>
  <c r="BQ899" i="1"/>
  <c r="BR899" i="1"/>
  <c r="BS899" i="1"/>
  <c r="BT899" i="1"/>
  <c r="BU899" i="1"/>
  <c r="BV899" i="1"/>
  <c r="BW899" i="1"/>
  <c r="BX899" i="1"/>
  <c r="BY899" i="1"/>
  <c r="BZ899" i="1"/>
  <c r="CA899" i="1"/>
  <c r="CB899" i="1"/>
  <c r="CC899" i="1"/>
  <c r="CD899" i="1"/>
  <c r="CE899" i="1"/>
  <c r="CF899" i="1"/>
  <c r="CG899" i="1"/>
  <c r="CH899" i="1"/>
  <c r="CI899" i="1"/>
  <c r="CJ899" i="1"/>
  <c r="CK899" i="1"/>
  <c r="CL899" i="1"/>
  <c r="CM899" i="1"/>
  <c r="CN899" i="1"/>
  <c r="CO899" i="1"/>
  <c r="CP899" i="1"/>
  <c r="CQ899" i="1"/>
  <c r="CR899" i="1"/>
  <c r="CS899" i="1"/>
  <c r="CT899" i="1"/>
  <c r="CU899" i="1"/>
  <c r="CV899" i="1"/>
  <c r="CW899" i="1"/>
  <c r="CX899" i="1"/>
  <c r="CY899" i="1"/>
  <c r="CZ899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AV900" i="1"/>
  <c r="AW900" i="1"/>
  <c r="AX900" i="1"/>
  <c r="AY900" i="1"/>
  <c r="AZ900" i="1"/>
  <c r="BA900" i="1"/>
  <c r="BB900" i="1"/>
  <c r="BC900" i="1"/>
  <c r="BD900" i="1"/>
  <c r="BE900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T900" i="1"/>
  <c r="BU900" i="1"/>
  <c r="BV900" i="1"/>
  <c r="BW900" i="1"/>
  <c r="BX900" i="1"/>
  <c r="BY900" i="1"/>
  <c r="BZ900" i="1"/>
  <c r="CA900" i="1"/>
  <c r="CB900" i="1"/>
  <c r="CC900" i="1"/>
  <c r="CD900" i="1"/>
  <c r="CE900" i="1"/>
  <c r="CF900" i="1"/>
  <c r="CG900" i="1"/>
  <c r="CH900" i="1"/>
  <c r="CI900" i="1"/>
  <c r="CJ900" i="1"/>
  <c r="CK900" i="1"/>
  <c r="CL900" i="1"/>
  <c r="CM900" i="1"/>
  <c r="CN900" i="1"/>
  <c r="CO900" i="1"/>
  <c r="CP900" i="1"/>
  <c r="CQ900" i="1"/>
  <c r="CR900" i="1"/>
  <c r="CS900" i="1"/>
  <c r="CT900" i="1"/>
  <c r="CU900" i="1"/>
  <c r="CV900" i="1"/>
  <c r="CW900" i="1"/>
  <c r="CX900" i="1"/>
  <c r="CY900" i="1"/>
  <c r="CZ900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U901" i="1"/>
  <c r="AV901" i="1"/>
  <c r="AW901" i="1"/>
  <c r="AX901" i="1"/>
  <c r="AY901" i="1"/>
  <c r="AZ901" i="1"/>
  <c r="BA901" i="1"/>
  <c r="BB901" i="1"/>
  <c r="BC901" i="1"/>
  <c r="BD901" i="1"/>
  <c r="BE901" i="1"/>
  <c r="BF901" i="1"/>
  <c r="BG901" i="1"/>
  <c r="BH901" i="1"/>
  <c r="BI901" i="1"/>
  <c r="BJ901" i="1"/>
  <c r="BK901" i="1"/>
  <c r="BL901" i="1"/>
  <c r="BM901" i="1"/>
  <c r="BN901" i="1"/>
  <c r="BO901" i="1"/>
  <c r="BP901" i="1"/>
  <c r="BQ901" i="1"/>
  <c r="BR901" i="1"/>
  <c r="BS901" i="1"/>
  <c r="BT901" i="1"/>
  <c r="BU901" i="1"/>
  <c r="BV901" i="1"/>
  <c r="BW901" i="1"/>
  <c r="BX901" i="1"/>
  <c r="BY901" i="1"/>
  <c r="BZ901" i="1"/>
  <c r="CA901" i="1"/>
  <c r="CB901" i="1"/>
  <c r="CC901" i="1"/>
  <c r="CD901" i="1"/>
  <c r="CE901" i="1"/>
  <c r="CF901" i="1"/>
  <c r="CG901" i="1"/>
  <c r="CH901" i="1"/>
  <c r="CI901" i="1"/>
  <c r="CJ901" i="1"/>
  <c r="CK901" i="1"/>
  <c r="CL901" i="1"/>
  <c r="CM901" i="1"/>
  <c r="CN901" i="1"/>
  <c r="CO901" i="1"/>
  <c r="CP901" i="1"/>
  <c r="CQ901" i="1"/>
  <c r="CR901" i="1"/>
  <c r="CS901" i="1"/>
  <c r="CT901" i="1"/>
  <c r="CU901" i="1"/>
  <c r="CV901" i="1"/>
  <c r="CW901" i="1"/>
  <c r="CX901" i="1"/>
  <c r="CY901" i="1"/>
  <c r="CZ901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U902" i="1"/>
  <c r="AV902" i="1"/>
  <c r="AW902" i="1"/>
  <c r="AX902" i="1"/>
  <c r="AY902" i="1"/>
  <c r="AZ902" i="1"/>
  <c r="BA902" i="1"/>
  <c r="BB902" i="1"/>
  <c r="BC902" i="1"/>
  <c r="BD902" i="1"/>
  <c r="BE902" i="1"/>
  <c r="BF902" i="1"/>
  <c r="BG902" i="1"/>
  <c r="BH902" i="1"/>
  <c r="BI902" i="1"/>
  <c r="BJ902" i="1"/>
  <c r="BK902" i="1"/>
  <c r="BL902" i="1"/>
  <c r="BM902" i="1"/>
  <c r="BN902" i="1"/>
  <c r="BO902" i="1"/>
  <c r="BP902" i="1"/>
  <c r="BQ902" i="1"/>
  <c r="BR902" i="1"/>
  <c r="BS902" i="1"/>
  <c r="BT902" i="1"/>
  <c r="BU902" i="1"/>
  <c r="BV902" i="1"/>
  <c r="BW902" i="1"/>
  <c r="BX902" i="1"/>
  <c r="BY902" i="1"/>
  <c r="BZ902" i="1"/>
  <c r="CA902" i="1"/>
  <c r="CB902" i="1"/>
  <c r="CC902" i="1"/>
  <c r="CD902" i="1"/>
  <c r="CE902" i="1"/>
  <c r="CF902" i="1"/>
  <c r="CG902" i="1"/>
  <c r="CH902" i="1"/>
  <c r="CI902" i="1"/>
  <c r="CJ902" i="1"/>
  <c r="CK902" i="1"/>
  <c r="CL902" i="1"/>
  <c r="CM902" i="1"/>
  <c r="CN902" i="1"/>
  <c r="CO902" i="1"/>
  <c r="CP902" i="1"/>
  <c r="CQ902" i="1"/>
  <c r="CR902" i="1"/>
  <c r="CS902" i="1"/>
  <c r="CT902" i="1"/>
  <c r="CU902" i="1"/>
  <c r="CV902" i="1"/>
  <c r="CW902" i="1"/>
  <c r="CX902" i="1"/>
  <c r="CY902" i="1"/>
  <c r="CZ902" i="1"/>
  <c r="A842" i="1" l="1"/>
  <c r="B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T842" i="1"/>
  <c r="AU842" i="1"/>
  <c r="AV842" i="1"/>
  <c r="AW842" i="1"/>
  <c r="AX842" i="1"/>
  <c r="AY842" i="1"/>
  <c r="AZ842" i="1"/>
  <c r="BA842" i="1"/>
  <c r="BB842" i="1"/>
  <c r="BC842" i="1"/>
  <c r="BD842" i="1"/>
  <c r="BE842" i="1"/>
  <c r="BF842" i="1"/>
  <c r="BG842" i="1"/>
  <c r="BH842" i="1"/>
  <c r="BI842" i="1"/>
  <c r="BJ842" i="1"/>
  <c r="BK842" i="1"/>
  <c r="BL842" i="1"/>
  <c r="BM842" i="1"/>
  <c r="BN842" i="1"/>
  <c r="BO842" i="1"/>
  <c r="BP842" i="1"/>
  <c r="BQ842" i="1"/>
  <c r="BR842" i="1"/>
  <c r="BS842" i="1"/>
  <c r="BT842" i="1"/>
  <c r="BU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I842" i="1"/>
  <c r="CJ842" i="1"/>
  <c r="CK842" i="1"/>
  <c r="CL842" i="1"/>
  <c r="CM842" i="1"/>
  <c r="CN842" i="1"/>
  <c r="CO842" i="1"/>
  <c r="CP842" i="1"/>
  <c r="CQ842" i="1"/>
  <c r="CR842" i="1"/>
  <c r="CS842" i="1"/>
  <c r="CT842" i="1"/>
  <c r="CU842" i="1"/>
  <c r="CV842" i="1"/>
  <c r="CW842" i="1"/>
  <c r="CX842" i="1"/>
  <c r="CY842" i="1"/>
  <c r="CZ842" i="1"/>
  <c r="A843" i="1"/>
  <c r="B843" i="1"/>
  <c r="C843" i="1"/>
  <c r="D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AV843" i="1"/>
  <c r="AW843" i="1"/>
  <c r="AX843" i="1"/>
  <c r="AY843" i="1"/>
  <c r="AZ843" i="1"/>
  <c r="BA843" i="1"/>
  <c r="BB843" i="1"/>
  <c r="BC843" i="1"/>
  <c r="BD843" i="1"/>
  <c r="BE843" i="1"/>
  <c r="BF843" i="1"/>
  <c r="BG843" i="1"/>
  <c r="BH843" i="1"/>
  <c r="BI843" i="1"/>
  <c r="BJ843" i="1"/>
  <c r="BK843" i="1"/>
  <c r="BL843" i="1"/>
  <c r="BM843" i="1"/>
  <c r="BN843" i="1"/>
  <c r="BO843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CM843" i="1"/>
  <c r="CN843" i="1"/>
  <c r="CO843" i="1"/>
  <c r="CP843" i="1"/>
  <c r="CQ843" i="1"/>
  <c r="CR843" i="1"/>
  <c r="CS843" i="1"/>
  <c r="CT843" i="1"/>
  <c r="CU843" i="1"/>
  <c r="CV843" i="1"/>
  <c r="CW843" i="1"/>
  <c r="CX843" i="1"/>
  <c r="CY843" i="1"/>
  <c r="CZ843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AV844" i="1"/>
  <c r="AW844" i="1"/>
  <c r="AX844" i="1"/>
  <c r="AY844" i="1"/>
  <c r="AZ844" i="1"/>
  <c r="BA844" i="1"/>
  <c r="BB844" i="1"/>
  <c r="BC844" i="1"/>
  <c r="BD844" i="1"/>
  <c r="BE844" i="1"/>
  <c r="BF844" i="1"/>
  <c r="BG844" i="1"/>
  <c r="BH844" i="1"/>
  <c r="BI844" i="1"/>
  <c r="BJ844" i="1"/>
  <c r="BK844" i="1"/>
  <c r="BL844" i="1"/>
  <c r="BM844" i="1"/>
  <c r="BN844" i="1"/>
  <c r="BO844" i="1"/>
  <c r="BP844" i="1"/>
  <c r="BQ844" i="1"/>
  <c r="BR844" i="1"/>
  <c r="BS844" i="1"/>
  <c r="BT844" i="1"/>
  <c r="BU844" i="1"/>
  <c r="BV844" i="1"/>
  <c r="BW844" i="1"/>
  <c r="BX844" i="1"/>
  <c r="BY844" i="1"/>
  <c r="BZ844" i="1"/>
  <c r="CA844" i="1"/>
  <c r="CB844" i="1"/>
  <c r="CC844" i="1"/>
  <c r="CD844" i="1"/>
  <c r="CE844" i="1"/>
  <c r="CF844" i="1"/>
  <c r="CG844" i="1"/>
  <c r="CH844" i="1"/>
  <c r="CI844" i="1"/>
  <c r="CJ844" i="1"/>
  <c r="CK844" i="1"/>
  <c r="CL844" i="1"/>
  <c r="CM844" i="1"/>
  <c r="CN844" i="1"/>
  <c r="CO844" i="1"/>
  <c r="CP844" i="1"/>
  <c r="CQ844" i="1"/>
  <c r="CR844" i="1"/>
  <c r="CS844" i="1"/>
  <c r="CT844" i="1"/>
  <c r="CU844" i="1"/>
  <c r="CV844" i="1"/>
  <c r="CW844" i="1"/>
  <c r="CX844" i="1"/>
  <c r="CY844" i="1"/>
  <c r="CZ844" i="1"/>
  <c r="A845" i="1"/>
  <c r="B845" i="1"/>
  <c r="C845" i="1"/>
  <c r="D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X845" i="1"/>
  <c r="AY845" i="1"/>
  <c r="AZ845" i="1"/>
  <c r="BA845" i="1"/>
  <c r="BB845" i="1"/>
  <c r="BC845" i="1"/>
  <c r="BD845" i="1"/>
  <c r="BE845" i="1"/>
  <c r="BF845" i="1"/>
  <c r="BG845" i="1"/>
  <c r="BH845" i="1"/>
  <c r="BI845" i="1"/>
  <c r="BJ845" i="1"/>
  <c r="BK845" i="1"/>
  <c r="BL845" i="1"/>
  <c r="BM845" i="1"/>
  <c r="BN845" i="1"/>
  <c r="BO845" i="1"/>
  <c r="BP845" i="1"/>
  <c r="BQ845" i="1"/>
  <c r="BR845" i="1"/>
  <c r="BS845" i="1"/>
  <c r="BT845" i="1"/>
  <c r="BU845" i="1"/>
  <c r="BV845" i="1"/>
  <c r="BW845" i="1"/>
  <c r="BX845" i="1"/>
  <c r="BY845" i="1"/>
  <c r="BZ845" i="1"/>
  <c r="CA845" i="1"/>
  <c r="CB845" i="1"/>
  <c r="CC845" i="1"/>
  <c r="CD845" i="1"/>
  <c r="CE845" i="1"/>
  <c r="CF845" i="1"/>
  <c r="CG845" i="1"/>
  <c r="CH845" i="1"/>
  <c r="CI845" i="1"/>
  <c r="CJ845" i="1"/>
  <c r="CK845" i="1"/>
  <c r="CL845" i="1"/>
  <c r="CM845" i="1"/>
  <c r="CN845" i="1"/>
  <c r="CO845" i="1"/>
  <c r="CP845" i="1"/>
  <c r="CQ845" i="1"/>
  <c r="CR845" i="1"/>
  <c r="CS845" i="1"/>
  <c r="CT845" i="1"/>
  <c r="CU845" i="1"/>
  <c r="CV845" i="1"/>
  <c r="CW845" i="1"/>
  <c r="CX845" i="1"/>
  <c r="CY845" i="1"/>
  <c r="CZ845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X846" i="1"/>
  <c r="AY846" i="1"/>
  <c r="AZ846" i="1"/>
  <c r="BA846" i="1"/>
  <c r="BB846" i="1"/>
  <c r="BC846" i="1"/>
  <c r="BD846" i="1"/>
  <c r="BE846" i="1"/>
  <c r="BF846" i="1"/>
  <c r="BG846" i="1"/>
  <c r="BH846" i="1"/>
  <c r="BI846" i="1"/>
  <c r="BJ846" i="1"/>
  <c r="BK846" i="1"/>
  <c r="BL846" i="1"/>
  <c r="BM846" i="1"/>
  <c r="BN846" i="1"/>
  <c r="BO846" i="1"/>
  <c r="BP846" i="1"/>
  <c r="BQ846" i="1"/>
  <c r="BR846" i="1"/>
  <c r="BS846" i="1"/>
  <c r="BT846" i="1"/>
  <c r="BU846" i="1"/>
  <c r="BV846" i="1"/>
  <c r="BW846" i="1"/>
  <c r="BX846" i="1"/>
  <c r="BY846" i="1"/>
  <c r="BZ846" i="1"/>
  <c r="CA846" i="1"/>
  <c r="CB846" i="1"/>
  <c r="CC846" i="1"/>
  <c r="CD846" i="1"/>
  <c r="CE846" i="1"/>
  <c r="CF846" i="1"/>
  <c r="CG846" i="1"/>
  <c r="CH846" i="1"/>
  <c r="CI846" i="1"/>
  <c r="CJ846" i="1"/>
  <c r="CK846" i="1"/>
  <c r="CL846" i="1"/>
  <c r="CM846" i="1"/>
  <c r="CN846" i="1"/>
  <c r="CO846" i="1"/>
  <c r="CP846" i="1"/>
  <c r="CQ846" i="1"/>
  <c r="CR846" i="1"/>
  <c r="CS846" i="1"/>
  <c r="CT846" i="1"/>
  <c r="CU846" i="1"/>
  <c r="CV846" i="1"/>
  <c r="CW846" i="1"/>
  <c r="CX846" i="1"/>
  <c r="CY846" i="1"/>
  <c r="CZ846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U847" i="1"/>
  <c r="AV847" i="1"/>
  <c r="AW847" i="1"/>
  <c r="AX847" i="1"/>
  <c r="AY847" i="1"/>
  <c r="AZ847" i="1"/>
  <c r="BA847" i="1"/>
  <c r="BB847" i="1"/>
  <c r="BC847" i="1"/>
  <c r="BD847" i="1"/>
  <c r="BE847" i="1"/>
  <c r="BF847" i="1"/>
  <c r="BG847" i="1"/>
  <c r="BH847" i="1"/>
  <c r="BI847" i="1"/>
  <c r="BJ847" i="1"/>
  <c r="BK847" i="1"/>
  <c r="BL847" i="1"/>
  <c r="BM847" i="1"/>
  <c r="BN847" i="1"/>
  <c r="BO847" i="1"/>
  <c r="BP847" i="1"/>
  <c r="BQ847" i="1"/>
  <c r="BR847" i="1"/>
  <c r="BS847" i="1"/>
  <c r="BT847" i="1"/>
  <c r="BU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I847" i="1"/>
  <c r="CJ847" i="1"/>
  <c r="CK847" i="1"/>
  <c r="CL847" i="1"/>
  <c r="CM847" i="1"/>
  <c r="CN847" i="1"/>
  <c r="CO847" i="1"/>
  <c r="CP847" i="1"/>
  <c r="CQ847" i="1"/>
  <c r="CR847" i="1"/>
  <c r="CS847" i="1"/>
  <c r="CT847" i="1"/>
  <c r="CU847" i="1"/>
  <c r="CV847" i="1"/>
  <c r="CW847" i="1"/>
  <c r="CX847" i="1"/>
  <c r="CY847" i="1"/>
  <c r="CZ847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U848" i="1"/>
  <c r="AV848" i="1"/>
  <c r="AW848" i="1"/>
  <c r="AX848" i="1"/>
  <c r="AY848" i="1"/>
  <c r="AZ848" i="1"/>
  <c r="BA848" i="1"/>
  <c r="BB848" i="1"/>
  <c r="BC848" i="1"/>
  <c r="BD848" i="1"/>
  <c r="BE848" i="1"/>
  <c r="BF848" i="1"/>
  <c r="BG848" i="1"/>
  <c r="BH848" i="1"/>
  <c r="BI848" i="1"/>
  <c r="BJ848" i="1"/>
  <c r="BK848" i="1"/>
  <c r="BL848" i="1"/>
  <c r="BM848" i="1"/>
  <c r="BN848" i="1"/>
  <c r="BO848" i="1"/>
  <c r="BP848" i="1"/>
  <c r="BQ848" i="1"/>
  <c r="BR848" i="1"/>
  <c r="BS848" i="1"/>
  <c r="BT848" i="1"/>
  <c r="BU848" i="1"/>
  <c r="BV848" i="1"/>
  <c r="BW848" i="1"/>
  <c r="BX848" i="1"/>
  <c r="BY848" i="1"/>
  <c r="BZ848" i="1"/>
  <c r="CA848" i="1"/>
  <c r="CB848" i="1"/>
  <c r="CC848" i="1"/>
  <c r="CD848" i="1"/>
  <c r="CE848" i="1"/>
  <c r="CF848" i="1"/>
  <c r="CG848" i="1"/>
  <c r="CH848" i="1"/>
  <c r="CI848" i="1"/>
  <c r="CJ848" i="1"/>
  <c r="CK848" i="1"/>
  <c r="CL848" i="1"/>
  <c r="CM848" i="1"/>
  <c r="CN848" i="1"/>
  <c r="CO848" i="1"/>
  <c r="CP848" i="1"/>
  <c r="CQ848" i="1"/>
  <c r="CR848" i="1"/>
  <c r="CS848" i="1"/>
  <c r="CT848" i="1"/>
  <c r="CU848" i="1"/>
  <c r="CV848" i="1"/>
  <c r="CW848" i="1"/>
  <c r="CX848" i="1"/>
  <c r="CY848" i="1"/>
  <c r="CZ848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U849" i="1"/>
  <c r="AV849" i="1"/>
  <c r="AW849" i="1"/>
  <c r="AX849" i="1"/>
  <c r="AY849" i="1"/>
  <c r="AZ849" i="1"/>
  <c r="BA849" i="1"/>
  <c r="BB849" i="1"/>
  <c r="BC849" i="1"/>
  <c r="BD849" i="1"/>
  <c r="BE849" i="1"/>
  <c r="BF849" i="1"/>
  <c r="BG849" i="1"/>
  <c r="BH849" i="1"/>
  <c r="BI849" i="1"/>
  <c r="BJ849" i="1"/>
  <c r="BK849" i="1"/>
  <c r="BL849" i="1"/>
  <c r="BM849" i="1"/>
  <c r="BN849" i="1"/>
  <c r="BO849" i="1"/>
  <c r="BP849" i="1"/>
  <c r="BQ849" i="1"/>
  <c r="BR849" i="1"/>
  <c r="BS849" i="1"/>
  <c r="BT849" i="1"/>
  <c r="BU849" i="1"/>
  <c r="BV849" i="1"/>
  <c r="BW849" i="1"/>
  <c r="BX849" i="1"/>
  <c r="BY849" i="1"/>
  <c r="BZ849" i="1"/>
  <c r="CA849" i="1"/>
  <c r="CB849" i="1"/>
  <c r="CC849" i="1"/>
  <c r="CD849" i="1"/>
  <c r="CE849" i="1"/>
  <c r="CF849" i="1"/>
  <c r="CG849" i="1"/>
  <c r="CH849" i="1"/>
  <c r="CI849" i="1"/>
  <c r="CJ849" i="1"/>
  <c r="CK849" i="1"/>
  <c r="CL849" i="1"/>
  <c r="CM849" i="1"/>
  <c r="CN849" i="1"/>
  <c r="CO849" i="1"/>
  <c r="CP849" i="1"/>
  <c r="CQ849" i="1"/>
  <c r="CR849" i="1"/>
  <c r="CS849" i="1"/>
  <c r="CT849" i="1"/>
  <c r="CU849" i="1"/>
  <c r="CV849" i="1"/>
  <c r="CW849" i="1"/>
  <c r="CX849" i="1"/>
  <c r="CY849" i="1"/>
  <c r="CZ849" i="1"/>
  <c r="A776" i="1" l="1"/>
  <c r="B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BE776" i="1"/>
  <c r="BF776" i="1"/>
  <c r="BG776" i="1"/>
  <c r="BH776" i="1"/>
  <c r="BI776" i="1"/>
  <c r="BJ776" i="1"/>
  <c r="BK776" i="1"/>
  <c r="BL776" i="1"/>
  <c r="BM776" i="1"/>
  <c r="BN776" i="1"/>
  <c r="BO776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O776" i="1"/>
  <c r="CP776" i="1"/>
  <c r="CQ776" i="1"/>
  <c r="CR776" i="1"/>
  <c r="CS776" i="1"/>
  <c r="CT776" i="1"/>
  <c r="CU776" i="1"/>
  <c r="CV776" i="1"/>
  <c r="CW776" i="1"/>
  <c r="CX776" i="1"/>
  <c r="CY776" i="1"/>
  <c r="CZ776" i="1"/>
  <c r="A777" i="1"/>
  <c r="B777" i="1"/>
  <c r="C777" i="1"/>
  <c r="D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BE777" i="1"/>
  <c r="BF777" i="1"/>
  <c r="BG777" i="1"/>
  <c r="BH777" i="1"/>
  <c r="BI777" i="1"/>
  <c r="BJ777" i="1"/>
  <c r="BK777" i="1"/>
  <c r="BL777" i="1"/>
  <c r="BM777" i="1"/>
  <c r="BN777" i="1"/>
  <c r="BO777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CO777" i="1"/>
  <c r="CP777" i="1"/>
  <c r="CQ777" i="1"/>
  <c r="CR777" i="1"/>
  <c r="CS777" i="1"/>
  <c r="CT777" i="1"/>
  <c r="CU777" i="1"/>
  <c r="CV777" i="1"/>
  <c r="CW777" i="1"/>
  <c r="CX777" i="1"/>
  <c r="CY777" i="1"/>
  <c r="CZ777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BE778" i="1"/>
  <c r="BF778" i="1"/>
  <c r="BG778" i="1"/>
  <c r="BH778" i="1"/>
  <c r="BI778" i="1"/>
  <c r="BJ778" i="1"/>
  <c r="BK778" i="1"/>
  <c r="BL778" i="1"/>
  <c r="BM778" i="1"/>
  <c r="BN778" i="1"/>
  <c r="BO778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O778" i="1"/>
  <c r="CP778" i="1"/>
  <c r="CQ778" i="1"/>
  <c r="CR778" i="1"/>
  <c r="CS778" i="1"/>
  <c r="CT778" i="1"/>
  <c r="CU778" i="1"/>
  <c r="CV778" i="1"/>
  <c r="CW778" i="1"/>
  <c r="CX778" i="1"/>
  <c r="CY778" i="1"/>
  <c r="CZ778" i="1"/>
  <c r="A779" i="1"/>
  <c r="B779" i="1"/>
  <c r="C779" i="1"/>
  <c r="D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BE779" i="1"/>
  <c r="BF779" i="1"/>
  <c r="BG779" i="1"/>
  <c r="BH779" i="1"/>
  <c r="BI779" i="1"/>
  <c r="BJ779" i="1"/>
  <c r="BK779" i="1"/>
  <c r="BL779" i="1"/>
  <c r="BM779" i="1"/>
  <c r="BN779" i="1"/>
  <c r="BO779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CO779" i="1"/>
  <c r="CP779" i="1"/>
  <c r="CQ779" i="1"/>
  <c r="CR779" i="1"/>
  <c r="CS779" i="1"/>
  <c r="CT779" i="1"/>
  <c r="CU779" i="1"/>
  <c r="CV779" i="1"/>
  <c r="CW779" i="1"/>
  <c r="CX779" i="1"/>
  <c r="CY779" i="1"/>
  <c r="CZ779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BE780" i="1"/>
  <c r="BF780" i="1"/>
  <c r="BG780" i="1"/>
  <c r="BH780" i="1"/>
  <c r="BI780" i="1"/>
  <c r="BJ780" i="1"/>
  <c r="BK780" i="1"/>
  <c r="BL780" i="1"/>
  <c r="BM780" i="1"/>
  <c r="BN780" i="1"/>
  <c r="BO780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CO780" i="1"/>
  <c r="CP780" i="1"/>
  <c r="CQ780" i="1"/>
  <c r="CR780" i="1"/>
  <c r="CS780" i="1"/>
  <c r="CT780" i="1"/>
  <c r="CU780" i="1"/>
  <c r="CV780" i="1"/>
  <c r="CW780" i="1"/>
  <c r="CX780" i="1"/>
  <c r="CY780" i="1"/>
  <c r="CZ780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BE781" i="1"/>
  <c r="BF781" i="1"/>
  <c r="BG781" i="1"/>
  <c r="BH781" i="1"/>
  <c r="BI781" i="1"/>
  <c r="BJ781" i="1"/>
  <c r="BK781" i="1"/>
  <c r="BL781" i="1"/>
  <c r="BM781" i="1"/>
  <c r="BN781" i="1"/>
  <c r="BO781" i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CO781" i="1"/>
  <c r="CP781" i="1"/>
  <c r="CQ781" i="1"/>
  <c r="CR781" i="1"/>
  <c r="CS781" i="1"/>
  <c r="CT781" i="1"/>
  <c r="CU781" i="1"/>
  <c r="CV781" i="1"/>
  <c r="CW781" i="1"/>
  <c r="CX781" i="1"/>
  <c r="CY781" i="1"/>
  <c r="CZ781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G782" i="1"/>
  <c r="BH782" i="1"/>
  <c r="BI782" i="1"/>
  <c r="BJ782" i="1"/>
  <c r="BK782" i="1"/>
  <c r="BL782" i="1"/>
  <c r="BM782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Q782" i="1"/>
  <c r="CR782" i="1"/>
  <c r="CS782" i="1"/>
  <c r="CT782" i="1"/>
  <c r="CU782" i="1"/>
  <c r="CV782" i="1"/>
  <c r="CW782" i="1"/>
  <c r="CX782" i="1"/>
  <c r="CY782" i="1"/>
  <c r="CZ782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BE783" i="1"/>
  <c r="BF783" i="1"/>
  <c r="BG783" i="1"/>
  <c r="BH783" i="1"/>
  <c r="BI783" i="1"/>
  <c r="BJ783" i="1"/>
  <c r="BK783" i="1"/>
  <c r="BL783" i="1"/>
  <c r="BM783" i="1"/>
  <c r="BN783" i="1"/>
  <c r="BO783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Q783" i="1"/>
  <c r="CR783" i="1"/>
  <c r="CS783" i="1"/>
  <c r="CT783" i="1"/>
  <c r="CU783" i="1"/>
  <c r="CV783" i="1"/>
  <c r="CW783" i="1"/>
  <c r="CX783" i="1"/>
  <c r="CY783" i="1"/>
  <c r="CZ783" i="1"/>
  <c r="A763" i="1" l="1"/>
  <c r="B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BE763" i="1"/>
  <c r="BF763" i="1"/>
  <c r="BG763" i="1"/>
  <c r="BH763" i="1"/>
  <c r="BI763" i="1"/>
  <c r="BJ763" i="1"/>
  <c r="BK763" i="1"/>
  <c r="BL763" i="1"/>
  <c r="BM763" i="1"/>
  <c r="BN763" i="1"/>
  <c r="BO763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CO763" i="1"/>
  <c r="CP763" i="1"/>
  <c r="CQ763" i="1"/>
  <c r="CR763" i="1"/>
  <c r="CS763" i="1"/>
  <c r="CT763" i="1"/>
  <c r="CU763" i="1"/>
  <c r="CV763" i="1"/>
  <c r="CW763" i="1"/>
  <c r="CX763" i="1"/>
  <c r="CY763" i="1"/>
  <c r="CZ763" i="1"/>
  <c r="A764" i="1"/>
  <c r="B764" i="1"/>
  <c r="C764" i="1"/>
  <c r="D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BE764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CO764" i="1"/>
  <c r="CP764" i="1"/>
  <c r="CQ764" i="1"/>
  <c r="CR764" i="1"/>
  <c r="CS764" i="1"/>
  <c r="CT764" i="1"/>
  <c r="CU764" i="1"/>
  <c r="CV764" i="1"/>
  <c r="CW764" i="1"/>
  <c r="CX764" i="1"/>
  <c r="CY764" i="1"/>
  <c r="CZ764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BE765" i="1"/>
  <c r="BF765" i="1"/>
  <c r="BG765" i="1"/>
  <c r="BH765" i="1"/>
  <c r="BI765" i="1"/>
  <c r="BJ765" i="1"/>
  <c r="BK765" i="1"/>
  <c r="BL765" i="1"/>
  <c r="BM765" i="1"/>
  <c r="BN765" i="1"/>
  <c r="BO765" i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CO765" i="1"/>
  <c r="CP765" i="1"/>
  <c r="CQ765" i="1"/>
  <c r="CR765" i="1"/>
  <c r="CS765" i="1"/>
  <c r="CT765" i="1"/>
  <c r="CU765" i="1"/>
  <c r="CV765" i="1"/>
  <c r="CW765" i="1"/>
  <c r="CX765" i="1"/>
  <c r="CY765" i="1"/>
  <c r="CZ765" i="1"/>
  <c r="A766" i="1"/>
  <c r="B766" i="1"/>
  <c r="C766" i="1"/>
  <c r="D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BE766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O766" i="1"/>
  <c r="CP766" i="1"/>
  <c r="CQ766" i="1"/>
  <c r="CR766" i="1"/>
  <c r="CS766" i="1"/>
  <c r="CT766" i="1"/>
  <c r="CU766" i="1"/>
  <c r="CV766" i="1"/>
  <c r="CW766" i="1"/>
  <c r="CX766" i="1"/>
  <c r="CY766" i="1"/>
  <c r="CZ766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767" i="1"/>
  <c r="BD767" i="1"/>
  <c r="BE767" i="1"/>
  <c r="BF767" i="1"/>
  <c r="BG767" i="1"/>
  <c r="BH767" i="1"/>
  <c r="BI767" i="1"/>
  <c r="BJ767" i="1"/>
  <c r="BK767" i="1"/>
  <c r="BL767" i="1"/>
  <c r="BM767" i="1"/>
  <c r="BN767" i="1"/>
  <c r="BO767" i="1"/>
  <c r="BP767" i="1"/>
  <c r="BQ767" i="1"/>
  <c r="BR767" i="1"/>
  <c r="BS767" i="1"/>
  <c r="BT767" i="1"/>
  <c r="BU767" i="1"/>
  <c r="BV767" i="1"/>
  <c r="BW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CO767" i="1"/>
  <c r="CP767" i="1"/>
  <c r="CQ767" i="1"/>
  <c r="CR767" i="1"/>
  <c r="CS767" i="1"/>
  <c r="CT767" i="1"/>
  <c r="CU767" i="1"/>
  <c r="CV767" i="1"/>
  <c r="CW767" i="1"/>
  <c r="CX767" i="1"/>
  <c r="CY767" i="1"/>
  <c r="CZ767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BE768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BR768" i="1"/>
  <c r="BS768" i="1"/>
  <c r="BT768" i="1"/>
  <c r="BU768" i="1"/>
  <c r="BV768" i="1"/>
  <c r="BW768" i="1"/>
  <c r="BX768" i="1"/>
  <c r="BY768" i="1"/>
  <c r="BZ768" i="1"/>
  <c r="CA768" i="1"/>
  <c r="CB768" i="1"/>
  <c r="CC768" i="1"/>
  <c r="CD768" i="1"/>
  <c r="CE768" i="1"/>
  <c r="CF768" i="1"/>
  <c r="CG768" i="1"/>
  <c r="CH768" i="1"/>
  <c r="CI768" i="1"/>
  <c r="CJ768" i="1"/>
  <c r="CK768" i="1"/>
  <c r="CL768" i="1"/>
  <c r="CM768" i="1"/>
  <c r="CN768" i="1"/>
  <c r="CO768" i="1"/>
  <c r="CP768" i="1"/>
  <c r="CQ768" i="1"/>
  <c r="CR768" i="1"/>
  <c r="CS768" i="1"/>
  <c r="CT768" i="1"/>
  <c r="CU768" i="1"/>
  <c r="CV768" i="1"/>
  <c r="CW768" i="1"/>
  <c r="CX768" i="1"/>
  <c r="CY768" i="1"/>
  <c r="CZ768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BE769" i="1"/>
  <c r="BF769" i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S769" i="1"/>
  <c r="BT769" i="1"/>
  <c r="BU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I769" i="1"/>
  <c r="CJ769" i="1"/>
  <c r="CK769" i="1"/>
  <c r="CL769" i="1"/>
  <c r="CM769" i="1"/>
  <c r="CN769" i="1"/>
  <c r="CO769" i="1"/>
  <c r="CP769" i="1"/>
  <c r="CQ769" i="1"/>
  <c r="CR769" i="1"/>
  <c r="CS769" i="1"/>
  <c r="CT769" i="1"/>
  <c r="CU769" i="1"/>
  <c r="CV769" i="1"/>
  <c r="CW769" i="1"/>
  <c r="CX769" i="1"/>
  <c r="CY769" i="1"/>
  <c r="CZ769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BE770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O770" i="1"/>
  <c r="CP770" i="1"/>
  <c r="CQ770" i="1"/>
  <c r="CR770" i="1"/>
  <c r="CS770" i="1"/>
  <c r="CT770" i="1"/>
  <c r="CU770" i="1"/>
  <c r="CV770" i="1"/>
  <c r="CW770" i="1"/>
  <c r="CX770" i="1"/>
  <c r="CY770" i="1"/>
  <c r="CZ770" i="1"/>
  <c r="A750" i="1" l="1"/>
  <c r="B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X750" i="1"/>
  <c r="AY750" i="1"/>
  <c r="AZ750" i="1"/>
  <c r="BA750" i="1"/>
  <c r="BB750" i="1"/>
  <c r="BC750" i="1"/>
  <c r="BD750" i="1"/>
  <c r="BE750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S750" i="1"/>
  <c r="BT750" i="1"/>
  <c r="BU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CO750" i="1"/>
  <c r="CP750" i="1"/>
  <c r="CQ750" i="1"/>
  <c r="CR750" i="1"/>
  <c r="CS750" i="1"/>
  <c r="CT750" i="1"/>
  <c r="CU750" i="1"/>
  <c r="CV750" i="1"/>
  <c r="CW750" i="1"/>
  <c r="CX750" i="1"/>
  <c r="CY750" i="1"/>
  <c r="CZ750" i="1"/>
  <c r="A751" i="1"/>
  <c r="B751" i="1"/>
  <c r="C751" i="1"/>
  <c r="D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AV751" i="1"/>
  <c r="AW751" i="1"/>
  <c r="AX751" i="1"/>
  <c r="AY751" i="1"/>
  <c r="AZ751" i="1"/>
  <c r="BA751" i="1"/>
  <c r="BB751" i="1"/>
  <c r="BC751" i="1"/>
  <c r="BD751" i="1"/>
  <c r="BE751" i="1"/>
  <c r="BF751" i="1"/>
  <c r="BG751" i="1"/>
  <c r="BH751" i="1"/>
  <c r="BI751" i="1"/>
  <c r="BJ751" i="1"/>
  <c r="BK751" i="1"/>
  <c r="BL751" i="1"/>
  <c r="BM751" i="1"/>
  <c r="BN751" i="1"/>
  <c r="BO751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CO751" i="1"/>
  <c r="CP751" i="1"/>
  <c r="CQ751" i="1"/>
  <c r="CR751" i="1"/>
  <c r="CS751" i="1"/>
  <c r="CT751" i="1"/>
  <c r="CU751" i="1"/>
  <c r="CV751" i="1"/>
  <c r="CW751" i="1"/>
  <c r="CX751" i="1"/>
  <c r="CY751" i="1"/>
  <c r="CZ751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X752" i="1"/>
  <c r="AY752" i="1"/>
  <c r="AZ752" i="1"/>
  <c r="BA752" i="1"/>
  <c r="BB752" i="1"/>
  <c r="BC752" i="1"/>
  <c r="BD752" i="1"/>
  <c r="BE752" i="1"/>
  <c r="BF752" i="1"/>
  <c r="BG752" i="1"/>
  <c r="BH752" i="1"/>
  <c r="BI752" i="1"/>
  <c r="BJ752" i="1"/>
  <c r="BK752" i="1"/>
  <c r="BL752" i="1"/>
  <c r="BM752" i="1"/>
  <c r="BN752" i="1"/>
  <c r="BO752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CO752" i="1"/>
  <c r="CP752" i="1"/>
  <c r="CQ752" i="1"/>
  <c r="CR752" i="1"/>
  <c r="CS752" i="1"/>
  <c r="CT752" i="1"/>
  <c r="CU752" i="1"/>
  <c r="CV752" i="1"/>
  <c r="CW752" i="1"/>
  <c r="CX752" i="1"/>
  <c r="CY752" i="1"/>
  <c r="CZ752" i="1"/>
  <c r="A753" i="1"/>
  <c r="B753" i="1"/>
  <c r="C753" i="1"/>
  <c r="D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N753" i="1"/>
  <c r="CO753" i="1"/>
  <c r="CP753" i="1"/>
  <c r="CQ753" i="1"/>
  <c r="CR753" i="1"/>
  <c r="CS753" i="1"/>
  <c r="CT753" i="1"/>
  <c r="CU753" i="1"/>
  <c r="CV753" i="1"/>
  <c r="CW753" i="1"/>
  <c r="CX753" i="1"/>
  <c r="CY753" i="1"/>
  <c r="CZ753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AV754" i="1"/>
  <c r="AW754" i="1"/>
  <c r="AX754" i="1"/>
  <c r="AY754" i="1"/>
  <c r="AZ754" i="1"/>
  <c r="BA754" i="1"/>
  <c r="BB754" i="1"/>
  <c r="BC754" i="1"/>
  <c r="BD754" i="1"/>
  <c r="BE754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CO754" i="1"/>
  <c r="CP754" i="1"/>
  <c r="CQ754" i="1"/>
  <c r="CR754" i="1"/>
  <c r="CS754" i="1"/>
  <c r="CT754" i="1"/>
  <c r="CU754" i="1"/>
  <c r="CV754" i="1"/>
  <c r="CW754" i="1"/>
  <c r="CX754" i="1"/>
  <c r="CY754" i="1"/>
  <c r="CZ754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N755" i="1"/>
  <c r="CO755" i="1"/>
  <c r="CP755" i="1"/>
  <c r="CQ755" i="1"/>
  <c r="CR755" i="1"/>
  <c r="CS755" i="1"/>
  <c r="CT755" i="1"/>
  <c r="CU755" i="1"/>
  <c r="CV755" i="1"/>
  <c r="CW755" i="1"/>
  <c r="CX755" i="1"/>
  <c r="CY755" i="1"/>
  <c r="CZ755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N756" i="1"/>
  <c r="CO756" i="1"/>
  <c r="CP756" i="1"/>
  <c r="CQ756" i="1"/>
  <c r="CR756" i="1"/>
  <c r="CS756" i="1"/>
  <c r="CT756" i="1"/>
  <c r="CU756" i="1"/>
  <c r="CV756" i="1"/>
  <c r="CW756" i="1"/>
  <c r="CX756" i="1"/>
  <c r="CY756" i="1"/>
  <c r="CZ756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AV757" i="1"/>
  <c r="AW757" i="1"/>
  <c r="AX757" i="1"/>
  <c r="AY757" i="1"/>
  <c r="AZ757" i="1"/>
  <c r="BA757" i="1"/>
  <c r="BB757" i="1"/>
  <c r="BC757" i="1"/>
  <c r="BD757" i="1"/>
  <c r="BE757" i="1"/>
  <c r="BF757" i="1"/>
  <c r="BG757" i="1"/>
  <c r="BH757" i="1"/>
  <c r="BI757" i="1"/>
  <c r="BJ757" i="1"/>
  <c r="BK757" i="1"/>
  <c r="BL757" i="1"/>
  <c r="BM757" i="1"/>
  <c r="BN757" i="1"/>
  <c r="BO757" i="1"/>
  <c r="BP757" i="1"/>
  <c r="BQ757" i="1"/>
  <c r="BR757" i="1"/>
  <c r="BS757" i="1"/>
  <c r="BT757" i="1"/>
  <c r="BU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I757" i="1"/>
  <c r="CJ757" i="1"/>
  <c r="CK757" i="1"/>
  <c r="CL757" i="1"/>
  <c r="CM757" i="1"/>
  <c r="CN757" i="1"/>
  <c r="CO757" i="1"/>
  <c r="CP757" i="1"/>
  <c r="CQ757" i="1"/>
  <c r="CR757" i="1"/>
  <c r="CS757" i="1"/>
  <c r="CT757" i="1"/>
  <c r="CU757" i="1"/>
  <c r="CV757" i="1"/>
  <c r="CW757" i="1"/>
  <c r="CX757" i="1"/>
  <c r="CY757" i="1"/>
  <c r="CZ757" i="1"/>
  <c r="A737" i="1" l="1"/>
  <c r="B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Z737" i="1"/>
  <c r="BA737" i="1"/>
  <c r="BB737" i="1"/>
  <c r="BC737" i="1"/>
  <c r="BD737" i="1"/>
  <c r="BE737" i="1"/>
  <c r="BF737" i="1"/>
  <c r="BG737" i="1"/>
  <c r="BH737" i="1"/>
  <c r="BI737" i="1"/>
  <c r="BJ737" i="1"/>
  <c r="BK737" i="1"/>
  <c r="BL737" i="1"/>
  <c r="BM737" i="1"/>
  <c r="BN737" i="1"/>
  <c r="BO737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CB737" i="1"/>
  <c r="CC737" i="1"/>
  <c r="CD737" i="1"/>
  <c r="CE737" i="1"/>
  <c r="CF737" i="1"/>
  <c r="CG737" i="1"/>
  <c r="CH737" i="1"/>
  <c r="CI737" i="1"/>
  <c r="CJ737" i="1"/>
  <c r="CK737" i="1"/>
  <c r="CL737" i="1"/>
  <c r="CM737" i="1"/>
  <c r="CN737" i="1"/>
  <c r="CO737" i="1"/>
  <c r="CP737" i="1"/>
  <c r="CQ737" i="1"/>
  <c r="CR737" i="1"/>
  <c r="CS737" i="1"/>
  <c r="CT737" i="1"/>
  <c r="CU737" i="1"/>
  <c r="CV737" i="1"/>
  <c r="CW737" i="1"/>
  <c r="CX737" i="1"/>
  <c r="CY737" i="1"/>
  <c r="CZ737" i="1"/>
  <c r="A738" i="1"/>
  <c r="B738" i="1"/>
  <c r="C738" i="1"/>
  <c r="D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BC738" i="1"/>
  <c r="BD738" i="1"/>
  <c r="BE738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CO738" i="1"/>
  <c r="CP738" i="1"/>
  <c r="CQ738" i="1"/>
  <c r="CR738" i="1"/>
  <c r="CS738" i="1"/>
  <c r="CT738" i="1"/>
  <c r="CU738" i="1"/>
  <c r="CV738" i="1"/>
  <c r="CW738" i="1"/>
  <c r="CX738" i="1"/>
  <c r="CY738" i="1"/>
  <c r="CZ738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BC739" i="1"/>
  <c r="BD739" i="1"/>
  <c r="BE739" i="1"/>
  <c r="BF739" i="1"/>
  <c r="BG739" i="1"/>
  <c r="BH739" i="1"/>
  <c r="BI739" i="1"/>
  <c r="BJ739" i="1"/>
  <c r="BK739" i="1"/>
  <c r="BL739" i="1"/>
  <c r="BM739" i="1"/>
  <c r="BN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CO739" i="1"/>
  <c r="CP739" i="1"/>
  <c r="CQ739" i="1"/>
  <c r="CR739" i="1"/>
  <c r="CS739" i="1"/>
  <c r="CT739" i="1"/>
  <c r="CU739" i="1"/>
  <c r="CV739" i="1"/>
  <c r="CW739" i="1"/>
  <c r="CX739" i="1"/>
  <c r="CY739" i="1"/>
  <c r="CZ739" i="1"/>
  <c r="A740" i="1"/>
  <c r="B740" i="1"/>
  <c r="C740" i="1"/>
  <c r="D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I740" i="1"/>
  <c r="CJ740" i="1"/>
  <c r="CK740" i="1"/>
  <c r="CL740" i="1"/>
  <c r="CM740" i="1"/>
  <c r="CN740" i="1"/>
  <c r="CO740" i="1"/>
  <c r="CP740" i="1"/>
  <c r="CQ740" i="1"/>
  <c r="CR740" i="1"/>
  <c r="CS740" i="1"/>
  <c r="CT740" i="1"/>
  <c r="CU740" i="1"/>
  <c r="CV740" i="1"/>
  <c r="CW740" i="1"/>
  <c r="CX740" i="1"/>
  <c r="CY740" i="1"/>
  <c r="CZ740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BC741" i="1"/>
  <c r="BD741" i="1"/>
  <c r="BE741" i="1"/>
  <c r="BF741" i="1"/>
  <c r="BG741" i="1"/>
  <c r="BH741" i="1"/>
  <c r="BI741" i="1"/>
  <c r="BJ741" i="1"/>
  <c r="BK741" i="1"/>
  <c r="BL741" i="1"/>
  <c r="BM741" i="1"/>
  <c r="BN741" i="1"/>
  <c r="BO741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CO741" i="1"/>
  <c r="CP741" i="1"/>
  <c r="CQ741" i="1"/>
  <c r="CR741" i="1"/>
  <c r="CS741" i="1"/>
  <c r="CT741" i="1"/>
  <c r="CU741" i="1"/>
  <c r="CV741" i="1"/>
  <c r="CW741" i="1"/>
  <c r="CX741" i="1"/>
  <c r="CY741" i="1"/>
  <c r="CZ741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G742" i="1"/>
  <c r="BH742" i="1"/>
  <c r="BI742" i="1"/>
  <c r="BJ742" i="1"/>
  <c r="BK742" i="1"/>
  <c r="BL742" i="1"/>
  <c r="BM742" i="1"/>
  <c r="BN742" i="1"/>
  <c r="BO742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Q742" i="1"/>
  <c r="CR742" i="1"/>
  <c r="CS742" i="1"/>
  <c r="CT742" i="1"/>
  <c r="CU742" i="1"/>
  <c r="CV742" i="1"/>
  <c r="CW742" i="1"/>
  <c r="CX742" i="1"/>
  <c r="CY742" i="1"/>
  <c r="CZ742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Q743" i="1"/>
  <c r="CR743" i="1"/>
  <c r="CS743" i="1"/>
  <c r="CT743" i="1"/>
  <c r="CU743" i="1"/>
  <c r="CV743" i="1"/>
  <c r="CW743" i="1"/>
  <c r="CX743" i="1"/>
  <c r="CY743" i="1"/>
  <c r="CZ743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M744" i="1"/>
  <c r="BN744" i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CO744" i="1"/>
  <c r="CP744" i="1"/>
  <c r="CQ744" i="1"/>
  <c r="CR744" i="1"/>
  <c r="CS744" i="1"/>
  <c r="CT744" i="1"/>
  <c r="CU744" i="1"/>
  <c r="CV744" i="1"/>
  <c r="CW744" i="1"/>
  <c r="CX744" i="1"/>
  <c r="CY744" i="1"/>
  <c r="CZ744" i="1"/>
  <c r="A593" i="1" l="1"/>
  <c r="B593" i="1"/>
  <c r="C593" i="1"/>
  <c r="D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AV593" i="1"/>
  <c r="AW593" i="1"/>
  <c r="AX593" i="1"/>
  <c r="AY593" i="1"/>
  <c r="AZ593" i="1"/>
  <c r="BA593" i="1"/>
  <c r="BB593" i="1"/>
  <c r="BC593" i="1"/>
  <c r="BD593" i="1"/>
  <c r="BE593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CO593" i="1"/>
  <c r="CP593" i="1"/>
  <c r="CQ593" i="1"/>
  <c r="CR593" i="1"/>
  <c r="CS593" i="1"/>
  <c r="CT593" i="1"/>
  <c r="CU593" i="1"/>
  <c r="CV593" i="1"/>
  <c r="CW593" i="1"/>
  <c r="CX593" i="1"/>
  <c r="CY593" i="1"/>
  <c r="CZ593" i="1"/>
  <c r="A594" i="1"/>
  <c r="B594" i="1"/>
  <c r="C594" i="1"/>
  <c r="D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CZ594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AV595" i="1"/>
  <c r="AW595" i="1"/>
  <c r="AX595" i="1"/>
  <c r="AY595" i="1"/>
  <c r="AZ595" i="1"/>
  <c r="BA595" i="1"/>
  <c r="BB595" i="1"/>
  <c r="BC595" i="1"/>
  <c r="BD595" i="1"/>
  <c r="BE595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CO595" i="1"/>
  <c r="CP595" i="1"/>
  <c r="CQ595" i="1"/>
  <c r="CR595" i="1"/>
  <c r="CS595" i="1"/>
  <c r="CT595" i="1"/>
  <c r="CU595" i="1"/>
  <c r="CV595" i="1"/>
  <c r="CW595" i="1"/>
  <c r="CX595" i="1"/>
  <c r="CY595" i="1"/>
  <c r="CZ595" i="1"/>
  <c r="A596" i="1"/>
  <c r="B596" i="1"/>
  <c r="C596" i="1"/>
  <c r="D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AV596" i="1"/>
  <c r="AW596" i="1"/>
  <c r="AX596" i="1"/>
  <c r="AY596" i="1"/>
  <c r="AZ596" i="1"/>
  <c r="BA596" i="1"/>
  <c r="BB596" i="1"/>
  <c r="BC596" i="1"/>
  <c r="BD596" i="1"/>
  <c r="BE596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CO596" i="1"/>
  <c r="CP596" i="1"/>
  <c r="CQ596" i="1"/>
  <c r="CR596" i="1"/>
  <c r="CS596" i="1"/>
  <c r="CT596" i="1"/>
  <c r="CU596" i="1"/>
  <c r="CV596" i="1"/>
  <c r="CW596" i="1"/>
  <c r="CX596" i="1"/>
  <c r="CY596" i="1"/>
  <c r="CZ596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CO597" i="1"/>
  <c r="CP597" i="1"/>
  <c r="CQ597" i="1"/>
  <c r="CR597" i="1"/>
  <c r="CS597" i="1"/>
  <c r="CT597" i="1"/>
  <c r="CU597" i="1"/>
  <c r="CV597" i="1"/>
  <c r="CW597" i="1"/>
  <c r="CX597" i="1"/>
  <c r="CY597" i="1"/>
  <c r="CZ597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AV598" i="1"/>
  <c r="AW598" i="1"/>
  <c r="AX598" i="1"/>
  <c r="AY598" i="1"/>
  <c r="AZ598" i="1"/>
  <c r="BA598" i="1"/>
  <c r="BB598" i="1"/>
  <c r="BC598" i="1"/>
  <c r="BD598" i="1"/>
  <c r="BE598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CV598" i="1"/>
  <c r="CW598" i="1"/>
  <c r="CX598" i="1"/>
  <c r="CY598" i="1"/>
  <c r="CZ598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U599" i="1"/>
  <c r="AV599" i="1"/>
  <c r="AW599" i="1"/>
  <c r="AX599" i="1"/>
  <c r="AY599" i="1"/>
  <c r="AZ599" i="1"/>
  <c r="BA599" i="1"/>
  <c r="BB599" i="1"/>
  <c r="BC599" i="1"/>
  <c r="BD599" i="1"/>
  <c r="BE599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I599" i="1"/>
  <c r="CJ599" i="1"/>
  <c r="CK599" i="1"/>
  <c r="CL599" i="1"/>
  <c r="CM599" i="1"/>
  <c r="CN599" i="1"/>
  <c r="CO599" i="1"/>
  <c r="CP599" i="1"/>
  <c r="CQ599" i="1"/>
  <c r="CR599" i="1"/>
  <c r="CS599" i="1"/>
  <c r="CT599" i="1"/>
  <c r="CU599" i="1"/>
  <c r="CV599" i="1"/>
  <c r="CW599" i="1"/>
  <c r="CX599" i="1"/>
  <c r="CY599" i="1"/>
  <c r="CZ599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BC600" i="1"/>
  <c r="BD600" i="1"/>
  <c r="BE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O600" i="1"/>
  <c r="CP600" i="1"/>
  <c r="CQ600" i="1"/>
  <c r="CR600" i="1"/>
  <c r="CS600" i="1"/>
  <c r="CT600" i="1"/>
  <c r="CU600" i="1"/>
  <c r="CV600" i="1"/>
  <c r="CW600" i="1"/>
  <c r="CX600" i="1"/>
  <c r="CY600" i="1"/>
  <c r="CZ600" i="1"/>
  <c r="A436" i="1" l="1"/>
  <c r="B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O436" i="1"/>
  <c r="CP436" i="1"/>
  <c r="CQ436" i="1"/>
  <c r="CR436" i="1"/>
  <c r="CS436" i="1"/>
  <c r="CT436" i="1"/>
  <c r="CU436" i="1"/>
  <c r="CV436" i="1"/>
  <c r="CW436" i="1"/>
  <c r="CX436" i="1"/>
  <c r="CY436" i="1"/>
  <c r="CZ436" i="1"/>
  <c r="A437" i="1"/>
  <c r="B437" i="1"/>
  <c r="C437" i="1"/>
  <c r="D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U437" i="1"/>
  <c r="AV437" i="1"/>
  <c r="AW437" i="1"/>
  <c r="AX437" i="1"/>
  <c r="AY437" i="1"/>
  <c r="AZ437" i="1"/>
  <c r="BA437" i="1"/>
  <c r="BB437" i="1"/>
  <c r="BC437" i="1"/>
  <c r="BD437" i="1"/>
  <c r="BE437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CO437" i="1"/>
  <c r="CP437" i="1"/>
  <c r="CQ437" i="1"/>
  <c r="CR437" i="1"/>
  <c r="CS437" i="1"/>
  <c r="CT437" i="1"/>
  <c r="CU437" i="1"/>
  <c r="CV437" i="1"/>
  <c r="CW437" i="1"/>
  <c r="CX437" i="1"/>
  <c r="CY437" i="1"/>
  <c r="CZ437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CO438" i="1"/>
  <c r="CP438" i="1"/>
  <c r="CQ438" i="1"/>
  <c r="CR438" i="1"/>
  <c r="CS438" i="1"/>
  <c r="CT438" i="1"/>
  <c r="CU438" i="1"/>
  <c r="CV438" i="1"/>
  <c r="CW438" i="1"/>
  <c r="CX438" i="1"/>
  <c r="CY438" i="1"/>
  <c r="CZ438" i="1"/>
  <c r="A439" i="1"/>
  <c r="B439" i="1"/>
  <c r="C439" i="1"/>
  <c r="D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I439" i="1"/>
  <c r="CJ439" i="1"/>
  <c r="CK439" i="1"/>
  <c r="CL439" i="1"/>
  <c r="CM439" i="1"/>
  <c r="CN439" i="1"/>
  <c r="CO439" i="1"/>
  <c r="CP439" i="1"/>
  <c r="CQ439" i="1"/>
  <c r="CR439" i="1"/>
  <c r="CS439" i="1"/>
  <c r="CT439" i="1"/>
  <c r="CU439" i="1"/>
  <c r="CV439" i="1"/>
  <c r="CW439" i="1"/>
  <c r="CX439" i="1"/>
  <c r="CY439" i="1"/>
  <c r="CZ439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CO440" i="1"/>
  <c r="CP440" i="1"/>
  <c r="CQ440" i="1"/>
  <c r="CR440" i="1"/>
  <c r="CS440" i="1"/>
  <c r="CT440" i="1"/>
  <c r="CU440" i="1"/>
  <c r="CV440" i="1"/>
  <c r="CW440" i="1"/>
  <c r="CX440" i="1"/>
  <c r="CY440" i="1"/>
  <c r="CZ440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CO441" i="1"/>
  <c r="CP441" i="1"/>
  <c r="CQ441" i="1"/>
  <c r="CR441" i="1"/>
  <c r="CS441" i="1"/>
  <c r="CT441" i="1"/>
  <c r="CU441" i="1"/>
  <c r="CV441" i="1"/>
  <c r="CW441" i="1"/>
  <c r="CX441" i="1"/>
  <c r="CY441" i="1"/>
  <c r="CZ441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O442" i="1"/>
  <c r="CP442" i="1"/>
  <c r="CQ442" i="1"/>
  <c r="CR442" i="1"/>
  <c r="CS442" i="1"/>
  <c r="CT442" i="1"/>
  <c r="CU442" i="1"/>
  <c r="CV442" i="1"/>
  <c r="CW442" i="1"/>
  <c r="CX442" i="1"/>
  <c r="CY442" i="1"/>
  <c r="CZ442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A423" i="1" l="1"/>
  <c r="B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A424" i="1"/>
  <c r="B424" i="1"/>
  <c r="C424" i="1"/>
  <c r="D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I425" i="1"/>
  <c r="CJ425" i="1"/>
  <c r="CK425" i="1"/>
  <c r="CL425" i="1"/>
  <c r="CM425" i="1"/>
  <c r="CN425" i="1"/>
  <c r="CO425" i="1"/>
  <c r="CP425" i="1"/>
  <c r="CQ425" i="1"/>
  <c r="CR425" i="1"/>
  <c r="CS425" i="1"/>
  <c r="CT425" i="1"/>
  <c r="CU425" i="1"/>
  <c r="CV425" i="1"/>
  <c r="CW425" i="1"/>
  <c r="CX425" i="1"/>
  <c r="CY425" i="1"/>
  <c r="CZ425" i="1"/>
  <c r="A426" i="1"/>
  <c r="B426" i="1"/>
  <c r="C426" i="1"/>
  <c r="D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CO426" i="1"/>
  <c r="CP426" i="1"/>
  <c r="CQ426" i="1"/>
  <c r="CR426" i="1"/>
  <c r="CS426" i="1"/>
  <c r="CT426" i="1"/>
  <c r="CU426" i="1"/>
  <c r="CV426" i="1"/>
  <c r="CW426" i="1"/>
  <c r="CX426" i="1"/>
  <c r="CY426" i="1"/>
  <c r="CZ426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I427" i="1"/>
  <c r="CJ427" i="1"/>
  <c r="CK427" i="1"/>
  <c r="CL427" i="1"/>
  <c r="CM427" i="1"/>
  <c r="CN427" i="1"/>
  <c r="CO427" i="1"/>
  <c r="CP427" i="1"/>
  <c r="CQ427" i="1"/>
  <c r="CR427" i="1"/>
  <c r="CS427" i="1"/>
  <c r="CT427" i="1"/>
  <c r="CU427" i="1"/>
  <c r="CV427" i="1"/>
  <c r="CW427" i="1"/>
  <c r="CX427" i="1"/>
  <c r="CY427" i="1"/>
  <c r="CZ427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O428" i="1"/>
  <c r="CP428" i="1"/>
  <c r="CQ428" i="1"/>
  <c r="CR428" i="1"/>
  <c r="CS428" i="1"/>
  <c r="CT428" i="1"/>
  <c r="CU428" i="1"/>
  <c r="CV428" i="1"/>
  <c r="CW428" i="1"/>
  <c r="CX428" i="1"/>
  <c r="CY428" i="1"/>
  <c r="CZ428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AV429" i="1"/>
  <c r="AW429" i="1"/>
  <c r="AX429" i="1"/>
  <c r="AY429" i="1"/>
  <c r="AZ429" i="1"/>
  <c r="BA429" i="1"/>
  <c r="BB429" i="1"/>
  <c r="BC429" i="1"/>
  <c r="BD429" i="1"/>
  <c r="BE429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I429" i="1"/>
  <c r="CJ429" i="1"/>
  <c r="CK429" i="1"/>
  <c r="CL429" i="1"/>
  <c r="CM429" i="1"/>
  <c r="CN429" i="1"/>
  <c r="CO429" i="1"/>
  <c r="CP429" i="1"/>
  <c r="CQ429" i="1"/>
  <c r="CR429" i="1"/>
  <c r="CS429" i="1"/>
  <c r="CT429" i="1"/>
  <c r="CU429" i="1"/>
  <c r="CV429" i="1"/>
  <c r="CW429" i="1"/>
  <c r="CX429" i="1"/>
  <c r="CY429" i="1"/>
  <c r="CZ429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I430" i="1"/>
  <c r="CJ430" i="1"/>
  <c r="CK430" i="1"/>
  <c r="CL430" i="1"/>
  <c r="CM430" i="1"/>
  <c r="CN430" i="1"/>
  <c r="CO430" i="1"/>
  <c r="CP430" i="1"/>
  <c r="CQ430" i="1"/>
  <c r="CR430" i="1"/>
  <c r="CS430" i="1"/>
  <c r="CT430" i="1"/>
  <c r="CU430" i="1"/>
  <c r="CV430" i="1"/>
  <c r="CW430" i="1"/>
  <c r="CX430" i="1"/>
  <c r="CY430" i="1"/>
  <c r="CZ430" i="1"/>
  <c r="A253" i="1" l="1"/>
  <c r="B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A254" i="1"/>
  <c r="B254" i="1"/>
  <c r="C254" i="1"/>
  <c r="D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A256" i="1"/>
  <c r="B256" i="1"/>
  <c r="C256" i="1"/>
  <c r="D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A240" i="1" l="1"/>
  <c r="B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A241" i="1"/>
  <c r="B241" i="1"/>
  <c r="C241" i="1"/>
  <c r="D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A243" i="1"/>
  <c r="B243" i="1"/>
  <c r="C243" i="1"/>
  <c r="D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A4" i="1" l="1"/>
  <c r="B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A5" i="1"/>
  <c r="B5" i="1"/>
  <c r="C5" i="1"/>
  <c r="D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A7" i="1"/>
  <c r="B7" i="1"/>
  <c r="C7" i="1"/>
  <c r="D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A1237" i="1" l="1"/>
  <c r="B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AV1237" i="1"/>
  <c r="AW1237" i="1"/>
  <c r="AX1237" i="1"/>
  <c r="AY1237" i="1"/>
  <c r="AZ1237" i="1"/>
  <c r="BA1237" i="1"/>
  <c r="BB1237" i="1"/>
  <c r="BC1237" i="1"/>
  <c r="BD1237" i="1"/>
  <c r="BE1237" i="1"/>
  <c r="BF1237" i="1"/>
  <c r="BG1237" i="1"/>
  <c r="BH1237" i="1"/>
  <c r="BI1237" i="1"/>
  <c r="BJ1237" i="1"/>
  <c r="BK1237" i="1"/>
  <c r="BL1237" i="1"/>
  <c r="BM1237" i="1"/>
  <c r="BN1237" i="1"/>
  <c r="BO1237" i="1"/>
  <c r="BP1237" i="1"/>
  <c r="BQ1237" i="1"/>
  <c r="BR1237" i="1"/>
  <c r="BS1237" i="1"/>
  <c r="BT1237" i="1"/>
  <c r="BU1237" i="1"/>
  <c r="BV1237" i="1"/>
  <c r="BW1237" i="1"/>
  <c r="BX1237" i="1"/>
  <c r="BY1237" i="1"/>
  <c r="BZ1237" i="1"/>
  <c r="CA1237" i="1"/>
  <c r="CB1237" i="1"/>
  <c r="CC1237" i="1"/>
  <c r="CD1237" i="1"/>
  <c r="CE1237" i="1"/>
  <c r="CF1237" i="1"/>
  <c r="CG1237" i="1"/>
  <c r="CH1237" i="1"/>
  <c r="CI1237" i="1"/>
  <c r="CJ1237" i="1"/>
  <c r="CK1237" i="1"/>
  <c r="CL1237" i="1"/>
  <c r="CM1237" i="1"/>
  <c r="CN1237" i="1"/>
  <c r="CO1237" i="1"/>
  <c r="CP1237" i="1"/>
  <c r="CQ1237" i="1"/>
  <c r="CR1237" i="1"/>
  <c r="CS1237" i="1"/>
  <c r="CT1237" i="1"/>
  <c r="CU1237" i="1"/>
  <c r="CV1237" i="1"/>
  <c r="CW1237" i="1"/>
  <c r="CX1237" i="1"/>
  <c r="CY1237" i="1"/>
  <c r="CZ1237" i="1"/>
  <c r="A1238" i="1"/>
  <c r="B1238" i="1"/>
  <c r="C1238" i="1"/>
  <c r="D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T1238" i="1"/>
  <c r="AU1238" i="1"/>
  <c r="AV1238" i="1"/>
  <c r="AW1238" i="1"/>
  <c r="AX1238" i="1"/>
  <c r="AY1238" i="1"/>
  <c r="AZ1238" i="1"/>
  <c r="BA1238" i="1"/>
  <c r="BB1238" i="1"/>
  <c r="BC1238" i="1"/>
  <c r="BD1238" i="1"/>
  <c r="BE1238" i="1"/>
  <c r="BF1238" i="1"/>
  <c r="BG1238" i="1"/>
  <c r="BH1238" i="1"/>
  <c r="BI1238" i="1"/>
  <c r="BJ1238" i="1"/>
  <c r="BK1238" i="1"/>
  <c r="BL1238" i="1"/>
  <c r="BM1238" i="1"/>
  <c r="BN1238" i="1"/>
  <c r="BO1238" i="1"/>
  <c r="BP1238" i="1"/>
  <c r="BQ1238" i="1"/>
  <c r="BR1238" i="1"/>
  <c r="BS1238" i="1"/>
  <c r="BT1238" i="1"/>
  <c r="BU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CG1238" i="1"/>
  <c r="CH1238" i="1"/>
  <c r="CI1238" i="1"/>
  <c r="CJ1238" i="1"/>
  <c r="CK1238" i="1"/>
  <c r="CL1238" i="1"/>
  <c r="CM1238" i="1"/>
  <c r="CN1238" i="1"/>
  <c r="CO1238" i="1"/>
  <c r="CP1238" i="1"/>
  <c r="CQ1238" i="1"/>
  <c r="CR1238" i="1"/>
  <c r="CS1238" i="1"/>
  <c r="CT1238" i="1"/>
  <c r="CU1238" i="1"/>
  <c r="CV1238" i="1"/>
  <c r="CW1238" i="1"/>
  <c r="CX1238" i="1"/>
  <c r="CY1238" i="1"/>
  <c r="CZ1238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AV1239" i="1"/>
  <c r="AW1239" i="1"/>
  <c r="AX1239" i="1"/>
  <c r="AY1239" i="1"/>
  <c r="AZ1239" i="1"/>
  <c r="BA1239" i="1"/>
  <c r="BB1239" i="1"/>
  <c r="BC1239" i="1"/>
  <c r="BD1239" i="1"/>
  <c r="BE1239" i="1"/>
  <c r="BF1239" i="1"/>
  <c r="BG1239" i="1"/>
  <c r="BH1239" i="1"/>
  <c r="BI1239" i="1"/>
  <c r="BJ1239" i="1"/>
  <c r="BK1239" i="1"/>
  <c r="BL1239" i="1"/>
  <c r="BM1239" i="1"/>
  <c r="BN1239" i="1"/>
  <c r="BO1239" i="1"/>
  <c r="BP1239" i="1"/>
  <c r="BQ1239" i="1"/>
  <c r="BR1239" i="1"/>
  <c r="BS1239" i="1"/>
  <c r="BT1239" i="1"/>
  <c r="BU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CG1239" i="1"/>
  <c r="CH1239" i="1"/>
  <c r="CI1239" i="1"/>
  <c r="CJ1239" i="1"/>
  <c r="CK1239" i="1"/>
  <c r="CL1239" i="1"/>
  <c r="CM1239" i="1"/>
  <c r="CN1239" i="1"/>
  <c r="CO1239" i="1"/>
  <c r="CP1239" i="1"/>
  <c r="CQ1239" i="1"/>
  <c r="CR1239" i="1"/>
  <c r="CS1239" i="1"/>
  <c r="CT1239" i="1"/>
  <c r="CU1239" i="1"/>
  <c r="CV1239" i="1"/>
  <c r="CW1239" i="1"/>
  <c r="CX1239" i="1"/>
  <c r="CY1239" i="1"/>
  <c r="CZ1239" i="1"/>
  <c r="A1240" i="1"/>
  <c r="B1240" i="1"/>
  <c r="C1240" i="1"/>
  <c r="D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AV1240" i="1"/>
  <c r="AW1240" i="1"/>
  <c r="AX1240" i="1"/>
  <c r="AY1240" i="1"/>
  <c r="AZ1240" i="1"/>
  <c r="BA1240" i="1"/>
  <c r="BB1240" i="1"/>
  <c r="BC1240" i="1"/>
  <c r="BD1240" i="1"/>
  <c r="BE1240" i="1"/>
  <c r="BF1240" i="1"/>
  <c r="BG1240" i="1"/>
  <c r="BH1240" i="1"/>
  <c r="BI1240" i="1"/>
  <c r="BJ1240" i="1"/>
  <c r="BK1240" i="1"/>
  <c r="BL1240" i="1"/>
  <c r="BM1240" i="1"/>
  <c r="BN1240" i="1"/>
  <c r="BO1240" i="1"/>
  <c r="BP1240" i="1"/>
  <c r="BQ1240" i="1"/>
  <c r="BR1240" i="1"/>
  <c r="BS1240" i="1"/>
  <c r="BT1240" i="1"/>
  <c r="BU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CG1240" i="1"/>
  <c r="CH1240" i="1"/>
  <c r="CI1240" i="1"/>
  <c r="CJ1240" i="1"/>
  <c r="CK1240" i="1"/>
  <c r="CL1240" i="1"/>
  <c r="CM1240" i="1"/>
  <c r="CN1240" i="1"/>
  <c r="CO1240" i="1"/>
  <c r="CP1240" i="1"/>
  <c r="CQ1240" i="1"/>
  <c r="CR1240" i="1"/>
  <c r="CS1240" i="1"/>
  <c r="CT1240" i="1"/>
  <c r="CU1240" i="1"/>
  <c r="CV1240" i="1"/>
  <c r="CW1240" i="1"/>
  <c r="CX1240" i="1"/>
  <c r="CY1240" i="1"/>
  <c r="CZ1240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W1241" i="1"/>
  <c r="AX1241" i="1"/>
  <c r="AY1241" i="1"/>
  <c r="AZ1241" i="1"/>
  <c r="BA1241" i="1"/>
  <c r="BB1241" i="1"/>
  <c r="BC1241" i="1"/>
  <c r="BD1241" i="1"/>
  <c r="BE1241" i="1"/>
  <c r="BF1241" i="1"/>
  <c r="BG1241" i="1"/>
  <c r="BH1241" i="1"/>
  <c r="BI1241" i="1"/>
  <c r="BJ1241" i="1"/>
  <c r="BK1241" i="1"/>
  <c r="BL1241" i="1"/>
  <c r="BM1241" i="1"/>
  <c r="BN1241" i="1"/>
  <c r="BO1241" i="1"/>
  <c r="BP1241" i="1"/>
  <c r="BQ1241" i="1"/>
  <c r="BR1241" i="1"/>
  <c r="BS1241" i="1"/>
  <c r="BT1241" i="1"/>
  <c r="BU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CG1241" i="1"/>
  <c r="CH1241" i="1"/>
  <c r="CI1241" i="1"/>
  <c r="CJ1241" i="1"/>
  <c r="CK1241" i="1"/>
  <c r="CL1241" i="1"/>
  <c r="CM1241" i="1"/>
  <c r="CN1241" i="1"/>
  <c r="CO1241" i="1"/>
  <c r="CP1241" i="1"/>
  <c r="CQ1241" i="1"/>
  <c r="CR1241" i="1"/>
  <c r="CS1241" i="1"/>
  <c r="CT1241" i="1"/>
  <c r="CU1241" i="1"/>
  <c r="CV1241" i="1"/>
  <c r="CW1241" i="1"/>
  <c r="CX1241" i="1"/>
  <c r="CY1241" i="1"/>
  <c r="CZ1241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U1242" i="1"/>
  <c r="AV1242" i="1"/>
  <c r="AW1242" i="1"/>
  <c r="AX1242" i="1"/>
  <c r="AY1242" i="1"/>
  <c r="AZ1242" i="1"/>
  <c r="BA1242" i="1"/>
  <c r="BB1242" i="1"/>
  <c r="BC1242" i="1"/>
  <c r="BD1242" i="1"/>
  <c r="BE1242" i="1"/>
  <c r="BF1242" i="1"/>
  <c r="BG1242" i="1"/>
  <c r="BH1242" i="1"/>
  <c r="BI1242" i="1"/>
  <c r="BJ1242" i="1"/>
  <c r="BK1242" i="1"/>
  <c r="BL1242" i="1"/>
  <c r="BM1242" i="1"/>
  <c r="BN1242" i="1"/>
  <c r="BO1242" i="1"/>
  <c r="BP1242" i="1"/>
  <c r="BQ1242" i="1"/>
  <c r="BR1242" i="1"/>
  <c r="BS1242" i="1"/>
  <c r="BT1242" i="1"/>
  <c r="BU1242" i="1"/>
  <c r="BV1242" i="1"/>
  <c r="BW1242" i="1"/>
  <c r="BX1242" i="1"/>
  <c r="BY1242" i="1"/>
  <c r="BZ1242" i="1"/>
  <c r="CA1242" i="1"/>
  <c r="CB1242" i="1"/>
  <c r="CC1242" i="1"/>
  <c r="CD1242" i="1"/>
  <c r="CE1242" i="1"/>
  <c r="CF1242" i="1"/>
  <c r="CG1242" i="1"/>
  <c r="CH1242" i="1"/>
  <c r="CI1242" i="1"/>
  <c r="CJ1242" i="1"/>
  <c r="CK1242" i="1"/>
  <c r="CL1242" i="1"/>
  <c r="CM1242" i="1"/>
  <c r="CN1242" i="1"/>
  <c r="CO1242" i="1"/>
  <c r="CP1242" i="1"/>
  <c r="CQ1242" i="1"/>
  <c r="CR1242" i="1"/>
  <c r="CS1242" i="1"/>
  <c r="CT1242" i="1"/>
  <c r="CU1242" i="1"/>
  <c r="CV1242" i="1"/>
  <c r="CW1242" i="1"/>
  <c r="CX1242" i="1"/>
  <c r="CY1242" i="1"/>
  <c r="CZ1242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T1243" i="1"/>
  <c r="AU1243" i="1"/>
  <c r="AV1243" i="1"/>
  <c r="AW1243" i="1"/>
  <c r="AX1243" i="1"/>
  <c r="AY1243" i="1"/>
  <c r="AZ1243" i="1"/>
  <c r="BA1243" i="1"/>
  <c r="BB1243" i="1"/>
  <c r="BC1243" i="1"/>
  <c r="BD1243" i="1"/>
  <c r="BE1243" i="1"/>
  <c r="BF1243" i="1"/>
  <c r="BG1243" i="1"/>
  <c r="BH1243" i="1"/>
  <c r="BI1243" i="1"/>
  <c r="BJ1243" i="1"/>
  <c r="BK1243" i="1"/>
  <c r="BL1243" i="1"/>
  <c r="BM1243" i="1"/>
  <c r="BN1243" i="1"/>
  <c r="BO1243" i="1"/>
  <c r="BP1243" i="1"/>
  <c r="BQ1243" i="1"/>
  <c r="BR1243" i="1"/>
  <c r="BS1243" i="1"/>
  <c r="BT1243" i="1"/>
  <c r="BU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CG1243" i="1"/>
  <c r="CH1243" i="1"/>
  <c r="CI1243" i="1"/>
  <c r="CJ1243" i="1"/>
  <c r="CK1243" i="1"/>
  <c r="CL1243" i="1"/>
  <c r="CM1243" i="1"/>
  <c r="CN1243" i="1"/>
  <c r="CO1243" i="1"/>
  <c r="CP1243" i="1"/>
  <c r="CQ1243" i="1"/>
  <c r="CR1243" i="1"/>
  <c r="CS1243" i="1"/>
  <c r="CT1243" i="1"/>
  <c r="CU1243" i="1"/>
  <c r="CV1243" i="1"/>
  <c r="CW1243" i="1"/>
  <c r="CX1243" i="1"/>
  <c r="CY1243" i="1"/>
  <c r="CZ1243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T1244" i="1"/>
  <c r="AU1244" i="1"/>
  <c r="AV1244" i="1"/>
  <c r="AW1244" i="1"/>
  <c r="AX1244" i="1"/>
  <c r="AY1244" i="1"/>
  <c r="AZ1244" i="1"/>
  <c r="BA1244" i="1"/>
  <c r="BB1244" i="1"/>
  <c r="BC1244" i="1"/>
  <c r="BD1244" i="1"/>
  <c r="BE1244" i="1"/>
  <c r="BF1244" i="1"/>
  <c r="BG1244" i="1"/>
  <c r="BH1244" i="1"/>
  <c r="BI1244" i="1"/>
  <c r="BJ1244" i="1"/>
  <c r="BK1244" i="1"/>
  <c r="BL1244" i="1"/>
  <c r="BM1244" i="1"/>
  <c r="BN1244" i="1"/>
  <c r="BO1244" i="1"/>
  <c r="BP1244" i="1"/>
  <c r="BQ1244" i="1"/>
  <c r="BR1244" i="1"/>
  <c r="BS1244" i="1"/>
  <c r="BT1244" i="1"/>
  <c r="BU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CG1244" i="1"/>
  <c r="CH1244" i="1"/>
  <c r="CI1244" i="1"/>
  <c r="CJ1244" i="1"/>
  <c r="CK1244" i="1"/>
  <c r="CL1244" i="1"/>
  <c r="CM1244" i="1"/>
  <c r="CN1244" i="1"/>
  <c r="CO1244" i="1"/>
  <c r="CP1244" i="1"/>
  <c r="CQ1244" i="1"/>
  <c r="CR1244" i="1"/>
  <c r="CS1244" i="1"/>
  <c r="CT1244" i="1"/>
  <c r="CU1244" i="1"/>
  <c r="CV1244" i="1"/>
  <c r="CW1244" i="1"/>
  <c r="CX1244" i="1"/>
  <c r="CY1244" i="1"/>
  <c r="CZ1244" i="1"/>
  <c r="A1093" i="1" l="1"/>
  <c r="B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AP1093" i="1"/>
  <c r="AQ1093" i="1"/>
  <c r="AR1093" i="1"/>
  <c r="AS1093" i="1"/>
  <c r="AT1093" i="1"/>
  <c r="AU1093" i="1"/>
  <c r="AV1093" i="1"/>
  <c r="AW1093" i="1"/>
  <c r="AX1093" i="1"/>
  <c r="AY1093" i="1"/>
  <c r="AZ1093" i="1"/>
  <c r="BA1093" i="1"/>
  <c r="BB1093" i="1"/>
  <c r="BC1093" i="1"/>
  <c r="BD1093" i="1"/>
  <c r="BE1093" i="1"/>
  <c r="BF1093" i="1"/>
  <c r="BG1093" i="1"/>
  <c r="BH1093" i="1"/>
  <c r="BI1093" i="1"/>
  <c r="BJ1093" i="1"/>
  <c r="BK1093" i="1"/>
  <c r="BL1093" i="1"/>
  <c r="BM1093" i="1"/>
  <c r="BN1093" i="1"/>
  <c r="BO1093" i="1"/>
  <c r="BP1093" i="1"/>
  <c r="BQ1093" i="1"/>
  <c r="BR1093" i="1"/>
  <c r="BS1093" i="1"/>
  <c r="BT1093" i="1"/>
  <c r="BU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G1093" i="1"/>
  <c r="CH1093" i="1"/>
  <c r="CI1093" i="1"/>
  <c r="CJ1093" i="1"/>
  <c r="CK1093" i="1"/>
  <c r="CL1093" i="1"/>
  <c r="CM1093" i="1"/>
  <c r="CN1093" i="1"/>
  <c r="CO1093" i="1"/>
  <c r="CP1093" i="1"/>
  <c r="CQ1093" i="1"/>
  <c r="CR1093" i="1"/>
  <c r="CS1093" i="1"/>
  <c r="CT1093" i="1"/>
  <c r="CU1093" i="1"/>
  <c r="CV1093" i="1"/>
  <c r="CW1093" i="1"/>
  <c r="CX1093" i="1"/>
  <c r="CY1093" i="1"/>
  <c r="CZ1093" i="1"/>
  <c r="A1094" i="1"/>
  <c r="B1094" i="1"/>
  <c r="C1094" i="1"/>
  <c r="D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AP1094" i="1"/>
  <c r="AQ1094" i="1"/>
  <c r="AR1094" i="1"/>
  <c r="AS1094" i="1"/>
  <c r="AT1094" i="1"/>
  <c r="AU1094" i="1"/>
  <c r="AV1094" i="1"/>
  <c r="AW1094" i="1"/>
  <c r="AX1094" i="1"/>
  <c r="AY1094" i="1"/>
  <c r="AZ1094" i="1"/>
  <c r="BA1094" i="1"/>
  <c r="BB1094" i="1"/>
  <c r="BC1094" i="1"/>
  <c r="BD1094" i="1"/>
  <c r="BE1094" i="1"/>
  <c r="BF1094" i="1"/>
  <c r="BG1094" i="1"/>
  <c r="BH1094" i="1"/>
  <c r="BI1094" i="1"/>
  <c r="BJ1094" i="1"/>
  <c r="BK1094" i="1"/>
  <c r="BL1094" i="1"/>
  <c r="BM1094" i="1"/>
  <c r="BN1094" i="1"/>
  <c r="BO1094" i="1"/>
  <c r="BP1094" i="1"/>
  <c r="BQ1094" i="1"/>
  <c r="BR1094" i="1"/>
  <c r="BS1094" i="1"/>
  <c r="BT1094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I1094" i="1"/>
  <c r="CJ1094" i="1"/>
  <c r="CK1094" i="1"/>
  <c r="CL1094" i="1"/>
  <c r="CM1094" i="1"/>
  <c r="CN1094" i="1"/>
  <c r="CO1094" i="1"/>
  <c r="CP1094" i="1"/>
  <c r="CQ1094" i="1"/>
  <c r="CR1094" i="1"/>
  <c r="CS1094" i="1"/>
  <c r="CT1094" i="1"/>
  <c r="CU1094" i="1"/>
  <c r="CV1094" i="1"/>
  <c r="CW1094" i="1"/>
  <c r="CX1094" i="1"/>
  <c r="CY1094" i="1"/>
  <c r="CZ1094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AP1095" i="1"/>
  <c r="AQ1095" i="1"/>
  <c r="AR1095" i="1"/>
  <c r="AS1095" i="1"/>
  <c r="AT1095" i="1"/>
  <c r="AU1095" i="1"/>
  <c r="AV1095" i="1"/>
  <c r="AW1095" i="1"/>
  <c r="AX1095" i="1"/>
  <c r="AY1095" i="1"/>
  <c r="AZ1095" i="1"/>
  <c r="BA1095" i="1"/>
  <c r="BB1095" i="1"/>
  <c r="BC1095" i="1"/>
  <c r="BD1095" i="1"/>
  <c r="BE1095" i="1"/>
  <c r="BF1095" i="1"/>
  <c r="BG1095" i="1"/>
  <c r="BH1095" i="1"/>
  <c r="BI1095" i="1"/>
  <c r="BJ1095" i="1"/>
  <c r="BK1095" i="1"/>
  <c r="BL1095" i="1"/>
  <c r="BM1095" i="1"/>
  <c r="BN1095" i="1"/>
  <c r="BO1095" i="1"/>
  <c r="BP1095" i="1"/>
  <c r="BQ1095" i="1"/>
  <c r="BR1095" i="1"/>
  <c r="BS1095" i="1"/>
  <c r="BT1095" i="1"/>
  <c r="BU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G1095" i="1"/>
  <c r="CH1095" i="1"/>
  <c r="CI1095" i="1"/>
  <c r="CJ1095" i="1"/>
  <c r="CK1095" i="1"/>
  <c r="CL1095" i="1"/>
  <c r="CM1095" i="1"/>
  <c r="CN1095" i="1"/>
  <c r="CO1095" i="1"/>
  <c r="CP1095" i="1"/>
  <c r="CQ1095" i="1"/>
  <c r="CR1095" i="1"/>
  <c r="CS1095" i="1"/>
  <c r="CT1095" i="1"/>
  <c r="CU1095" i="1"/>
  <c r="CV1095" i="1"/>
  <c r="CW1095" i="1"/>
  <c r="CX1095" i="1"/>
  <c r="CY1095" i="1"/>
  <c r="CZ1095" i="1"/>
  <c r="A1096" i="1"/>
  <c r="B1096" i="1"/>
  <c r="C1096" i="1"/>
  <c r="D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AP1096" i="1"/>
  <c r="AQ1096" i="1"/>
  <c r="AR1096" i="1"/>
  <c r="AS1096" i="1"/>
  <c r="AT1096" i="1"/>
  <c r="AU1096" i="1"/>
  <c r="AV1096" i="1"/>
  <c r="AW1096" i="1"/>
  <c r="AX1096" i="1"/>
  <c r="AY1096" i="1"/>
  <c r="AZ1096" i="1"/>
  <c r="BA1096" i="1"/>
  <c r="BB1096" i="1"/>
  <c r="BC1096" i="1"/>
  <c r="BD1096" i="1"/>
  <c r="BE1096" i="1"/>
  <c r="BF1096" i="1"/>
  <c r="BG1096" i="1"/>
  <c r="BH1096" i="1"/>
  <c r="BI1096" i="1"/>
  <c r="BJ1096" i="1"/>
  <c r="BK1096" i="1"/>
  <c r="BL1096" i="1"/>
  <c r="BM1096" i="1"/>
  <c r="BN1096" i="1"/>
  <c r="BO1096" i="1"/>
  <c r="BP1096" i="1"/>
  <c r="BQ1096" i="1"/>
  <c r="BR1096" i="1"/>
  <c r="BS1096" i="1"/>
  <c r="BT1096" i="1"/>
  <c r="BU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G1096" i="1"/>
  <c r="CH1096" i="1"/>
  <c r="CI1096" i="1"/>
  <c r="CJ1096" i="1"/>
  <c r="CK1096" i="1"/>
  <c r="CL1096" i="1"/>
  <c r="CM1096" i="1"/>
  <c r="CN1096" i="1"/>
  <c r="CO1096" i="1"/>
  <c r="CP1096" i="1"/>
  <c r="CQ1096" i="1"/>
  <c r="CR1096" i="1"/>
  <c r="CS1096" i="1"/>
  <c r="CT1096" i="1"/>
  <c r="CU1096" i="1"/>
  <c r="CV1096" i="1"/>
  <c r="CW1096" i="1"/>
  <c r="CX1096" i="1"/>
  <c r="CY1096" i="1"/>
  <c r="CZ1096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AP1097" i="1"/>
  <c r="AQ1097" i="1"/>
  <c r="AR1097" i="1"/>
  <c r="AS1097" i="1"/>
  <c r="AT1097" i="1"/>
  <c r="AU1097" i="1"/>
  <c r="AV1097" i="1"/>
  <c r="AW1097" i="1"/>
  <c r="AX1097" i="1"/>
  <c r="AY1097" i="1"/>
  <c r="AZ1097" i="1"/>
  <c r="BA1097" i="1"/>
  <c r="BB1097" i="1"/>
  <c r="BC1097" i="1"/>
  <c r="BD1097" i="1"/>
  <c r="BE1097" i="1"/>
  <c r="BF1097" i="1"/>
  <c r="BG1097" i="1"/>
  <c r="BH1097" i="1"/>
  <c r="BI1097" i="1"/>
  <c r="BJ1097" i="1"/>
  <c r="BK1097" i="1"/>
  <c r="BL1097" i="1"/>
  <c r="BM1097" i="1"/>
  <c r="BN1097" i="1"/>
  <c r="BO1097" i="1"/>
  <c r="BP1097" i="1"/>
  <c r="BQ1097" i="1"/>
  <c r="BR1097" i="1"/>
  <c r="BS1097" i="1"/>
  <c r="BT1097" i="1"/>
  <c r="BU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G1097" i="1"/>
  <c r="CH1097" i="1"/>
  <c r="CI1097" i="1"/>
  <c r="CJ1097" i="1"/>
  <c r="CK1097" i="1"/>
  <c r="CL1097" i="1"/>
  <c r="CM1097" i="1"/>
  <c r="CN1097" i="1"/>
  <c r="CO1097" i="1"/>
  <c r="CP1097" i="1"/>
  <c r="CQ1097" i="1"/>
  <c r="CR1097" i="1"/>
  <c r="CS1097" i="1"/>
  <c r="CT1097" i="1"/>
  <c r="CU1097" i="1"/>
  <c r="CV1097" i="1"/>
  <c r="CW1097" i="1"/>
  <c r="CX1097" i="1"/>
  <c r="CY1097" i="1"/>
  <c r="CZ1097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AP1098" i="1"/>
  <c r="AQ1098" i="1"/>
  <c r="AR1098" i="1"/>
  <c r="AS1098" i="1"/>
  <c r="AT1098" i="1"/>
  <c r="AU1098" i="1"/>
  <c r="AV1098" i="1"/>
  <c r="AW1098" i="1"/>
  <c r="AX1098" i="1"/>
  <c r="AY1098" i="1"/>
  <c r="AZ1098" i="1"/>
  <c r="BA1098" i="1"/>
  <c r="BB1098" i="1"/>
  <c r="BC1098" i="1"/>
  <c r="BD1098" i="1"/>
  <c r="BE1098" i="1"/>
  <c r="BF1098" i="1"/>
  <c r="BG1098" i="1"/>
  <c r="BH1098" i="1"/>
  <c r="BI1098" i="1"/>
  <c r="BJ1098" i="1"/>
  <c r="BK1098" i="1"/>
  <c r="BL1098" i="1"/>
  <c r="BM1098" i="1"/>
  <c r="BN1098" i="1"/>
  <c r="BO1098" i="1"/>
  <c r="BP1098" i="1"/>
  <c r="BQ1098" i="1"/>
  <c r="BR1098" i="1"/>
  <c r="BS1098" i="1"/>
  <c r="BT1098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CO1098" i="1"/>
  <c r="CP1098" i="1"/>
  <c r="CQ1098" i="1"/>
  <c r="CR1098" i="1"/>
  <c r="CS1098" i="1"/>
  <c r="CT1098" i="1"/>
  <c r="CU1098" i="1"/>
  <c r="CV1098" i="1"/>
  <c r="CW1098" i="1"/>
  <c r="CX1098" i="1"/>
  <c r="CY1098" i="1"/>
  <c r="CZ1098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AP1099" i="1"/>
  <c r="AQ1099" i="1"/>
  <c r="AR1099" i="1"/>
  <c r="AS1099" i="1"/>
  <c r="AT1099" i="1"/>
  <c r="AU1099" i="1"/>
  <c r="AV1099" i="1"/>
  <c r="AW1099" i="1"/>
  <c r="AX1099" i="1"/>
  <c r="AY1099" i="1"/>
  <c r="AZ1099" i="1"/>
  <c r="BA1099" i="1"/>
  <c r="BB1099" i="1"/>
  <c r="BC1099" i="1"/>
  <c r="BD1099" i="1"/>
  <c r="BE1099" i="1"/>
  <c r="BF1099" i="1"/>
  <c r="BG1099" i="1"/>
  <c r="BH1099" i="1"/>
  <c r="BI1099" i="1"/>
  <c r="BJ1099" i="1"/>
  <c r="BK1099" i="1"/>
  <c r="BL1099" i="1"/>
  <c r="BM1099" i="1"/>
  <c r="BN1099" i="1"/>
  <c r="BO1099" i="1"/>
  <c r="BP1099" i="1"/>
  <c r="BQ1099" i="1"/>
  <c r="BR1099" i="1"/>
  <c r="BS1099" i="1"/>
  <c r="BT1099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CN1099" i="1"/>
  <c r="CO1099" i="1"/>
  <c r="CP1099" i="1"/>
  <c r="CQ1099" i="1"/>
  <c r="CR1099" i="1"/>
  <c r="CS1099" i="1"/>
  <c r="CT1099" i="1"/>
  <c r="CU1099" i="1"/>
  <c r="CV1099" i="1"/>
  <c r="CW1099" i="1"/>
  <c r="CX1099" i="1"/>
  <c r="CY1099" i="1"/>
  <c r="CZ1099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AP1100" i="1"/>
  <c r="AQ1100" i="1"/>
  <c r="AR1100" i="1"/>
  <c r="AS1100" i="1"/>
  <c r="AT1100" i="1"/>
  <c r="AU1100" i="1"/>
  <c r="AV1100" i="1"/>
  <c r="AW1100" i="1"/>
  <c r="AX1100" i="1"/>
  <c r="AY1100" i="1"/>
  <c r="AZ1100" i="1"/>
  <c r="BA1100" i="1"/>
  <c r="BB1100" i="1"/>
  <c r="BC1100" i="1"/>
  <c r="BD1100" i="1"/>
  <c r="BE1100" i="1"/>
  <c r="BF1100" i="1"/>
  <c r="BG1100" i="1"/>
  <c r="BH1100" i="1"/>
  <c r="BI1100" i="1"/>
  <c r="BJ1100" i="1"/>
  <c r="BK1100" i="1"/>
  <c r="BL1100" i="1"/>
  <c r="BM1100" i="1"/>
  <c r="BN1100" i="1"/>
  <c r="BO1100" i="1"/>
  <c r="BP1100" i="1"/>
  <c r="BQ1100" i="1"/>
  <c r="BR1100" i="1"/>
  <c r="BS1100" i="1"/>
  <c r="BT1100" i="1"/>
  <c r="BU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CG1100" i="1"/>
  <c r="CH1100" i="1"/>
  <c r="CI1100" i="1"/>
  <c r="CJ1100" i="1"/>
  <c r="CK1100" i="1"/>
  <c r="CL1100" i="1"/>
  <c r="CM1100" i="1"/>
  <c r="CN1100" i="1"/>
  <c r="CO1100" i="1"/>
  <c r="CP1100" i="1"/>
  <c r="CQ1100" i="1"/>
  <c r="CR1100" i="1"/>
  <c r="CS1100" i="1"/>
  <c r="CT1100" i="1"/>
  <c r="CU1100" i="1"/>
  <c r="CV1100" i="1"/>
  <c r="CW1100" i="1"/>
  <c r="CX1100" i="1"/>
  <c r="CY1100" i="1"/>
  <c r="CZ1100" i="1"/>
  <c r="A1067" i="1" l="1"/>
  <c r="B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T1067" i="1"/>
  <c r="AU1067" i="1"/>
  <c r="AV1067" i="1"/>
  <c r="AW1067" i="1"/>
  <c r="AX1067" i="1"/>
  <c r="AY1067" i="1"/>
  <c r="AZ1067" i="1"/>
  <c r="BA1067" i="1"/>
  <c r="BB1067" i="1"/>
  <c r="BC1067" i="1"/>
  <c r="BD1067" i="1"/>
  <c r="BE1067" i="1"/>
  <c r="BF1067" i="1"/>
  <c r="BG1067" i="1"/>
  <c r="BH1067" i="1"/>
  <c r="BI1067" i="1"/>
  <c r="BJ1067" i="1"/>
  <c r="BK1067" i="1"/>
  <c r="BL1067" i="1"/>
  <c r="BM1067" i="1"/>
  <c r="BN1067" i="1"/>
  <c r="BO1067" i="1"/>
  <c r="BP1067" i="1"/>
  <c r="BQ1067" i="1"/>
  <c r="BR1067" i="1"/>
  <c r="BS1067" i="1"/>
  <c r="BT1067" i="1"/>
  <c r="BU1067" i="1"/>
  <c r="BV1067" i="1"/>
  <c r="BW1067" i="1"/>
  <c r="BX1067" i="1"/>
  <c r="BY1067" i="1"/>
  <c r="BZ1067" i="1"/>
  <c r="CA1067" i="1"/>
  <c r="CB1067" i="1"/>
  <c r="CC1067" i="1"/>
  <c r="CD1067" i="1"/>
  <c r="CE1067" i="1"/>
  <c r="CF1067" i="1"/>
  <c r="CG1067" i="1"/>
  <c r="CH1067" i="1"/>
  <c r="CI1067" i="1"/>
  <c r="CJ1067" i="1"/>
  <c r="CK1067" i="1"/>
  <c r="CL1067" i="1"/>
  <c r="CM1067" i="1"/>
  <c r="CN1067" i="1"/>
  <c r="CO1067" i="1"/>
  <c r="CP1067" i="1"/>
  <c r="CQ1067" i="1"/>
  <c r="CR1067" i="1"/>
  <c r="CS1067" i="1"/>
  <c r="CT1067" i="1"/>
  <c r="CU1067" i="1"/>
  <c r="CV1067" i="1"/>
  <c r="CW1067" i="1"/>
  <c r="CX1067" i="1"/>
  <c r="CY1067" i="1"/>
  <c r="CZ1067" i="1"/>
  <c r="A1068" i="1"/>
  <c r="B1068" i="1"/>
  <c r="C1068" i="1"/>
  <c r="D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T1068" i="1"/>
  <c r="AU1068" i="1"/>
  <c r="AV1068" i="1"/>
  <c r="AW1068" i="1"/>
  <c r="AX1068" i="1"/>
  <c r="AY1068" i="1"/>
  <c r="AZ1068" i="1"/>
  <c r="BA1068" i="1"/>
  <c r="BB1068" i="1"/>
  <c r="BC1068" i="1"/>
  <c r="BD1068" i="1"/>
  <c r="BE1068" i="1"/>
  <c r="BF1068" i="1"/>
  <c r="BG1068" i="1"/>
  <c r="BH1068" i="1"/>
  <c r="BI1068" i="1"/>
  <c r="BJ1068" i="1"/>
  <c r="BK1068" i="1"/>
  <c r="BL1068" i="1"/>
  <c r="BM1068" i="1"/>
  <c r="BN1068" i="1"/>
  <c r="BO1068" i="1"/>
  <c r="BP1068" i="1"/>
  <c r="BQ1068" i="1"/>
  <c r="BR1068" i="1"/>
  <c r="BS1068" i="1"/>
  <c r="BT1068" i="1"/>
  <c r="BU1068" i="1"/>
  <c r="BV1068" i="1"/>
  <c r="BW1068" i="1"/>
  <c r="BX1068" i="1"/>
  <c r="BY1068" i="1"/>
  <c r="BZ1068" i="1"/>
  <c r="CA1068" i="1"/>
  <c r="CB1068" i="1"/>
  <c r="CC1068" i="1"/>
  <c r="CD1068" i="1"/>
  <c r="CE1068" i="1"/>
  <c r="CF1068" i="1"/>
  <c r="CG1068" i="1"/>
  <c r="CH1068" i="1"/>
  <c r="CI1068" i="1"/>
  <c r="CJ1068" i="1"/>
  <c r="CK1068" i="1"/>
  <c r="CL1068" i="1"/>
  <c r="CM1068" i="1"/>
  <c r="CN1068" i="1"/>
  <c r="CO1068" i="1"/>
  <c r="CP1068" i="1"/>
  <c r="CQ1068" i="1"/>
  <c r="CR1068" i="1"/>
  <c r="CS1068" i="1"/>
  <c r="CT1068" i="1"/>
  <c r="CU1068" i="1"/>
  <c r="CV1068" i="1"/>
  <c r="CW1068" i="1"/>
  <c r="CX1068" i="1"/>
  <c r="CY1068" i="1"/>
  <c r="CZ1068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AP1069" i="1"/>
  <c r="AQ1069" i="1"/>
  <c r="AR1069" i="1"/>
  <c r="AS1069" i="1"/>
  <c r="AT1069" i="1"/>
  <c r="AU1069" i="1"/>
  <c r="AV1069" i="1"/>
  <c r="AW1069" i="1"/>
  <c r="AX1069" i="1"/>
  <c r="AY1069" i="1"/>
  <c r="AZ1069" i="1"/>
  <c r="BA1069" i="1"/>
  <c r="BB1069" i="1"/>
  <c r="BC1069" i="1"/>
  <c r="BD1069" i="1"/>
  <c r="BE1069" i="1"/>
  <c r="BF1069" i="1"/>
  <c r="BG1069" i="1"/>
  <c r="BH1069" i="1"/>
  <c r="BI1069" i="1"/>
  <c r="BJ1069" i="1"/>
  <c r="BK1069" i="1"/>
  <c r="BL1069" i="1"/>
  <c r="BM1069" i="1"/>
  <c r="BN1069" i="1"/>
  <c r="BO1069" i="1"/>
  <c r="BP1069" i="1"/>
  <c r="BQ1069" i="1"/>
  <c r="BR1069" i="1"/>
  <c r="BS1069" i="1"/>
  <c r="BT1069" i="1"/>
  <c r="BU1069" i="1"/>
  <c r="BV1069" i="1"/>
  <c r="BW1069" i="1"/>
  <c r="BX1069" i="1"/>
  <c r="BY1069" i="1"/>
  <c r="BZ1069" i="1"/>
  <c r="CA1069" i="1"/>
  <c r="CB1069" i="1"/>
  <c r="CC1069" i="1"/>
  <c r="CD1069" i="1"/>
  <c r="CE1069" i="1"/>
  <c r="CF1069" i="1"/>
  <c r="CG1069" i="1"/>
  <c r="CH1069" i="1"/>
  <c r="CI1069" i="1"/>
  <c r="CJ1069" i="1"/>
  <c r="CK1069" i="1"/>
  <c r="CL1069" i="1"/>
  <c r="CM1069" i="1"/>
  <c r="CN1069" i="1"/>
  <c r="CO1069" i="1"/>
  <c r="CP1069" i="1"/>
  <c r="CQ1069" i="1"/>
  <c r="CR1069" i="1"/>
  <c r="CS1069" i="1"/>
  <c r="CT1069" i="1"/>
  <c r="CU1069" i="1"/>
  <c r="CV1069" i="1"/>
  <c r="CW1069" i="1"/>
  <c r="CX1069" i="1"/>
  <c r="CY1069" i="1"/>
  <c r="CZ1069" i="1"/>
  <c r="A1070" i="1"/>
  <c r="B1070" i="1"/>
  <c r="C1070" i="1"/>
  <c r="D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T1070" i="1"/>
  <c r="AU1070" i="1"/>
  <c r="AV1070" i="1"/>
  <c r="AW1070" i="1"/>
  <c r="AX1070" i="1"/>
  <c r="AY1070" i="1"/>
  <c r="AZ1070" i="1"/>
  <c r="BA1070" i="1"/>
  <c r="BB1070" i="1"/>
  <c r="BC1070" i="1"/>
  <c r="BD1070" i="1"/>
  <c r="BE1070" i="1"/>
  <c r="BF1070" i="1"/>
  <c r="BG1070" i="1"/>
  <c r="BH1070" i="1"/>
  <c r="BI1070" i="1"/>
  <c r="BJ1070" i="1"/>
  <c r="BK1070" i="1"/>
  <c r="BL1070" i="1"/>
  <c r="BM1070" i="1"/>
  <c r="BN1070" i="1"/>
  <c r="BO1070" i="1"/>
  <c r="BP1070" i="1"/>
  <c r="BQ1070" i="1"/>
  <c r="BR1070" i="1"/>
  <c r="BS1070" i="1"/>
  <c r="BT1070" i="1"/>
  <c r="BU1070" i="1"/>
  <c r="BV1070" i="1"/>
  <c r="BW1070" i="1"/>
  <c r="BX1070" i="1"/>
  <c r="BY1070" i="1"/>
  <c r="BZ1070" i="1"/>
  <c r="CA1070" i="1"/>
  <c r="CB1070" i="1"/>
  <c r="CC1070" i="1"/>
  <c r="CD1070" i="1"/>
  <c r="CE1070" i="1"/>
  <c r="CF1070" i="1"/>
  <c r="CG1070" i="1"/>
  <c r="CH1070" i="1"/>
  <c r="CI1070" i="1"/>
  <c r="CJ1070" i="1"/>
  <c r="CK1070" i="1"/>
  <c r="CL1070" i="1"/>
  <c r="CM1070" i="1"/>
  <c r="CN1070" i="1"/>
  <c r="CO1070" i="1"/>
  <c r="CP1070" i="1"/>
  <c r="CQ1070" i="1"/>
  <c r="CR1070" i="1"/>
  <c r="CS1070" i="1"/>
  <c r="CT1070" i="1"/>
  <c r="CU1070" i="1"/>
  <c r="CV1070" i="1"/>
  <c r="CW1070" i="1"/>
  <c r="CX1070" i="1"/>
  <c r="CY1070" i="1"/>
  <c r="CZ1070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T1071" i="1"/>
  <c r="AU1071" i="1"/>
  <c r="AV1071" i="1"/>
  <c r="AW1071" i="1"/>
  <c r="AX1071" i="1"/>
  <c r="AY1071" i="1"/>
  <c r="AZ1071" i="1"/>
  <c r="BA1071" i="1"/>
  <c r="BB1071" i="1"/>
  <c r="BC1071" i="1"/>
  <c r="BD1071" i="1"/>
  <c r="BE1071" i="1"/>
  <c r="BF1071" i="1"/>
  <c r="BG1071" i="1"/>
  <c r="BH1071" i="1"/>
  <c r="BI1071" i="1"/>
  <c r="BJ1071" i="1"/>
  <c r="BK1071" i="1"/>
  <c r="BL1071" i="1"/>
  <c r="BM1071" i="1"/>
  <c r="BN1071" i="1"/>
  <c r="BO1071" i="1"/>
  <c r="BP1071" i="1"/>
  <c r="BQ1071" i="1"/>
  <c r="BR1071" i="1"/>
  <c r="BS1071" i="1"/>
  <c r="BT1071" i="1"/>
  <c r="BU1071" i="1"/>
  <c r="BV1071" i="1"/>
  <c r="BW1071" i="1"/>
  <c r="BX1071" i="1"/>
  <c r="BY1071" i="1"/>
  <c r="BZ1071" i="1"/>
  <c r="CA1071" i="1"/>
  <c r="CB1071" i="1"/>
  <c r="CC1071" i="1"/>
  <c r="CD1071" i="1"/>
  <c r="CE1071" i="1"/>
  <c r="CF1071" i="1"/>
  <c r="CG1071" i="1"/>
  <c r="CH1071" i="1"/>
  <c r="CI1071" i="1"/>
  <c r="CJ1071" i="1"/>
  <c r="CK1071" i="1"/>
  <c r="CL1071" i="1"/>
  <c r="CM1071" i="1"/>
  <c r="CN1071" i="1"/>
  <c r="CO1071" i="1"/>
  <c r="CP1071" i="1"/>
  <c r="CQ1071" i="1"/>
  <c r="CR1071" i="1"/>
  <c r="CS1071" i="1"/>
  <c r="CT1071" i="1"/>
  <c r="CU1071" i="1"/>
  <c r="CV1071" i="1"/>
  <c r="CW1071" i="1"/>
  <c r="CX1071" i="1"/>
  <c r="CY1071" i="1"/>
  <c r="CZ1071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U1072" i="1"/>
  <c r="AV1072" i="1"/>
  <c r="AW1072" i="1"/>
  <c r="AX1072" i="1"/>
  <c r="AY1072" i="1"/>
  <c r="AZ1072" i="1"/>
  <c r="BA1072" i="1"/>
  <c r="BB1072" i="1"/>
  <c r="BC1072" i="1"/>
  <c r="BD1072" i="1"/>
  <c r="BE1072" i="1"/>
  <c r="BF1072" i="1"/>
  <c r="BG1072" i="1"/>
  <c r="BH1072" i="1"/>
  <c r="BI1072" i="1"/>
  <c r="BJ1072" i="1"/>
  <c r="BK1072" i="1"/>
  <c r="BL1072" i="1"/>
  <c r="BM1072" i="1"/>
  <c r="BN1072" i="1"/>
  <c r="BO1072" i="1"/>
  <c r="BP1072" i="1"/>
  <c r="BQ1072" i="1"/>
  <c r="BR1072" i="1"/>
  <c r="BS1072" i="1"/>
  <c r="BT1072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I1072" i="1"/>
  <c r="CJ1072" i="1"/>
  <c r="CK1072" i="1"/>
  <c r="CL1072" i="1"/>
  <c r="CM1072" i="1"/>
  <c r="CN1072" i="1"/>
  <c r="CO1072" i="1"/>
  <c r="CP1072" i="1"/>
  <c r="CQ1072" i="1"/>
  <c r="CR1072" i="1"/>
  <c r="CS1072" i="1"/>
  <c r="CT1072" i="1"/>
  <c r="CU1072" i="1"/>
  <c r="CV1072" i="1"/>
  <c r="CW1072" i="1"/>
  <c r="CX1072" i="1"/>
  <c r="CY1072" i="1"/>
  <c r="CZ1072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U1073" i="1"/>
  <c r="AV1073" i="1"/>
  <c r="AW1073" i="1"/>
  <c r="AX1073" i="1"/>
  <c r="AY1073" i="1"/>
  <c r="AZ1073" i="1"/>
  <c r="BA1073" i="1"/>
  <c r="BB1073" i="1"/>
  <c r="BC1073" i="1"/>
  <c r="BD1073" i="1"/>
  <c r="BE1073" i="1"/>
  <c r="BF1073" i="1"/>
  <c r="BG1073" i="1"/>
  <c r="BH1073" i="1"/>
  <c r="BI1073" i="1"/>
  <c r="BJ1073" i="1"/>
  <c r="BK1073" i="1"/>
  <c r="BL1073" i="1"/>
  <c r="BM1073" i="1"/>
  <c r="BN1073" i="1"/>
  <c r="BO1073" i="1"/>
  <c r="BP1073" i="1"/>
  <c r="BQ1073" i="1"/>
  <c r="BR1073" i="1"/>
  <c r="BS1073" i="1"/>
  <c r="BT1073" i="1"/>
  <c r="BU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CG1073" i="1"/>
  <c r="CH1073" i="1"/>
  <c r="CI1073" i="1"/>
  <c r="CJ1073" i="1"/>
  <c r="CK1073" i="1"/>
  <c r="CL1073" i="1"/>
  <c r="CM1073" i="1"/>
  <c r="CN1073" i="1"/>
  <c r="CO1073" i="1"/>
  <c r="CP1073" i="1"/>
  <c r="CQ1073" i="1"/>
  <c r="CR1073" i="1"/>
  <c r="CS1073" i="1"/>
  <c r="CT1073" i="1"/>
  <c r="CU1073" i="1"/>
  <c r="CV1073" i="1"/>
  <c r="CW1073" i="1"/>
  <c r="CX1073" i="1"/>
  <c r="CY1073" i="1"/>
  <c r="CZ1073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AV1074" i="1"/>
  <c r="AW1074" i="1"/>
  <c r="AX1074" i="1"/>
  <c r="AY1074" i="1"/>
  <c r="AZ1074" i="1"/>
  <c r="BA1074" i="1"/>
  <c r="BB1074" i="1"/>
  <c r="BC1074" i="1"/>
  <c r="BD1074" i="1"/>
  <c r="BE1074" i="1"/>
  <c r="BF1074" i="1"/>
  <c r="BG1074" i="1"/>
  <c r="BH1074" i="1"/>
  <c r="BI1074" i="1"/>
  <c r="BJ1074" i="1"/>
  <c r="BK1074" i="1"/>
  <c r="BL1074" i="1"/>
  <c r="BM1074" i="1"/>
  <c r="BN1074" i="1"/>
  <c r="BO1074" i="1"/>
  <c r="BP1074" i="1"/>
  <c r="BQ1074" i="1"/>
  <c r="BR1074" i="1"/>
  <c r="BS1074" i="1"/>
  <c r="BT1074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CM1074" i="1"/>
  <c r="CN1074" i="1"/>
  <c r="CO1074" i="1"/>
  <c r="CP1074" i="1"/>
  <c r="CQ1074" i="1"/>
  <c r="CR1074" i="1"/>
  <c r="CS1074" i="1"/>
  <c r="CT1074" i="1"/>
  <c r="CU1074" i="1"/>
  <c r="CV1074" i="1"/>
  <c r="CW1074" i="1"/>
  <c r="CX1074" i="1"/>
  <c r="CY1074" i="1"/>
  <c r="CZ1074" i="1"/>
  <c r="A1054" i="1" l="1"/>
  <c r="B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AP1054" i="1"/>
  <c r="AQ1054" i="1"/>
  <c r="AR1054" i="1"/>
  <c r="AS1054" i="1"/>
  <c r="AT1054" i="1"/>
  <c r="AU1054" i="1"/>
  <c r="AV1054" i="1"/>
  <c r="AW1054" i="1"/>
  <c r="AX1054" i="1"/>
  <c r="AY1054" i="1"/>
  <c r="AZ1054" i="1"/>
  <c r="BA1054" i="1"/>
  <c r="BB1054" i="1"/>
  <c r="BC1054" i="1"/>
  <c r="BD1054" i="1"/>
  <c r="BE1054" i="1"/>
  <c r="BF1054" i="1"/>
  <c r="BG1054" i="1"/>
  <c r="BH1054" i="1"/>
  <c r="BI1054" i="1"/>
  <c r="BJ1054" i="1"/>
  <c r="BK1054" i="1"/>
  <c r="BL1054" i="1"/>
  <c r="BM1054" i="1"/>
  <c r="BN1054" i="1"/>
  <c r="BO1054" i="1"/>
  <c r="BP1054" i="1"/>
  <c r="BQ1054" i="1"/>
  <c r="BR1054" i="1"/>
  <c r="BS1054" i="1"/>
  <c r="BT1054" i="1"/>
  <c r="BU1054" i="1"/>
  <c r="BV1054" i="1"/>
  <c r="BW1054" i="1"/>
  <c r="BX1054" i="1"/>
  <c r="BY1054" i="1"/>
  <c r="BZ1054" i="1"/>
  <c r="CA1054" i="1"/>
  <c r="CB1054" i="1"/>
  <c r="CC1054" i="1"/>
  <c r="CD1054" i="1"/>
  <c r="CE1054" i="1"/>
  <c r="CF1054" i="1"/>
  <c r="CG1054" i="1"/>
  <c r="CH1054" i="1"/>
  <c r="CI1054" i="1"/>
  <c r="CJ1054" i="1"/>
  <c r="CK1054" i="1"/>
  <c r="CL1054" i="1"/>
  <c r="CM1054" i="1"/>
  <c r="CN1054" i="1"/>
  <c r="CO1054" i="1"/>
  <c r="CP1054" i="1"/>
  <c r="CQ1054" i="1"/>
  <c r="CR1054" i="1"/>
  <c r="CS1054" i="1"/>
  <c r="CT1054" i="1"/>
  <c r="CU1054" i="1"/>
  <c r="CV1054" i="1"/>
  <c r="CW1054" i="1"/>
  <c r="CX1054" i="1"/>
  <c r="CY1054" i="1"/>
  <c r="CZ1054" i="1"/>
  <c r="A1055" i="1"/>
  <c r="B1055" i="1"/>
  <c r="C1055" i="1"/>
  <c r="D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T1055" i="1"/>
  <c r="AU1055" i="1"/>
  <c r="AV1055" i="1"/>
  <c r="AW1055" i="1"/>
  <c r="AX1055" i="1"/>
  <c r="AY1055" i="1"/>
  <c r="AZ1055" i="1"/>
  <c r="BA1055" i="1"/>
  <c r="BB1055" i="1"/>
  <c r="BC1055" i="1"/>
  <c r="BD1055" i="1"/>
  <c r="BE1055" i="1"/>
  <c r="BF1055" i="1"/>
  <c r="BG1055" i="1"/>
  <c r="BH1055" i="1"/>
  <c r="BI1055" i="1"/>
  <c r="BJ1055" i="1"/>
  <c r="BK1055" i="1"/>
  <c r="BL1055" i="1"/>
  <c r="BM1055" i="1"/>
  <c r="BN1055" i="1"/>
  <c r="BO1055" i="1"/>
  <c r="BP1055" i="1"/>
  <c r="BQ1055" i="1"/>
  <c r="BR1055" i="1"/>
  <c r="BS1055" i="1"/>
  <c r="BT1055" i="1"/>
  <c r="BU1055" i="1"/>
  <c r="BV1055" i="1"/>
  <c r="BW1055" i="1"/>
  <c r="BX1055" i="1"/>
  <c r="BY1055" i="1"/>
  <c r="BZ1055" i="1"/>
  <c r="CA1055" i="1"/>
  <c r="CB1055" i="1"/>
  <c r="CC1055" i="1"/>
  <c r="CD1055" i="1"/>
  <c r="CE1055" i="1"/>
  <c r="CF1055" i="1"/>
  <c r="CG1055" i="1"/>
  <c r="CH1055" i="1"/>
  <c r="CI1055" i="1"/>
  <c r="CJ1055" i="1"/>
  <c r="CK1055" i="1"/>
  <c r="CL1055" i="1"/>
  <c r="CM1055" i="1"/>
  <c r="CN1055" i="1"/>
  <c r="CO1055" i="1"/>
  <c r="CP1055" i="1"/>
  <c r="CQ1055" i="1"/>
  <c r="CR1055" i="1"/>
  <c r="CS1055" i="1"/>
  <c r="CT1055" i="1"/>
  <c r="CU1055" i="1"/>
  <c r="CV1055" i="1"/>
  <c r="CW1055" i="1"/>
  <c r="CX1055" i="1"/>
  <c r="CY1055" i="1"/>
  <c r="CZ1055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T1056" i="1"/>
  <c r="AU1056" i="1"/>
  <c r="AV1056" i="1"/>
  <c r="AW1056" i="1"/>
  <c r="AX1056" i="1"/>
  <c r="AY1056" i="1"/>
  <c r="AZ1056" i="1"/>
  <c r="BA1056" i="1"/>
  <c r="BB1056" i="1"/>
  <c r="BC1056" i="1"/>
  <c r="BD1056" i="1"/>
  <c r="BE1056" i="1"/>
  <c r="BF1056" i="1"/>
  <c r="BG1056" i="1"/>
  <c r="BH1056" i="1"/>
  <c r="BI1056" i="1"/>
  <c r="BJ1056" i="1"/>
  <c r="BK1056" i="1"/>
  <c r="BL1056" i="1"/>
  <c r="BM1056" i="1"/>
  <c r="BN1056" i="1"/>
  <c r="BO1056" i="1"/>
  <c r="BP1056" i="1"/>
  <c r="BQ1056" i="1"/>
  <c r="BR1056" i="1"/>
  <c r="BS1056" i="1"/>
  <c r="BT1056" i="1"/>
  <c r="BU1056" i="1"/>
  <c r="BV1056" i="1"/>
  <c r="BW1056" i="1"/>
  <c r="BX1056" i="1"/>
  <c r="BY1056" i="1"/>
  <c r="BZ1056" i="1"/>
  <c r="CA1056" i="1"/>
  <c r="CB1056" i="1"/>
  <c r="CC1056" i="1"/>
  <c r="CD1056" i="1"/>
  <c r="CE1056" i="1"/>
  <c r="CF1056" i="1"/>
  <c r="CG1056" i="1"/>
  <c r="CH1056" i="1"/>
  <c r="CI1056" i="1"/>
  <c r="CJ1056" i="1"/>
  <c r="CK1056" i="1"/>
  <c r="CL1056" i="1"/>
  <c r="CM1056" i="1"/>
  <c r="CN1056" i="1"/>
  <c r="CO1056" i="1"/>
  <c r="CP1056" i="1"/>
  <c r="CQ1056" i="1"/>
  <c r="CR1056" i="1"/>
  <c r="CS1056" i="1"/>
  <c r="CT1056" i="1"/>
  <c r="CU1056" i="1"/>
  <c r="CV1056" i="1"/>
  <c r="CW1056" i="1"/>
  <c r="CX1056" i="1"/>
  <c r="CY1056" i="1"/>
  <c r="CZ1056" i="1"/>
  <c r="A1057" i="1"/>
  <c r="B1057" i="1"/>
  <c r="C1057" i="1"/>
  <c r="D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T1057" i="1"/>
  <c r="AU1057" i="1"/>
  <c r="AV1057" i="1"/>
  <c r="AW1057" i="1"/>
  <c r="AX1057" i="1"/>
  <c r="AY1057" i="1"/>
  <c r="AZ1057" i="1"/>
  <c r="BA1057" i="1"/>
  <c r="BB1057" i="1"/>
  <c r="BC1057" i="1"/>
  <c r="BD1057" i="1"/>
  <c r="BE1057" i="1"/>
  <c r="BF1057" i="1"/>
  <c r="BG1057" i="1"/>
  <c r="BH1057" i="1"/>
  <c r="BI1057" i="1"/>
  <c r="BJ1057" i="1"/>
  <c r="BK1057" i="1"/>
  <c r="BL1057" i="1"/>
  <c r="BM1057" i="1"/>
  <c r="BN1057" i="1"/>
  <c r="BO1057" i="1"/>
  <c r="BP1057" i="1"/>
  <c r="BQ1057" i="1"/>
  <c r="BR1057" i="1"/>
  <c r="BS1057" i="1"/>
  <c r="BT1057" i="1"/>
  <c r="BU1057" i="1"/>
  <c r="BV1057" i="1"/>
  <c r="BW1057" i="1"/>
  <c r="BX1057" i="1"/>
  <c r="BY1057" i="1"/>
  <c r="BZ1057" i="1"/>
  <c r="CA1057" i="1"/>
  <c r="CB1057" i="1"/>
  <c r="CC1057" i="1"/>
  <c r="CD1057" i="1"/>
  <c r="CE1057" i="1"/>
  <c r="CF1057" i="1"/>
  <c r="CG1057" i="1"/>
  <c r="CH1057" i="1"/>
  <c r="CI1057" i="1"/>
  <c r="CJ1057" i="1"/>
  <c r="CK1057" i="1"/>
  <c r="CL1057" i="1"/>
  <c r="CM1057" i="1"/>
  <c r="CN1057" i="1"/>
  <c r="CO1057" i="1"/>
  <c r="CP1057" i="1"/>
  <c r="CQ1057" i="1"/>
  <c r="CR1057" i="1"/>
  <c r="CS1057" i="1"/>
  <c r="CT1057" i="1"/>
  <c r="CU1057" i="1"/>
  <c r="CV1057" i="1"/>
  <c r="CW1057" i="1"/>
  <c r="CX1057" i="1"/>
  <c r="CY1057" i="1"/>
  <c r="CZ1057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T1058" i="1"/>
  <c r="AU1058" i="1"/>
  <c r="AV1058" i="1"/>
  <c r="AW1058" i="1"/>
  <c r="AX1058" i="1"/>
  <c r="AY1058" i="1"/>
  <c r="AZ1058" i="1"/>
  <c r="BA1058" i="1"/>
  <c r="BB1058" i="1"/>
  <c r="BC1058" i="1"/>
  <c r="BD1058" i="1"/>
  <c r="BE1058" i="1"/>
  <c r="BF1058" i="1"/>
  <c r="BG1058" i="1"/>
  <c r="BH1058" i="1"/>
  <c r="BI1058" i="1"/>
  <c r="BJ1058" i="1"/>
  <c r="BK1058" i="1"/>
  <c r="BL1058" i="1"/>
  <c r="BM1058" i="1"/>
  <c r="BN1058" i="1"/>
  <c r="BO1058" i="1"/>
  <c r="BP1058" i="1"/>
  <c r="BQ1058" i="1"/>
  <c r="BR1058" i="1"/>
  <c r="BS1058" i="1"/>
  <c r="BT1058" i="1"/>
  <c r="BU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I1058" i="1"/>
  <c r="CJ1058" i="1"/>
  <c r="CK1058" i="1"/>
  <c r="CL1058" i="1"/>
  <c r="CM1058" i="1"/>
  <c r="CN1058" i="1"/>
  <c r="CO1058" i="1"/>
  <c r="CP1058" i="1"/>
  <c r="CQ1058" i="1"/>
  <c r="CR1058" i="1"/>
  <c r="CS1058" i="1"/>
  <c r="CT1058" i="1"/>
  <c r="CU1058" i="1"/>
  <c r="CV1058" i="1"/>
  <c r="CW1058" i="1"/>
  <c r="CX1058" i="1"/>
  <c r="CY1058" i="1"/>
  <c r="CZ1058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T1059" i="1"/>
  <c r="AU1059" i="1"/>
  <c r="AV1059" i="1"/>
  <c r="AW1059" i="1"/>
  <c r="AX1059" i="1"/>
  <c r="AY1059" i="1"/>
  <c r="AZ1059" i="1"/>
  <c r="BA1059" i="1"/>
  <c r="BB1059" i="1"/>
  <c r="BC1059" i="1"/>
  <c r="BD1059" i="1"/>
  <c r="BE1059" i="1"/>
  <c r="BF1059" i="1"/>
  <c r="BG1059" i="1"/>
  <c r="BH1059" i="1"/>
  <c r="BI1059" i="1"/>
  <c r="BJ1059" i="1"/>
  <c r="BK1059" i="1"/>
  <c r="BL1059" i="1"/>
  <c r="BM1059" i="1"/>
  <c r="BN1059" i="1"/>
  <c r="BO1059" i="1"/>
  <c r="BP1059" i="1"/>
  <c r="BQ1059" i="1"/>
  <c r="BR1059" i="1"/>
  <c r="BS1059" i="1"/>
  <c r="BT1059" i="1"/>
  <c r="BU1059" i="1"/>
  <c r="BV1059" i="1"/>
  <c r="BW1059" i="1"/>
  <c r="BX1059" i="1"/>
  <c r="BY1059" i="1"/>
  <c r="BZ1059" i="1"/>
  <c r="CA1059" i="1"/>
  <c r="CB1059" i="1"/>
  <c r="CC1059" i="1"/>
  <c r="CD1059" i="1"/>
  <c r="CE1059" i="1"/>
  <c r="CF1059" i="1"/>
  <c r="CG1059" i="1"/>
  <c r="CH1059" i="1"/>
  <c r="CI1059" i="1"/>
  <c r="CJ1059" i="1"/>
  <c r="CK1059" i="1"/>
  <c r="CL1059" i="1"/>
  <c r="CM1059" i="1"/>
  <c r="CN1059" i="1"/>
  <c r="CO1059" i="1"/>
  <c r="CP1059" i="1"/>
  <c r="CQ1059" i="1"/>
  <c r="CR1059" i="1"/>
  <c r="CS1059" i="1"/>
  <c r="CT1059" i="1"/>
  <c r="CU1059" i="1"/>
  <c r="CV1059" i="1"/>
  <c r="CW1059" i="1"/>
  <c r="CX1059" i="1"/>
  <c r="CY1059" i="1"/>
  <c r="CZ1059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T1060" i="1"/>
  <c r="AU1060" i="1"/>
  <c r="AV1060" i="1"/>
  <c r="AW1060" i="1"/>
  <c r="AX1060" i="1"/>
  <c r="AY1060" i="1"/>
  <c r="AZ1060" i="1"/>
  <c r="BA1060" i="1"/>
  <c r="BB1060" i="1"/>
  <c r="BC1060" i="1"/>
  <c r="BD1060" i="1"/>
  <c r="BE1060" i="1"/>
  <c r="BF1060" i="1"/>
  <c r="BG1060" i="1"/>
  <c r="BH1060" i="1"/>
  <c r="BI1060" i="1"/>
  <c r="BJ1060" i="1"/>
  <c r="BK1060" i="1"/>
  <c r="BL1060" i="1"/>
  <c r="BM1060" i="1"/>
  <c r="BN1060" i="1"/>
  <c r="BO1060" i="1"/>
  <c r="BP1060" i="1"/>
  <c r="BQ1060" i="1"/>
  <c r="BR1060" i="1"/>
  <c r="BS1060" i="1"/>
  <c r="BT1060" i="1"/>
  <c r="BU1060" i="1"/>
  <c r="BV1060" i="1"/>
  <c r="BW1060" i="1"/>
  <c r="BX1060" i="1"/>
  <c r="BY1060" i="1"/>
  <c r="BZ1060" i="1"/>
  <c r="CA1060" i="1"/>
  <c r="CB1060" i="1"/>
  <c r="CC1060" i="1"/>
  <c r="CD1060" i="1"/>
  <c r="CE1060" i="1"/>
  <c r="CF1060" i="1"/>
  <c r="CG1060" i="1"/>
  <c r="CH1060" i="1"/>
  <c r="CI1060" i="1"/>
  <c r="CJ1060" i="1"/>
  <c r="CK1060" i="1"/>
  <c r="CL1060" i="1"/>
  <c r="CM1060" i="1"/>
  <c r="CN1060" i="1"/>
  <c r="CO1060" i="1"/>
  <c r="CP1060" i="1"/>
  <c r="CQ1060" i="1"/>
  <c r="CR1060" i="1"/>
  <c r="CS1060" i="1"/>
  <c r="CT1060" i="1"/>
  <c r="CU1060" i="1"/>
  <c r="CV1060" i="1"/>
  <c r="CW1060" i="1"/>
  <c r="CX1060" i="1"/>
  <c r="CY1060" i="1"/>
  <c r="CZ1060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T1061" i="1"/>
  <c r="AU1061" i="1"/>
  <c r="AV1061" i="1"/>
  <c r="AW1061" i="1"/>
  <c r="AX1061" i="1"/>
  <c r="AY1061" i="1"/>
  <c r="AZ1061" i="1"/>
  <c r="BA1061" i="1"/>
  <c r="BB1061" i="1"/>
  <c r="BC1061" i="1"/>
  <c r="BD1061" i="1"/>
  <c r="BE1061" i="1"/>
  <c r="BF1061" i="1"/>
  <c r="BG1061" i="1"/>
  <c r="BH1061" i="1"/>
  <c r="BI1061" i="1"/>
  <c r="BJ1061" i="1"/>
  <c r="BK1061" i="1"/>
  <c r="BL1061" i="1"/>
  <c r="BM1061" i="1"/>
  <c r="BN1061" i="1"/>
  <c r="BO1061" i="1"/>
  <c r="BP1061" i="1"/>
  <c r="BQ1061" i="1"/>
  <c r="BR1061" i="1"/>
  <c r="BS1061" i="1"/>
  <c r="BT1061" i="1"/>
  <c r="BU1061" i="1"/>
  <c r="BV1061" i="1"/>
  <c r="BW1061" i="1"/>
  <c r="BX1061" i="1"/>
  <c r="BY1061" i="1"/>
  <c r="BZ1061" i="1"/>
  <c r="CA1061" i="1"/>
  <c r="CB1061" i="1"/>
  <c r="CC1061" i="1"/>
  <c r="CD1061" i="1"/>
  <c r="CE1061" i="1"/>
  <c r="CF1061" i="1"/>
  <c r="CG1061" i="1"/>
  <c r="CH1061" i="1"/>
  <c r="CI1061" i="1"/>
  <c r="CJ1061" i="1"/>
  <c r="CK1061" i="1"/>
  <c r="CL1061" i="1"/>
  <c r="CM1061" i="1"/>
  <c r="CN1061" i="1"/>
  <c r="CO1061" i="1"/>
  <c r="CP1061" i="1"/>
  <c r="CQ1061" i="1"/>
  <c r="CR1061" i="1"/>
  <c r="CS1061" i="1"/>
  <c r="CT1061" i="1"/>
  <c r="CU1061" i="1"/>
  <c r="CV1061" i="1"/>
  <c r="CW1061" i="1"/>
  <c r="CX1061" i="1"/>
  <c r="CY1061" i="1"/>
  <c r="CZ1061" i="1"/>
  <c r="A1014" i="1" l="1"/>
  <c r="B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AP1014" i="1"/>
  <c r="AQ1014" i="1"/>
  <c r="AR1014" i="1"/>
  <c r="AS1014" i="1"/>
  <c r="AT1014" i="1"/>
  <c r="AU1014" i="1"/>
  <c r="AV1014" i="1"/>
  <c r="AW1014" i="1"/>
  <c r="AX1014" i="1"/>
  <c r="AY1014" i="1"/>
  <c r="AZ1014" i="1"/>
  <c r="BA1014" i="1"/>
  <c r="BB1014" i="1"/>
  <c r="BC1014" i="1"/>
  <c r="BD1014" i="1"/>
  <c r="BE1014" i="1"/>
  <c r="BF1014" i="1"/>
  <c r="BG1014" i="1"/>
  <c r="BH1014" i="1"/>
  <c r="BI1014" i="1"/>
  <c r="BJ1014" i="1"/>
  <c r="BK1014" i="1"/>
  <c r="BL1014" i="1"/>
  <c r="BM1014" i="1"/>
  <c r="BN1014" i="1"/>
  <c r="BO1014" i="1"/>
  <c r="BP1014" i="1"/>
  <c r="BQ1014" i="1"/>
  <c r="BR1014" i="1"/>
  <c r="BS1014" i="1"/>
  <c r="BT1014" i="1"/>
  <c r="BU1014" i="1"/>
  <c r="BV1014" i="1"/>
  <c r="BW1014" i="1"/>
  <c r="BX1014" i="1"/>
  <c r="BY1014" i="1"/>
  <c r="BZ1014" i="1"/>
  <c r="CA1014" i="1"/>
  <c r="CB1014" i="1"/>
  <c r="CC1014" i="1"/>
  <c r="CD1014" i="1"/>
  <c r="CE1014" i="1"/>
  <c r="CF1014" i="1"/>
  <c r="CG1014" i="1"/>
  <c r="CH1014" i="1"/>
  <c r="CI1014" i="1"/>
  <c r="CJ1014" i="1"/>
  <c r="CK1014" i="1"/>
  <c r="CL1014" i="1"/>
  <c r="CM1014" i="1"/>
  <c r="CN1014" i="1"/>
  <c r="CO1014" i="1"/>
  <c r="CP1014" i="1"/>
  <c r="CQ1014" i="1"/>
  <c r="CR1014" i="1"/>
  <c r="CS1014" i="1"/>
  <c r="CT1014" i="1"/>
  <c r="CU1014" i="1"/>
  <c r="CV1014" i="1"/>
  <c r="CW1014" i="1"/>
  <c r="CX1014" i="1"/>
  <c r="CY1014" i="1"/>
  <c r="CZ1014" i="1"/>
  <c r="A1015" i="1"/>
  <c r="B1015" i="1"/>
  <c r="C1015" i="1"/>
  <c r="D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T1015" i="1"/>
  <c r="AU1015" i="1"/>
  <c r="AV1015" i="1"/>
  <c r="AW1015" i="1"/>
  <c r="AX1015" i="1"/>
  <c r="AY1015" i="1"/>
  <c r="AZ1015" i="1"/>
  <c r="BA1015" i="1"/>
  <c r="BB1015" i="1"/>
  <c r="BC1015" i="1"/>
  <c r="BD1015" i="1"/>
  <c r="BE1015" i="1"/>
  <c r="BF1015" i="1"/>
  <c r="BG1015" i="1"/>
  <c r="BH1015" i="1"/>
  <c r="BI1015" i="1"/>
  <c r="BJ1015" i="1"/>
  <c r="BK1015" i="1"/>
  <c r="BL1015" i="1"/>
  <c r="BM1015" i="1"/>
  <c r="BN1015" i="1"/>
  <c r="BO1015" i="1"/>
  <c r="BP1015" i="1"/>
  <c r="BQ1015" i="1"/>
  <c r="BR1015" i="1"/>
  <c r="BS1015" i="1"/>
  <c r="BT1015" i="1"/>
  <c r="BU1015" i="1"/>
  <c r="BV1015" i="1"/>
  <c r="BW1015" i="1"/>
  <c r="BX1015" i="1"/>
  <c r="BY1015" i="1"/>
  <c r="BZ1015" i="1"/>
  <c r="CA1015" i="1"/>
  <c r="CB1015" i="1"/>
  <c r="CC1015" i="1"/>
  <c r="CD1015" i="1"/>
  <c r="CE1015" i="1"/>
  <c r="CF1015" i="1"/>
  <c r="CG1015" i="1"/>
  <c r="CH1015" i="1"/>
  <c r="CI1015" i="1"/>
  <c r="CJ1015" i="1"/>
  <c r="CK1015" i="1"/>
  <c r="CL1015" i="1"/>
  <c r="CM1015" i="1"/>
  <c r="CN1015" i="1"/>
  <c r="CO1015" i="1"/>
  <c r="CP1015" i="1"/>
  <c r="CQ1015" i="1"/>
  <c r="CR1015" i="1"/>
  <c r="CS1015" i="1"/>
  <c r="CT1015" i="1"/>
  <c r="CU1015" i="1"/>
  <c r="CV1015" i="1"/>
  <c r="CW1015" i="1"/>
  <c r="CX1015" i="1"/>
  <c r="CY1015" i="1"/>
  <c r="CZ1015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T1016" i="1"/>
  <c r="AU1016" i="1"/>
  <c r="AV1016" i="1"/>
  <c r="AW1016" i="1"/>
  <c r="AX1016" i="1"/>
  <c r="AY1016" i="1"/>
  <c r="AZ1016" i="1"/>
  <c r="BA1016" i="1"/>
  <c r="BB1016" i="1"/>
  <c r="BC1016" i="1"/>
  <c r="BD1016" i="1"/>
  <c r="BE1016" i="1"/>
  <c r="BF1016" i="1"/>
  <c r="BG1016" i="1"/>
  <c r="BH1016" i="1"/>
  <c r="BI1016" i="1"/>
  <c r="BJ1016" i="1"/>
  <c r="BK1016" i="1"/>
  <c r="BL1016" i="1"/>
  <c r="BM1016" i="1"/>
  <c r="BN1016" i="1"/>
  <c r="BO1016" i="1"/>
  <c r="BP1016" i="1"/>
  <c r="BQ1016" i="1"/>
  <c r="BR1016" i="1"/>
  <c r="BS1016" i="1"/>
  <c r="BT1016" i="1"/>
  <c r="BU1016" i="1"/>
  <c r="BV1016" i="1"/>
  <c r="BW1016" i="1"/>
  <c r="BX1016" i="1"/>
  <c r="BY1016" i="1"/>
  <c r="BZ1016" i="1"/>
  <c r="CA1016" i="1"/>
  <c r="CB1016" i="1"/>
  <c r="CC1016" i="1"/>
  <c r="CD1016" i="1"/>
  <c r="CE1016" i="1"/>
  <c r="CF1016" i="1"/>
  <c r="CG1016" i="1"/>
  <c r="CH1016" i="1"/>
  <c r="CI1016" i="1"/>
  <c r="CJ1016" i="1"/>
  <c r="CK1016" i="1"/>
  <c r="CL1016" i="1"/>
  <c r="CM1016" i="1"/>
  <c r="CN1016" i="1"/>
  <c r="CO1016" i="1"/>
  <c r="CP1016" i="1"/>
  <c r="CQ1016" i="1"/>
  <c r="CR1016" i="1"/>
  <c r="CS1016" i="1"/>
  <c r="CT1016" i="1"/>
  <c r="CU1016" i="1"/>
  <c r="CV1016" i="1"/>
  <c r="CW1016" i="1"/>
  <c r="CX1016" i="1"/>
  <c r="CY1016" i="1"/>
  <c r="CZ1016" i="1"/>
  <c r="A1017" i="1"/>
  <c r="B1017" i="1"/>
  <c r="C1017" i="1"/>
  <c r="D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T1017" i="1"/>
  <c r="AU1017" i="1"/>
  <c r="AV1017" i="1"/>
  <c r="AW1017" i="1"/>
  <c r="AX1017" i="1"/>
  <c r="AY1017" i="1"/>
  <c r="AZ1017" i="1"/>
  <c r="BA1017" i="1"/>
  <c r="BB1017" i="1"/>
  <c r="BC1017" i="1"/>
  <c r="BD1017" i="1"/>
  <c r="BE1017" i="1"/>
  <c r="BF1017" i="1"/>
  <c r="BG1017" i="1"/>
  <c r="BH1017" i="1"/>
  <c r="BI1017" i="1"/>
  <c r="BJ1017" i="1"/>
  <c r="BK1017" i="1"/>
  <c r="BL1017" i="1"/>
  <c r="BM1017" i="1"/>
  <c r="BN1017" i="1"/>
  <c r="BO1017" i="1"/>
  <c r="BP1017" i="1"/>
  <c r="BQ1017" i="1"/>
  <c r="BR1017" i="1"/>
  <c r="BS1017" i="1"/>
  <c r="BT1017" i="1"/>
  <c r="BU1017" i="1"/>
  <c r="BV1017" i="1"/>
  <c r="BW1017" i="1"/>
  <c r="BX1017" i="1"/>
  <c r="BY1017" i="1"/>
  <c r="BZ1017" i="1"/>
  <c r="CA1017" i="1"/>
  <c r="CB1017" i="1"/>
  <c r="CC1017" i="1"/>
  <c r="CD1017" i="1"/>
  <c r="CE1017" i="1"/>
  <c r="CF1017" i="1"/>
  <c r="CG1017" i="1"/>
  <c r="CH1017" i="1"/>
  <c r="CI1017" i="1"/>
  <c r="CJ1017" i="1"/>
  <c r="CK1017" i="1"/>
  <c r="CL1017" i="1"/>
  <c r="CM1017" i="1"/>
  <c r="CN1017" i="1"/>
  <c r="CO1017" i="1"/>
  <c r="CP1017" i="1"/>
  <c r="CQ1017" i="1"/>
  <c r="CR1017" i="1"/>
  <c r="CS1017" i="1"/>
  <c r="CT1017" i="1"/>
  <c r="CU1017" i="1"/>
  <c r="CV1017" i="1"/>
  <c r="CW1017" i="1"/>
  <c r="CX1017" i="1"/>
  <c r="CY1017" i="1"/>
  <c r="CZ1017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AP1018" i="1"/>
  <c r="AQ1018" i="1"/>
  <c r="AR1018" i="1"/>
  <c r="AS1018" i="1"/>
  <c r="AT1018" i="1"/>
  <c r="AU1018" i="1"/>
  <c r="AV1018" i="1"/>
  <c r="AW1018" i="1"/>
  <c r="AX1018" i="1"/>
  <c r="AY1018" i="1"/>
  <c r="AZ1018" i="1"/>
  <c r="BA1018" i="1"/>
  <c r="BB1018" i="1"/>
  <c r="BC1018" i="1"/>
  <c r="BD1018" i="1"/>
  <c r="BE1018" i="1"/>
  <c r="BF1018" i="1"/>
  <c r="BG1018" i="1"/>
  <c r="BH1018" i="1"/>
  <c r="BI1018" i="1"/>
  <c r="BJ1018" i="1"/>
  <c r="BK1018" i="1"/>
  <c r="BL1018" i="1"/>
  <c r="BM1018" i="1"/>
  <c r="BN1018" i="1"/>
  <c r="BO1018" i="1"/>
  <c r="BP1018" i="1"/>
  <c r="BQ1018" i="1"/>
  <c r="BR1018" i="1"/>
  <c r="BS1018" i="1"/>
  <c r="BT1018" i="1"/>
  <c r="BU1018" i="1"/>
  <c r="BV1018" i="1"/>
  <c r="BW1018" i="1"/>
  <c r="BX1018" i="1"/>
  <c r="BY1018" i="1"/>
  <c r="BZ1018" i="1"/>
  <c r="CA1018" i="1"/>
  <c r="CB1018" i="1"/>
  <c r="CC1018" i="1"/>
  <c r="CD1018" i="1"/>
  <c r="CE1018" i="1"/>
  <c r="CF1018" i="1"/>
  <c r="CG1018" i="1"/>
  <c r="CH1018" i="1"/>
  <c r="CI1018" i="1"/>
  <c r="CJ1018" i="1"/>
  <c r="CK1018" i="1"/>
  <c r="CL1018" i="1"/>
  <c r="CM1018" i="1"/>
  <c r="CN1018" i="1"/>
  <c r="CO1018" i="1"/>
  <c r="CP1018" i="1"/>
  <c r="CQ1018" i="1"/>
  <c r="CR1018" i="1"/>
  <c r="CS1018" i="1"/>
  <c r="CT1018" i="1"/>
  <c r="CU1018" i="1"/>
  <c r="CV1018" i="1"/>
  <c r="CW1018" i="1"/>
  <c r="CX1018" i="1"/>
  <c r="CY1018" i="1"/>
  <c r="CZ1018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T1019" i="1"/>
  <c r="AU1019" i="1"/>
  <c r="AV1019" i="1"/>
  <c r="AW1019" i="1"/>
  <c r="AX1019" i="1"/>
  <c r="AY1019" i="1"/>
  <c r="AZ1019" i="1"/>
  <c r="BA1019" i="1"/>
  <c r="BB1019" i="1"/>
  <c r="BC1019" i="1"/>
  <c r="BD1019" i="1"/>
  <c r="BE1019" i="1"/>
  <c r="BF1019" i="1"/>
  <c r="BG1019" i="1"/>
  <c r="BH1019" i="1"/>
  <c r="BI1019" i="1"/>
  <c r="BJ1019" i="1"/>
  <c r="BK1019" i="1"/>
  <c r="BL1019" i="1"/>
  <c r="BM1019" i="1"/>
  <c r="BN1019" i="1"/>
  <c r="BO1019" i="1"/>
  <c r="BP1019" i="1"/>
  <c r="BQ1019" i="1"/>
  <c r="BR1019" i="1"/>
  <c r="BS1019" i="1"/>
  <c r="BT1019" i="1"/>
  <c r="BU1019" i="1"/>
  <c r="BV1019" i="1"/>
  <c r="BW1019" i="1"/>
  <c r="BX1019" i="1"/>
  <c r="BY1019" i="1"/>
  <c r="BZ1019" i="1"/>
  <c r="CA1019" i="1"/>
  <c r="CB1019" i="1"/>
  <c r="CC1019" i="1"/>
  <c r="CD1019" i="1"/>
  <c r="CE1019" i="1"/>
  <c r="CF1019" i="1"/>
  <c r="CG1019" i="1"/>
  <c r="CH1019" i="1"/>
  <c r="CI1019" i="1"/>
  <c r="CJ1019" i="1"/>
  <c r="CK1019" i="1"/>
  <c r="CL1019" i="1"/>
  <c r="CM1019" i="1"/>
  <c r="CN1019" i="1"/>
  <c r="CO1019" i="1"/>
  <c r="CP1019" i="1"/>
  <c r="CQ1019" i="1"/>
  <c r="CR1019" i="1"/>
  <c r="CS1019" i="1"/>
  <c r="CT1019" i="1"/>
  <c r="CU1019" i="1"/>
  <c r="CV1019" i="1"/>
  <c r="CW1019" i="1"/>
  <c r="CX1019" i="1"/>
  <c r="CY1019" i="1"/>
  <c r="CZ1019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U1020" i="1"/>
  <c r="AV1020" i="1"/>
  <c r="AW1020" i="1"/>
  <c r="AX1020" i="1"/>
  <c r="AY1020" i="1"/>
  <c r="AZ1020" i="1"/>
  <c r="BA1020" i="1"/>
  <c r="BB1020" i="1"/>
  <c r="BC1020" i="1"/>
  <c r="BD1020" i="1"/>
  <c r="BE1020" i="1"/>
  <c r="BF1020" i="1"/>
  <c r="BG1020" i="1"/>
  <c r="BH1020" i="1"/>
  <c r="BI1020" i="1"/>
  <c r="BJ1020" i="1"/>
  <c r="BK1020" i="1"/>
  <c r="BL1020" i="1"/>
  <c r="BM1020" i="1"/>
  <c r="BN1020" i="1"/>
  <c r="BO1020" i="1"/>
  <c r="BP1020" i="1"/>
  <c r="BQ1020" i="1"/>
  <c r="BR1020" i="1"/>
  <c r="BS1020" i="1"/>
  <c r="BT1020" i="1"/>
  <c r="BU1020" i="1"/>
  <c r="BV1020" i="1"/>
  <c r="BW1020" i="1"/>
  <c r="BX1020" i="1"/>
  <c r="BY1020" i="1"/>
  <c r="BZ1020" i="1"/>
  <c r="CA1020" i="1"/>
  <c r="CB1020" i="1"/>
  <c r="CC1020" i="1"/>
  <c r="CD1020" i="1"/>
  <c r="CE1020" i="1"/>
  <c r="CF1020" i="1"/>
  <c r="CG1020" i="1"/>
  <c r="CH1020" i="1"/>
  <c r="CI1020" i="1"/>
  <c r="CJ1020" i="1"/>
  <c r="CK1020" i="1"/>
  <c r="CL1020" i="1"/>
  <c r="CM1020" i="1"/>
  <c r="CN1020" i="1"/>
  <c r="CO1020" i="1"/>
  <c r="CP1020" i="1"/>
  <c r="CQ1020" i="1"/>
  <c r="CR1020" i="1"/>
  <c r="CS1020" i="1"/>
  <c r="CT1020" i="1"/>
  <c r="CU1020" i="1"/>
  <c r="CV1020" i="1"/>
  <c r="CW1020" i="1"/>
  <c r="CX1020" i="1"/>
  <c r="CY1020" i="1"/>
  <c r="CZ1020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U1021" i="1"/>
  <c r="AV1021" i="1"/>
  <c r="AW1021" i="1"/>
  <c r="AX1021" i="1"/>
  <c r="AY1021" i="1"/>
  <c r="AZ1021" i="1"/>
  <c r="BA1021" i="1"/>
  <c r="BB1021" i="1"/>
  <c r="BC1021" i="1"/>
  <c r="BD1021" i="1"/>
  <c r="BE1021" i="1"/>
  <c r="BF1021" i="1"/>
  <c r="BG1021" i="1"/>
  <c r="BH1021" i="1"/>
  <c r="BI1021" i="1"/>
  <c r="BJ1021" i="1"/>
  <c r="BK1021" i="1"/>
  <c r="BL1021" i="1"/>
  <c r="BM1021" i="1"/>
  <c r="BN1021" i="1"/>
  <c r="BO1021" i="1"/>
  <c r="BP1021" i="1"/>
  <c r="BQ1021" i="1"/>
  <c r="BR1021" i="1"/>
  <c r="BS1021" i="1"/>
  <c r="BT1021" i="1"/>
  <c r="BU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CG1021" i="1"/>
  <c r="CH1021" i="1"/>
  <c r="CI1021" i="1"/>
  <c r="CJ1021" i="1"/>
  <c r="CK1021" i="1"/>
  <c r="CL1021" i="1"/>
  <c r="CM1021" i="1"/>
  <c r="CN1021" i="1"/>
  <c r="CO1021" i="1"/>
  <c r="CP1021" i="1"/>
  <c r="CQ1021" i="1"/>
  <c r="CR1021" i="1"/>
  <c r="CS1021" i="1"/>
  <c r="CT1021" i="1"/>
  <c r="CU1021" i="1"/>
  <c r="CV1021" i="1"/>
  <c r="CW1021" i="1"/>
  <c r="CX1021" i="1"/>
  <c r="CY1021" i="1"/>
  <c r="CZ1021" i="1"/>
  <c r="A922" i="1" l="1"/>
  <c r="B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U922" i="1"/>
  <c r="AV922" i="1"/>
  <c r="AW922" i="1"/>
  <c r="AX922" i="1"/>
  <c r="AY922" i="1"/>
  <c r="AZ922" i="1"/>
  <c r="BA922" i="1"/>
  <c r="BB922" i="1"/>
  <c r="BC922" i="1"/>
  <c r="BD922" i="1"/>
  <c r="BE922" i="1"/>
  <c r="BF922" i="1"/>
  <c r="BG922" i="1"/>
  <c r="BH922" i="1"/>
  <c r="BI922" i="1"/>
  <c r="BJ922" i="1"/>
  <c r="BK922" i="1"/>
  <c r="BL922" i="1"/>
  <c r="BM922" i="1"/>
  <c r="BN922" i="1"/>
  <c r="BO922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CN922" i="1"/>
  <c r="CO922" i="1"/>
  <c r="CP922" i="1"/>
  <c r="CQ922" i="1"/>
  <c r="CR922" i="1"/>
  <c r="CS922" i="1"/>
  <c r="CT922" i="1"/>
  <c r="CU922" i="1"/>
  <c r="CV922" i="1"/>
  <c r="CW922" i="1"/>
  <c r="CX922" i="1"/>
  <c r="CY922" i="1"/>
  <c r="CZ922" i="1"/>
  <c r="A923" i="1"/>
  <c r="B923" i="1"/>
  <c r="C923" i="1"/>
  <c r="D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CO923" i="1"/>
  <c r="CP923" i="1"/>
  <c r="CQ923" i="1"/>
  <c r="CR923" i="1"/>
  <c r="CS923" i="1"/>
  <c r="CT923" i="1"/>
  <c r="CU923" i="1"/>
  <c r="CV923" i="1"/>
  <c r="CW923" i="1"/>
  <c r="CX923" i="1"/>
  <c r="CY923" i="1"/>
  <c r="CZ923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CF924" i="1"/>
  <c r="CG924" i="1"/>
  <c r="CH924" i="1"/>
  <c r="CI924" i="1"/>
  <c r="CJ924" i="1"/>
  <c r="CK924" i="1"/>
  <c r="CL924" i="1"/>
  <c r="CM924" i="1"/>
  <c r="CN924" i="1"/>
  <c r="CO924" i="1"/>
  <c r="CP924" i="1"/>
  <c r="CQ924" i="1"/>
  <c r="CR924" i="1"/>
  <c r="CS924" i="1"/>
  <c r="CT924" i="1"/>
  <c r="CU924" i="1"/>
  <c r="CV924" i="1"/>
  <c r="CW924" i="1"/>
  <c r="CX924" i="1"/>
  <c r="CY924" i="1"/>
  <c r="CZ924" i="1"/>
  <c r="A925" i="1"/>
  <c r="B925" i="1"/>
  <c r="C925" i="1"/>
  <c r="D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X925" i="1"/>
  <c r="AY925" i="1"/>
  <c r="AZ925" i="1"/>
  <c r="BA925" i="1"/>
  <c r="BB925" i="1"/>
  <c r="BC925" i="1"/>
  <c r="BD925" i="1"/>
  <c r="BE925" i="1"/>
  <c r="BF925" i="1"/>
  <c r="BG925" i="1"/>
  <c r="BH925" i="1"/>
  <c r="BI925" i="1"/>
  <c r="BJ925" i="1"/>
  <c r="BK925" i="1"/>
  <c r="BL925" i="1"/>
  <c r="BM925" i="1"/>
  <c r="BN925" i="1"/>
  <c r="BO925" i="1"/>
  <c r="BP925" i="1"/>
  <c r="BQ925" i="1"/>
  <c r="BR925" i="1"/>
  <c r="BS925" i="1"/>
  <c r="BT925" i="1"/>
  <c r="BU925" i="1"/>
  <c r="BV925" i="1"/>
  <c r="BW925" i="1"/>
  <c r="BX925" i="1"/>
  <c r="BY925" i="1"/>
  <c r="BZ925" i="1"/>
  <c r="CA925" i="1"/>
  <c r="CB925" i="1"/>
  <c r="CC925" i="1"/>
  <c r="CD925" i="1"/>
  <c r="CE925" i="1"/>
  <c r="CF925" i="1"/>
  <c r="CG925" i="1"/>
  <c r="CH925" i="1"/>
  <c r="CI925" i="1"/>
  <c r="CJ925" i="1"/>
  <c r="CK925" i="1"/>
  <c r="CL925" i="1"/>
  <c r="CM925" i="1"/>
  <c r="CN925" i="1"/>
  <c r="CO925" i="1"/>
  <c r="CP925" i="1"/>
  <c r="CQ925" i="1"/>
  <c r="CR925" i="1"/>
  <c r="CS925" i="1"/>
  <c r="CT925" i="1"/>
  <c r="CU925" i="1"/>
  <c r="CV925" i="1"/>
  <c r="CW925" i="1"/>
  <c r="CX925" i="1"/>
  <c r="CY925" i="1"/>
  <c r="CZ925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AU926" i="1"/>
  <c r="AV926" i="1"/>
  <c r="AW926" i="1"/>
  <c r="AX926" i="1"/>
  <c r="AY926" i="1"/>
  <c r="AZ926" i="1"/>
  <c r="BA926" i="1"/>
  <c r="BB926" i="1"/>
  <c r="BC926" i="1"/>
  <c r="BD926" i="1"/>
  <c r="BE926" i="1"/>
  <c r="BF926" i="1"/>
  <c r="BG926" i="1"/>
  <c r="BH926" i="1"/>
  <c r="BI926" i="1"/>
  <c r="BJ926" i="1"/>
  <c r="BK926" i="1"/>
  <c r="BL926" i="1"/>
  <c r="BM926" i="1"/>
  <c r="BN926" i="1"/>
  <c r="BO926" i="1"/>
  <c r="BP926" i="1"/>
  <c r="BQ926" i="1"/>
  <c r="BR926" i="1"/>
  <c r="BS926" i="1"/>
  <c r="BT926" i="1"/>
  <c r="BU926" i="1"/>
  <c r="BV926" i="1"/>
  <c r="BW926" i="1"/>
  <c r="BX926" i="1"/>
  <c r="BY926" i="1"/>
  <c r="BZ926" i="1"/>
  <c r="CA926" i="1"/>
  <c r="CB926" i="1"/>
  <c r="CC926" i="1"/>
  <c r="CD926" i="1"/>
  <c r="CE926" i="1"/>
  <c r="CF926" i="1"/>
  <c r="CG926" i="1"/>
  <c r="CH926" i="1"/>
  <c r="CI926" i="1"/>
  <c r="CJ926" i="1"/>
  <c r="CK926" i="1"/>
  <c r="CL926" i="1"/>
  <c r="CM926" i="1"/>
  <c r="CN926" i="1"/>
  <c r="CO926" i="1"/>
  <c r="CP926" i="1"/>
  <c r="CQ926" i="1"/>
  <c r="CR926" i="1"/>
  <c r="CS926" i="1"/>
  <c r="CT926" i="1"/>
  <c r="CU926" i="1"/>
  <c r="CV926" i="1"/>
  <c r="CW926" i="1"/>
  <c r="CX926" i="1"/>
  <c r="CY926" i="1"/>
  <c r="CZ926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U927" i="1"/>
  <c r="AV927" i="1"/>
  <c r="AW927" i="1"/>
  <c r="AX927" i="1"/>
  <c r="AY927" i="1"/>
  <c r="AZ927" i="1"/>
  <c r="BA927" i="1"/>
  <c r="BB927" i="1"/>
  <c r="BC927" i="1"/>
  <c r="BD927" i="1"/>
  <c r="BE927" i="1"/>
  <c r="BF927" i="1"/>
  <c r="BG927" i="1"/>
  <c r="BH927" i="1"/>
  <c r="BI927" i="1"/>
  <c r="BJ927" i="1"/>
  <c r="BK927" i="1"/>
  <c r="BL927" i="1"/>
  <c r="BM927" i="1"/>
  <c r="BN927" i="1"/>
  <c r="BO927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CB927" i="1"/>
  <c r="CC927" i="1"/>
  <c r="CD927" i="1"/>
  <c r="CE927" i="1"/>
  <c r="CF927" i="1"/>
  <c r="CG927" i="1"/>
  <c r="CH927" i="1"/>
  <c r="CI927" i="1"/>
  <c r="CJ927" i="1"/>
  <c r="CK927" i="1"/>
  <c r="CL927" i="1"/>
  <c r="CM927" i="1"/>
  <c r="CN927" i="1"/>
  <c r="CO927" i="1"/>
  <c r="CP927" i="1"/>
  <c r="CQ927" i="1"/>
  <c r="CR927" i="1"/>
  <c r="CS927" i="1"/>
  <c r="CT927" i="1"/>
  <c r="CU927" i="1"/>
  <c r="CV927" i="1"/>
  <c r="CW927" i="1"/>
  <c r="CX927" i="1"/>
  <c r="CY927" i="1"/>
  <c r="CZ927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U928" i="1"/>
  <c r="AV928" i="1"/>
  <c r="AW928" i="1"/>
  <c r="AX928" i="1"/>
  <c r="AY928" i="1"/>
  <c r="AZ928" i="1"/>
  <c r="BA928" i="1"/>
  <c r="BB928" i="1"/>
  <c r="BC928" i="1"/>
  <c r="BD928" i="1"/>
  <c r="BE928" i="1"/>
  <c r="BF928" i="1"/>
  <c r="BG928" i="1"/>
  <c r="BH928" i="1"/>
  <c r="BI928" i="1"/>
  <c r="BJ928" i="1"/>
  <c r="BK928" i="1"/>
  <c r="BL928" i="1"/>
  <c r="BM928" i="1"/>
  <c r="BN928" i="1"/>
  <c r="BO928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CB928" i="1"/>
  <c r="CC928" i="1"/>
  <c r="CD928" i="1"/>
  <c r="CE928" i="1"/>
  <c r="CF928" i="1"/>
  <c r="CG928" i="1"/>
  <c r="CH928" i="1"/>
  <c r="CI928" i="1"/>
  <c r="CJ928" i="1"/>
  <c r="CK928" i="1"/>
  <c r="CL928" i="1"/>
  <c r="CM928" i="1"/>
  <c r="CN928" i="1"/>
  <c r="CO928" i="1"/>
  <c r="CP928" i="1"/>
  <c r="CQ928" i="1"/>
  <c r="CR928" i="1"/>
  <c r="CS928" i="1"/>
  <c r="CT928" i="1"/>
  <c r="CU928" i="1"/>
  <c r="CV928" i="1"/>
  <c r="CW928" i="1"/>
  <c r="CX928" i="1"/>
  <c r="CY928" i="1"/>
  <c r="CZ928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AV929" i="1"/>
  <c r="AW929" i="1"/>
  <c r="AX929" i="1"/>
  <c r="AY929" i="1"/>
  <c r="AZ929" i="1"/>
  <c r="BA929" i="1"/>
  <c r="BB929" i="1"/>
  <c r="BC929" i="1"/>
  <c r="BD929" i="1"/>
  <c r="BE929" i="1"/>
  <c r="BF929" i="1"/>
  <c r="BG929" i="1"/>
  <c r="BH929" i="1"/>
  <c r="BI929" i="1"/>
  <c r="BJ929" i="1"/>
  <c r="BK929" i="1"/>
  <c r="BL929" i="1"/>
  <c r="BM929" i="1"/>
  <c r="BN929" i="1"/>
  <c r="BO929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CO929" i="1"/>
  <c r="CP929" i="1"/>
  <c r="CQ929" i="1"/>
  <c r="CR929" i="1"/>
  <c r="CS929" i="1"/>
  <c r="CT929" i="1"/>
  <c r="CU929" i="1"/>
  <c r="CV929" i="1"/>
  <c r="CW929" i="1"/>
  <c r="CX929" i="1"/>
  <c r="CY929" i="1"/>
  <c r="CZ929" i="1"/>
  <c r="A802" i="1" l="1"/>
  <c r="B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AU802" i="1"/>
  <c r="AV802" i="1"/>
  <c r="AW802" i="1"/>
  <c r="AX802" i="1"/>
  <c r="AY802" i="1"/>
  <c r="AZ802" i="1"/>
  <c r="BA802" i="1"/>
  <c r="BB802" i="1"/>
  <c r="BC802" i="1"/>
  <c r="BD802" i="1"/>
  <c r="BE802" i="1"/>
  <c r="BF802" i="1"/>
  <c r="BG802" i="1"/>
  <c r="BH802" i="1"/>
  <c r="BI802" i="1"/>
  <c r="BJ802" i="1"/>
  <c r="BK802" i="1"/>
  <c r="BL802" i="1"/>
  <c r="BM802" i="1"/>
  <c r="BN802" i="1"/>
  <c r="BO802" i="1"/>
  <c r="BP802" i="1"/>
  <c r="BQ802" i="1"/>
  <c r="BR802" i="1"/>
  <c r="BS802" i="1"/>
  <c r="BT802" i="1"/>
  <c r="BU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I802" i="1"/>
  <c r="CJ802" i="1"/>
  <c r="CK802" i="1"/>
  <c r="CL802" i="1"/>
  <c r="CM802" i="1"/>
  <c r="CN802" i="1"/>
  <c r="CO802" i="1"/>
  <c r="CP802" i="1"/>
  <c r="CQ802" i="1"/>
  <c r="CR802" i="1"/>
  <c r="CS802" i="1"/>
  <c r="CT802" i="1"/>
  <c r="CU802" i="1"/>
  <c r="CV802" i="1"/>
  <c r="CW802" i="1"/>
  <c r="CX802" i="1"/>
  <c r="CY802" i="1"/>
  <c r="CZ802" i="1"/>
  <c r="A803" i="1"/>
  <c r="B803" i="1"/>
  <c r="C803" i="1"/>
  <c r="D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U803" i="1"/>
  <c r="AV803" i="1"/>
  <c r="AW803" i="1"/>
  <c r="AX803" i="1"/>
  <c r="AY803" i="1"/>
  <c r="AZ803" i="1"/>
  <c r="BA803" i="1"/>
  <c r="BB803" i="1"/>
  <c r="BC803" i="1"/>
  <c r="BD803" i="1"/>
  <c r="BE803" i="1"/>
  <c r="BF803" i="1"/>
  <c r="BG803" i="1"/>
  <c r="BH803" i="1"/>
  <c r="BI803" i="1"/>
  <c r="BJ803" i="1"/>
  <c r="BK803" i="1"/>
  <c r="BL803" i="1"/>
  <c r="BM803" i="1"/>
  <c r="BN803" i="1"/>
  <c r="BO803" i="1"/>
  <c r="BP803" i="1"/>
  <c r="BQ803" i="1"/>
  <c r="BR803" i="1"/>
  <c r="BS803" i="1"/>
  <c r="BT803" i="1"/>
  <c r="BU803" i="1"/>
  <c r="BV803" i="1"/>
  <c r="BW803" i="1"/>
  <c r="BX803" i="1"/>
  <c r="BY803" i="1"/>
  <c r="BZ803" i="1"/>
  <c r="CA803" i="1"/>
  <c r="CB803" i="1"/>
  <c r="CC803" i="1"/>
  <c r="CD803" i="1"/>
  <c r="CE803" i="1"/>
  <c r="CF803" i="1"/>
  <c r="CG803" i="1"/>
  <c r="CH803" i="1"/>
  <c r="CI803" i="1"/>
  <c r="CJ803" i="1"/>
  <c r="CK803" i="1"/>
  <c r="CL803" i="1"/>
  <c r="CM803" i="1"/>
  <c r="CN803" i="1"/>
  <c r="CO803" i="1"/>
  <c r="CP803" i="1"/>
  <c r="CQ803" i="1"/>
  <c r="CR803" i="1"/>
  <c r="CS803" i="1"/>
  <c r="CT803" i="1"/>
  <c r="CU803" i="1"/>
  <c r="CV803" i="1"/>
  <c r="CW803" i="1"/>
  <c r="CX803" i="1"/>
  <c r="CY803" i="1"/>
  <c r="CZ803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U804" i="1"/>
  <c r="AV804" i="1"/>
  <c r="AW804" i="1"/>
  <c r="AX804" i="1"/>
  <c r="AY804" i="1"/>
  <c r="AZ804" i="1"/>
  <c r="BA804" i="1"/>
  <c r="BB804" i="1"/>
  <c r="BC804" i="1"/>
  <c r="BD804" i="1"/>
  <c r="BE804" i="1"/>
  <c r="BF804" i="1"/>
  <c r="BG804" i="1"/>
  <c r="BH804" i="1"/>
  <c r="BI804" i="1"/>
  <c r="BJ804" i="1"/>
  <c r="BK804" i="1"/>
  <c r="BL804" i="1"/>
  <c r="BM804" i="1"/>
  <c r="BN804" i="1"/>
  <c r="BO804" i="1"/>
  <c r="BP804" i="1"/>
  <c r="BQ804" i="1"/>
  <c r="BR804" i="1"/>
  <c r="BS804" i="1"/>
  <c r="BT804" i="1"/>
  <c r="BU804" i="1"/>
  <c r="BV804" i="1"/>
  <c r="BW804" i="1"/>
  <c r="BX804" i="1"/>
  <c r="BY804" i="1"/>
  <c r="BZ804" i="1"/>
  <c r="CA804" i="1"/>
  <c r="CB804" i="1"/>
  <c r="CC804" i="1"/>
  <c r="CD804" i="1"/>
  <c r="CE804" i="1"/>
  <c r="CF804" i="1"/>
  <c r="CG804" i="1"/>
  <c r="CH804" i="1"/>
  <c r="CI804" i="1"/>
  <c r="CJ804" i="1"/>
  <c r="CK804" i="1"/>
  <c r="CL804" i="1"/>
  <c r="CM804" i="1"/>
  <c r="CN804" i="1"/>
  <c r="CO804" i="1"/>
  <c r="CP804" i="1"/>
  <c r="CQ804" i="1"/>
  <c r="CR804" i="1"/>
  <c r="CS804" i="1"/>
  <c r="CT804" i="1"/>
  <c r="CU804" i="1"/>
  <c r="CV804" i="1"/>
  <c r="CW804" i="1"/>
  <c r="CX804" i="1"/>
  <c r="CY804" i="1"/>
  <c r="CZ804" i="1"/>
  <c r="A805" i="1"/>
  <c r="B805" i="1"/>
  <c r="C805" i="1"/>
  <c r="D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BY805" i="1"/>
  <c r="BZ805" i="1"/>
  <c r="CA805" i="1"/>
  <c r="CB805" i="1"/>
  <c r="CC805" i="1"/>
  <c r="CD805" i="1"/>
  <c r="CE805" i="1"/>
  <c r="CF805" i="1"/>
  <c r="CG805" i="1"/>
  <c r="CH805" i="1"/>
  <c r="CI805" i="1"/>
  <c r="CJ805" i="1"/>
  <c r="CK805" i="1"/>
  <c r="CL805" i="1"/>
  <c r="CM805" i="1"/>
  <c r="CN805" i="1"/>
  <c r="CO805" i="1"/>
  <c r="CP805" i="1"/>
  <c r="CQ805" i="1"/>
  <c r="CR805" i="1"/>
  <c r="CS805" i="1"/>
  <c r="CT805" i="1"/>
  <c r="CU805" i="1"/>
  <c r="CV805" i="1"/>
  <c r="CW805" i="1"/>
  <c r="CX805" i="1"/>
  <c r="CY805" i="1"/>
  <c r="CZ805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U806" i="1"/>
  <c r="AV806" i="1"/>
  <c r="AW806" i="1"/>
  <c r="AX806" i="1"/>
  <c r="AY806" i="1"/>
  <c r="AZ806" i="1"/>
  <c r="BA806" i="1"/>
  <c r="BB806" i="1"/>
  <c r="BC806" i="1"/>
  <c r="BD806" i="1"/>
  <c r="BE806" i="1"/>
  <c r="BF806" i="1"/>
  <c r="BG806" i="1"/>
  <c r="BH806" i="1"/>
  <c r="BI806" i="1"/>
  <c r="BJ806" i="1"/>
  <c r="BK806" i="1"/>
  <c r="BL806" i="1"/>
  <c r="BM806" i="1"/>
  <c r="BN806" i="1"/>
  <c r="BO806" i="1"/>
  <c r="BP806" i="1"/>
  <c r="BQ806" i="1"/>
  <c r="BR806" i="1"/>
  <c r="BS806" i="1"/>
  <c r="BT806" i="1"/>
  <c r="BU806" i="1"/>
  <c r="BV806" i="1"/>
  <c r="BW806" i="1"/>
  <c r="BX806" i="1"/>
  <c r="BY806" i="1"/>
  <c r="BZ806" i="1"/>
  <c r="CA806" i="1"/>
  <c r="CB806" i="1"/>
  <c r="CC806" i="1"/>
  <c r="CD806" i="1"/>
  <c r="CE806" i="1"/>
  <c r="CF806" i="1"/>
  <c r="CG806" i="1"/>
  <c r="CH806" i="1"/>
  <c r="CI806" i="1"/>
  <c r="CJ806" i="1"/>
  <c r="CK806" i="1"/>
  <c r="CL806" i="1"/>
  <c r="CM806" i="1"/>
  <c r="CN806" i="1"/>
  <c r="CO806" i="1"/>
  <c r="CP806" i="1"/>
  <c r="CQ806" i="1"/>
  <c r="CR806" i="1"/>
  <c r="CS806" i="1"/>
  <c r="CT806" i="1"/>
  <c r="CU806" i="1"/>
  <c r="CV806" i="1"/>
  <c r="CW806" i="1"/>
  <c r="CX806" i="1"/>
  <c r="CY806" i="1"/>
  <c r="CZ806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AV807" i="1"/>
  <c r="AW807" i="1"/>
  <c r="AX807" i="1"/>
  <c r="AY807" i="1"/>
  <c r="AZ807" i="1"/>
  <c r="BA807" i="1"/>
  <c r="BB807" i="1"/>
  <c r="BC807" i="1"/>
  <c r="BD807" i="1"/>
  <c r="BE807" i="1"/>
  <c r="BF807" i="1"/>
  <c r="BG807" i="1"/>
  <c r="BH807" i="1"/>
  <c r="BI807" i="1"/>
  <c r="BJ807" i="1"/>
  <c r="BK807" i="1"/>
  <c r="BL807" i="1"/>
  <c r="BM807" i="1"/>
  <c r="BN807" i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Q807" i="1"/>
  <c r="CR807" i="1"/>
  <c r="CS807" i="1"/>
  <c r="CT807" i="1"/>
  <c r="CU807" i="1"/>
  <c r="CV807" i="1"/>
  <c r="CW807" i="1"/>
  <c r="CX807" i="1"/>
  <c r="CY807" i="1"/>
  <c r="CZ807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U808" i="1"/>
  <c r="AV808" i="1"/>
  <c r="AW808" i="1"/>
  <c r="AX808" i="1"/>
  <c r="AY808" i="1"/>
  <c r="AZ808" i="1"/>
  <c r="BA808" i="1"/>
  <c r="BB808" i="1"/>
  <c r="BC808" i="1"/>
  <c r="BD808" i="1"/>
  <c r="BE808" i="1"/>
  <c r="BF808" i="1"/>
  <c r="BG808" i="1"/>
  <c r="BH808" i="1"/>
  <c r="BI808" i="1"/>
  <c r="BJ808" i="1"/>
  <c r="BK808" i="1"/>
  <c r="BL808" i="1"/>
  <c r="BM808" i="1"/>
  <c r="BN808" i="1"/>
  <c r="BO808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CO808" i="1"/>
  <c r="CP808" i="1"/>
  <c r="CQ808" i="1"/>
  <c r="CR808" i="1"/>
  <c r="CS808" i="1"/>
  <c r="CT808" i="1"/>
  <c r="CU808" i="1"/>
  <c r="CV808" i="1"/>
  <c r="CW808" i="1"/>
  <c r="CX808" i="1"/>
  <c r="CY808" i="1"/>
  <c r="CZ808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U809" i="1"/>
  <c r="AV809" i="1"/>
  <c r="AW809" i="1"/>
  <c r="AX809" i="1"/>
  <c r="AY809" i="1"/>
  <c r="AZ809" i="1"/>
  <c r="BA809" i="1"/>
  <c r="BB809" i="1"/>
  <c r="BC809" i="1"/>
  <c r="BD809" i="1"/>
  <c r="BE809" i="1"/>
  <c r="BF809" i="1"/>
  <c r="BG809" i="1"/>
  <c r="BH809" i="1"/>
  <c r="BI809" i="1"/>
  <c r="BJ809" i="1"/>
  <c r="BK809" i="1"/>
  <c r="BL809" i="1"/>
  <c r="BM809" i="1"/>
  <c r="BN809" i="1"/>
  <c r="BO809" i="1"/>
  <c r="BP809" i="1"/>
  <c r="BQ809" i="1"/>
  <c r="BR809" i="1"/>
  <c r="BS809" i="1"/>
  <c r="BT809" i="1"/>
  <c r="BU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I809" i="1"/>
  <c r="CJ809" i="1"/>
  <c r="CK809" i="1"/>
  <c r="CL809" i="1"/>
  <c r="CM809" i="1"/>
  <c r="CN809" i="1"/>
  <c r="CO809" i="1"/>
  <c r="CP809" i="1"/>
  <c r="CQ809" i="1"/>
  <c r="CR809" i="1"/>
  <c r="CS809" i="1"/>
  <c r="CT809" i="1"/>
  <c r="CU809" i="1"/>
  <c r="CV809" i="1"/>
  <c r="CW809" i="1"/>
  <c r="CX809" i="1"/>
  <c r="CY809" i="1"/>
  <c r="CZ809" i="1"/>
  <c r="A620" i="1" l="1"/>
  <c r="B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I620" i="1"/>
  <c r="CJ620" i="1"/>
  <c r="CK620" i="1"/>
  <c r="CL620" i="1"/>
  <c r="CM620" i="1"/>
  <c r="CN620" i="1"/>
  <c r="CO620" i="1"/>
  <c r="CP620" i="1"/>
  <c r="CQ620" i="1"/>
  <c r="CR620" i="1"/>
  <c r="CS620" i="1"/>
  <c r="CT620" i="1"/>
  <c r="CU620" i="1"/>
  <c r="CV620" i="1"/>
  <c r="CW620" i="1"/>
  <c r="CX620" i="1"/>
  <c r="CY620" i="1"/>
  <c r="CZ620" i="1"/>
  <c r="A621" i="1"/>
  <c r="B621" i="1"/>
  <c r="C621" i="1"/>
  <c r="D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X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Q621" i="1"/>
  <c r="CR621" i="1"/>
  <c r="CS621" i="1"/>
  <c r="CT621" i="1"/>
  <c r="CU621" i="1"/>
  <c r="CV621" i="1"/>
  <c r="CW621" i="1"/>
  <c r="CX621" i="1"/>
  <c r="CY621" i="1"/>
  <c r="CZ621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CJ622" i="1"/>
  <c r="CK622" i="1"/>
  <c r="CL622" i="1"/>
  <c r="CM622" i="1"/>
  <c r="CN622" i="1"/>
  <c r="CO622" i="1"/>
  <c r="CP622" i="1"/>
  <c r="CQ622" i="1"/>
  <c r="CR622" i="1"/>
  <c r="CS622" i="1"/>
  <c r="CT622" i="1"/>
  <c r="CU622" i="1"/>
  <c r="CV622" i="1"/>
  <c r="CW622" i="1"/>
  <c r="CX622" i="1"/>
  <c r="CY622" i="1"/>
  <c r="CZ622" i="1"/>
  <c r="A623" i="1"/>
  <c r="B623" i="1"/>
  <c r="C623" i="1"/>
  <c r="D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Q623" i="1"/>
  <c r="CR623" i="1"/>
  <c r="CS623" i="1"/>
  <c r="CT623" i="1"/>
  <c r="CU623" i="1"/>
  <c r="CV623" i="1"/>
  <c r="CW623" i="1"/>
  <c r="CX623" i="1"/>
  <c r="CY623" i="1"/>
  <c r="CZ623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Q624" i="1"/>
  <c r="CR624" i="1"/>
  <c r="CS624" i="1"/>
  <c r="CT624" i="1"/>
  <c r="CU624" i="1"/>
  <c r="CV624" i="1"/>
  <c r="CW624" i="1"/>
  <c r="CX624" i="1"/>
  <c r="CY624" i="1"/>
  <c r="CZ624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X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Q625" i="1"/>
  <c r="CR625" i="1"/>
  <c r="CS625" i="1"/>
  <c r="CT625" i="1"/>
  <c r="CU625" i="1"/>
  <c r="CV625" i="1"/>
  <c r="CW625" i="1"/>
  <c r="CX625" i="1"/>
  <c r="CY625" i="1"/>
  <c r="CZ625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X627" i="1"/>
  <c r="AY627" i="1"/>
  <c r="AZ627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H627" i="1"/>
  <c r="CI627" i="1"/>
  <c r="CJ627" i="1"/>
  <c r="CK627" i="1"/>
  <c r="CL627" i="1"/>
  <c r="CM627" i="1"/>
  <c r="CN627" i="1"/>
  <c r="CO627" i="1"/>
  <c r="CP627" i="1"/>
  <c r="CQ627" i="1"/>
  <c r="CR627" i="1"/>
  <c r="CS627" i="1"/>
  <c r="CT627" i="1"/>
  <c r="CU627" i="1"/>
  <c r="CV627" i="1"/>
  <c r="CW627" i="1"/>
  <c r="CX627" i="1"/>
  <c r="CY627" i="1"/>
  <c r="CZ627" i="1"/>
  <c r="A540" i="1" l="1"/>
  <c r="B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CZ540" i="1"/>
  <c r="A541" i="1"/>
  <c r="B541" i="1"/>
  <c r="C541" i="1"/>
  <c r="D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A543" i="1"/>
  <c r="B543" i="1"/>
  <c r="C543" i="1"/>
  <c r="D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CV543" i="1"/>
  <c r="CW543" i="1"/>
  <c r="CX543" i="1"/>
  <c r="CY543" i="1"/>
  <c r="CZ543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Q544" i="1"/>
  <c r="CR544" i="1"/>
  <c r="CS544" i="1"/>
  <c r="CT544" i="1"/>
  <c r="CU544" i="1"/>
  <c r="CV544" i="1"/>
  <c r="CW544" i="1"/>
  <c r="CX544" i="1"/>
  <c r="CY544" i="1"/>
  <c r="CZ544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CO545" i="1"/>
  <c r="CP545" i="1"/>
  <c r="CQ545" i="1"/>
  <c r="CR545" i="1"/>
  <c r="CS545" i="1"/>
  <c r="CT545" i="1"/>
  <c r="CU545" i="1"/>
  <c r="CV545" i="1"/>
  <c r="CW545" i="1"/>
  <c r="CX545" i="1"/>
  <c r="CY545" i="1"/>
  <c r="CZ545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O546" i="1"/>
  <c r="CP546" i="1"/>
  <c r="CQ546" i="1"/>
  <c r="CR546" i="1"/>
  <c r="CS546" i="1"/>
  <c r="CT546" i="1"/>
  <c r="CU546" i="1"/>
  <c r="CV546" i="1"/>
  <c r="CW546" i="1"/>
  <c r="CX546" i="1"/>
  <c r="CY546" i="1"/>
  <c r="CZ546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Q547" i="1"/>
  <c r="CR547" i="1"/>
  <c r="CS547" i="1"/>
  <c r="CT547" i="1"/>
  <c r="CU547" i="1"/>
  <c r="CV547" i="1"/>
  <c r="CW547" i="1"/>
  <c r="CX547" i="1"/>
  <c r="CY547" i="1"/>
  <c r="CZ547" i="1"/>
  <c r="A514" i="1" l="1"/>
  <c r="B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CO514" i="1"/>
  <c r="CP514" i="1"/>
  <c r="CQ514" i="1"/>
  <c r="CR514" i="1"/>
  <c r="CS514" i="1"/>
  <c r="CT514" i="1"/>
  <c r="CU514" i="1"/>
  <c r="CV514" i="1"/>
  <c r="CW514" i="1"/>
  <c r="CX514" i="1"/>
  <c r="CY514" i="1"/>
  <c r="CZ514" i="1"/>
  <c r="A515" i="1"/>
  <c r="B515" i="1"/>
  <c r="C515" i="1"/>
  <c r="D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H515" i="1"/>
  <c r="CI515" i="1"/>
  <c r="CJ515" i="1"/>
  <c r="CK515" i="1"/>
  <c r="CL515" i="1"/>
  <c r="CM515" i="1"/>
  <c r="CN515" i="1"/>
  <c r="CO515" i="1"/>
  <c r="CP515" i="1"/>
  <c r="CQ515" i="1"/>
  <c r="CR515" i="1"/>
  <c r="CS515" i="1"/>
  <c r="CT515" i="1"/>
  <c r="CU515" i="1"/>
  <c r="CV515" i="1"/>
  <c r="CW515" i="1"/>
  <c r="CX515" i="1"/>
  <c r="CY515" i="1"/>
  <c r="CZ515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CO516" i="1"/>
  <c r="CP516" i="1"/>
  <c r="CQ516" i="1"/>
  <c r="CR516" i="1"/>
  <c r="CS516" i="1"/>
  <c r="CT516" i="1"/>
  <c r="CU516" i="1"/>
  <c r="CV516" i="1"/>
  <c r="CW516" i="1"/>
  <c r="CX516" i="1"/>
  <c r="CY516" i="1"/>
  <c r="CZ516" i="1"/>
  <c r="A517" i="1"/>
  <c r="B517" i="1"/>
  <c r="C517" i="1"/>
  <c r="D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CO517" i="1"/>
  <c r="CP517" i="1"/>
  <c r="CQ517" i="1"/>
  <c r="CR517" i="1"/>
  <c r="CS517" i="1"/>
  <c r="CT517" i="1"/>
  <c r="CU517" i="1"/>
  <c r="CV517" i="1"/>
  <c r="CW517" i="1"/>
  <c r="CX517" i="1"/>
  <c r="CY517" i="1"/>
  <c r="CZ517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O518" i="1"/>
  <c r="CP518" i="1"/>
  <c r="CQ518" i="1"/>
  <c r="CR518" i="1"/>
  <c r="CS518" i="1"/>
  <c r="CT518" i="1"/>
  <c r="CU518" i="1"/>
  <c r="CV518" i="1"/>
  <c r="CW518" i="1"/>
  <c r="CX518" i="1"/>
  <c r="CY518" i="1"/>
  <c r="CZ518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CZ519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CZ520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CV521" i="1"/>
  <c r="CW521" i="1"/>
  <c r="CX521" i="1"/>
  <c r="CY521" i="1"/>
  <c r="CZ521" i="1"/>
  <c r="A501" i="1" l="1"/>
  <c r="B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CM501" i="1"/>
  <c r="CN501" i="1"/>
  <c r="CO501" i="1"/>
  <c r="CP501" i="1"/>
  <c r="CQ501" i="1"/>
  <c r="CR501" i="1"/>
  <c r="CS501" i="1"/>
  <c r="CT501" i="1"/>
  <c r="CU501" i="1"/>
  <c r="CV501" i="1"/>
  <c r="CW501" i="1"/>
  <c r="CX501" i="1"/>
  <c r="CY501" i="1"/>
  <c r="CZ501" i="1"/>
  <c r="A502" i="1"/>
  <c r="B502" i="1"/>
  <c r="C502" i="1"/>
  <c r="D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O502" i="1"/>
  <c r="CP502" i="1"/>
  <c r="CQ502" i="1"/>
  <c r="CR502" i="1"/>
  <c r="CS502" i="1"/>
  <c r="CT502" i="1"/>
  <c r="CU502" i="1"/>
  <c r="CV502" i="1"/>
  <c r="CW502" i="1"/>
  <c r="CX502" i="1"/>
  <c r="CY502" i="1"/>
  <c r="CZ502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CO503" i="1"/>
  <c r="CP503" i="1"/>
  <c r="CQ503" i="1"/>
  <c r="CR503" i="1"/>
  <c r="CS503" i="1"/>
  <c r="CT503" i="1"/>
  <c r="CU503" i="1"/>
  <c r="CV503" i="1"/>
  <c r="CW503" i="1"/>
  <c r="CX503" i="1"/>
  <c r="CY503" i="1"/>
  <c r="CZ503" i="1"/>
  <c r="A504" i="1"/>
  <c r="B504" i="1"/>
  <c r="C504" i="1"/>
  <c r="D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CZ504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Q505" i="1"/>
  <c r="CR505" i="1"/>
  <c r="CS505" i="1"/>
  <c r="CT505" i="1"/>
  <c r="CU505" i="1"/>
  <c r="CV505" i="1"/>
  <c r="CW505" i="1"/>
  <c r="CX505" i="1"/>
  <c r="CY505" i="1"/>
  <c r="CZ505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O506" i="1"/>
  <c r="CP506" i="1"/>
  <c r="CQ506" i="1"/>
  <c r="CR506" i="1"/>
  <c r="CS506" i="1"/>
  <c r="CT506" i="1"/>
  <c r="CU506" i="1"/>
  <c r="CV506" i="1"/>
  <c r="CW506" i="1"/>
  <c r="CX506" i="1"/>
  <c r="CY506" i="1"/>
  <c r="CZ506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U507" i="1"/>
  <c r="AV507" i="1"/>
  <c r="AW507" i="1"/>
  <c r="AX507" i="1"/>
  <c r="AY507" i="1"/>
  <c r="AZ507" i="1"/>
  <c r="BA507" i="1"/>
  <c r="BB507" i="1"/>
  <c r="BC507" i="1"/>
  <c r="BD507" i="1"/>
  <c r="BE507" i="1"/>
  <c r="BF507" i="1"/>
  <c r="BG507" i="1"/>
  <c r="BH507" i="1"/>
  <c r="BI507" i="1"/>
  <c r="BJ507" i="1"/>
  <c r="BK507" i="1"/>
  <c r="BL507" i="1"/>
  <c r="BM507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CO507" i="1"/>
  <c r="CP507" i="1"/>
  <c r="CQ507" i="1"/>
  <c r="CR507" i="1"/>
  <c r="CS507" i="1"/>
  <c r="CT507" i="1"/>
  <c r="CU507" i="1"/>
  <c r="CV507" i="1"/>
  <c r="CW507" i="1"/>
  <c r="CX507" i="1"/>
  <c r="CY507" i="1"/>
  <c r="CZ507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AV508" i="1"/>
  <c r="AW508" i="1"/>
  <c r="AX508" i="1"/>
  <c r="AY508" i="1"/>
  <c r="AZ508" i="1"/>
  <c r="BA508" i="1"/>
  <c r="BB508" i="1"/>
  <c r="BC508" i="1"/>
  <c r="BD508" i="1"/>
  <c r="BE508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CO508" i="1"/>
  <c r="CP508" i="1"/>
  <c r="CQ508" i="1"/>
  <c r="CR508" i="1"/>
  <c r="CS508" i="1"/>
  <c r="CT508" i="1"/>
  <c r="CU508" i="1"/>
  <c r="CV508" i="1"/>
  <c r="CW508" i="1"/>
  <c r="CX508" i="1"/>
  <c r="CY508" i="1"/>
  <c r="CZ508" i="1"/>
  <c r="S1204" i="1" l="1"/>
  <c r="S1203" i="1"/>
  <c r="A1264" i="1"/>
  <c r="B1264" i="1"/>
  <c r="C1264" i="1"/>
  <c r="D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AP1264" i="1"/>
  <c r="AQ1264" i="1"/>
  <c r="AR1264" i="1"/>
  <c r="AS1264" i="1"/>
  <c r="AT1264" i="1"/>
  <c r="AU1264" i="1"/>
  <c r="AV1264" i="1"/>
  <c r="AW1264" i="1"/>
  <c r="AX1264" i="1"/>
  <c r="AY1264" i="1"/>
  <c r="AZ1264" i="1"/>
  <c r="BA1264" i="1"/>
  <c r="BB1264" i="1"/>
  <c r="BC1264" i="1"/>
  <c r="BD1264" i="1"/>
  <c r="BE1264" i="1"/>
  <c r="BF1264" i="1"/>
  <c r="BG1264" i="1"/>
  <c r="BH1264" i="1"/>
  <c r="BI1264" i="1"/>
  <c r="BJ1264" i="1"/>
  <c r="BK1264" i="1"/>
  <c r="BL1264" i="1"/>
  <c r="BM1264" i="1"/>
  <c r="BN1264" i="1"/>
  <c r="BO1264" i="1"/>
  <c r="BP1264" i="1"/>
  <c r="BQ1264" i="1"/>
  <c r="BR1264" i="1"/>
  <c r="BS1264" i="1"/>
  <c r="BT1264" i="1"/>
  <c r="BU1264" i="1"/>
  <c r="BV1264" i="1"/>
  <c r="BW1264" i="1"/>
  <c r="BX1264" i="1"/>
  <c r="BY1264" i="1"/>
  <c r="BZ1264" i="1"/>
  <c r="CA1264" i="1"/>
  <c r="CB1264" i="1"/>
  <c r="CC1264" i="1"/>
  <c r="CD1264" i="1"/>
  <c r="CE1264" i="1"/>
  <c r="CF1264" i="1"/>
  <c r="CG1264" i="1"/>
  <c r="CH1264" i="1"/>
  <c r="CI1264" i="1"/>
  <c r="CJ1264" i="1"/>
  <c r="CK1264" i="1"/>
  <c r="CL1264" i="1"/>
  <c r="CM1264" i="1"/>
  <c r="CN1264" i="1"/>
  <c r="CO1264" i="1"/>
  <c r="CP1264" i="1"/>
  <c r="CQ1264" i="1"/>
  <c r="CR1264" i="1"/>
  <c r="CS1264" i="1"/>
  <c r="CT1264" i="1"/>
  <c r="CU1264" i="1"/>
  <c r="CV1264" i="1"/>
  <c r="CW1264" i="1"/>
  <c r="CX1264" i="1"/>
  <c r="CY1264" i="1"/>
  <c r="CZ1264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T1265" i="1"/>
  <c r="AU1265" i="1"/>
  <c r="AV1265" i="1"/>
  <c r="AW1265" i="1"/>
  <c r="AX1265" i="1"/>
  <c r="AY1265" i="1"/>
  <c r="AZ1265" i="1"/>
  <c r="BA1265" i="1"/>
  <c r="BB1265" i="1"/>
  <c r="BC1265" i="1"/>
  <c r="BD1265" i="1"/>
  <c r="BE1265" i="1"/>
  <c r="BF1265" i="1"/>
  <c r="BG1265" i="1"/>
  <c r="BH1265" i="1"/>
  <c r="BI1265" i="1"/>
  <c r="BJ1265" i="1"/>
  <c r="BK1265" i="1"/>
  <c r="BL1265" i="1"/>
  <c r="BM1265" i="1"/>
  <c r="BN1265" i="1"/>
  <c r="BO1265" i="1"/>
  <c r="BP1265" i="1"/>
  <c r="BQ1265" i="1"/>
  <c r="BR1265" i="1"/>
  <c r="BS1265" i="1"/>
  <c r="BT1265" i="1"/>
  <c r="BU1265" i="1"/>
  <c r="BV1265" i="1"/>
  <c r="BW1265" i="1"/>
  <c r="BX1265" i="1"/>
  <c r="BY1265" i="1"/>
  <c r="BZ1265" i="1"/>
  <c r="CA1265" i="1"/>
  <c r="CB1265" i="1"/>
  <c r="CC1265" i="1"/>
  <c r="CD1265" i="1"/>
  <c r="CE1265" i="1"/>
  <c r="CF1265" i="1"/>
  <c r="CG1265" i="1"/>
  <c r="CH1265" i="1"/>
  <c r="CI1265" i="1"/>
  <c r="CJ1265" i="1"/>
  <c r="CK1265" i="1"/>
  <c r="CL1265" i="1"/>
  <c r="CM1265" i="1"/>
  <c r="CN1265" i="1"/>
  <c r="CO1265" i="1"/>
  <c r="CP1265" i="1"/>
  <c r="CQ1265" i="1"/>
  <c r="CR1265" i="1"/>
  <c r="CS1265" i="1"/>
  <c r="CT1265" i="1"/>
  <c r="CU1265" i="1"/>
  <c r="CV1265" i="1"/>
  <c r="CW1265" i="1"/>
  <c r="CX1265" i="1"/>
  <c r="CY1265" i="1"/>
  <c r="CZ1265" i="1"/>
  <c r="A1266" i="1"/>
  <c r="B1266" i="1"/>
  <c r="C1266" i="1"/>
  <c r="D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T1266" i="1"/>
  <c r="AU1266" i="1"/>
  <c r="AV1266" i="1"/>
  <c r="AW1266" i="1"/>
  <c r="AX1266" i="1"/>
  <c r="AY1266" i="1"/>
  <c r="AZ1266" i="1"/>
  <c r="BA1266" i="1"/>
  <c r="BB1266" i="1"/>
  <c r="BC1266" i="1"/>
  <c r="BD1266" i="1"/>
  <c r="BE1266" i="1"/>
  <c r="BF1266" i="1"/>
  <c r="BG1266" i="1"/>
  <c r="BH1266" i="1"/>
  <c r="BI1266" i="1"/>
  <c r="BJ1266" i="1"/>
  <c r="BK1266" i="1"/>
  <c r="BL1266" i="1"/>
  <c r="BM1266" i="1"/>
  <c r="BN1266" i="1"/>
  <c r="BO1266" i="1"/>
  <c r="BP1266" i="1"/>
  <c r="BQ1266" i="1"/>
  <c r="BR1266" i="1"/>
  <c r="BS1266" i="1"/>
  <c r="BT1266" i="1"/>
  <c r="BU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I1266" i="1"/>
  <c r="CJ1266" i="1"/>
  <c r="CK1266" i="1"/>
  <c r="CL1266" i="1"/>
  <c r="CM1266" i="1"/>
  <c r="CN1266" i="1"/>
  <c r="CO1266" i="1"/>
  <c r="CP1266" i="1"/>
  <c r="CQ1266" i="1"/>
  <c r="CR1266" i="1"/>
  <c r="CS1266" i="1"/>
  <c r="CT1266" i="1"/>
  <c r="CU1266" i="1"/>
  <c r="CV1266" i="1"/>
  <c r="CW1266" i="1"/>
  <c r="CX1266" i="1"/>
  <c r="CY1266" i="1"/>
  <c r="CZ1266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AP1267" i="1"/>
  <c r="AQ1267" i="1"/>
  <c r="AR1267" i="1"/>
  <c r="AS1267" i="1"/>
  <c r="AT1267" i="1"/>
  <c r="AU1267" i="1"/>
  <c r="AV1267" i="1"/>
  <c r="AW1267" i="1"/>
  <c r="AX1267" i="1"/>
  <c r="AY1267" i="1"/>
  <c r="AZ1267" i="1"/>
  <c r="BA1267" i="1"/>
  <c r="BB1267" i="1"/>
  <c r="BC1267" i="1"/>
  <c r="BD1267" i="1"/>
  <c r="BE1267" i="1"/>
  <c r="BF1267" i="1"/>
  <c r="BG1267" i="1"/>
  <c r="BH1267" i="1"/>
  <c r="BI1267" i="1"/>
  <c r="BJ1267" i="1"/>
  <c r="BK1267" i="1"/>
  <c r="BL1267" i="1"/>
  <c r="BM1267" i="1"/>
  <c r="BN1267" i="1"/>
  <c r="BO1267" i="1"/>
  <c r="BP1267" i="1"/>
  <c r="BQ1267" i="1"/>
  <c r="BR1267" i="1"/>
  <c r="BS1267" i="1"/>
  <c r="BT1267" i="1"/>
  <c r="BU1267" i="1"/>
  <c r="BV1267" i="1"/>
  <c r="BW1267" i="1"/>
  <c r="BX1267" i="1"/>
  <c r="BY1267" i="1"/>
  <c r="BZ1267" i="1"/>
  <c r="CA1267" i="1"/>
  <c r="CB1267" i="1"/>
  <c r="CC1267" i="1"/>
  <c r="CD1267" i="1"/>
  <c r="CE1267" i="1"/>
  <c r="CF1267" i="1"/>
  <c r="CG1267" i="1"/>
  <c r="CH1267" i="1"/>
  <c r="CI1267" i="1"/>
  <c r="CJ1267" i="1"/>
  <c r="CK1267" i="1"/>
  <c r="CL1267" i="1"/>
  <c r="CM1267" i="1"/>
  <c r="CN1267" i="1"/>
  <c r="CO1267" i="1"/>
  <c r="CP1267" i="1"/>
  <c r="CQ1267" i="1"/>
  <c r="CR1267" i="1"/>
  <c r="CS1267" i="1"/>
  <c r="CT1267" i="1"/>
  <c r="CU1267" i="1"/>
  <c r="CV1267" i="1"/>
  <c r="CW1267" i="1"/>
  <c r="CX1267" i="1"/>
  <c r="CY1267" i="1"/>
  <c r="CZ1267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AP1268" i="1"/>
  <c r="AQ1268" i="1"/>
  <c r="AR1268" i="1"/>
  <c r="AS1268" i="1"/>
  <c r="AT1268" i="1"/>
  <c r="AU1268" i="1"/>
  <c r="AV1268" i="1"/>
  <c r="AW1268" i="1"/>
  <c r="AX1268" i="1"/>
  <c r="AY1268" i="1"/>
  <c r="AZ1268" i="1"/>
  <c r="BA1268" i="1"/>
  <c r="BB1268" i="1"/>
  <c r="BC1268" i="1"/>
  <c r="BD1268" i="1"/>
  <c r="BE1268" i="1"/>
  <c r="BF1268" i="1"/>
  <c r="BG1268" i="1"/>
  <c r="BH1268" i="1"/>
  <c r="BI1268" i="1"/>
  <c r="BJ1268" i="1"/>
  <c r="BK1268" i="1"/>
  <c r="BL1268" i="1"/>
  <c r="BM1268" i="1"/>
  <c r="BN1268" i="1"/>
  <c r="BO1268" i="1"/>
  <c r="BP1268" i="1"/>
  <c r="BQ1268" i="1"/>
  <c r="BR1268" i="1"/>
  <c r="BS1268" i="1"/>
  <c r="BT1268" i="1"/>
  <c r="BU1268" i="1"/>
  <c r="BV1268" i="1"/>
  <c r="BW1268" i="1"/>
  <c r="BX1268" i="1"/>
  <c r="BY1268" i="1"/>
  <c r="BZ1268" i="1"/>
  <c r="CA1268" i="1"/>
  <c r="CB1268" i="1"/>
  <c r="CC1268" i="1"/>
  <c r="CD1268" i="1"/>
  <c r="CE1268" i="1"/>
  <c r="CF1268" i="1"/>
  <c r="CG1268" i="1"/>
  <c r="CH1268" i="1"/>
  <c r="CI1268" i="1"/>
  <c r="CJ1268" i="1"/>
  <c r="CK1268" i="1"/>
  <c r="CL1268" i="1"/>
  <c r="CM1268" i="1"/>
  <c r="CN1268" i="1"/>
  <c r="CO1268" i="1"/>
  <c r="CP1268" i="1"/>
  <c r="CQ1268" i="1"/>
  <c r="CR1268" i="1"/>
  <c r="CS1268" i="1"/>
  <c r="CT1268" i="1"/>
  <c r="CU1268" i="1"/>
  <c r="CV1268" i="1"/>
  <c r="CW1268" i="1"/>
  <c r="CX1268" i="1"/>
  <c r="CY1268" i="1"/>
  <c r="CZ1268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AP1269" i="1"/>
  <c r="AQ1269" i="1"/>
  <c r="AR1269" i="1"/>
  <c r="AS1269" i="1"/>
  <c r="AT1269" i="1"/>
  <c r="AU1269" i="1"/>
  <c r="AV1269" i="1"/>
  <c r="AW1269" i="1"/>
  <c r="AX1269" i="1"/>
  <c r="AY1269" i="1"/>
  <c r="AZ1269" i="1"/>
  <c r="BA1269" i="1"/>
  <c r="BB1269" i="1"/>
  <c r="BC1269" i="1"/>
  <c r="BD1269" i="1"/>
  <c r="BE1269" i="1"/>
  <c r="BF1269" i="1"/>
  <c r="BG1269" i="1"/>
  <c r="BH1269" i="1"/>
  <c r="BI1269" i="1"/>
  <c r="BJ1269" i="1"/>
  <c r="BK1269" i="1"/>
  <c r="BL1269" i="1"/>
  <c r="BM1269" i="1"/>
  <c r="BN1269" i="1"/>
  <c r="BO1269" i="1"/>
  <c r="BP1269" i="1"/>
  <c r="BQ1269" i="1"/>
  <c r="BR1269" i="1"/>
  <c r="BS1269" i="1"/>
  <c r="BT1269" i="1"/>
  <c r="BU1269" i="1"/>
  <c r="BV1269" i="1"/>
  <c r="BW1269" i="1"/>
  <c r="BX1269" i="1"/>
  <c r="BY1269" i="1"/>
  <c r="BZ1269" i="1"/>
  <c r="CA1269" i="1"/>
  <c r="CB1269" i="1"/>
  <c r="CC1269" i="1"/>
  <c r="CD1269" i="1"/>
  <c r="CE1269" i="1"/>
  <c r="CF1269" i="1"/>
  <c r="CG1269" i="1"/>
  <c r="CH1269" i="1"/>
  <c r="CI1269" i="1"/>
  <c r="CJ1269" i="1"/>
  <c r="CK1269" i="1"/>
  <c r="CL1269" i="1"/>
  <c r="CM1269" i="1"/>
  <c r="CN1269" i="1"/>
  <c r="CO1269" i="1"/>
  <c r="CP1269" i="1"/>
  <c r="CQ1269" i="1"/>
  <c r="CR1269" i="1"/>
  <c r="CS1269" i="1"/>
  <c r="CT1269" i="1"/>
  <c r="CU1269" i="1"/>
  <c r="CV1269" i="1"/>
  <c r="CW1269" i="1"/>
  <c r="CX1269" i="1"/>
  <c r="CY1269" i="1"/>
  <c r="CZ1269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AP1270" i="1"/>
  <c r="AQ1270" i="1"/>
  <c r="AR1270" i="1"/>
  <c r="AS1270" i="1"/>
  <c r="AT1270" i="1"/>
  <c r="AU1270" i="1"/>
  <c r="AV1270" i="1"/>
  <c r="AW1270" i="1"/>
  <c r="AX1270" i="1"/>
  <c r="AY1270" i="1"/>
  <c r="AZ1270" i="1"/>
  <c r="BA1270" i="1"/>
  <c r="BB1270" i="1"/>
  <c r="BC1270" i="1"/>
  <c r="BD1270" i="1"/>
  <c r="BE1270" i="1"/>
  <c r="BF1270" i="1"/>
  <c r="BG1270" i="1"/>
  <c r="BH1270" i="1"/>
  <c r="BI1270" i="1"/>
  <c r="BJ1270" i="1"/>
  <c r="BK1270" i="1"/>
  <c r="BL1270" i="1"/>
  <c r="BM1270" i="1"/>
  <c r="BN1270" i="1"/>
  <c r="BO1270" i="1"/>
  <c r="BP1270" i="1"/>
  <c r="BQ1270" i="1"/>
  <c r="BR1270" i="1"/>
  <c r="BS1270" i="1"/>
  <c r="BT1270" i="1"/>
  <c r="BU1270" i="1"/>
  <c r="BV1270" i="1"/>
  <c r="BW1270" i="1"/>
  <c r="BX1270" i="1"/>
  <c r="BY1270" i="1"/>
  <c r="BZ1270" i="1"/>
  <c r="CA1270" i="1"/>
  <c r="CB1270" i="1"/>
  <c r="CC1270" i="1"/>
  <c r="CD1270" i="1"/>
  <c r="CE1270" i="1"/>
  <c r="CF1270" i="1"/>
  <c r="CG1270" i="1"/>
  <c r="CH1270" i="1"/>
  <c r="CI1270" i="1"/>
  <c r="CJ1270" i="1"/>
  <c r="CK1270" i="1"/>
  <c r="CL1270" i="1"/>
  <c r="CM1270" i="1"/>
  <c r="CN1270" i="1"/>
  <c r="CO1270" i="1"/>
  <c r="CP1270" i="1"/>
  <c r="CQ1270" i="1"/>
  <c r="CR1270" i="1"/>
  <c r="CS1270" i="1"/>
  <c r="CT1270" i="1"/>
  <c r="CU1270" i="1"/>
  <c r="CV1270" i="1"/>
  <c r="CW1270" i="1"/>
  <c r="CX1270" i="1"/>
  <c r="CY1270" i="1"/>
  <c r="CZ1270" i="1"/>
  <c r="S1205" i="1" l="1"/>
  <c r="A1251" i="1"/>
  <c r="B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AP1251" i="1"/>
  <c r="AQ1251" i="1"/>
  <c r="AR1251" i="1"/>
  <c r="AS1251" i="1"/>
  <c r="AT1251" i="1"/>
  <c r="AU1251" i="1"/>
  <c r="AV1251" i="1"/>
  <c r="AW1251" i="1"/>
  <c r="AX1251" i="1"/>
  <c r="AY1251" i="1"/>
  <c r="AZ1251" i="1"/>
  <c r="BA1251" i="1"/>
  <c r="BB1251" i="1"/>
  <c r="BC1251" i="1"/>
  <c r="BD1251" i="1"/>
  <c r="BE1251" i="1"/>
  <c r="BF1251" i="1"/>
  <c r="BG1251" i="1"/>
  <c r="BH1251" i="1"/>
  <c r="BI1251" i="1"/>
  <c r="BJ1251" i="1"/>
  <c r="BK1251" i="1"/>
  <c r="BL1251" i="1"/>
  <c r="BM1251" i="1"/>
  <c r="BN1251" i="1"/>
  <c r="BO1251" i="1"/>
  <c r="BP1251" i="1"/>
  <c r="BQ1251" i="1"/>
  <c r="BR1251" i="1"/>
  <c r="BS1251" i="1"/>
  <c r="BT1251" i="1"/>
  <c r="BU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CG1251" i="1"/>
  <c r="CH1251" i="1"/>
  <c r="CI1251" i="1"/>
  <c r="CJ1251" i="1"/>
  <c r="CK1251" i="1"/>
  <c r="CL1251" i="1"/>
  <c r="CM1251" i="1"/>
  <c r="CN1251" i="1"/>
  <c r="CO1251" i="1"/>
  <c r="CP1251" i="1"/>
  <c r="CQ1251" i="1"/>
  <c r="CR1251" i="1"/>
  <c r="CS1251" i="1"/>
  <c r="CT1251" i="1"/>
  <c r="CU1251" i="1"/>
  <c r="CV1251" i="1"/>
  <c r="CW1251" i="1"/>
  <c r="CX1251" i="1"/>
  <c r="CY1251" i="1"/>
  <c r="CZ1251" i="1"/>
  <c r="A1252" i="1"/>
  <c r="B1252" i="1"/>
  <c r="C1252" i="1"/>
  <c r="D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AP1252" i="1"/>
  <c r="AQ1252" i="1"/>
  <c r="AR1252" i="1"/>
  <c r="AS1252" i="1"/>
  <c r="AT1252" i="1"/>
  <c r="AU1252" i="1"/>
  <c r="AV1252" i="1"/>
  <c r="AW1252" i="1"/>
  <c r="AX1252" i="1"/>
  <c r="AY1252" i="1"/>
  <c r="AZ1252" i="1"/>
  <c r="BA1252" i="1"/>
  <c r="BB1252" i="1"/>
  <c r="BC1252" i="1"/>
  <c r="BD1252" i="1"/>
  <c r="BE1252" i="1"/>
  <c r="BF1252" i="1"/>
  <c r="BG1252" i="1"/>
  <c r="BH1252" i="1"/>
  <c r="BI1252" i="1"/>
  <c r="BJ1252" i="1"/>
  <c r="BK1252" i="1"/>
  <c r="BL1252" i="1"/>
  <c r="BM1252" i="1"/>
  <c r="BN1252" i="1"/>
  <c r="BO1252" i="1"/>
  <c r="BP1252" i="1"/>
  <c r="BQ1252" i="1"/>
  <c r="BR1252" i="1"/>
  <c r="BS1252" i="1"/>
  <c r="BT1252" i="1"/>
  <c r="BU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CG1252" i="1"/>
  <c r="CH1252" i="1"/>
  <c r="CI1252" i="1"/>
  <c r="CJ1252" i="1"/>
  <c r="CK1252" i="1"/>
  <c r="CL1252" i="1"/>
  <c r="CM1252" i="1"/>
  <c r="CN1252" i="1"/>
  <c r="CO1252" i="1"/>
  <c r="CP1252" i="1"/>
  <c r="CQ1252" i="1"/>
  <c r="CR1252" i="1"/>
  <c r="CS1252" i="1"/>
  <c r="CT1252" i="1"/>
  <c r="CU1252" i="1"/>
  <c r="CV1252" i="1"/>
  <c r="CW1252" i="1"/>
  <c r="CX1252" i="1"/>
  <c r="CY1252" i="1"/>
  <c r="CZ1252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AP1253" i="1"/>
  <c r="AQ1253" i="1"/>
  <c r="AR1253" i="1"/>
  <c r="AS1253" i="1"/>
  <c r="AT1253" i="1"/>
  <c r="AU1253" i="1"/>
  <c r="AV1253" i="1"/>
  <c r="AW1253" i="1"/>
  <c r="AX1253" i="1"/>
  <c r="AY1253" i="1"/>
  <c r="AZ1253" i="1"/>
  <c r="BA1253" i="1"/>
  <c r="BB1253" i="1"/>
  <c r="BC1253" i="1"/>
  <c r="BD1253" i="1"/>
  <c r="BE1253" i="1"/>
  <c r="BF1253" i="1"/>
  <c r="BG1253" i="1"/>
  <c r="BH1253" i="1"/>
  <c r="BI1253" i="1"/>
  <c r="BJ1253" i="1"/>
  <c r="BK1253" i="1"/>
  <c r="BL1253" i="1"/>
  <c r="BM1253" i="1"/>
  <c r="BN1253" i="1"/>
  <c r="BO1253" i="1"/>
  <c r="BP1253" i="1"/>
  <c r="BQ1253" i="1"/>
  <c r="BR1253" i="1"/>
  <c r="BS1253" i="1"/>
  <c r="BT1253" i="1"/>
  <c r="BU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CG1253" i="1"/>
  <c r="CH1253" i="1"/>
  <c r="CI1253" i="1"/>
  <c r="CJ1253" i="1"/>
  <c r="CK1253" i="1"/>
  <c r="CL1253" i="1"/>
  <c r="CM1253" i="1"/>
  <c r="CN1253" i="1"/>
  <c r="CO1253" i="1"/>
  <c r="CP1253" i="1"/>
  <c r="CQ1253" i="1"/>
  <c r="CR1253" i="1"/>
  <c r="CS1253" i="1"/>
  <c r="CT1253" i="1"/>
  <c r="CU1253" i="1"/>
  <c r="CV1253" i="1"/>
  <c r="CW1253" i="1"/>
  <c r="CX1253" i="1"/>
  <c r="CY1253" i="1"/>
  <c r="CZ1253" i="1"/>
  <c r="A1254" i="1"/>
  <c r="B1254" i="1"/>
  <c r="C1254" i="1"/>
  <c r="D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AP1254" i="1"/>
  <c r="AQ1254" i="1"/>
  <c r="AR1254" i="1"/>
  <c r="AS1254" i="1"/>
  <c r="AT1254" i="1"/>
  <c r="AU1254" i="1"/>
  <c r="AV1254" i="1"/>
  <c r="AW1254" i="1"/>
  <c r="AX1254" i="1"/>
  <c r="AY1254" i="1"/>
  <c r="AZ1254" i="1"/>
  <c r="BA1254" i="1"/>
  <c r="BB1254" i="1"/>
  <c r="BC1254" i="1"/>
  <c r="BD1254" i="1"/>
  <c r="BE1254" i="1"/>
  <c r="BF1254" i="1"/>
  <c r="BG1254" i="1"/>
  <c r="BH1254" i="1"/>
  <c r="BI1254" i="1"/>
  <c r="BJ1254" i="1"/>
  <c r="BK1254" i="1"/>
  <c r="BL1254" i="1"/>
  <c r="BM1254" i="1"/>
  <c r="BN1254" i="1"/>
  <c r="BO1254" i="1"/>
  <c r="BP1254" i="1"/>
  <c r="BQ1254" i="1"/>
  <c r="BR1254" i="1"/>
  <c r="BS1254" i="1"/>
  <c r="BT1254" i="1"/>
  <c r="BU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CG1254" i="1"/>
  <c r="CH1254" i="1"/>
  <c r="CI1254" i="1"/>
  <c r="CJ1254" i="1"/>
  <c r="CK1254" i="1"/>
  <c r="CL1254" i="1"/>
  <c r="CM1254" i="1"/>
  <c r="CN1254" i="1"/>
  <c r="CO1254" i="1"/>
  <c r="CP1254" i="1"/>
  <c r="CQ1254" i="1"/>
  <c r="CR1254" i="1"/>
  <c r="CS1254" i="1"/>
  <c r="CT1254" i="1"/>
  <c r="CU1254" i="1"/>
  <c r="CV1254" i="1"/>
  <c r="CW1254" i="1"/>
  <c r="CX1254" i="1"/>
  <c r="CY1254" i="1"/>
  <c r="CZ1254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AP1255" i="1"/>
  <c r="AQ1255" i="1"/>
  <c r="AR1255" i="1"/>
  <c r="AS1255" i="1"/>
  <c r="AT1255" i="1"/>
  <c r="AU1255" i="1"/>
  <c r="AV1255" i="1"/>
  <c r="AW1255" i="1"/>
  <c r="AX1255" i="1"/>
  <c r="AY1255" i="1"/>
  <c r="AZ1255" i="1"/>
  <c r="BA1255" i="1"/>
  <c r="BB1255" i="1"/>
  <c r="BC1255" i="1"/>
  <c r="BD1255" i="1"/>
  <c r="BE1255" i="1"/>
  <c r="BF1255" i="1"/>
  <c r="BG1255" i="1"/>
  <c r="BH1255" i="1"/>
  <c r="BI1255" i="1"/>
  <c r="BJ1255" i="1"/>
  <c r="BK1255" i="1"/>
  <c r="BL1255" i="1"/>
  <c r="BM1255" i="1"/>
  <c r="BN1255" i="1"/>
  <c r="BO1255" i="1"/>
  <c r="BP1255" i="1"/>
  <c r="BQ1255" i="1"/>
  <c r="BR1255" i="1"/>
  <c r="BS1255" i="1"/>
  <c r="BT1255" i="1"/>
  <c r="BU1255" i="1"/>
  <c r="BV1255" i="1"/>
  <c r="BW1255" i="1"/>
  <c r="BX1255" i="1"/>
  <c r="BY1255" i="1"/>
  <c r="BZ1255" i="1"/>
  <c r="CA1255" i="1"/>
  <c r="CB1255" i="1"/>
  <c r="CC1255" i="1"/>
  <c r="CD1255" i="1"/>
  <c r="CE1255" i="1"/>
  <c r="CF1255" i="1"/>
  <c r="CG1255" i="1"/>
  <c r="CH1255" i="1"/>
  <c r="CI1255" i="1"/>
  <c r="CJ1255" i="1"/>
  <c r="CK1255" i="1"/>
  <c r="CL1255" i="1"/>
  <c r="CM1255" i="1"/>
  <c r="CN1255" i="1"/>
  <c r="CO1255" i="1"/>
  <c r="CP1255" i="1"/>
  <c r="CQ1255" i="1"/>
  <c r="CR1255" i="1"/>
  <c r="CS1255" i="1"/>
  <c r="CT1255" i="1"/>
  <c r="CU1255" i="1"/>
  <c r="CV1255" i="1"/>
  <c r="CW1255" i="1"/>
  <c r="CX1255" i="1"/>
  <c r="CY1255" i="1"/>
  <c r="CZ1255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AP1256" i="1"/>
  <c r="AQ1256" i="1"/>
  <c r="AR1256" i="1"/>
  <c r="AS1256" i="1"/>
  <c r="AT1256" i="1"/>
  <c r="AU1256" i="1"/>
  <c r="AV1256" i="1"/>
  <c r="AW1256" i="1"/>
  <c r="AX1256" i="1"/>
  <c r="AY1256" i="1"/>
  <c r="AZ1256" i="1"/>
  <c r="BA1256" i="1"/>
  <c r="BB1256" i="1"/>
  <c r="BC1256" i="1"/>
  <c r="BD1256" i="1"/>
  <c r="BE1256" i="1"/>
  <c r="BF1256" i="1"/>
  <c r="BG1256" i="1"/>
  <c r="BH1256" i="1"/>
  <c r="BI1256" i="1"/>
  <c r="BJ1256" i="1"/>
  <c r="BK1256" i="1"/>
  <c r="BL1256" i="1"/>
  <c r="BM1256" i="1"/>
  <c r="BN1256" i="1"/>
  <c r="BO1256" i="1"/>
  <c r="BP1256" i="1"/>
  <c r="BQ1256" i="1"/>
  <c r="BR1256" i="1"/>
  <c r="BS1256" i="1"/>
  <c r="BT1256" i="1"/>
  <c r="BU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CG1256" i="1"/>
  <c r="CH1256" i="1"/>
  <c r="CI1256" i="1"/>
  <c r="CJ1256" i="1"/>
  <c r="CK1256" i="1"/>
  <c r="CL1256" i="1"/>
  <c r="CM1256" i="1"/>
  <c r="CN1256" i="1"/>
  <c r="CO1256" i="1"/>
  <c r="CP1256" i="1"/>
  <c r="CQ1256" i="1"/>
  <c r="CR1256" i="1"/>
  <c r="CS1256" i="1"/>
  <c r="CT1256" i="1"/>
  <c r="CU1256" i="1"/>
  <c r="CV1256" i="1"/>
  <c r="CW1256" i="1"/>
  <c r="CX1256" i="1"/>
  <c r="CY1256" i="1"/>
  <c r="CZ1256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AP1257" i="1"/>
  <c r="AQ1257" i="1"/>
  <c r="AR1257" i="1"/>
  <c r="AS1257" i="1"/>
  <c r="AT1257" i="1"/>
  <c r="AU1257" i="1"/>
  <c r="AV1257" i="1"/>
  <c r="AW1257" i="1"/>
  <c r="AX1257" i="1"/>
  <c r="AY1257" i="1"/>
  <c r="AZ1257" i="1"/>
  <c r="BA1257" i="1"/>
  <c r="BB1257" i="1"/>
  <c r="BC1257" i="1"/>
  <c r="BD1257" i="1"/>
  <c r="BE1257" i="1"/>
  <c r="BF1257" i="1"/>
  <c r="BG1257" i="1"/>
  <c r="BH1257" i="1"/>
  <c r="BI1257" i="1"/>
  <c r="BJ1257" i="1"/>
  <c r="BK1257" i="1"/>
  <c r="BL1257" i="1"/>
  <c r="BM1257" i="1"/>
  <c r="BN1257" i="1"/>
  <c r="BO1257" i="1"/>
  <c r="BP1257" i="1"/>
  <c r="BQ1257" i="1"/>
  <c r="BR1257" i="1"/>
  <c r="BS1257" i="1"/>
  <c r="BT1257" i="1"/>
  <c r="BU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CG1257" i="1"/>
  <c r="CH1257" i="1"/>
  <c r="CI1257" i="1"/>
  <c r="CJ1257" i="1"/>
  <c r="CK1257" i="1"/>
  <c r="CL1257" i="1"/>
  <c r="CM1257" i="1"/>
  <c r="CN1257" i="1"/>
  <c r="CO1257" i="1"/>
  <c r="CP1257" i="1"/>
  <c r="CQ1257" i="1"/>
  <c r="CR1257" i="1"/>
  <c r="CS1257" i="1"/>
  <c r="CT1257" i="1"/>
  <c r="CU1257" i="1"/>
  <c r="CV1257" i="1"/>
  <c r="CW1257" i="1"/>
  <c r="CX1257" i="1"/>
  <c r="CY1257" i="1"/>
  <c r="CZ1257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AP1258" i="1"/>
  <c r="AQ1258" i="1"/>
  <c r="AR1258" i="1"/>
  <c r="AS1258" i="1"/>
  <c r="AT1258" i="1"/>
  <c r="AU1258" i="1"/>
  <c r="AV1258" i="1"/>
  <c r="AW1258" i="1"/>
  <c r="AX1258" i="1"/>
  <c r="AY1258" i="1"/>
  <c r="AZ1258" i="1"/>
  <c r="BA1258" i="1"/>
  <c r="BB1258" i="1"/>
  <c r="BC1258" i="1"/>
  <c r="BD1258" i="1"/>
  <c r="BE1258" i="1"/>
  <c r="BF1258" i="1"/>
  <c r="BG1258" i="1"/>
  <c r="BH1258" i="1"/>
  <c r="BI1258" i="1"/>
  <c r="BJ1258" i="1"/>
  <c r="BK1258" i="1"/>
  <c r="BL1258" i="1"/>
  <c r="BM1258" i="1"/>
  <c r="BN1258" i="1"/>
  <c r="BO1258" i="1"/>
  <c r="BP1258" i="1"/>
  <c r="BQ1258" i="1"/>
  <c r="BR1258" i="1"/>
  <c r="BS1258" i="1"/>
  <c r="BT1258" i="1"/>
  <c r="BU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CG1258" i="1"/>
  <c r="CH1258" i="1"/>
  <c r="CI1258" i="1"/>
  <c r="CJ1258" i="1"/>
  <c r="CK1258" i="1"/>
  <c r="CL1258" i="1"/>
  <c r="CM1258" i="1"/>
  <c r="CN1258" i="1"/>
  <c r="CO1258" i="1"/>
  <c r="CP1258" i="1"/>
  <c r="CQ1258" i="1"/>
  <c r="CR1258" i="1"/>
  <c r="CS1258" i="1"/>
  <c r="CT1258" i="1"/>
  <c r="CU1258" i="1"/>
  <c r="CV1258" i="1"/>
  <c r="CW1258" i="1"/>
  <c r="CX1258" i="1"/>
  <c r="CY1258" i="1"/>
  <c r="CZ1258" i="1"/>
  <c r="A1224" i="1" l="1"/>
  <c r="B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AP1224" i="1"/>
  <c r="AQ1224" i="1"/>
  <c r="AR1224" i="1"/>
  <c r="AS1224" i="1"/>
  <c r="AT1224" i="1"/>
  <c r="AU1224" i="1"/>
  <c r="AV1224" i="1"/>
  <c r="AW1224" i="1"/>
  <c r="AX1224" i="1"/>
  <c r="AY1224" i="1"/>
  <c r="AZ1224" i="1"/>
  <c r="BA1224" i="1"/>
  <c r="BB1224" i="1"/>
  <c r="BC1224" i="1"/>
  <c r="BD1224" i="1"/>
  <c r="BE1224" i="1"/>
  <c r="BF1224" i="1"/>
  <c r="BG1224" i="1"/>
  <c r="BH1224" i="1"/>
  <c r="BI1224" i="1"/>
  <c r="BJ1224" i="1"/>
  <c r="BK1224" i="1"/>
  <c r="BL1224" i="1"/>
  <c r="BM1224" i="1"/>
  <c r="BN1224" i="1"/>
  <c r="BO1224" i="1"/>
  <c r="BP1224" i="1"/>
  <c r="BQ1224" i="1"/>
  <c r="BR1224" i="1"/>
  <c r="BS1224" i="1"/>
  <c r="BT1224" i="1"/>
  <c r="BU1224" i="1"/>
  <c r="BV1224" i="1"/>
  <c r="BW1224" i="1"/>
  <c r="BX1224" i="1"/>
  <c r="BY1224" i="1"/>
  <c r="BZ1224" i="1"/>
  <c r="CA1224" i="1"/>
  <c r="CB1224" i="1"/>
  <c r="CC1224" i="1"/>
  <c r="CD1224" i="1"/>
  <c r="CE1224" i="1"/>
  <c r="CF1224" i="1"/>
  <c r="CG1224" i="1"/>
  <c r="CH1224" i="1"/>
  <c r="CI1224" i="1"/>
  <c r="CJ1224" i="1"/>
  <c r="CK1224" i="1"/>
  <c r="CL1224" i="1"/>
  <c r="CM1224" i="1"/>
  <c r="CN1224" i="1"/>
  <c r="CO1224" i="1"/>
  <c r="CP1224" i="1"/>
  <c r="CQ1224" i="1"/>
  <c r="CR1224" i="1"/>
  <c r="CS1224" i="1"/>
  <c r="CT1224" i="1"/>
  <c r="CU1224" i="1"/>
  <c r="CV1224" i="1"/>
  <c r="CW1224" i="1"/>
  <c r="CX1224" i="1"/>
  <c r="CY1224" i="1"/>
  <c r="CZ1224" i="1"/>
  <c r="A1225" i="1"/>
  <c r="B1225" i="1"/>
  <c r="C1225" i="1"/>
  <c r="D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T1225" i="1"/>
  <c r="AU1225" i="1"/>
  <c r="AV1225" i="1"/>
  <c r="AW1225" i="1"/>
  <c r="AX1225" i="1"/>
  <c r="AY1225" i="1"/>
  <c r="AZ1225" i="1"/>
  <c r="BA1225" i="1"/>
  <c r="BB1225" i="1"/>
  <c r="BC1225" i="1"/>
  <c r="BD1225" i="1"/>
  <c r="BE1225" i="1"/>
  <c r="BF1225" i="1"/>
  <c r="BG1225" i="1"/>
  <c r="BH1225" i="1"/>
  <c r="BI1225" i="1"/>
  <c r="BJ1225" i="1"/>
  <c r="BK1225" i="1"/>
  <c r="BL1225" i="1"/>
  <c r="BM1225" i="1"/>
  <c r="BN1225" i="1"/>
  <c r="BO1225" i="1"/>
  <c r="BP1225" i="1"/>
  <c r="BQ1225" i="1"/>
  <c r="BR1225" i="1"/>
  <c r="BS1225" i="1"/>
  <c r="BT1225" i="1"/>
  <c r="BU1225" i="1"/>
  <c r="BV1225" i="1"/>
  <c r="BW1225" i="1"/>
  <c r="BX1225" i="1"/>
  <c r="BY1225" i="1"/>
  <c r="BZ1225" i="1"/>
  <c r="CA1225" i="1"/>
  <c r="CB1225" i="1"/>
  <c r="CC1225" i="1"/>
  <c r="CD1225" i="1"/>
  <c r="CE1225" i="1"/>
  <c r="CF1225" i="1"/>
  <c r="CG1225" i="1"/>
  <c r="CH1225" i="1"/>
  <c r="CI1225" i="1"/>
  <c r="CJ1225" i="1"/>
  <c r="CK1225" i="1"/>
  <c r="CL1225" i="1"/>
  <c r="CM1225" i="1"/>
  <c r="CN1225" i="1"/>
  <c r="CO1225" i="1"/>
  <c r="CP1225" i="1"/>
  <c r="CQ1225" i="1"/>
  <c r="CR1225" i="1"/>
  <c r="CS1225" i="1"/>
  <c r="CT1225" i="1"/>
  <c r="CU1225" i="1"/>
  <c r="CV1225" i="1"/>
  <c r="CW1225" i="1"/>
  <c r="CX1225" i="1"/>
  <c r="CY1225" i="1"/>
  <c r="CZ1225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T1226" i="1"/>
  <c r="AU1226" i="1"/>
  <c r="AV1226" i="1"/>
  <c r="AW1226" i="1"/>
  <c r="AX1226" i="1"/>
  <c r="AY1226" i="1"/>
  <c r="AZ1226" i="1"/>
  <c r="BA1226" i="1"/>
  <c r="BB1226" i="1"/>
  <c r="BC1226" i="1"/>
  <c r="BD1226" i="1"/>
  <c r="BE1226" i="1"/>
  <c r="BF1226" i="1"/>
  <c r="BG1226" i="1"/>
  <c r="BH1226" i="1"/>
  <c r="BI1226" i="1"/>
  <c r="BJ1226" i="1"/>
  <c r="BK1226" i="1"/>
  <c r="BL1226" i="1"/>
  <c r="BM1226" i="1"/>
  <c r="BN1226" i="1"/>
  <c r="BO1226" i="1"/>
  <c r="BP1226" i="1"/>
  <c r="BQ1226" i="1"/>
  <c r="BR1226" i="1"/>
  <c r="BS1226" i="1"/>
  <c r="BT1226" i="1"/>
  <c r="BU1226" i="1"/>
  <c r="BV1226" i="1"/>
  <c r="BW1226" i="1"/>
  <c r="BX1226" i="1"/>
  <c r="BY1226" i="1"/>
  <c r="BZ1226" i="1"/>
  <c r="CA1226" i="1"/>
  <c r="CB1226" i="1"/>
  <c r="CC1226" i="1"/>
  <c r="CD1226" i="1"/>
  <c r="CE1226" i="1"/>
  <c r="CF1226" i="1"/>
  <c r="CG1226" i="1"/>
  <c r="CH1226" i="1"/>
  <c r="CI1226" i="1"/>
  <c r="CJ1226" i="1"/>
  <c r="CK1226" i="1"/>
  <c r="CL1226" i="1"/>
  <c r="CM1226" i="1"/>
  <c r="CN1226" i="1"/>
  <c r="CO1226" i="1"/>
  <c r="CP1226" i="1"/>
  <c r="CQ1226" i="1"/>
  <c r="CR1226" i="1"/>
  <c r="CS1226" i="1"/>
  <c r="CT1226" i="1"/>
  <c r="CU1226" i="1"/>
  <c r="CV1226" i="1"/>
  <c r="CW1226" i="1"/>
  <c r="CX1226" i="1"/>
  <c r="CY1226" i="1"/>
  <c r="CZ1226" i="1"/>
  <c r="A1227" i="1"/>
  <c r="B1227" i="1"/>
  <c r="C1227" i="1"/>
  <c r="D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AP1227" i="1"/>
  <c r="AQ1227" i="1"/>
  <c r="AR1227" i="1"/>
  <c r="AS1227" i="1"/>
  <c r="AT1227" i="1"/>
  <c r="AU1227" i="1"/>
  <c r="AV1227" i="1"/>
  <c r="AW1227" i="1"/>
  <c r="AX1227" i="1"/>
  <c r="AY1227" i="1"/>
  <c r="AZ1227" i="1"/>
  <c r="BA1227" i="1"/>
  <c r="BB1227" i="1"/>
  <c r="BC1227" i="1"/>
  <c r="BD1227" i="1"/>
  <c r="BE1227" i="1"/>
  <c r="BF1227" i="1"/>
  <c r="BG1227" i="1"/>
  <c r="BH1227" i="1"/>
  <c r="BI1227" i="1"/>
  <c r="BJ1227" i="1"/>
  <c r="BK1227" i="1"/>
  <c r="BL1227" i="1"/>
  <c r="BM1227" i="1"/>
  <c r="BN1227" i="1"/>
  <c r="BO1227" i="1"/>
  <c r="BP1227" i="1"/>
  <c r="BQ1227" i="1"/>
  <c r="BR1227" i="1"/>
  <c r="BS1227" i="1"/>
  <c r="BT1227" i="1"/>
  <c r="BU1227" i="1"/>
  <c r="BV1227" i="1"/>
  <c r="BW1227" i="1"/>
  <c r="BX1227" i="1"/>
  <c r="BY1227" i="1"/>
  <c r="BZ1227" i="1"/>
  <c r="CA1227" i="1"/>
  <c r="CB1227" i="1"/>
  <c r="CC1227" i="1"/>
  <c r="CD1227" i="1"/>
  <c r="CE1227" i="1"/>
  <c r="CF1227" i="1"/>
  <c r="CG1227" i="1"/>
  <c r="CH1227" i="1"/>
  <c r="CI1227" i="1"/>
  <c r="CJ1227" i="1"/>
  <c r="CK1227" i="1"/>
  <c r="CL1227" i="1"/>
  <c r="CM1227" i="1"/>
  <c r="CN1227" i="1"/>
  <c r="CO1227" i="1"/>
  <c r="CP1227" i="1"/>
  <c r="CQ1227" i="1"/>
  <c r="CR1227" i="1"/>
  <c r="CS1227" i="1"/>
  <c r="CT1227" i="1"/>
  <c r="CU1227" i="1"/>
  <c r="CV1227" i="1"/>
  <c r="CW1227" i="1"/>
  <c r="CX1227" i="1"/>
  <c r="CY1227" i="1"/>
  <c r="CZ1227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AP1228" i="1"/>
  <c r="AQ1228" i="1"/>
  <c r="AR1228" i="1"/>
  <c r="AS1228" i="1"/>
  <c r="AT1228" i="1"/>
  <c r="AU1228" i="1"/>
  <c r="AV1228" i="1"/>
  <c r="AW1228" i="1"/>
  <c r="AX1228" i="1"/>
  <c r="AY1228" i="1"/>
  <c r="AZ1228" i="1"/>
  <c r="BA1228" i="1"/>
  <c r="BB1228" i="1"/>
  <c r="BC1228" i="1"/>
  <c r="BD1228" i="1"/>
  <c r="BE1228" i="1"/>
  <c r="BF1228" i="1"/>
  <c r="BG1228" i="1"/>
  <c r="BH1228" i="1"/>
  <c r="BI1228" i="1"/>
  <c r="BJ1228" i="1"/>
  <c r="BK1228" i="1"/>
  <c r="BL1228" i="1"/>
  <c r="BM1228" i="1"/>
  <c r="BN1228" i="1"/>
  <c r="BO1228" i="1"/>
  <c r="BP1228" i="1"/>
  <c r="BQ1228" i="1"/>
  <c r="BR1228" i="1"/>
  <c r="BS1228" i="1"/>
  <c r="BT1228" i="1"/>
  <c r="BU1228" i="1"/>
  <c r="BV1228" i="1"/>
  <c r="BW1228" i="1"/>
  <c r="BX1228" i="1"/>
  <c r="BY1228" i="1"/>
  <c r="BZ1228" i="1"/>
  <c r="CA1228" i="1"/>
  <c r="CB1228" i="1"/>
  <c r="CC1228" i="1"/>
  <c r="CD1228" i="1"/>
  <c r="CE1228" i="1"/>
  <c r="CF1228" i="1"/>
  <c r="CG1228" i="1"/>
  <c r="CH1228" i="1"/>
  <c r="CI1228" i="1"/>
  <c r="CJ1228" i="1"/>
  <c r="CK1228" i="1"/>
  <c r="CL1228" i="1"/>
  <c r="CM1228" i="1"/>
  <c r="CN1228" i="1"/>
  <c r="CO1228" i="1"/>
  <c r="CP1228" i="1"/>
  <c r="CQ1228" i="1"/>
  <c r="CR1228" i="1"/>
  <c r="CS1228" i="1"/>
  <c r="CT1228" i="1"/>
  <c r="CU1228" i="1"/>
  <c r="CV1228" i="1"/>
  <c r="CW1228" i="1"/>
  <c r="CX1228" i="1"/>
  <c r="CY1228" i="1"/>
  <c r="CZ1228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AP1229" i="1"/>
  <c r="AQ1229" i="1"/>
  <c r="AR1229" i="1"/>
  <c r="AS1229" i="1"/>
  <c r="AT1229" i="1"/>
  <c r="AU1229" i="1"/>
  <c r="AV1229" i="1"/>
  <c r="AW1229" i="1"/>
  <c r="AX1229" i="1"/>
  <c r="AY1229" i="1"/>
  <c r="AZ1229" i="1"/>
  <c r="BA1229" i="1"/>
  <c r="BB1229" i="1"/>
  <c r="BC1229" i="1"/>
  <c r="BD1229" i="1"/>
  <c r="BE1229" i="1"/>
  <c r="BF1229" i="1"/>
  <c r="BG1229" i="1"/>
  <c r="BH1229" i="1"/>
  <c r="BI1229" i="1"/>
  <c r="BJ1229" i="1"/>
  <c r="BK1229" i="1"/>
  <c r="BL1229" i="1"/>
  <c r="BM1229" i="1"/>
  <c r="BN1229" i="1"/>
  <c r="BO1229" i="1"/>
  <c r="BP1229" i="1"/>
  <c r="BQ1229" i="1"/>
  <c r="BR1229" i="1"/>
  <c r="BS1229" i="1"/>
  <c r="BT1229" i="1"/>
  <c r="BU1229" i="1"/>
  <c r="BV1229" i="1"/>
  <c r="BW1229" i="1"/>
  <c r="BX1229" i="1"/>
  <c r="BY1229" i="1"/>
  <c r="BZ1229" i="1"/>
  <c r="CA1229" i="1"/>
  <c r="CB1229" i="1"/>
  <c r="CC1229" i="1"/>
  <c r="CD1229" i="1"/>
  <c r="CE1229" i="1"/>
  <c r="CF1229" i="1"/>
  <c r="CG1229" i="1"/>
  <c r="CH1229" i="1"/>
  <c r="CI1229" i="1"/>
  <c r="CJ1229" i="1"/>
  <c r="CK1229" i="1"/>
  <c r="CL1229" i="1"/>
  <c r="CM1229" i="1"/>
  <c r="CN1229" i="1"/>
  <c r="CO1229" i="1"/>
  <c r="CP1229" i="1"/>
  <c r="CQ1229" i="1"/>
  <c r="CR1229" i="1"/>
  <c r="CS1229" i="1"/>
  <c r="CT1229" i="1"/>
  <c r="CU1229" i="1"/>
  <c r="CV1229" i="1"/>
  <c r="CW1229" i="1"/>
  <c r="CX1229" i="1"/>
  <c r="CY1229" i="1"/>
  <c r="CZ1229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AP1230" i="1"/>
  <c r="AQ1230" i="1"/>
  <c r="AR1230" i="1"/>
  <c r="AS1230" i="1"/>
  <c r="AT1230" i="1"/>
  <c r="AU1230" i="1"/>
  <c r="AV1230" i="1"/>
  <c r="AW1230" i="1"/>
  <c r="AX1230" i="1"/>
  <c r="AY1230" i="1"/>
  <c r="AZ1230" i="1"/>
  <c r="BA1230" i="1"/>
  <c r="BB1230" i="1"/>
  <c r="BC1230" i="1"/>
  <c r="BD1230" i="1"/>
  <c r="BE1230" i="1"/>
  <c r="BF1230" i="1"/>
  <c r="BG1230" i="1"/>
  <c r="BH1230" i="1"/>
  <c r="BI1230" i="1"/>
  <c r="BJ1230" i="1"/>
  <c r="BK1230" i="1"/>
  <c r="BL1230" i="1"/>
  <c r="BM1230" i="1"/>
  <c r="BN1230" i="1"/>
  <c r="BO1230" i="1"/>
  <c r="BP1230" i="1"/>
  <c r="BQ1230" i="1"/>
  <c r="BR1230" i="1"/>
  <c r="BS1230" i="1"/>
  <c r="BT1230" i="1"/>
  <c r="BU1230" i="1"/>
  <c r="BV1230" i="1"/>
  <c r="BW1230" i="1"/>
  <c r="BX1230" i="1"/>
  <c r="BY1230" i="1"/>
  <c r="BZ1230" i="1"/>
  <c r="CA1230" i="1"/>
  <c r="CB1230" i="1"/>
  <c r="CC1230" i="1"/>
  <c r="CD1230" i="1"/>
  <c r="CE1230" i="1"/>
  <c r="CF1230" i="1"/>
  <c r="CG1230" i="1"/>
  <c r="CH1230" i="1"/>
  <c r="CI1230" i="1"/>
  <c r="CJ1230" i="1"/>
  <c r="CK1230" i="1"/>
  <c r="CL1230" i="1"/>
  <c r="CM1230" i="1"/>
  <c r="CN1230" i="1"/>
  <c r="CO1230" i="1"/>
  <c r="CP1230" i="1"/>
  <c r="CQ1230" i="1"/>
  <c r="CR1230" i="1"/>
  <c r="CS1230" i="1"/>
  <c r="CT1230" i="1"/>
  <c r="CU1230" i="1"/>
  <c r="CV1230" i="1"/>
  <c r="CW1230" i="1"/>
  <c r="CX1230" i="1"/>
  <c r="CY1230" i="1"/>
  <c r="CZ1230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AP1231" i="1"/>
  <c r="AQ1231" i="1"/>
  <c r="AR1231" i="1"/>
  <c r="AS1231" i="1"/>
  <c r="AT1231" i="1"/>
  <c r="AU1231" i="1"/>
  <c r="AV1231" i="1"/>
  <c r="AW1231" i="1"/>
  <c r="AX1231" i="1"/>
  <c r="AY1231" i="1"/>
  <c r="AZ1231" i="1"/>
  <c r="BA1231" i="1"/>
  <c r="BB1231" i="1"/>
  <c r="BC1231" i="1"/>
  <c r="BD1231" i="1"/>
  <c r="BE1231" i="1"/>
  <c r="BF1231" i="1"/>
  <c r="BG1231" i="1"/>
  <c r="BH1231" i="1"/>
  <c r="BI1231" i="1"/>
  <c r="BJ1231" i="1"/>
  <c r="BK1231" i="1"/>
  <c r="BL1231" i="1"/>
  <c r="BM1231" i="1"/>
  <c r="BN1231" i="1"/>
  <c r="BO1231" i="1"/>
  <c r="BP1231" i="1"/>
  <c r="BQ1231" i="1"/>
  <c r="BR1231" i="1"/>
  <c r="BS1231" i="1"/>
  <c r="BT1231" i="1"/>
  <c r="BU1231" i="1"/>
  <c r="BV1231" i="1"/>
  <c r="BW1231" i="1"/>
  <c r="BX1231" i="1"/>
  <c r="BY1231" i="1"/>
  <c r="BZ1231" i="1"/>
  <c r="CA1231" i="1"/>
  <c r="CB1231" i="1"/>
  <c r="CC1231" i="1"/>
  <c r="CD1231" i="1"/>
  <c r="CE1231" i="1"/>
  <c r="CF1231" i="1"/>
  <c r="CG1231" i="1"/>
  <c r="CH1231" i="1"/>
  <c r="CI1231" i="1"/>
  <c r="CJ1231" i="1"/>
  <c r="CK1231" i="1"/>
  <c r="CL1231" i="1"/>
  <c r="CM1231" i="1"/>
  <c r="CN1231" i="1"/>
  <c r="CO1231" i="1"/>
  <c r="CP1231" i="1"/>
  <c r="CQ1231" i="1"/>
  <c r="CR1231" i="1"/>
  <c r="CS1231" i="1"/>
  <c r="CT1231" i="1"/>
  <c r="CU1231" i="1"/>
  <c r="CV1231" i="1"/>
  <c r="CW1231" i="1"/>
  <c r="CX1231" i="1"/>
  <c r="CY1231" i="1"/>
  <c r="CZ1231" i="1"/>
  <c r="A1211" i="1" l="1"/>
  <c r="B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T1211" i="1"/>
  <c r="AU1211" i="1"/>
  <c r="AV1211" i="1"/>
  <c r="AW1211" i="1"/>
  <c r="AX1211" i="1"/>
  <c r="AY1211" i="1"/>
  <c r="AZ1211" i="1"/>
  <c r="BA1211" i="1"/>
  <c r="BB1211" i="1"/>
  <c r="BC1211" i="1"/>
  <c r="BD1211" i="1"/>
  <c r="BE1211" i="1"/>
  <c r="BF1211" i="1"/>
  <c r="BG1211" i="1"/>
  <c r="BH1211" i="1"/>
  <c r="BI1211" i="1"/>
  <c r="BJ1211" i="1"/>
  <c r="BK1211" i="1"/>
  <c r="BL1211" i="1"/>
  <c r="BM1211" i="1"/>
  <c r="BN1211" i="1"/>
  <c r="BO1211" i="1"/>
  <c r="BP1211" i="1"/>
  <c r="BQ1211" i="1"/>
  <c r="BR1211" i="1"/>
  <c r="BS1211" i="1"/>
  <c r="BT1211" i="1"/>
  <c r="BU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CM1211" i="1"/>
  <c r="CN1211" i="1"/>
  <c r="CO1211" i="1"/>
  <c r="CP1211" i="1"/>
  <c r="CQ1211" i="1"/>
  <c r="CR1211" i="1"/>
  <c r="CS1211" i="1"/>
  <c r="CT1211" i="1"/>
  <c r="CU1211" i="1"/>
  <c r="CV1211" i="1"/>
  <c r="CW1211" i="1"/>
  <c r="CX1211" i="1"/>
  <c r="CY1211" i="1"/>
  <c r="CZ1211" i="1"/>
  <c r="A1212" i="1"/>
  <c r="B1212" i="1"/>
  <c r="C1212" i="1"/>
  <c r="D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AP1212" i="1"/>
  <c r="AQ1212" i="1"/>
  <c r="AR1212" i="1"/>
  <c r="AS1212" i="1"/>
  <c r="AT1212" i="1"/>
  <c r="AU1212" i="1"/>
  <c r="AV1212" i="1"/>
  <c r="AW1212" i="1"/>
  <c r="AX1212" i="1"/>
  <c r="AY1212" i="1"/>
  <c r="AZ1212" i="1"/>
  <c r="BA1212" i="1"/>
  <c r="BB1212" i="1"/>
  <c r="BC1212" i="1"/>
  <c r="BD1212" i="1"/>
  <c r="BE1212" i="1"/>
  <c r="BF1212" i="1"/>
  <c r="BG1212" i="1"/>
  <c r="BH1212" i="1"/>
  <c r="BI1212" i="1"/>
  <c r="BJ1212" i="1"/>
  <c r="BK1212" i="1"/>
  <c r="BL1212" i="1"/>
  <c r="BM1212" i="1"/>
  <c r="BN1212" i="1"/>
  <c r="BO1212" i="1"/>
  <c r="BP1212" i="1"/>
  <c r="BQ1212" i="1"/>
  <c r="BR1212" i="1"/>
  <c r="BS1212" i="1"/>
  <c r="BT1212" i="1"/>
  <c r="BU1212" i="1"/>
  <c r="BV1212" i="1"/>
  <c r="BW1212" i="1"/>
  <c r="BX1212" i="1"/>
  <c r="BY1212" i="1"/>
  <c r="BZ1212" i="1"/>
  <c r="CA1212" i="1"/>
  <c r="CB1212" i="1"/>
  <c r="CC1212" i="1"/>
  <c r="CD1212" i="1"/>
  <c r="CE1212" i="1"/>
  <c r="CF1212" i="1"/>
  <c r="CG1212" i="1"/>
  <c r="CH1212" i="1"/>
  <c r="CI1212" i="1"/>
  <c r="CJ1212" i="1"/>
  <c r="CK1212" i="1"/>
  <c r="CL1212" i="1"/>
  <c r="CM1212" i="1"/>
  <c r="CN1212" i="1"/>
  <c r="CO1212" i="1"/>
  <c r="CP1212" i="1"/>
  <c r="CQ1212" i="1"/>
  <c r="CR1212" i="1"/>
  <c r="CS1212" i="1"/>
  <c r="CT1212" i="1"/>
  <c r="CU1212" i="1"/>
  <c r="CV1212" i="1"/>
  <c r="CW1212" i="1"/>
  <c r="CX1212" i="1"/>
  <c r="CY1212" i="1"/>
  <c r="CZ1212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AP1213" i="1"/>
  <c r="AQ1213" i="1"/>
  <c r="AR1213" i="1"/>
  <c r="AS1213" i="1"/>
  <c r="AT1213" i="1"/>
  <c r="AU1213" i="1"/>
  <c r="AV1213" i="1"/>
  <c r="AW1213" i="1"/>
  <c r="AX1213" i="1"/>
  <c r="AY1213" i="1"/>
  <c r="AZ1213" i="1"/>
  <c r="BA1213" i="1"/>
  <c r="BB1213" i="1"/>
  <c r="BC1213" i="1"/>
  <c r="BD1213" i="1"/>
  <c r="BE1213" i="1"/>
  <c r="BF1213" i="1"/>
  <c r="BG1213" i="1"/>
  <c r="BH1213" i="1"/>
  <c r="BI1213" i="1"/>
  <c r="BJ1213" i="1"/>
  <c r="BK1213" i="1"/>
  <c r="BL1213" i="1"/>
  <c r="BM1213" i="1"/>
  <c r="BN1213" i="1"/>
  <c r="BO1213" i="1"/>
  <c r="BP1213" i="1"/>
  <c r="BQ1213" i="1"/>
  <c r="BR1213" i="1"/>
  <c r="BS1213" i="1"/>
  <c r="BT1213" i="1"/>
  <c r="BU1213" i="1"/>
  <c r="BV1213" i="1"/>
  <c r="BW1213" i="1"/>
  <c r="BX1213" i="1"/>
  <c r="BY1213" i="1"/>
  <c r="BZ1213" i="1"/>
  <c r="CA1213" i="1"/>
  <c r="CB1213" i="1"/>
  <c r="CC1213" i="1"/>
  <c r="CD1213" i="1"/>
  <c r="CE1213" i="1"/>
  <c r="CF1213" i="1"/>
  <c r="CG1213" i="1"/>
  <c r="CH1213" i="1"/>
  <c r="CI1213" i="1"/>
  <c r="CJ1213" i="1"/>
  <c r="CK1213" i="1"/>
  <c r="CL1213" i="1"/>
  <c r="CM1213" i="1"/>
  <c r="CN1213" i="1"/>
  <c r="CO1213" i="1"/>
  <c r="CP1213" i="1"/>
  <c r="CQ1213" i="1"/>
  <c r="CR1213" i="1"/>
  <c r="CS1213" i="1"/>
  <c r="CT1213" i="1"/>
  <c r="CU1213" i="1"/>
  <c r="CV1213" i="1"/>
  <c r="CW1213" i="1"/>
  <c r="CX1213" i="1"/>
  <c r="CY1213" i="1"/>
  <c r="CZ1213" i="1"/>
  <c r="A1214" i="1"/>
  <c r="B1214" i="1"/>
  <c r="C1214" i="1"/>
  <c r="D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AP1214" i="1"/>
  <c r="AQ1214" i="1"/>
  <c r="AR1214" i="1"/>
  <c r="AS1214" i="1"/>
  <c r="AT1214" i="1"/>
  <c r="AU1214" i="1"/>
  <c r="AV1214" i="1"/>
  <c r="AW1214" i="1"/>
  <c r="AX1214" i="1"/>
  <c r="AY1214" i="1"/>
  <c r="AZ1214" i="1"/>
  <c r="BA1214" i="1"/>
  <c r="BB1214" i="1"/>
  <c r="BC1214" i="1"/>
  <c r="BD1214" i="1"/>
  <c r="BE1214" i="1"/>
  <c r="BF1214" i="1"/>
  <c r="BG1214" i="1"/>
  <c r="BH1214" i="1"/>
  <c r="BI1214" i="1"/>
  <c r="BJ1214" i="1"/>
  <c r="BK1214" i="1"/>
  <c r="BL1214" i="1"/>
  <c r="BM1214" i="1"/>
  <c r="BN1214" i="1"/>
  <c r="BO1214" i="1"/>
  <c r="BP1214" i="1"/>
  <c r="BQ1214" i="1"/>
  <c r="BR1214" i="1"/>
  <c r="BS1214" i="1"/>
  <c r="BT1214" i="1"/>
  <c r="BU1214" i="1"/>
  <c r="BV1214" i="1"/>
  <c r="BW1214" i="1"/>
  <c r="BX1214" i="1"/>
  <c r="BY1214" i="1"/>
  <c r="BZ1214" i="1"/>
  <c r="CA1214" i="1"/>
  <c r="CB1214" i="1"/>
  <c r="CC1214" i="1"/>
  <c r="CD1214" i="1"/>
  <c r="CE1214" i="1"/>
  <c r="CF1214" i="1"/>
  <c r="CG1214" i="1"/>
  <c r="CH1214" i="1"/>
  <c r="CI1214" i="1"/>
  <c r="CJ1214" i="1"/>
  <c r="CK1214" i="1"/>
  <c r="CL1214" i="1"/>
  <c r="CM1214" i="1"/>
  <c r="CN1214" i="1"/>
  <c r="CO1214" i="1"/>
  <c r="CP1214" i="1"/>
  <c r="CQ1214" i="1"/>
  <c r="CR1214" i="1"/>
  <c r="CS1214" i="1"/>
  <c r="CT1214" i="1"/>
  <c r="CU1214" i="1"/>
  <c r="CV1214" i="1"/>
  <c r="CW1214" i="1"/>
  <c r="CX1214" i="1"/>
  <c r="CY1214" i="1"/>
  <c r="CZ1214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AP1215" i="1"/>
  <c r="AQ1215" i="1"/>
  <c r="AR1215" i="1"/>
  <c r="AS1215" i="1"/>
  <c r="AT1215" i="1"/>
  <c r="AU1215" i="1"/>
  <c r="AV1215" i="1"/>
  <c r="AW1215" i="1"/>
  <c r="AX1215" i="1"/>
  <c r="AY1215" i="1"/>
  <c r="AZ1215" i="1"/>
  <c r="BA1215" i="1"/>
  <c r="BB1215" i="1"/>
  <c r="BC1215" i="1"/>
  <c r="BD1215" i="1"/>
  <c r="BE1215" i="1"/>
  <c r="BF1215" i="1"/>
  <c r="BG1215" i="1"/>
  <c r="BH1215" i="1"/>
  <c r="BI1215" i="1"/>
  <c r="BJ1215" i="1"/>
  <c r="BK1215" i="1"/>
  <c r="BL1215" i="1"/>
  <c r="BM1215" i="1"/>
  <c r="BN1215" i="1"/>
  <c r="BO1215" i="1"/>
  <c r="BP1215" i="1"/>
  <c r="BQ1215" i="1"/>
  <c r="BR1215" i="1"/>
  <c r="BS1215" i="1"/>
  <c r="BT1215" i="1"/>
  <c r="BU1215" i="1"/>
  <c r="BV1215" i="1"/>
  <c r="BW1215" i="1"/>
  <c r="BX1215" i="1"/>
  <c r="BY1215" i="1"/>
  <c r="BZ1215" i="1"/>
  <c r="CA1215" i="1"/>
  <c r="CB1215" i="1"/>
  <c r="CC1215" i="1"/>
  <c r="CD1215" i="1"/>
  <c r="CE1215" i="1"/>
  <c r="CF1215" i="1"/>
  <c r="CG1215" i="1"/>
  <c r="CH1215" i="1"/>
  <c r="CI1215" i="1"/>
  <c r="CJ1215" i="1"/>
  <c r="CK1215" i="1"/>
  <c r="CL1215" i="1"/>
  <c r="CM1215" i="1"/>
  <c r="CN1215" i="1"/>
  <c r="CO1215" i="1"/>
  <c r="CP1215" i="1"/>
  <c r="CQ1215" i="1"/>
  <c r="CR1215" i="1"/>
  <c r="CS1215" i="1"/>
  <c r="CT1215" i="1"/>
  <c r="CU1215" i="1"/>
  <c r="CV1215" i="1"/>
  <c r="CW1215" i="1"/>
  <c r="CX1215" i="1"/>
  <c r="CY1215" i="1"/>
  <c r="CZ1215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AP1216" i="1"/>
  <c r="AQ1216" i="1"/>
  <c r="AR1216" i="1"/>
  <c r="AS1216" i="1"/>
  <c r="AT1216" i="1"/>
  <c r="AU1216" i="1"/>
  <c r="AV1216" i="1"/>
  <c r="AW1216" i="1"/>
  <c r="AX1216" i="1"/>
  <c r="AY1216" i="1"/>
  <c r="AZ1216" i="1"/>
  <c r="BA1216" i="1"/>
  <c r="BB1216" i="1"/>
  <c r="BC1216" i="1"/>
  <c r="BD1216" i="1"/>
  <c r="BE1216" i="1"/>
  <c r="BF1216" i="1"/>
  <c r="BG1216" i="1"/>
  <c r="BH1216" i="1"/>
  <c r="BI1216" i="1"/>
  <c r="BJ1216" i="1"/>
  <c r="BK1216" i="1"/>
  <c r="BL1216" i="1"/>
  <c r="BM1216" i="1"/>
  <c r="BN1216" i="1"/>
  <c r="BO1216" i="1"/>
  <c r="BP1216" i="1"/>
  <c r="BQ1216" i="1"/>
  <c r="BR1216" i="1"/>
  <c r="BS1216" i="1"/>
  <c r="BT1216" i="1"/>
  <c r="BU1216" i="1"/>
  <c r="BV1216" i="1"/>
  <c r="BW1216" i="1"/>
  <c r="BX1216" i="1"/>
  <c r="BY1216" i="1"/>
  <c r="BZ1216" i="1"/>
  <c r="CA1216" i="1"/>
  <c r="CB1216" i="1"/>
  <c r="CC1216" i="1"/>
  <c r="CD1216" i="1"/>
  <c r="CE1216" i="1"/>
  <c r="CF1216" i="1"/>
  <c r="CG1216" i="1"/>
  <c r="CH1216" i="1"/>
  <c r="CI1216" i="1"/>
  <c r="CJ1216" i="1"/>
  <c r="CK1216" i="1"/>
  <c r="CL1216" i="1"/>
  <c r="CM1216" i="1"/>
  <c r="CN1216" i="1"/>
  <c r="CO1216" i="1"/>
  <c r="CP1216" i="1"/>
  <c r="CQ1216" i="1"/>
  <c r="CR1216" i="1"/>
  <c r="CS1216" i="1"/>
  <c r="CT1216" i="1"/>
  <c r="CU1216" i="1"/>
  <c r="CV1216" i="1"/>
  <c r="CW1216" i="1"/>
  <c r="CX1216" i="1"/>
  <c r="CY1216" i="1"/>
  <c r="CZ1216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AP1217" i="1"/>
  <c r="AQ1217" i="1"/>
  <c r="AR1217" i="1"/>
  <c r="AS1217" i="1"/>
  <c r="AT1217" i="1"/>
  <c r="AU1217" i="1"/>
  <c r="AV1217" i="1"/>
  <c r="AW1217" i="1"/>
  <c r="AX1217" i="1"/>
  <c r="AY1217" i="1"/>
  <c r="AZ1217" i="1"/>
  <c r="BA1217" i="1"/>
  <c r="BB1217" i="1"/>
  <c r="BC1217" i="1"/>
  <c r="BD1217" i="1"/>
  <c r="BE1217" i="1"/>
  <c r="BF1217" i="1"/>
  <c r="BG1217" i="1"/>
  <c r="BH1217" i="1"/>
  <c r="BI1217" i="1"/>
  <c r="BJ1217" i="1"/>
  <c r="BK1217" i="1"/>
  <c r="BL1217" i="1"/>
  <c r="BM1217" i="1"/>
  <c r="BN1217" i="1"/>
  <c r="BO1217" i="1"/>
  <c r="BP1217" i="1"/>
  <c r="BQ1217" i="1"/>
  <c r="BR1217" i="1"/>
  <c r="BS1217" i="1"/>
  <c r="BT1217" i="1"/>
  <c r="BU1217" i="1"/>
  <c r="BV1217" i="1"/>
  <c r="BW1217" i="1"/>
  <c r="BX1217" i="1"/>
  <c r="BY1217" i="1"/>
  <c r="BZ1217" i="1"/>
  <c r="CA1217" i="1"/>
  <c r="CB1217" i="1"/>
  <c r="CC1217" i="1"/>
  <c r="CD1217" i="1"/>
  <c r="CE1217" i="1"/>
  <c r="CF1217" i="1"/>
  <c r="CG1217" i="1"/>
  <c r="CH1217" i="1"/>
  <c r="CI1217" i="1"/>
  <c r="CJ1217" i="1"/>
  <c r="CK1217" i="1"/>
  <c r="CL1217" i="1"/>
  <c r="CM1217" i="1"/>
  <c r="CN1217" i="1"/>
  <c r="CO1217" i="1"/>
  <c r="CP1217" i="1"/>
  <c r="CQ1217" i="1"/>
  <c r="CR1217" i="1"/>
  <c r="CS1217" i="1"/>
  <c r="CT1217" i="1"/>
  <c r="CU1217" i="1"/>
  <c r="CV1217" i="1"/>
  <c r="CW1217" i="1"/>
  <c r="CX1217" i="1"/>
  <c r="CY1217" i="1"/>
  <c r="CZ1217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T1218" i="1"/>
  <c r="AU1218" i="1"/>
  <c r="AV1218" i="1"/>
  <c r="AW1218" i="1"/>
  <c r="AX1218" i="1"/>
  <c r="AY1218" i="1"/>
  <c r="AZ1218" i="1"/>
  <c r="BA1218" i="1"/>
  <c r="BB1218" i="1"/>
  <c r="BC1218" i="1"/>
  <c r="BD1218" i="1"/>
  <c r="BE1218" i="1"/>
  <c r="BF1218" i="1"/>
  <c r="BG1218" i="1"/>
  <c r="BH1218" i="1"/>
  <c r="BI1218" i="1"/>
  <c r="BJ1218" i="1"/>
  <c r="BK1218" i="1"/>
  <c r="BL1218" i="1"/>
  <c r="BM1218" i="1"/>
  <c r="BN1218" i="1"/>
  <c r="BO1218" i="1"/>
  <c r="BP1218" i="1"/>
  <c r="BQ1218" i="1"/>
  <c r="BR1218" i="1"/>
  <c r="BS1218" i="1"/>
  <c r="BT1218" i="1"/>
  <c r="BU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I1218" i="1"/>
  <c r="CJ1218" i="1"/>
  <c r="CK1218" i="1"/>
  <c r="CL1218" i="1"/>
  <c r="CM1218" i="1"/>
  <c r="CN1218" i="1"/>
  <c r="CO1218" i="1"/>
  <c r="CP1218" i="1"/>
  <c r="CQ1218" i="1"/>
  <c r="CR1218" i="1"/>
  <c r="CS1218" i="1"/>
  <c r="CT1218" i="1"/>
  <c r="CU1218" i="1"/>
  <c r="CV1218" i="1"/>
  <c r="CW1218" i="1"/>
  <c r="CX1218" i="1"/>
  <c r="CY1218" i="1"/>
  <c r="CZ1218" i="1"/>
  <c r="M1203" i="1" l="1"/>
  <c r="M1204" i="1"/>
  <c r="A1198" i="1"/>
  <c r="B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AP1198" i="1"/>
  <c r="AQ1198" i="1"/>
  <c r="AR1198" i="1"/>
  <c r="AS1198" i="1"/>
  <c r="AT1198" i="1"/>
  <c r="AU1198" i="1"/>
  <c r="AV1198" i="1"/>
  <c r="AW1198" i="1"/>
  <c r="AX1198" i="1"/>
  <c r="AY1198" i="1"/>
  <c r="AZ1198" i="1"/>
  <c r="BA1198" i="1"/>
  <c r="BB1198" i="1"/>
  <c r="BC1198" i="1"/>
  <c r="BD1198" i="1"/>
  <c r="BE1198" i="1"/>
  <c r="BF1198" i="1"/>
  <c r="BG1198" i="1"/>
  <c r="BH1198" i="1"/>
  <c r="BI1198" i="1"/>
  <c r="BJ1198" i="1"/>
  <c r="BK1198" i="1"/>
  <c r="BL1198" i="1"/>
  <c r="BM1198" i="1"/>
  <c r="BN1198" i="1"/>
  <c r="BO1198" i="1"/>
  <c r="BP1198" i="1"/>
  <c r="BQ1198" i="1"/>
  <c r="BR1198" i="1"/>
  <c r="BS1198" i="1"/>
  <c r="BT1198" i="1"/>
  <c r="BU1198" i="1"/>
  <c r="BV1198" i="1"/>
  <c r="BW1198" i="1"/>
  <c r="BX1198" i="1"/>
  <c r="BY1198" i="1"/>
  <c r="BZ1198" i="1"/>
  <c r="CA1198" i="1"/>
  <c r="CB1198" i="1"/>
  <c r="CC1198" i="1"/>
  <c r="CD1198" i="1"/>
  <c r="CE1198" i="1"/>
  <c r="CF1198" i="1"/>
  <c r="CG1198" i="1"/>
  <c r="CH1198" i="1"/>
  <c r="CI1198" i="1"/>
  <c r="CJ1198" i="1"/>
  <c r="CK1198" i="1"/>
  <c r="CL1198" i="1"/>
  <c r="CM1198" i="1"/>
  <c r="CN1198" i="1"/>
  <c r="CO1198" i="1"/>
  <c r="CP1198" i="1"/>
  <c r="CQ1198" i="1"/>
  <c r="CR1198" i="1"/>
  <c r="CS1198" i="1"/>
  <c r="CT1198" i="1"/>
  <c r="CU1198" i="1"/>
  <c r="CV1198" i="1"/>
  <c r="CW1198" i="1"/>
  <c r="CX1198" i="1"/>
  <c r="CY1198" i="1"/>
  <c r="CZ1198" i="1"/>
  <c r="A1199" i="1"/>
  <c r="B1199" i="1"/>
  <c r="C1199" i="1"/>
  <c r="D1199" i="1"/>
  <c r="I1199" i="1"/>
  <c r="J1199" i="1"/>
  <c r="K1199" i="1"/>
  <c r="L1199" i="1"/>
  <c r="M1199" i="1"/>
  <c r="N1199" i="1"/>
  <c r="O1199" i="1"/>
  <c r="P1199" i="1"/>
  <c r="Q1199" i="1"/>
  <c r="R1199" i="1"/>
  <c r="T1199" i="1"/>
  <c r="U1199" i="1"/>
  <c r="V1199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AP1199" i="1"/>
  <c r="AQ1199" i="1"/>
  <c r="AR1199" i="1"/>
  <c r="AS1199" i="1"/>
  <c r="AT1199" i="1"/>
  <c r="AU1199" i="1"/>
  <c r="AV1199" i="1"/>
  <c r="AW1199" i="1"/>
  <c r="AX1199" i="1"/>
  <c r="AY1199" i="1"/>
  <c r="AZ1199" i="1"/>
  <c r="BA1199" i="1"/>
  <c r="BB1199" i="1"/>
  <c r="BC1199" i="1"/>
  <c r="BD1199" i="1"/>
  <c r="BE1199" i="1"/>
  <c r="BF1199" i="1"/>
  <c r="BG1199" i="1"/>
  <c r="BH1199" i="1"/>
  <c r="BI1199" i="1"/>
  <c r="BJ1199" i="1"/>
  <c r="BK1199" i="1"/>
  <c r="BL1199" i="1"/>
  <c r="BM1199" i="1"/>
  <c r="BN1199" i="1"/>
  <c r="BO1199" i="1"/>
  <c r="BP1199" i="1"/>
  <c r="BQ1199" i="1"/>
  <c r="BR1199" i="1"/>
  <c r="BS1199" i="1"/>
  <c r="BT1199" i="1"/>
  <c r="BU1199" i="1"/>
  <c r="BV1199" i="1"/>
  <c r="BW1199" i="1"/>
  <c r="BX1199" i="1"/>
  <c r="BY1199" i="1"/>
  <c r="BZ1199" i="1"/>
  <c r="CA1199" i="1"/>
  <c r="CB1199" i="1"/>
  <c r="CC1199" i="1"/>
  <c r="CD1199" i="1"/>
  <c r="CE1199" i="1"/>
  <c r="CF1199" i="1"/>
  <c r="CG1199" i="1"/>
  <c r="CH1199" i="1"/>
  <c r="CI1199" i="1"/>
  <c r="CJ1199" i="1"/>
  <c r="CK1199" i="1"/>
  <c r="CL1199" i="1"/>
  <c r="CM1199" i="1"/>
  <c r="CN1199" i="1"/>
  <c r="CO1199" i="1"/>
  <c r="CP1199" i="1"/>
  <c r="CQ1199" i="1"/>
  <c r="CR1199" i="1"/>
  <c r="CS1199" i="1"/>
  <c r="CT1199" i="1"/>
  <c r="CU1199" i="1"/>
  <c r="CV1199" i="1"/>
  <c r="CW1199" i="1"/>
  <c r="CX1199" i="1"/>
  <c r="CY1199" i="1"/>
  <c r="CZ1199" i="1"/>
  <c r="I1200" i="1"/>
  <c r="J1200" i="1"/>
  <c r="K1200" i="1"/>
  <c r="L1200" i="1"/>
  <c r="M1200" i="1"/>
  <c r="N1200" i="1"/>
  <c r="O1200" i="1"/>
  <c r="P1200" i="1"/>
  <c r="Q1200" i="1"/>
  <c r="R1200" i="1"/>
  <c r="T1200" i="1"/>
  <c r="U1200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AP1200" i="1"/>
  <c r="AQ1200" i="1"/>
  <c r="AR1200" i="1"/>
  <c r="AS1200" i="1"/>
  <c r="AT1200" i="1"/>
  <c r="AU1200" i="1"/>
  <c r="AV1200" i="1"/>
  <c r="AW1200" i="1"/>
  <c r="AX1200" i="1"/>
  <c r="AY1200" i="1"/>
  <c r="AZ1200" i="1"/>
  <c r="BA1200" i="1"/>
  <c r="BB1200" i="1"/>
  <c r="BC1200" i="1"/>
  <c r="BD1200" i="1"/>
  <c r="BE1200" i="1"/>
  <c r="BF1200" i="1"/>
  <c r="BG1200" i="1"/>
  <c r="BH1200" i="1"/>
  <c r="BI1200" i="1"/>
  <c r="BJ1200" i="1"/>
  <c r="BK1200" i="1"/>
  <c r="BL1200" i="1"/>
  <c r="BM1200" i="1"/>
  <c r="S1200" i="1" s="1"/>
  <c r="BN1200" i="1"/>
  <c r="BO1200" i="1"/>
  <c r="BP1200" i="1"/>
  <c r="BQ1200" i="1"/>
  <c r="BR1200" i="1"/>
  <c r="BS1200" i="1"/>
  <c r="BT1200" i="1"/>
  <c r="BU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CO1200" i="1"/>
  <c r="CP1200" i="1"/>
  <c r="CQ1200" i="1"/>
  <c r="CR1200" i="1"/>
  <c r="CS1200" i="1"/>
  <c r="CT1200" i="1"/>
  <c r="CU1200" i="1"/>
  <c r="CV1200" i="1"/>
  <c r="CW1200" i="1"/>
  <c r="CX1200" i="1"/>
  <c r="CY1200" i="1"/>
  <c r="CZ1200" i="1"/>
  <c r="A1201" i="1"/>
  <c r="B1201" i="1"/>
  <c r="C1201" i="1"/>
  <c r="D1201" i="1"/>
  <c r="I1201" i="1"/>
  <c r="J1201" i="1"/>
  <c r="K1201" i="1"/>
  <c r="L1201" i="1"/>
  <c r="M1201" i="1"/>
  <c r="N1201" i="1"/>
  <c r="O1201" i="1"/>
  <c r="P1201" i="1"/>
  <c r="Q1201" i="1"/>
  <c r="R1201" i="1"/>
  <c r="T1201" i="1"/>
  <c r="U1201" i="1"/>
  <c r="V1201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AP1201" i="1"/>
  <c r="AQ1201" i="1"/>
  <c r="AR1201" i="1"/>
  <c r="AS1201" i="1"/>
  <c r="AT1201" i="1"/>
  <c r="AU1201" i="1"/>
  <c r="AV1201" i="1"/>
  <c r="AW1201" i="1"/>
  <c r="AX1201" i="1"/>
  <c r="AY1201" i="1"/>
  <c r="AZ1201" i="1"/>
  <c r="BA1201" i="1"/>
  <c r="BB1201" i="1"/>
  <c r="BC1201" i="1"/>
  <c r="BD1201" i="1"/>
  <c r="BE1201" i="1"/>
  <c r="BF1201" i="1"/>
  <c r="BG1201" i="1"/>
  <c r="BH1201" i="1"/>
  <c r="BI1201" i="1"/>
  <c r="BJ1201" i="1"/>
  <c r="BK1201" i="1"/>
  <c r="BL1201" i="1"/>
  <c r="BM1201" i="1"/>
  <c r="BN1201" i="1"/>
  <c r="BO1201" i="1"/>
  <c r="BP1201" i="1"/>
  <c r="BQ1201" i="1"/>
  <c r="BR1201" i="1"/>
  <c r="BS1201" i="1"/>
  <c r="BT1201" i="1"/>
  <c r="BU1201" i="1"/>
  <c r="BV1201" i="1"/>
  <c r="BW1201" i="1"/>
  <c r="BX1201" i="1"/>
  <c r="BY1201" i="1"/>
  <c r="BZ1201" i="1"/>
  <c r="CA1201" i="1"/>
  <c r="CB1201" i="1"/>
  <c r="CC1201" i="1"/>
  <c r="CD1201" i="1"/>
  <c r="CE1201" i="1"/>
  <c r="CF1201" i="1"/>
  <c r="CG1201" i="1"/>
  <c r="CH1201" i="1"/>
  <c r="CI1201" i="1"/>
  <c r="CJ1201" i="1"/>
  <c r="CK1201" i="1"/>
  <c r="CL1201" i="1"/>
  <c r="CM1201" i="1"/>
  <c r="CN1201" i="1"/>
  <c r="CO1201" i="1"/>
  <c r="CP1201" i="1"/>
  <c r="CQ1201" i="1"/>
  <c r="CR1201" i="1"/>
  <c r="CS1201" i="1"/>
  <c r="CT1201" i="1"/>
  <c r="CU1201" i="1"/>
  <c r="CV1201" i="1"/>
  <c r="CW1201" i="1"/>
  <c r="CX1201" i="1"/>
  <c r="CY1201" i="1"/>
  <c r="CZ1201" i="1"/>
  <c r="I1202" i="1"/>
  <c r="J1202" i="1"/>
  <c r="K1202" i="1"/>
  <c r="L1202" i="1"/>
  <c r="M1202" i="1"/>
  <c r="N1202" i="1"/>
  <c r="O1202" i="1"/>
  <c r="P1202" i="1"/>
  <c r="Q1202" i="1"/>
  <c r="R1202" i="1"/>
  <c r="T1202" i="1"/>
  <c r="U1202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T1202" i="1"/>
  <c r="AU1202" i="1"/>
  <c r="AV1202" i="1"/>
  <c r="AW1202" i="1"/>
  <c r="AX1202" i="1"/>
  <c r="AY1202" i="1"/>
  <c r="AZ1202" i="1"/>
  <c r="BA1202" i="1"/>
  <c r="BB1202" i="1"/>
  <c r="BC1202" i="1"/>
  <c r="BD1202" i="1"/>
  <c r="BE1202" i="1"/>
  <c r="BF1202" i="1"/>
  <c r="BG1202" i="1"/>
  <c r="BH1202" i="1"/>
  <c r="BI1202" i="1"/>
  <c r="BJ1202" i="1"/>
  <c r="BK1202" i="1"/>
  <c r="BL1202" i="1"/>
  <c r="BM1202" i="1"/>
  <c r="BN1202" i="1"/>
  <c r="BO1202" i="1"/>
  <c r="BP1202" i="1"/>
  <c r="BQ1202" i="1"/>
  <c r="BR1202" i="1"/>
  <c r="BS1202" i="1"/>
  <c r="BT1202" i="1"/>
  <c r="BU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I1202" i="1"/>
  <c r="CJ1202" i="1"/>
  <c r="CK1202" i="1"/>
  <c r="CL1202" i="1"/>
  <c r="CM1202" i="1"/>
  <c r="CN1202" i="1"/>
  <c r="CO1202" i="1"/>
  <c r="CP1202" i="1"/>
  <c r="CQ1202" i="1"/>
  <c r="CR1202" i="1"/>
  <c r="CS1202" i="1"/>
  <c r="CT1202" i="1"/>
  <c r="CU1202" i="1"/>
  <c r="CV1202" i="1"/>
  <c r="CW1202" i="1"/>
  <c r="CX1202" i="1"/>
  <c r="CY1202" i="1"/>
  <c r="CZ1202" i="1"/>
  <c r="I1203" i="1"/>
  <c r="K1203" i="1"/>
  <c r="L1203" i="1"/>
  <c r="N1203" i="1"/>
  <c r="O1203" i="1"/>
  <c r="P1203" i="1"/>
  <c r="Q1203" i="1"/>
  <c r="R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G1203" i="1"/>
  <c r="CH1203" i="1"/>
  <c r="CI1203" i="1"/>
  <c r="CJ1203" i="1"/>
  <c r="CK1203" i="1"/>
  <c r="CL1203" i="1"/>
  <c r="CM1203" i="1"/>
  <c r="CN1203" i="1"/>
  <c r="CO1203" i="1"/>
  <c r="CP1203" i="1"/>
  <c r="CQ1203" i="1"/>
  <c r="CR1203" i="1"/>
  <c r="CS1203" i="1"/>
  <c r="CT1203" i="1"/>
  <c r="CU1203" i="1"/>
  <c r="CV1203" i="1"/>
  <c r="CW1203" i="1"/>
  <c r="CX1203" i="1"/>
  <c r="CY1203" i="1"/>
  <c r="CZ1203" i="1"/>
  <c r="I1204" i="1"/>
  <c r="K1204" i="1"/>
  <c r="L1204" i="1"/>
  <c r="N1204" i="1"/>
  <c r="O1204" i="1"/>
  <c r="P1204" i="1"/>
  <c r="Q1204" i="1"/>
  <c r="R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CO1204" i="1"/>
  <c r="CP1204" i="1"/>
  <c r="CQ1204" i="1"/>
  <c r="CR1204" i="1"/>
  <c r="CS1204" i="1"/>
  <c r="CT1204" i="1"/>
  <c r="CU1204" i="1"/>
  <c r="CV1204" i="1"/>
  <c r="CW1204" i="1"/>
  <c r="CX1204" i="1"/>
  <c r="CY1204" i="1"/>
  <c r="CZ1204" i="1"/>
  <c r="I1205" i="1"/>
  <c r="K1205" i="1"/>
  <c r="L1205" i="1"/>
  <c r="N1205" i="1"/>
  <c r="O1205" i="1"/>
  <c r="P1205" i="1"/>
  <c r="Q1205" i="1"/>
  <c r="R1205" i="1"/>
  <c r="T1205" i="1"/>
  <c r="U1205" i="1"/>
  <c r="V1205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AP1205" i="1"/>
  <c r="AQ1205" i="1"/>
  <c r="AR1205" i="1"/>
  <c r="AS1205" i="1"/>
  <c r="AT1205" i="1"/>
  <c r="AU1205" i="1"/>
  <c r="AV1205" i="1"/>
  <c r="AW1205" i="1"/>
  <c r="AX1205" i="1"/>
  <c r="AY1205" i="1"/>
  <c r="AZ1205" i="1"/>
  <c r="BA1205" i="1"/>
  <c r="BB1205" i="1"/>
  <c r="BC1205" i="1"/>
  <c r="BD1205" i="1"/>
  <c r="BE1205" i="1"/>
  <c r="BF1205" i="1"/>
  <c r="BG1205" i="1"/>
  <c r="BH1205" i="1"/>
  <c r="BI1205" i="1"/>
  <c r="BJ1205" i="1"/>
  <c r="BK1205" i="1"/>
  <c r="BL1205" i="1"/>
  <c r="BM1205" i="1"/>
  <c r="BN1205" i="1"/>
  <c r="BO1205" i="1"/>
  <c r="BP1205" i="1"/>
  <c r="BQ1205" i="1"/>
  <c r="BR1205" i="1"/>
  <c r="BS1205" i="1"/>
  <c r="BT1205" i="1"/>
  <c r="BU1205" i="1"/>
  <c r="BV1205" i="1"/>
  <c r="BW1205" i="1"/>
  <c r="BX1205" i="1"/>
  <c r="BY1205" i="1"/>
  <c r="BZ1205" i="1"/>
  <c r="CA1205" i="1"/>
  <c r="CB1205" i="1"/>
  <c r="CC1205" i="1"/>
  <c r="CD1205" i="1"/>
  <c r="CE1205" i="1"/>
  <c r="CF1205" i="1"/>
  <c r="CG1205" i="1"/>
  <c r="CH1205" i="1"/>
  <c r="CI1205" i="1"/>
  <c r="CJ1205" i="1"/>
  <c r="CK1205" i="1"/>
  <c r="CL1205" i="1"/>
  <c r="CM1205" i="1"/>
  <c r="CN1205" i="1"/>
  <c r="CO1205" i="1"/>
  <c r="CP1205" i="1"/>
  <c r="CQ1205" i="1"/>
  <c r="CR1205" i="1"/>
  <c r="CS1205" i="1"/>
  <c r="CT1205" i="1"/>
  <c r="CU1205" i="1"/>
  <c r="CV1205" i="1"/>
  <c r="CW1205" i="1"/>
  <c r="CX1205" i="1"/>
  <c r="CY1205" i="1"/>
  <c r="CZ1205" i="1"/>
  <c r="J1204" i="1" l="1"/>
  <c r="J1203" i="1"/>
  <c r="S1199" i="1"/>
  <c r="S1201" i="1" s="1"/>
  <c r="M1205" i="1"/>
  <c r="A1185" i="1"/>
  <c r="B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AP1185" i="1"/>
  <c r="AQ1185" i="1"/>
  <c r="AR1185" i="1"/>
  <c r="AS1185" i="1"/>
  <c r="AT1185" i="1"/>
  <c r="AU1185" i="1"/>
  <c r="AV1185" i="1"/>
  <c r="AW1185" i="1"/>
  <c r="AX1185" i="1"/>
  <c r="AY1185" i="1"/>
  <c r="AZ1185" i="1"/>
  <c r="BA1185" i="1"/>
  <c r="BB1185" i="1"/>
  <c r="BC1185" i="1"/>
  <c r="BD1185" i="1"/>
  <c r="BE1185" i="1"/>
  <c r="BF1185" i="1"/>
  <c r="BG1185" i="1"/>
  <c r="BH1185" i="1"/>
  <c r="BI1185" i="1"/>
  <c r="BJ1185" i="1"/>
  <c r="BK1185" i="1"/>
  <c r="BL1185" i="1"/>
  <c r="BM1185" i="1"/>
  <c r="BN1185" i="1"/>
  <c r="BO1185" i="1"/>
  <c r="BP1185" i="1"/>
  <c r="BQ1185" i="1"/>
  <c r="BR1185" i="1"/>
  <c r="BS1185" i="1"/>
  <c r="BT1185" i="1"/>
  <c r="BU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CG1185" i="1"/>
  <c r="CH1185" i="1"/>
  <c r="CI1185" i="1"/>
  <c r="CJ1185" i="1"/>
  <c r="CK1185" i="1"/>
  <c r="CL1185" i="1"/>
  <c r="CM1185" i="1"/>
  <c r="CN1185" i="1"/>
  <c r="CO1185" i="1"/>
  <c r="CP1185" i="1"/>
  <c r="CQ1185" i="1"/>
  <c r="CR1185" i="1"/>
  <c r="CS1185" i="1"/>
  <c r="CT1185" i="1"/>
  <c r="CU1185" i="1"/>
  <c r="CV1185" i="1"/>
  <c r="CW1185" i="1"/>
  <c r="CX1185" i="1"/>
  <c r="CY1185" i="1"/>
  <c r="CZ1185" i="1"/>
  <c r="A1186" i="1"/>
  <c r="B1186" i="1"/>
  <c r="C1186" i="1"/>
  <c r="D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T1186" i="1"/>
  <c r="AU1186" i="1"/>
  <c r="AV1186" i="1"/>
  <c r="AW1186" i="1"/>
  <c r="AX1186" i="1"/>
  <c r="AY1186" i="1"/>
  <c r="AZ1186" i="1"/>
  <c r="BA1186" i="1"/>
  <c r="BB1186" i="1"/>
  <c r="BC1186" i="1"/>
  <c r="BD1186" i="1"/>
  <c r="BE1186" i="1"/>
  <c r="BF1186" i="1"/>
  <c r="BG1186" i="1"/>
  <c r="BH1186" i="1"/>
  <c r="BI1186" i="1"/>
  <c r="BJ1186" i="1"/>
  <c r="BK1186" i="1"/>
  <c r="BL1186" i="1"/>
  <c r="BM1186" i="1"/>
  <c r="BN1186" i="1"/>
  <c r="BO1186" i="1"/>
  <c r="BP1186" i="1"/>
  <c r="BQ1186" i="1"/>
  <c r="BR1186" i="1"/>
  <c r="BS1186" i="1"/>
  <c r="BT1186" i="1"/>
  <c r="BU1186" i="1"/>
  <c r="BV1186" i="1"/>
  <c r="BW1186" i="1"/>
  <c r="BX1186" i="1"/>
  <c r="BY1186" i="1"/>
  <c r="BZ1186" i="1"/>
  <c r="CA1186" i="1"/>
  <c r="CB1186" i="1"/>
  <c r="CC1186" i="1"/>
  <c r="CD1186" i="1"/>
  <c r="CE1186" i="1"/>
  <c r="CF1186" i="1"/>
  <c r="CG1186" i="1"/>
  <c r="CH1186" i="1"/>
  <c r="CI1186" i="1"/>
  <c r="CJ1186" i="1"/>
  <c r="CK1186" i="1"/>
  <c r="CL1186" i="1"/>
  <c r="CM1186" i="1"/>
  <c r="CN1186" i="1"/>
  <c r="CO1186" i="1"/>
  <c r="CP1186" i="1"/>
  <c r="CQ1186" i="1"/>
  <c r="CR1186" i="1"/>
  <c r="CS1186" i="1"/>
  <c r="CT1186" i="1"/>
  <c r="CU1186" i="1"/>
  <c r="CV1186" i="1"/>
  <c r="CW1186" i="1"/>
  <c r="CX1186" i="1"/>
  <c r="CY1186" i="1"/>
  <c r="CZ1186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AP1187" i="1"/>
  <c r="AQ1187" i="1"/>
  <c r="AR1187" i="1"/>
  <c r="AS1187" i="1"/>
  <c r="AT1187" i="1"/>
  <c r="AU1187" i="1"/>
  <c r="AV1187" i="1"/>
  <c r="AW1187" i="1"/>
  <c r="AX1187" i="1"/>
  <c r="AY1187" i="1"/>
  <c r="AZ1187" i="1"/>
  <c r="BA1187" i="1"/>
  <c r="BB1187" i="1"/>
  <c r="BC1187" i="1"/>
  <c r="BD1187" i="1"/>
  <c r="BE1187" i="1"/>
  <c r="BF1187" i="1"/>
  <c r="BG1187" i="1"/>
  <c r="BH1187" i="1"/>
  <c r="BI1187" i="1"/>
  <c r="BJ1187" i="1"/>
  <c r="BK1187" i="1"/>
  <c r="BL1187" i="1"/>
  <c r="BM1187" i="1"/>
  <c r="BN1187" i="1"/>
  <c r="BO1187" i="1"/>
  <c r="BP1187" i="1"/>
  <c r="BQ1187" i="1"/>
  <c r="BR1187" i="1"/>
  <c r="BS1187" i="1"/>
  <c r="BT1187" i="1"/>
  <c r="BU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CG1187" i="1"/>
  <c r="CH1187" i="1"/>
  <c r="CI1187" i="1"/>
  <c r="CJ1187" i="1"/>
  <c r="CK1187" i="1"/>
  <c r="CL1187" i="1"/>
  <c r="CM1187" i="1"/>
  <c r="CN1187" i="1"/>
  <c r="CO1187" i="1"/>
  <c r="CP1187" i="1"/>
  <c r="CQ1187" i="1"/>
  <c r="CR1187" i="1"/>
  <c r="CS1187" i="1"/>
  <c r="CT1187" i="1"/>
  <c r="CU1187" i="1"/>
  <c r="CV1187" i="1"/>
  <c r="CW1187" i="1"/>
  <c r="CX1187" i="1"/>
  <c r="CY1187" i="1"/>
  <c r="CZ1187" i="1"/>
  <c r="A1188" i="1"/>
  <c r="B1188" i="1"/>
  <c r="C1188" i="1"/>
  <c r="D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AP1188" i="1"/>
  <c r="AQ1188" i="1"/>
  <c r="AR1188" i="1"/>
  <c r="AS1188" i="1"/>
  <c r="AT1188" i="1"/>
  <c r="AU1188" i="1"/>
  <c r="AV1188" i="1"/>
  <c r="AW1188" i="1"/>
  <c r="AX1188" i="1"/>
  <c r="AY1188" i="1"/>
  <c r="AZ1188" i="1"/>
  <c r="BA1188" i="1"/>
  <c r="BB1188" i="1"/>
  <c r="BC1188" i="1"/>
  <c r="BD1188" i="1"/>
  <c r="BE1188" i="1"/>
  <c r="BF1188" i="1"/>
  <c r="BG1188" i="1"/>
  <c r="BH1188" i="1"/>
  <c r="BI1188" i="1"/>
  <c r="BJ1188" i="1"/>
  <c r="BK1188" i="1"/>
  <c r="BL1188" i="1"/>
  <c r="BM1188" i="1"/>
  <c r="BN1188" i="1"/>
  <c r="BO1188" i="1"/>
  <c r="BP1188" i="1"/>
  <c r="BQ1188" i="1"/>
  <c r="BR1188" i="1"/>
  <c r="BS1188" i="1"/>
  <c r="BT1188" i="1"/>
  <c r="BU1188" i="1"/>
  <c r="BV1188" i="1"/>
  <c r="BW1188" i="1"/>
  <c r="BX1188" i="1"/>
  <c r="BY1188" i="1"/>
  <c r="BZ1188" i="1"/>
  <c r="CA1188" i="1"/>
  <c r="CB1188" i="1"/>
  <c r="CC1188" i="1"/>
  <c r="CD1188" i="1"/>
  <c r="CE1188" i="1"/>
  <c r="CF1188" i="1"/>
  <c r="CG1188" i="1"/>
  <c r="CH1188" i="1"/>
  <c r="CI1188" i="1"/>
  <c r="CJ1188" i="1"/>
  <c r="CK1188" i="1"/>
  <c r="CL1188" i="1"/>
  <c r="CM1188" i="1"/>
  <c r="CN1188" i="1"/>
  <c r="CO1188" i="1"/>
  <c r="CP1188" i="1"/>
  <c r="CQ1188" i="1"/>
  <c r="CR1188" i="1"/>
  <c r="CS1188" i="1"/>
  <c r="CT1188" i="1"/>
  <c r="CU1188" i="1"/>
  <c r="CV1188" i="1"/>
  <c r="CW1188" i="1"/>
  <c r="CX1188" i="1"/>
  <c r="CY1188" i="1"/>
  <c r="CZ1188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AP1189" i="1"/>
  <c r="AQ1189" i="1"/>
  <c r="AR1189" i="1"/>
  <c r="AS1189" i="1"/>
  <c r="AT1189" i="1"/>
  <c r="AU1189" i="1"/>
  <c r="AV1189" i="1"/>
  <c r="AW1189" i="1"/>
  <c r="AX1189" i="1"/>
  <c r="AY1189" i="1"/>
  <c r="AZ1189" i="1"/>
  <c r="BA1189" i="1"/>
  <c r="BB1189" i="1"/>
  <c r="BC1189" i="1"/>
  <c r="BD1189" i="1"/>
  <c r="BE1189" i="1"/>
  <c r="BF1189" i="1"/>
  <c r="BG1189" i="1"/>
  <c r="BH1189" i="1"/>
  <c r="BI1189" i="1"/>
  <c r="BJ1189" i="1"/>
  <c r="BK1189" i="1"/>
  <c r="BL1189" i="1"/>
  <c r="BM1189" i="1"/>
  <c r="BN1189" i="1"/>
  <c r="BO1189" i="1"/>
  <c r="BP1189" i="1"/>
  <c r="BQ1189" i="1"/>
  <c r="BR1189" i="1"/>
  <c r="BS1189" i="1"/>
  <c r="BT1189" i="1"/>
  <c r="BU1189" i="1"/>
  <c r="BV1189" i="1"/>
  <c r="BW1189" i="1"/>
  <c r="BX1189" i="1"/>
  <c r="BY1189" i="1"/>
  <c r="BZ1189" i="1"/>
  <c r="CA1189" i="1"/>
  <c r="CB1189" i="1"/>
  <c r="CC1189" i="1"/>
  <c r="CD1189" i="1"/>
  <c r="CE1189" i="1"/>
  <c r="CF1189" i="1"/>
  <c r="CG1189" i="1"/>
  <c r="CH1189" i="1"/>
  <c r="CI1189" i="1"/>
  <c r="CJ1189" i="1"/>
  <c r="CK1189" i="1"/>
  <c r="CL1189" i="1"/>
  <c r="CM1189" i="1"/>
  <c r="CN1189" i="1"/>
  <c r="CO1189" i="1"/>
  <c r="CP1189" i="1"/>
  <c r="CQ1189" i="1"/>
  <c r="CR1189" i="1"/>
  <c r="CS1189" i="1"/>
  <c r="CT1189" i="1"/>
  <c r="CU1189" i="1"/>
  <c r="CV1189" i="1"/>
  <c r="CW1189" i="1"/>
  <c r="CX1189" i="1"/>
  <c r="CY1189" i="1"/>
  <c r="CZ1189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AP1190" i="1"/>
  <c r="AQ1190" i="1"/>
  <c r="AR1190" i="1"/>
  <c r="AS1190" i="1"/>
  <c r="AT1190" i="1"/>
  <c r="AU1190" i="1"/>
  <c r="AV1190" i="1"/>
  <c r="AW1190" i="1"/>
  <c r="AX1190" i="1"/>
  <c r="AY1190" i="1"/>
  <c r="AZ1190" i="1"/>
  <c r="BA1190" i="1"/>
  <c r="BB1190" i="1"/>
  <c r="BC1190" i="1"/>
  <c r="BD1190" i="1"/>
  <c r="BE1190" i="1"/>
  <c r="BF1190" i="1"/>
  <c r="BG1190" i="1"/>
  <c r="BH1190" i="1"/>
  <c r="BI1190" i="1"/>
  <c r="BJ1190" i="1"/>
  <c r="BK1190" i="1"/>
  <c r="BL1190" i="1"/>
  <c r="BM1190" i="1"/>
  <c r="BN1190" i="1"/>
  <c r="BO1190" i="1"/>
  <c r="BP1190" i="1"/>
  <c r="BQ1190" i="1"/>
  <c r="BR1190" i="1"/>
  <c r="BS1190" i="1"/>
  <c r="BT1190" i="1"/>
  <c r="BU1190" i="1"/>
  <c r="BV1190" i="1"/>
  <c r="BW1190" i="1"/>
  <c r="BX1190" i="1"/>
  <c r="BY1190" i="1"/>
  <c r="BZ1190" i="1"/>
  <c r="CA1190" i="1"/>
  <c r="CB1190" i="1"/>
  <c r="CC1190" i="1"/>
  <c r="CD1190" i="1"/>
  <c r="CE1190" i="1"/>
  <c r="CF1190" i="1"/>
  <c r="CG1190" i="1"/>
  <c r="CH1190" i="1"/>
  <c r="CI1190" i="1"/>
  <c r="CJ1190" i="1"/>
  <c r="CK1190" i="1"/>
  <c r="CL1190" i="1"/>
  <c r="CM1190" i="1"/>
  <c r="CN1190" i="1"/>
  <c r="CO1190" i="1"/>
  <c r="CP1190" i="1"/>
  <c r="CQ1190" i="1"/>
  <c r="CR1190" i="1"/>
  <c r="CS1190" i="1"/>
  <c r="CT1190" i="1"/>
  <c r="CU1190" i="1"/>
  <c r="CV1190" i="1"/>
  <c r="CW1190" i="1"/>
  <c r="CX1190" i="1"/>
  <c r="CY1190" i="1"/>
  <c r="CZ1190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AP1191" i="1"/>
  <c r="AQ1191" i="1"/>
  <c r="AR1191" i="1"/>
  <c r="AS1191" i="1"/>
  <c r="AT1191" i="1"/>
  <c r="AU1191" i="1"/>
  <c r="AV1191" i="1"/>
  <c r="AW1191" i="1"/>
  <c r="AX1191" i="1"/>
  <c r="AY1191" i="1"/>
  <c r="AZ1191" i="1"/>
  <c r="BA1191" i="1"/>
  <c r="BB1191" i="1"/>
  <c r="BC1191" i="1"/>
  <c r="BD1191" i="1"/>
  <c r="BE1191" i="1"/>
  <c r="BF1191" i="1"/>
  <c r="BG1191" i="1"/>
  <c r="BH1191" i="1"/>
  <c r="BI1191" i="1"/>
  <c r="BJ1191" i="1"/>
  <c r="BK1191" i="1"/>
  <c r="BL1191" i="1"/>
  <c r="BM1191" i="1"/>
  <c r="BN1191" i="1"/>
  <c r="BO1191" i="1"/>
  <c r="BP1191" i="1"/>
  <c r="BQ1191" i="1"/>
  <c r="BR1191" i="1"/>
  <c r="BS1191" i="1"/>
  <c r="BT1191" i="1"/>
  <c r="BU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CG1191" i="1"/>
  <c r="CH1191" i="1"/>
  <c r="CI1191" i="1"/>
  <c r="CJ1191" i="1"/>
  <c r="CK1191" i="1"/>
  <c r="CL1191" i="1"/>
  <c r="CM1191" i="1"/>
  <c r="CN1191" i="1"/>
  <c r="CO1191" i="1"/>
  <c r="CP1191" i="1"/>
  <c r="CQ1191" i="1"/>
  <c r="CR1191" i="1"/>
  <c r="CS1191" i="1"/>
  <c r="CT1191" i="1"/>
  <c r="CU1191" i="1"/>
  <c r="CV1191" i="1"/>
  <c r="CW1191" i="1"/>
  <c r="CX1191" i="1"/>
  <c r="CY1191" i="1"/>
  <c r="CZ1191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AP1192" i="1"/>
  <c r="AQ1192" i="1"/>
  <c r="AR1192" i="1"/>
  <c r="AS1192" i="1"/>
  <c r="AT1192" i="1"/>
  <c r="AU1192" i="1"/>
  <c r="AV1192" i="1"/>
  <c r="AW1192" i="1"/>
  <c r="AX1192" i="1"/>
  <c r="AY1192" i="1"/>
  <c r="AZ1192" i="1"/>
  <c r="BA1192" i="1"/>
  <c r="BB1192" i="1"/>
  <c r="BC1192" i="1"/>
  <c r="BD1192" i="1"/>
  <c r="BE1192" i="1"/>
  <c r="BF1192" i="1"/>
  <c r="BG1192" i="1"/>
  <c r="BH1192" i="1"/>
  <c r="BI1192" i="1"/>
  <c r="BJ1192" i="1"/>
  <c r="BK1192" i="1"/>
  <c r="BL1192" i="1"/>
  <c r="BM1192" i="1"/>
  <c r="BN1192" i="1"/>
  <c r="BO1192" i="1"/>
  <c r="BP1192" i="1"/>
  <c r="BQ1192" i="1"/>
  <c r="BR1192" i="1"/>
  <c r="BS1192" i="1"/>
  <c r="BT1192" i="1"/>
  <c r="BU1192" i="1"/>
  <c r="BV1192" i="1"/>
  <c r="BW1192" i="1"/>
  <c r="BX1192" i="1"/>
  <c r="BY1192" i="1"/>
  <c r="BZ1192" i="1"/>
  <c r="CA1192" i="1"/>
  <c r="CB1192" i="1"/>
  <c r="CC1192" i="1"/>
  <c r="CD1192" i="1"/>
  <c r="CE1192" i="1"/>
  <c r="CF1192" i="1"/>
  <c r="CG1192" i="1"/>
  <c r="CH1192" i="1"/>
  <c r="CI1192" i="1"/>
  <c r="CJ1192" i="1"/>
  <c r="CK1192" i="1"/>
  <c r="CL1192" i="1"/>
  <c r="CM1192" i="1"/>
  <c r="CN1192" i="1"/>
  <c r="CO1192" i="1"/>
  <c r="CP1192" i="1"/>
  <c r="CQ1192" i="1"/>
  <c r="CR1192" i="1"/>
  <c r="CS1192" i="1"/>
  <c r="CT1192" i="1"/>
  <c r="CU1192" i="1"/>
  <c r="CV1192" i="1"/>
  <c r="CW1192" i="1"/>
  <c r="CX1192" i="1"/>
  <c r="CY1192" i="1"/>
  <c r="CZ1192" i="1"/>
  <c r="J1205" i="1" l="1"/>
  <c r="S1202" i="1"/>
  <c r="A1172" i="1"/>
  <c r="B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AP1172" i="1"/>
  <c r="AQ1172" i="1"/>
  <c r="AR1172" i="1"/>
  <c r="AS1172" i="1"/>
  <c r="AT1172" i="1"/>
  <c r="AU1172" i="1"/>
  <c r="AV1172" i="1"/>
  <c r="AW1172" i="1"/>
  <c r="AX1172" i="1"/>
  <c r="AY1172" i="1"/>
  <c r="AZ1172" i="1"/>
  <c r="BA1172" i="1"/>
  <c r="BB1172" i="1"/>
  <c r="BC1172" i="1"/>
  <c r="BD1172" i="1"/>
  <c r="BE1172" i="1"/>
  <c r="BF1172" i="1"/>
  <c r="BG1172" i="1"/>
  <c r="BH1172" i="1"/>
  <c r="BI1172" i="1"/>
  <c r="BJ1172" i="1"/>
  <c r="BK1172" i="1"/>
  <c r="BL1172" i="1"/>
  <c r="BM1172" i="1"/>
  <c r="BN1172" i="1"/>
  <c r="BO1172" i="1"/>
  <c r="BP1172" i="1"/>
  <c r="BQ1172" i="1"/>
  <c r="BR1172" i="1"/>
  <c r="BS1172" i="1"/>
  <c r="BT1172" i="1"/>
  <c r="BU1172" i="1"/>
  <c r="BV1172" i="1"/>
  <c r="BW1172" i="1"/>
  <c r="BX1172" i="1"/>
  <c r="BY1172" i="1"/>
  <c r="BZ1172" i="1"/>
  <c r="CA1172" i="1"/>
  <c r="CB1172" i="1"/>
  <c r="CC1172" i="1"/>
  <c r="CD1172" i="1"/>
  <c r="CE1172" i="1"/>
  <c r="CF1172" i="1"/>
  <c r="CG1172" i="1"/>
  <c r="CH1172" i="1"/>
  <c r="CI1172" i="1"/>
  <c r="CJ1172" i="1"/>
  <c r="CK1172" i="1"/>
  <c r="CL1172" i="1"/>
  <c r="CM1172" i="1"/>
  <c r="CN1172" i="1"/>
  <c r="CO1172" i="1"/>
  <c r="CP1172" i="1"/>
  <c r="CQ1172" i="1"/>
  <c r="CR1172" i="1"/>
  <c r="CS1172" i="1"/>
  <c r="CT1172" i="1"/>
  <c r="CU1172" i="1"/>
  <c r="CV1172" i="1"/>
  <c r="CW1172" i="1"/>
  <c r="CX1172" i="1"/>
  <c r="CY1172" i="1"/>
  <c r="CZ1172" i="1"/>
  <c r="A1173" i="1"/>
  <c r="B1173" i="1"/>
  <c r="C1173" i="1"/>
  <c r="D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AP1173" i="1"/>
  <c r="AQ1173" i="1"/>
  <c r="AR1173" i="1"/>
  <c r="AS1173" i="1"/>
  <c r="AT1173" i="1"/>
  <c r="AU1173" i="1"/>
  <c r="AV1173" i="1"/>
  <c r="AW1173" i="1"/>
  <c r="AX1173" i="1"/>
  <c r="AY1173" i="1"/>
  <c r="AZ1173" i="1"/>
  <c r="BA1173" i="1"/>
  <c r="BB1173" i="1"/>
  <c r="BC1173" i="1"/>
  <c r="BD1173" i="1"/>
  <c r="BE1173" i="1"/>
  <c r="BF1173" i="1"/>
  <c r="BG1173" i="1"/>
  <c r="BH1173" i="1"/>
  <c r="BI1173" i="1"/>
  <c r="BJ1173" i="1"/>
  <c r="BK1173" i="1"/>
  <c r="BL1173" i="1"/>
  <c r="BM1173" i="1"/>
  <c r="BN1173" i="1"/>
  <c r="BO1173" i="1"/>
  <c r="BP1173" i="1"/>
  <c r="BQ1173" i="1"/>
  <c r="BR1173" i="1"/>
  <c r="BS1173" i="1"/>
  <c r="BT1173" i="1"/>
  <c r="BU1173" i="1"/>
  <c r="BV1173" i="1"/>
  <c r="BW1173" i="1"/>
  <c r="BX1173" i="1"/>
  <c r="BY1173" i="1"/>
  <c r="BZ1173" i="1"/>
  <c r="CA1173" i="1"/>
  <c r="CB1173" i="1"/>
  <c r="CC1173" i="1"/>
  <c r="CD1173" i="1"/>
  <c r="CE1173" i="1"/>
  <c r="CF1173" i="1"/>
  <c r="CG1173" i="1"/>
  <c r="CH1173" i="1"/>
  <c r="CI1173" i="1"/>
  <c r="CJ1173" i="1"/>
  <c r="CK1173" i="1"/>
  <c r="CL1173" i="1"/>
  <c r="CM1173" i="1"/>
  <c r="CN1173" i="1"/>
  <c r="CO1173" i="1"/>
  <c r="CP1173" i="1"/>
  <c r="CQ1173" i="1"/>
  <c r="CR1173" i="1"/>
  <c r="CS1173" i="1"/>
  <c r="CT1173" i="1"/>
  <c r="CU1173" i="1"/>
  <c r="CV1173" i="1"/>
  <c r="CW1173" i="1"/>
  <c r="CX1173" i="1"/>
  <c r="CY1173" i="1"/>
  <c r="CZ1173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AP1174" i="1"/>
  <c r="AQ1174" i="1"/>
  <c r="AR1174" i="1"/>
  <c r="AS1174" i="1"/>
  <c r="AT1174" i="1"/>
  <c r="AU1174" i="1"/>
  <c r="AV1174" i="1"/>
  <c r="AW1174" i="1"/>
  <c r="AX1174" i="1"/>
  <c r="AY1174" i="1"/>
  <c r="AZ1174" i="1"/>
  <c r="BA1174" i="1"/>
  <c r="BB1174" i="1"/>
  <c r="BC1174" i="1"/>
  <c r="BD1174" i="1"/>
  <c r="BE1174" i="1"/>
  <c r="BF1174" i="1"/>
  <c r="BG1174" i="1"/>
  <c r="BH1174" i="1"/>
  <c r="BI1174" i="1"/>
  <c r="BJ1174" i="1"/>
  <c r="BK1174" i="1"/>
  <c r="BL1174" i="1"/>
  <c r="BM1174" i="1"/>
  <c r="BN1174" i="1"/>
  <c r="BO1174" i="1"/>
  <c r="BP1174" i="1"/>
  <c r="BQ1174" i="1"/>
  <c r="BR1174" i="1"/>
  <c r="BS1174" i="1"/>
  <c r="BT1174" i="1"/>
  <c r="BU1174" i="1"/>
  <c r="BV1174" i="1"/>
  <c r="BW1174" i="1"/>
  <c r="BX1174" i="1"/>
  <c r="BY1174" i="1"/>
  <c r="BZ1174" i="1"/>
  <c r="CA1174" i="1"/>
  <c r="CB1174" i="1"/>
  <c r="CC1174" i="1"/>
  <c r="CD1174" i="1"/>
  <c r="CE1174" i="1"/>
  <c r="CF1174" i="1"/>
  <c r="CG1174" i="1"/>
  <c r="CH1174" i="1"/>
  <c r="CI1174" i="1"/>
  <c r="CJ1174" i="1"/>
  <c r="CK1174" i="1"/>
  <c r="CL1174" i="1"/>
  <c r="CM1174" i="1"/>
  <c r="CN1174" i="1"/>
  <c r="CO1174" i="1"/>
  <c r="CP1174" i="1"/>
  <c r="CQ1174" i="1"/>
  <c r="CR1174" i="1"/>
  <c r="CS1174" i="1"/>
  <c r="CT1174" i="1"/>
  <c r="CU1174" i="1"/>
  <c r="CV1174" i="1"/>
  <c r="CW1174" i="1"/>
  <c r="CX1174" i="1"/>
  <c r="CY1174" i="1"/>
  <c r="CZ1174" i="1"/>
  <c r="A1175" i="1"/>
  <c r="B1175" i="1"/>
  <c r="C1175" i="1"/>
  <c r="D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AP1175" i="1"/>
  <c r="AQ1175" i="1"/>
  <c r="AR1175" i="1"/>
  <c r="AS1175" i="1"/>
  <c r="AT1175" i="1"/>
  <c r="AU1175" i="1"/>
  <c r="AV1175" i="1"/>
  <c r="AW1175" i="1"/>
  <c r="AX1175" i="1"/>
  <c r="AY1175" i="1"/>
  <c r="AZ1175" i="1"/>
  <c r="BA1175" i="1"/>
  <c r="BB1175" i="1"/>
  <c r="BC1175" i="1"/>
  <c r="BD1175" i="1"/>
  <c r="BE1175" i="1"/>
  <c r="BF1175" i="1"/>
  <c r="BG1175" i="1"/>
  <c r="BH1175" i="1"/>
  <c r="BI1175" i="1"/>
  <c r="BJ1175" i="1"/>
  <c r="BK1175" i="1"/>
  <c r="BL1175" i="1"/>
  <c r="BM1175" i="1"/>
  <c r="BN1175" i="1"/>
  <c r="BO1175" i="1"/>
  <c r="BP1175" i="1"/>
  <c r="BQ1175" i="1"/>
  <c r="BR1175" i="1"/>
  <c r="BS1175" i="1"/>
  <c r="BT1175" i="1"/>
  <c r="BU1175" i="1"/>
  <c r="BV1175" i="1"/>
  <c r="BW1175" i="1"/>
  <c r="BX1175" i="1"/>
  <c r="BY1175" i="1"/>
  <c r="BZ1175" i="1"/>
  <c r="CA1175" i="1"/>
  <c r="CB1175" i="1"/>
  <c r="CC1175" i="1"/>
  <c r="CD1175" i="1"/>
  <c r="CE1175" i="1"/>
  <c r="CF1175" i="1"/>
  <c r="CG1175" i="1"/>
  <c r="CH1175" i="1"/>
  <c r="CI1175" i="1"/>
  <c r="CJ1175" i="1"/>
  <c r="CK1175" i="1"/>
  <c r="CL1175" i="1"/>
  <c r="CM1175" i="1"/>
  <c r="CN1175" i="1"/>
  <c r="CO1175" i="1"/>
  <c r="CP1175" i="1"/>
  <c r="CQ1175" i="1"/>
  <c r="CR1175" i="1"/>
  <c r="CS1175" i="1"/>
  <c r="CT1175" i="1"/>
  <c r="CU1175" i="1"/>
  <c r="CV1175" i="1"/>
  <c r="CW1175" i="1"/>
  <c r="CX1175" i="1"/>
  <c r="CY1175" i="1"/>
  <c r="CZ1175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AP1176" i="1"/>
  <c r="AQ1176" i="1"/>
  <c r="AR1176" i="1"/>
  <c r="AS1176" i="1"/>
  <c r="AT1176" i="1"/>
  <c r="AU1176" i="1"/>
  <c r="AV1176" i="1"/>
  <c r="AW1176" i="1"/>
  <c r="AX1176" i="1"/>
  <c r="AY1176" i="1"/>
  <c r="AZ1176" i="1"/>
  <c r="BA1176" i="1"/>
  <c r="BB1176" i="1"/>
  <c r="BC1176" i="1"/>
  <c r="BD1176" i="1"/>
  <c r="BE1176" i="1"/>
  <c r="BF1176" i="1"/>
  <c r="BG1176" i="1"/>
  <c r="BH1176" i="1"/>
  <c r="BI1176" i="1"/>
  <c r="BJ1176" i="1"/>
  <c r="BK1176" i="1"/>
  <c r="BL1176" i="1"/>
  <c r="BM1176" i="1"/>
  <c r="BN1176" i="1"/>
  <c r="BO1176" i="1"/>
  <c r="BP1176" i="1"/>
  <c r="BQ1176" i="1"/>
  <c r="BR1176" i="1"/>
  <c r="BS1176" i="1"/>
  <c r="BT1176" i="1"/>
  <c r="BU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CG1176" i="1"/>
  <c r="CH1176" i="1"/>
  <c r="CI1176" i="1"/>
  <c r="CJ1176" i="1"/>
  <c r="CK1176" i="1"/>
  <c r="CL1176" i="1"/>
  <c r="CM1176" i="1"/>
  <c r="CN1176" i="1"/>
  <c r="CO1176" i="1"/>
  <c r="CP1176" i="1"/>
  <c r="CQ1176" i="1"/>
  <c r="CR1176" i="1"/>
  <c r="CS1176" i="1"/>
  <c r="CT1176" i="1"/>
  <c r="CU1176" i="1"/>
  <c r="CV1176" i="1"/>
  <c r="CW1176" i="1"/>
  <c r="CX1176" i="1"/>
  <c r="CY1176" i="1"/>
  <c r="CZ1176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AP1177" i="1"/>
  <c r="AQ1177" i="1"/>
  <c r="AR1177" i="1"/>
  <c r="AS1177" i="1"/>
  <c r="AT1177" i="1"/>
  <c r="AU1177" i="1"/>
  <c r="AV1177" i="1"/>
  <c r="AW1177" i="1"/>
  <c r="AX1177" i="1"/>
  <c r="AY1177" i="1"/>
  <c r="AZ1177" i="1"/>
  <c r="BA1177" i="1"/>
  <c r="BB1177" i="1"/>
  <c r="BC1177" i="1"/>
  <c r="BD1177" i="1"/>
  <c r="BE1177" i="1"/>
  <c r="BF1177" i="1"/>
  <c r="BG1177" i="1"/>
  <c r="BH1177" i="1"/>
  <c r="BI1177" i="1"/>
  <c r="BJ1177" i="1"/>
  <c r="BK1177" i="1"/>
  <c r="BL1177" i="1"/>
  <c r="BM1177" i="1"/>
  <c r="BN1177" i="1"/>
  <c r="BO1177" i="1"/>
  <c r="BP1177" i="1"/>
  <c r="BQ1177" i="1"/>
  <c r="BR1177" i="1"/>
  <c r="BS1177" i="1"/>
  <c r="BT1177" i="1"/>
  <c r="BU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CG1177" i="1"/>
  <c r="CH1177" i="1"/>
  <c r="CI1177" i="1"/>
  <c r="CJ1177" i="1"/>
  <c r="CK1177" i="1"/>
  <c r="CL1177" i="1"/>
  <c r="CM1177" i="1"/>
  <c r="CN1177" i="1"/>
  <c r="CO1177" i="1"/>
  <c r="CP1177" i="1"/>
  <c r="CQ1177" i="1"/>
  <c r="CR1177" i="1"/>
  <c r="CS1177" i="1"/>
  <c r="CT1177" i="1"/>
  <c r="CU1177" i="1"/>
  <c r="CV1177" i="1"/>
  <c r="CW1177" i="1"/>
  <c r="CX1177" i="1"/>
  <c r="CY1177" i="1"/>
  <c r="CZ1177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AP1178" i="1"/>
  <c r="AQ1178" i="1"/>
  <c r="AR1178" i="1"/>
  <c r="AS1178" i="1"/>
  <c r="AT1178" i="1"/>
  <c r="AU1178" i="1"/>
  <c r="AV1178" i="1"/>
  <c r="AW1178" i="1"/>
  <c r="AX1178" i="1"/>
  <c r="AY1178" i="1"/>
  <c r="AZ1178" i="1"/>
  <c r="BA1178" i="1"/>
  <c r="BB1178" i="1"/>
  <c r="BC1178" i="1"/>
  <c r="BD1178" i="1"/>
  <c r="BE1178" i="1"/>
  <c r="BF1178" i="1"/>
  <c r="BG1178" i="1"/>
  <c r="BH1178" i="1"/>
  <c r="BI1178" i="1"/>
  <c r="BJ1178" i="1"/>
  <c r="BK1178" i="1"/>
  <c r="BL1178" i="1"/>
  <c r="BM1178" i="1"/>
  <c r="BN1178" i="1"/>
  <c r="BO1178" i="1"/>
  <c r="BP1178" i="1"/>
  <c r="BQ1178" i="1"/>
  <c r="BR1178" i="1"/>
  <c r="BS1178" i="1"/>
  <c r="BT1178" i="1"/>
  <c r="BU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CG1178" i="1"/>
  <c r="CH1178" i="1"/>
  <c r="CI1178" i="1"/>
  <c r="CJ1178" i="1"/>
  <c r="CK1178" i="1"/>
  <c r="CL1178" i="1"/>
  <c r="CM1178" i="1"/>
  <c r="CN1178" i="1"/>
  <c r="CO1178" i="1"/>
  <c r="CP1178" i="1"/>
  <c r="CQ1178" i="1"/>
  <c r="CR1178" i="1"/>
  <c r="CS1178" i="1"/>
  <c r="CT1178" i="1"/>
  <c r="CU1178" i="1"/>
  <c r="CV1178" i="1"/>
  <c r="CW1178" i="1"/>
  <c r="CX1178" i="1"/>
  <c r="CY1178" i="1"/>
  <c r="CZ1178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AP1179" i="1"/>
  <c r="AQ1179" i="1"/>
  <c r="AR1179" i="1"/>
  <c r="AS1179" i="1"/>
  <c r="AT1179" i="1"/>
  <c r="AU1179" i="1"/>
  <c r="AV1179" i="1"/>
  <c r="AW1179" i="1"/>
  <c r="AX1179" i="1"/>
  <c r="AY1179" i="1"/>
  <c r="AZ1179" i="1"/>
  <c r="BA1179" i="1"/>
  <c r="BB1179" i="1"/>
  <c r="BC1179" i="1"/>
  <c r="BD1179" i="1"/>
  <c r="BE1179" i="1"/>
  <c r="BF1179" i="1"/>
  <c r="BG1179" i="1"/>
  <c r="BH1179" i="1"/>
  <c r="BI1179" i="1"/>
  <c r="BJ1179" i="1"/>
  <c r="BK1179" i="1"/>
  <c r="BL1179" i="1"/>
  <c r="BM1179" i="1"/>
  <c r="BN1179" i="1"/>
  <c r="BO1179" i="1"/>
  <c r="BP1179" i="1"/>
  <c r="BQ1179" i="1"/>
  <c r="BR1179" i="1"/>
  <c r="BS1179" i="1"/>
  <c r="BT1179" i="1"/>
  <c r="BU1179" i="1"/>
  <c r="BV1179" i="1"/>
  <c r="BW1179" i="1"/>
  <c r="BX1179" i="1"/>
  <c r="BY1179" i="1"/>
  <c r="BZ1179" i="1"/>
  <c r="CA1179" i="1"/>
  <c r="CB1179" i="1"/>
  <c r="CC1179" i="1"/>
  <c r="CD1179" i="1"/>
  <c r="CE1179" i="1"/>
  <c r="CF1179" i="1"/>
  <c r="CG1179" i="1"/>
  <c r="CH1179" i="1"/>
  <c r="CI1179" i="1"/>
  <c r="CJ1179" i="1"/>
  <c r="CK1179" i="1"/>
  <c r="CL1179" i="1"/>
  <c r="CM1179" i="1"/>
  <c r="CN1179" i="1"/>
  <c r="CO1179" i="1"/>
  <c r="CP1179" i="1"/>
  <c r="CQ1179" i="1"/>
  <c r="CR1179" i="1"/>
  <c r="CS1179" i="1"/>
  <c r="CT1179" i="1"/>
  <c r="CU1179" i="1"/>
  <c r="CV1179" i="1"/>
  <c r="CW1179" i="1"/>
  <c r="CX1179" i="1"/>
  <c r="CY1179" i="1"/>
  <c r="CZ1179" i="1"/>
  <c r="A1160" i="1" l="1"/>
  <c r="B1160" i="1"/>
  <c r="C1160" i="1"/>
  <c r="D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AP1160" i="1"/>
  <c r="AQ1160" i="1"/>
  <c r="AR1160" i="1"/>
  <c r="AS1160" i="1"/>
  <c r="AT1160" i="1"/>
  <c r="AU1160" i="1"/>
  <c r="AV1160" i="1"/>
  <c r="AW1160" i="1"/>
  <c r="AX1160" i="1"/>
  <c r="AY1160" i="1"/>
  <c r="AZ1160" i="1"/>
  <c r="BA1160" i="1"/>
  <c r="BB1160" i="1"/>
  <c r="BC1160" i="1"/>
  <c r="BD1160" i="1"/>
  <c r="BE1160" i="1"/>
  <c r="BF1160" i="1"/>
  <c r="BG1160" i="1"/>
  <c r="BH1160" i="1"/>
  <c r="BI1160" i="1"/>
  <c r="BJ1160" i="1"/>
  <c r="BK1160" i="1"/>
  <c r="BL1160" i="1"/>
  <c r="BM1160" i="1"/>
  <c r="BN1160" i="1"/>
  <c r="BO1160" i="1"/>
  <c r="BP1160" i="1"/>
  <c r="BQ1160" i="1"/>
  <c r="BR1160" i="1"/>
  <c r="BS1160" i="1"/>
  <c r="BT1160" i="1"/>
  <c r="BU1160" i="1"/>
  <c r="BV1160" i="1"/>
  <c r="BW1160" i="1"/>
  <c r="BX1160" i="1"/>
  <c r="BY1160" i="1"/>
  <c r="BZ1160" i="1"/>
  <c r="CA1160" i="1"/>
  <c r="CB1160" i="1"/>
  <c r="CC1160" i="1"/>
  <c r="CD1160" i="1"/>
  <c r="CE1160" i="1"/>
  <c r="CF1160" i="1"/>
  <c r="CG1160" i="1"/>
  <c r="CH1160" i="1"/>
  <c r="CI1160" i="1"/>
  <c r="CJ1160" i="1"/>
  <c r="CK1160" i="1"/>
  <c r="CL1160" i="1"/>
  <c r="CM1160" i="1"/>
  <c r="CN1160" i="1"/>
  <c r="CO1160" i="1"/>
  <c r="CP1160" i="1"/>
  <c r="CQ1160" i="1"/>
  <c r="CR1160" i="1"/>
  <c r="CS1160" i="1"/>
  <c r="CT1160" i="1"/>
  <c r="CU1160" i="1"/>
  <c r="CV1160" i="1"/>
  <c r="CW1160" i="1"/>
  <c r="CX1160" i="1"/>
  <c r="CY1160" i="1"/>
  <c r="CZ1160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AP1161" i="1"/>
  <c r="AQ1161" i="1"/>
  <c r="AR1161" i="1"/>
  <c r="AS1161" i="1"/>
  <c r="AT1161" i="1"/>
  <c r="AU1161" i="1"/>
  <c r="AV1161" i="1"/>
  <c r="AW1161" i="1"/>
  <c r="AX1161" i="1"/>
  <c r="AY1161" i="1"/>
  <c r="AZ1161" i="1"/>
  <c r="BA1161" i="1"/>
  <c r="BB1161" i="1"/>
  <c r="BC1161" i="1"/>
  <c r="BD1161" i="1"/>
  <c r="BE1161" i="1"/>
  <c r="BF1161" i="1"/>
  <c r="BG1161" i="1"/>
  <c r="BH1161" i="1"/>
  <c r="BI1161" i="1"/>
  <c r="BJ1161" i="1"/>
  <c r="BK1161" i="1"/>
  <c r="BL1161" i="1"/>
  <c r="BM1161" i="1"/>
  <c r="BN1161" i="1"/>
  <c r="BO1161" i="1"/>
  <c r="BP1161" i="1"/>
  <c r="BQ1161" i="1"/>
  <c r="BR1161" i="1"/>
  <c r="BS1161" i="1"/>
  <c r="BT1161" i="1"/>
  <c r="BU1161" i="1"/>
  <c r="BV1161" i="1"/>
  <c r="BW1161" i="1"/>
  <c r="BX1161" i="1"/>
  <c r="BY1161" i="1"/>
  <c r="BZ1161" i="1"/>
  <c r="CA1161" i="1"/>
  <c r="CB1161" i="1"/>
  <c r="CC1161" i="1"/>
  <c r="CD1161" i="1"/>
  <c r="CE1161" i="1"/>
  <c r="CF1161" i="1"/>
  <c r="CG1161" i="1"/>
  <c r="CH1161" i="1"/>
  <c r="CI1161" i="1"/>
  <c r="CJ1161" i="1"/>
  <c r="CK1161" i="1"/>
  <c r="CL1161" i="1"/>
  <c r="CM1161" i="1"/>
  <c r="CN1161" i="1"/>
  <c r="CO1161" i="1"/>
  <c r="CP1161" i="1"/>
  <c r="CQ1161" i="1"/>
  <c r="CR1161" i="1"/>
  <c r="CS1161" i="1"/>
  <c r="CT1161" i="1"/>
  <c r="CU1161" i="1"/>
  <c r="CV1161" i="1"/>
  <c r="CW1161" i="1"/>
  <c r="CX1161" i="1"/>
  <c r="CY1161" i="1"/>
  <c r="CZ1161" i="1"/>
  <c r="A1162" i="1"/>
  <c r="B1162" i="1"/>
  <c r="C1162" i="1"/>
  <c r="D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AP1162" i="1"/>
  <c r="AQ1162" i="1"/>
  <c r="AR1162" i="1"/>
  <c r="AS1162" i="1"/>
  <c r="AT1162" i="1"/>
  <c r="AU1162" i="1"/>
  <c r="AV1162" i="1"/>
  <c r="AW1162" i="1"/>
  <c r="AX1162" i="1"/>
  <c r="AY1162" i="1"/>
  <c r="AZ1162" i="1"/>
  <c r="BA1162" i="1"/>
  <c r="BB1162" i="1"/>
  <c r="BC1162" i="1"/>
  <c r="BD1162" i="1"/>
  <c r="BE1162" i="1"/>
  <c r="BF1162" i="1"/>
  <c r="BG1162" i="1"/>
  <c r="BH1162" i="1"/>
  <c r="BI1162" i="1"/>
  <c r="BJ1162" i="1"/>
  <c r="BK1162" i="1"/>
  <c r="BL1162" i="1"/>
  <c r="BM1162" i="1"/>
  <c r="BN1162" i="1"/>
  <c r="BO1162" i="1"/>
  <c r="BP1162" i="1"/>
  <c r="BQ1162" i="1"/>
  <c r="BR1162" i="1"/>
  <c r="BS1162" i="1"/>
  <c r="BT1162" i="1"/>
  <c r="BU1162" i="1"/>
  <c r="BV1162" i="1"/>
  <c r="BW1162" i="1"/>
  <c r="BX1162" i="1"/>
  <c r="BY1162" i="1"/>
  <c r="BZ1162" i="1"/>
  <c r="CA1162" i="1"/>
  <c r="CB1162" i="1"/>
  <c r="CC1162" i="1"/>
  <c r="CD1162" i="1"/>
  <c r="CE1162" i="1"/>
  <c r="CF1162" i="1"/>
  <c r="CG1162" i="1"/>
  <c r="CH1162" i="1"/>
  <c r="CI1162" i="1"/>
  <c r="CJ1162" i="1"/>
  <c r="CK1162" i="1"/>
  <c r="CL1162" i="1"/>
  <c r="CM1162" i="1"/>
  <c r="CN1162" i="1"/>
  <c r="CO1162" i="1"/>
  <c r="CP1162" i="1"/>
  <c r="CQ1162" i="1"/>
  <c r="CR1162" i="1"/>
  <c r="CS1162" i="1"/>
  <c r="CT1162" i="1"/>
  <c r="CU1162" i="1"/>
  <c r="CV1162" i="1"/>
  <c r="CW1162" i="1"/>
  <c r="CX1162" i="1"/>
  <c r="CY1162" i="1"/>
  <c r="CZ1162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AP1163" i="1"/>
  <c r="AQ1163" i="1"/>
  <c r="AR1163" i="1"/>
  <c r="AS1163" i="1"/>
  <c r="AT1163" i="1"/>
  <c r="AU1163" i="1"/>
  <c r="AV1163" i="1"/>
  <c r="AW1163" i="1"/>
  <c r="AX1163" i="1"/>
  <c r="AY1163" i="1"/>
  <c r="AZ1163" i="1"/>
  <c r="BA1163" i="1"/>
  <c r="BB1163" i="1"/>
  <c r="BC1163" i="1"/>
  <c r="BD1163" i="1"/>
  <c r="BE1163" i="1"/>
  <c r="BF1163" i="1"/>
  <c r="BG1163" i="1"/>
  <c r="BH1163" i="1"/>
  <c r="BI1163" i="1"/>
  <c r="BJ1163" i="1"/>
  <c r="BK1163" i="1"/>
  <c r="BL1163" i="1"/>
  <c r="BM1163" i="1"/>
  <c r="BN1163" i="1"/>
  <c r="BO1163" i="1"/>
  <c r="BP1163" i="1"/>
  <c r="BQ1163" i="1"/>
  <c r="BR1163" i="1"/>
  <c r="BS1163" i="1"/>
  <c r="BT1163" i="1"/>
  <c r="BU1163" i="1"/>
  <c r="BV1163" i="1"/>
  <c r="BW1163" i="1"/>
  <c r="BX1163" i="1"/>
  <c r="BY1163" i="1"/>
  <c r="BZ1163" i="1"/>
  <c r="CA1163" i="1"/>
  <c r="CB1163" i="1"/>
  <c r="CC1163" i="1"/>
  <c r="CD1163" i="1"/>
  <c r="CE1163" i="1"/>
  <c r="CF1163" i="1"/>
  <c r="CG1163" i="1"/>
  <c r="CH1163" i="1"/>
  <c r="CI1163" i="1"/>
  <c r="CJ1163" i="1"/>
  <c r="CK1163" i="1"/>
  <c r="CL1163" i="1"/>
  <c r="CM1163" i="1"/>
  <c r="CN1163" i="1"/>
  <c r="CO1163" i="1"/>
  <c r="CP1163" i="1"/>
  <c r="CQ1163" i="1"/>
  <c r="CR1163" i="1"/>
  <c r="CS1163" i="1"/>
  <c r="CT1163" i="1"/>
  <c r="CU1163" i="1"/>
  <c r="CV1163" i="1"/>
  <c r="CW1163" i="1"/>
  <c r="CX1163" i="1"/>
  <c r="CY1163" i="1"/>
  <c r="CZ1163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AP1164" i="1"/>
  <c r="AQ1164" i="1"/>
  <c r="AR1164" i="1"/>
  <c r="AS1164" i="1"/>
  <c r="AT1164" i="1"/>
  <c r="AU1164" i="1"/>
  <c r="AV1164" i="1"/>
  <c r="AW1164" i="1"/>
  <c r="AX1164" i="1"/>
  <c r="AY1164" i="1"/>
  <c r="AZ1164" i="1"/>
  <c r="BA1164" i="1"/>
  <c r="BB1164" i="1"/>
  <c r="BC1164" i="1"/>
  <c r="BD1164" i="1"/>
  <c r="BE1164" i="1"/>
  <c r="BF1164" i="1"/>
  <c r="BG1164" i="1"/>
  <c r="BH1164" i="1"/>
  <c r="BI1164" i="1"/>
  <c r="BJ1164" i="1"/>
  <c r="BK1164" i="1"/>
  <c r="BL1164" i="1"/>
  <c r="BM1164" i="1"/>
  <c r="BN1164" i="1"/>
  <c r="BO1164" i="1"/>
  <c r="BP1164" i="1"/>
  <c r="BQ1164" i="1"/>
  <c r="BR1164" i="1"/>
  <c r="BS1164" i="1"/>
  <c r="BT1164" i="1"/>
  <c r="BU1164" i="1"/>
  <c r="BV1164" i="1"/>
  <c r="BW1164" i="1"/>
  <c r="BX1164" i="1"/>
  <c r="BY1164" i="1"/>
  <c r="BZ1164" i="1"/>
  <c r="CA1164" i="1"/>
  <c r="CB1164" i="1"/>
  <c r="CC1164" i="1"/>
  <c r="CD1164" i="1"/>
  <c r="CE1164" i="1"/>
  <c r="CF1164" i="1"/>
  <c r="CG1164" i="1"/>
  <c r="CH1164" i="1"/>
  <c r="CI1164" i="1"/>
  <c r="CJ1164" i="1"/>
  <c r="CK1164" i="1"/>
  <c r="CL1164" i="1"/>
  <c r="CM1164" i="1"/>
  <c r="CN1164" i="1"/>
  <c r="CO1164" i="1"/>
  <c r="CP1164" i="1"/>
  <c r="CQ1164" i="1"/>
  <c r="CR1164" i="1"/>
  <c r="CS1164" i="1"/>
  <c r="CT1164" i="1"/>
  <c r="CU1164" i="1"/>
  <c r="CV1164" i="1"/>
  <c r="CW1164" i="1"/>
  <c r="CX1164" i="1"/>
  <c r="CY1164" i="1"/>
  <c r="CZ1164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AP1165" i="1"/>
  <c r="AQ1165" i="1"/>
  <c r="AR1165" i="1"/>
  <c r="AS1165" i="1"/>
  <c r="AT1165" i="1"/>
  <c r="AU1165" i="1"/>
  <c r="AV1165" i="1"/>
  <c r="AW1165" i="1"/>
  <c r="AX1165" i="1"/>
  <c r="AY1165" i="1"/>
  <c r="AZ1165" i="1"/>
  <c r="BA1165" i="1"/>
  <c r="BB1165" i="1"/>
  <c r="BC1165" i="1"/>
  <c r="BD1165" i="1"/>
  <c r="BE1165" i="1"/>
  <c r="BF1165" i="1"/>
  <c r="BG1165" i="1"/>
  <c r="BH1165" i="1"/>
  <c r="BI1165" i="1"/>
  <c r="BJ1165" i="1"/>
  <c r="BK1165" i="1"/>
  <c r="BL1165" i="1"/>
  <c r="BM1165" i="1"/>
  <c r="BN1165" i="1"/>
  <c r="BO1165" i="1"/>
  <c r="BP1165" i="1"/>
  <c r="BQ1165" i="1"/>
  <c r="BR1165" i="1"/>
  <c r="BS1165" i="1"/>
  <c r="BT1165" i="1"/>
  <c r="BU1165" i="1"/>
  <c r="BV1165" i="1"/>
  <c r="BW1165" i="1"/>
  <c r="BX1165" i="1"/>
  <c r="BY1165" i="1"/>
  <c r="BZ1165" i="1"/>
  <c r="CA1165" i="1"/>
  <c r="CB1165" i="1"/>
  <c r="CC1165" i="1"/>
  <c r="CD1165" i="1"/>
  <c r="CE1165" i="1"/>
  <c r="CF1165" i="1"/>
  <c r="CG1165" i="1"/>
  <c r="CH1165" i="1"/>
  <c r="CI1165" i="1"/>
  <c r="CJ1165" i="1"/>
  <c r="CK1165" i="1"/>
  <c r="CL1165" i="1"/>
  <c r="CM1165" i="1"/>
  <c r="CN1165" i="1"/>
  <c r="CO1165" i="1"/>
  <c r="CP1165" i="1"/>
  <c r="CQ1165" i="1"/>
  <c r="CR1165" i="1"/>
  <c r="CS1165" i="1"/>
  <c r="CT1165" i="1"/>
  <c r="CU1165" i="1"/>
  <c r="CV1165" i="1"/>
  <c r="CW1165" i="1"/>
  <c r="CX1165" i="1"/>
  <c r="CY1165" i="1"/>
  <c r="CZ1165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AP1166" i="1"/>
  <c r="AQ1166" i="1"/>
  <c r="AR1166" i="1"/>
  <c r="AS1166" i="1"/>
  <c r="AT1166" i="1"/>
  <c r="AU1166" i="1"/>
  <c r="AV1166" i="1"/>
  <c r="AW1166" i="1"/>
  <c r="AX1166" i="1"/>
  <c r="AY1166" i="1"/>
  <c r="AZ1166" i="1"/>
  <c r="BA1166" i="1"/>
  <c r="BB1166" i="1"/>
  <c r="BC1166" i="1"/>
  <c r="BD1166" i="1"/>
  <c r="BE1166" i="1"/>
  <c r="BF1166" i="1"/>
  <c r="BG1166" i="1"/>
  <c r="BH1166" i="1"/>
  <c r="BI1166" i="1"/>
  <c r="BJ1166" i="1"/>
  <c r="BK1166" i="1"/>
  <c r="BL1166" i="1"/>
  <c r="BM1166" i="1"/>
  <c r="BN1166" i="1"/>
  <c r="BO1166" i="1"/>
  <c r="BP1166" i="1"/>
  <c r="BQ1166" i="1"/>
  <c r="BR1166" i="1"/>
  <c r="BS1166" i="1"/>
  <c r="BT1166" i="1"/>
  <c r="BU1166" i="1"/>
  <c r="BV1166" i="1"/>
  <c r="BW1166" i="1"/>
  <c r="BX1166" i="1"/>
  <c r="BY1166" i="1"/>
  <c r="BZ1166" i="1"/>
  <c r="CA1166" i="1"/>
  <c r="CB1166" i="1"/>
  <c r="CC1166" i="1"/>
  <c r="CD1166" i="1"/>
  <c r="CE1166" i="1"/>
  <c r="CF1166" i="1"/>
  <c r="CG1166" i="1"/>
  <c r="CH1166" i="1"/>
  <c r="CI1166" i="1"/>
  <c r="CJ1166" i="1"/>
  <c r="CK1166" i="1"/>
  <c r="CL1166" i="1"/>
  <c r="CM1166" i="1"/>
  <c r="CN1166" i="1"/>
  <c r="CO1166" i="1"/>
  <c r="CP1166" i="1"/>
  <c r="CQ1166" i="1"/>
  <c r="CR1166" i="1"/>
  <c r="CS1166" i="1"/>
  <c r="CT1166" i="1"/>
  <c r="CU1166" i="1"/>
  <c r="CV1166" i="1"/>
  <c r="CW1166" i="1"/>
  <c r="CX1166" i="1"/>
  <c r="CY1166" i="1"/>
  <c r="CZ1166" i="1"/>
  <c r="A1134" i="1" l="1"/>
  <c r="B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AP1134" i="1"/>
  <c r="AQ1134" i="1"/>
  <c r="AR1134" i="1"/>
  <c r="AS1134" i="1"/>
  <c r="AT1134" i="1"/>
  <c r="AU1134" i="1"/>
  <c r="AV1134" i="1"/>
  <c r="AW1134" i="1"/>
  <c r="AX1134" i="1"/>
  <c r="AY1134" i="1"/>
  <c r="AZ1134" i="1"/>
  <c r="BA1134" i="1"/>
  <c r="BB1134" i="1"/>
  <c r="BC1134" i="1"/>
  <c r="BD1134" i="1"/>
  <c r="BE1134" i="1"/>
  <c r="BF1134" i="1"/>
  <c r="BG1134" i="1"/>
  <c r="BH1134" i="1"/>
  <c r="BI1134" i="1"/>
  <c r="BJ1134" i="1"/>
  <c r="BK1134" i="1"/>
  <c r="BL1134" i="1"/>
  <c r="BM1134" i="1"/>
  <c r="BN1134" i="1"/>
  <c r="BO1134" i="1"/>
  <c r="BP1134" i="1"/>
  <c r="BQ1134" i="1"/>
  <c r="BR1134" i="1"/>
  <c r="BS1134" i="1"/>
  <c r="BT1134" i="1"/>
  <c r="BU1134" i="1"/>
  <c r="BV1134" i="1"/>
  <c r="BW1134" i="1"/>
  <c r="BX1134" i="1"/>
  <c r="BY1134" i="1"/>
  <c r="BZ1134" i="1"/>
  <c r="CA1134" i="1"/>
  <c r="CB1134" i="1"/>
  <c r="CC1134" i="1"/>
  <c r="CD1134" i="1"/>
  <c r="CE1134" i="1"/>
  <c r="CF1134" i="1"/>
  <c r="CG1134" i="1"/>
  <c r="CH1134" i="1"/>
  <c r="CI1134" i="1"/>
  <c r="CJ1134" i="1"/>
  <c r="CK1134" i="1"/>
  <c r="CL1134" i="1"/>
  <c r="CM1134" i="1"/>
  <c r="CN1134" i="1"/>
  <c r="CO1134" i="1"/>
  <c r="CP1134" i="1"/>
  <c r="CQ1134" i="1"/>
  <c r="CR1134" i="1"/>
  <c r="CS1134" i="1"/>
  <c r="CT1134" i="1"/>
  <c r="CU1134" i="1"/>
  <c r="CV1134" i="1"/>
  <c r="CW1134" i="1"/>
  <c r="CX1134" i="1"/>
  <c r="CY1134" i="1"/>
  <c r="CZ1134" i="1"/>
  <c r="A1135" i="1"/>
  <c r="B1135" i="1"/>
  <c r="C1135" i="1"/>
  <c r="D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AP1135" i="1"/>
  <c r="AQ1135" i="1"/>
  <c r="AR1135" i="1"/>
  <c r="AS1135" i="1"/>
  <c r="AT1135" i="1"/>
  <c r="AU1135" i="1"/>
  <c r="AV1135" i="1"/>
  <c r="AW1135" i="1"/>
  <c r="AX1135" i="1"/>
  <c r="AY1135" i="1"/>
  <c r="AZ1135" i="1"/>
  <c r="BA1135" i="1"/>
  <c r="BB1135" i="1"/>
  <c r="BC1135" i="1"/>
  <c r="BD1135" i="1"/>
  <c r="BE1135" i="1"/>
  <c r="BF1135" i="1"/>
  <c r="BG1135" i="1"/>
  <c r="BH1135" i="1"/>
  <c r="BI1135" i="1"/>
  <c r="BJ1135" i="1"/>
  <c r="BK1135" i="1"/>
  <c r="BL1135" i="1"/>
  <c r="BM1135" i="1"/>
  <c r="BN1135" i="1"/>
  <c r="BO1135" i="1"/>
  <c r="BP1135" i="1"/>
  <c r="BQ1135" i="1"/>
  <c r="BR1135" i="1"/>
  <c r="BS1135" i="1"/>
  <c r="BT1135" i="1"/>
  <c r="BU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CG1135" i="1"/>
  <c r="CH1135" i="1"/>
  <c r="CI1135" i="1"/>
  <c r="CJ1135" i="1"/>
  <c r="CK1135" i="1"/>
  <c r="CL1135" i="1"/>
  <c r="CM1135" i="1"/>
  <c r="CN1135" i="1"/>
  <c r="CO1135" i="1"/>
  <c r="CP1135" i="1"/>
  <c r="CQ1135" i="1"/>
  <c r="CR1135" i="1"/>
  <c r="CS1135" i="1"/>
  <c r="CT1135" i="1"/>
  <c r="CU1135" i="1"/>
  <c r="CV1135" i="1"/>
  <c r="CW1135" i="1"/>
  <c r="CX1135" i="1"/>
  <c r="CY1135" i="1"/>
  <c r="CZ1135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AP1136" i="1"/>
  <c r="AQ1136" i="1"/>
  <c r="AR1136" i="1"/>
  <c r="AS1136" i="1"/>
  <c r="AT1136" i="1"/>
  <c r="AU1136" i="1"/>
  <c r="AV1136" i="1"/>
  <c r="AW1136" i="1"/>
  <c r="AX1136" i="1"/>
  <c r="AY1136" i="1"/>
  <c r="AZ1136" i="1"/>
  <c r="BA1136" i="1"/>
  <c r="BB1136" i="1"/>
  <c r="BC1136" i="1"/>
  <c r="BD1136" i="1"/>
  <c r="BE1136" i="1"/>
  <c r="BF1136" i="1"/>
  <c r="BG1136" i="1"/>
  <c r="BH1136" i="1"/>
  <c r="BI1136" i="1"/>
  <c r="BJ1136" i="1"/>
  <c r="BK1136" i="1"/>
  <c r="BL1136" i="1"/>
  <c r="BM1136" i="1"/>
  <c r="BN1136" i="1"/>
  <c r="BO1136" i="1"/>
  <c r="BP1136" i="1"/>
  <c r="BQ1136" i="1"/>
  <c r="BR1136" i="1"/>
  <c r="BS1136" i="1"/>
  <c r="BT1136" i="1"/>
  <c r="BU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CG1136" i="1"/>
  <c r="CH1136" i="1"/>
  <c r="CI1136" i="1"/>
  <c r="CJ1136" i="1"/>
  <c r="CK1136" i="1"/>
  <c r="CL1136" i="1"/>
  <c r="CM1136" i="1"/>
  <c r="CN1136" i="1"/>
  <c r="CO1136" i="1"/>
  <c r="CP1136" i="1"/>
  <c r="CQ1136" i="1"/>
  <c r="CR1136" i="1"/>
  <c r="CS1136" i="1"/>
  <c r="CT1136" i="1"/>
  <c r="CU1136" i="1"/>
  <c r="CV1136" i="1"/>
  <c r="CW1136" i="1"/>
  <c r="CX1136" i="1"/>
  <c r="CY1136" i="1"/>
  <c r="CZ1136" i="1"/>
  <c r="A1137" i="1"/>
  <c r="B1137" i="1"/>
  <c r="C1137" i="1"/>
  <c r="D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AP1137" i="1"/>
  <c r="AQ1137" i="1"/>
  <c r="AR1137" i="1"/>
  <c r="AS1137" i="1"/>
  <c r="AT1137" i="1"/>
  <c r="AU1137" i="1"/>
  <c r="AV1137" i="1"/>
  <c r="AW1137" i="1"/>
  <c r="AX1137" i="1"/>
  <c r="AY1137" i="1"/>
  <c r="AZ1137" i="1"/>
  <c r="BA1137" i="1"/>
  <c r="BB1137" i="1"/>
  <c r="BC1137" i="1"/>
  <c r="BD1137" i="1"/>
  <c r="BE1137" i="1"/>
  <c r="BF1137" i="1"/>
  <c r="BG1137" i="1"/>
  <c r="BH1137" i="1"/>
  <c r="BI1137" i="1"/>
  <c r="BJ1137" i="1"/>
  <c r="BK1137" i="1"/>
  <c r="BL1137" i="1"/>
  <c r="BM1137" i="1"/>
  <c r="BN1137" i="1"/>
  <c r="BO1137" i="1"/>
  <c r="BP1137" i="1"/>
  <c r="BQ1137" i="1"/>
  <c r="BR1137" i="1"/>
  <c r="BS1137" i="1"/>
  <c r="BT1137" i="1"/>
  <c r="BU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CG1137" i="1"/>
  <c r="CH1137" i="1"/>
  <c r="CI1137" i="1"/>
  <c r="CJ1137" i="1"/>
  <c r="CK1137" i="1"/>
  <c r="CL1137" i="1"/>
  <c r="CM1137" i="1"/>
  <c r="CN1137" i="1"/>
  <c r="CO1137" i="1"/>
  <c r="CP1137" i="1"/>
  <c r="CQ1137" i="1"/>
  <c r="CR1137" i="1"/>
  <c r="CS1137" i="1"/>
  <c r="CT1137" i="1"/>
  <c r="CU1137" i="1"/>
  <c r="CV1137" i="1"/>
  <c r="CW1137" i="1"/>
  <c r="CX1137" i="1"/>
  <c r="CY1137" i="1"/>
  <c r="CZ1137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T1138" i="1"/>
  <c r="AU1138" i="1"/>
  <c r="AV1138" i="1"/>
  <c r="AW1138" i="1"/>
  <c r="AX1138" i="1"/>
  <c r="AY1138" i="1"/>
  <c r="AZ1138" i="1"/>
  <c r="BA1138" i="1"/>
  <c r="BB1138" i="1"/>
  <c r="BC1138" i="1"/>
  <c r="BD1138" i="1"/>
  <c r="BE1138" i="1"/>
  <c r="BF1138" i="1"/>
  <c r="BG1138" i="1"/>
  <c r="BH1138" i="1"/>
  <c r="BI1138" i="1"/>
  <c r="BJ1138" i="1"/>
  <c r="BK1138" i="1"/>
  <c r="BL1138" i="1"/>
  <c r="BM1138" i="1"/>
  <c r="BN1138" i="1"/>
  <c r="BO1138" i="1"/>
  <c r="BP1138" i="1"/>
  <c r="BQ1138" i="1"/>
  <c r="BR1138" i="1"/>
  <c r="BS1138" i="1"/>
  <c r="BT1138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I1138" i="1"/>
  <c r="CJ1138" i="1"/>
  <c r="CK1138" i="1"/>
  <c r="CL1138" i="1"/>
  <c r="CM1138" i="1"/>
  <c r="CN1138" i="1"/>
  <c r="CO1138" i="1"/>
  <c r="CP1138" i="1"/>
  <c r="CQ1138" i="1"/>
  <c r="CR1138" i="1"/>
  <c r="CS1138" i="1"/>
  <c r="CT1138" i="1"/>
  <c r="CU1138" i="1"/>
  <c r="CV1138" i="1"/>
  <c r="CW1138" i="1"/>
  <c r="CX1138" i="1"/>
  <c r="CY1138" i="1"/>
  <c r="CZ1138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AP1139" i="1"/>
  <c r="AQ1139" i="1"/>
  <c r="AR1139" i="1"/>
  <c r="AS1139" i="1"/>
  <c r="AT1139" i="1"/>
  <c r="AU1139" i="1"/>
  <c r="AV1139" i="1"/>
  <c r="AW1139" i="1"/>
  <c r="AX1139" i="1"/>
  <c r="AY1139" i="1"/>
  <c r="AZ1139" i="1"/>
  <c r="BA1139" i="1"/>
  <c r="BB1139" i="1"/>
  <c r="BC1139" i="1"/>
  <c r="BD1139" i="1"/>
  <c r="BE1139" i="1"/>
  <c r="BF1139" i="1"/>
  <c r="BG1139" i="1"/>
  <c r="BH1139" i="1"/>
  <c r="BI1139" i="1"/>
  <c r="BJ1139" i="1"/>
  <c r="BK1139" i="1"/>
  <c r="BL1139" i="1"/>
  <c r="BM1139" i="1"/>
  <c r="BN1139" i="1"/>
  <c r="BO1139" i="1"/>
  <c r="BP1139" i="1"/>
  <c r="BQ1139" i="1"/>
  <c r="BR1139" i="1"/>
  <c r="BS1139" i="1"/>
  <c r="BT1139" i="1"/>
  <c r="BU1139" i="1"/>
  <c r="BV1139" i="1"/>
  <c r="BW1139" i="1"/>
  <c r="BX1139" i="1"/>
  <c r="BY1139" i="1"/>
  <c r="BZ1139" i="1"/>
  <c r="CA1139" i="1"/>
  <c r="CB1139" i="1"/>
  <c r="CC1139" i="1"/>
  <c r="CD1139" i="1"/>
  <c r="CE1139" i="1"/>
  <c r="CF1139" i="1"/>
  <c r="CG1139" i="1"/>
  <c r="CH1139" i="1"/>
  <c r="CI1139" i="1"/>
  <c r="CJ1139" i="1"/>
  <c r="CK1139" i="1"/>
  <c r="CL1139" i="1"/>
  <c r="CM1139" i="1"/>
  <c r="CN1139" i="1"/>
  <c r="CO1139" i="1"/>
  <c r="CP1139" i="1"/>
  <c r="CQ1139" i="1"/>
  <c r="CR1139" i="1"/>
  <c r="CS1139" i="1"/>
  <c r="CT1139" i="1"/>
  <c r="CU1139" i="1"/>
  <c r="CV1139" i="1"/>
  <c r="CW1139" i="1"/>
  <c r="CX1139" i="1"/>
  <c r="CY1139" i="1"/>
  <c r="CZ1139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AP1140" i="1"/>
  <c r="AQ1140" i="1"/>
  <c r="AR1140" i="1"/>
  <c r="AS1140" i="1"/>
  <c r="AT1140" i="1"/>
  <c r="AU1140" i="1"/>
  <c r="AV1140" i="1"/>
  <c r="AW1140" i="1"/>
  <c r="AX1140" i="1"/>
  <c r="AY1140" i="1"/>
  <c r="AZ1140" i="1"/>
  <c r="BA1140" i="1"/>
  <c r="BB1140" i="1"/>
  <c r="BC1140" i="1"/>
  <c r="BD1140" i="1"/>
  <c r="BE1140" i="1"/>
  <c r="BF1140" i="1"/>
  <c r="BG1140" i="1"/>
  <c r="BH1140" i="1"/>
  <c r="BI1140" i="1"/>
  <c r="BJ1140" i="1"/>
  <c r="BK1140" i="1"/>
  <c r="BL1140" i="1"/>
  <c r="BM1140" i="1"/>
  <c r="BN1140" i="1"/>
  <c r="BO1140" i="1"/>
  <c r="BP1140" i="1"/>
  <c r="BQ1140" i="1"/>
  <c r="BR1140" i="1"/>
  <c r="BS1140" i="1"/>
  <c r="BT1140" i="1"/>
  <c r="BU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G1140" i="1"/>
  <c r="CH1140" i="1"/>
  <c r="CI1140" i="1"/>
  <c r="CJ1140" i="1"/>
  <c r="CK1140" i="1"/>
  <c r="CL1140" i="1"/>
  <c r="CM1140" i="1"/>
  <c r="CN1140" i="1"/>
  <c r="CO1140" i="1"/>
  <c r="CP1140" i="1"/>
  <c r="CQ1140" i="1"/>
  <c r="CR1140" i="1"/>
  <c r="CS1140" i="1"/>
  <c r="CT1140" i="1"/>
  <c r="CU1140" i="1"/>
  <c r="CV1140" i="1"/>
  <c r="CW1140" i="1"/>
  <c r="CX1140" i="1"/>
  <c r="CY1140" i="1"/>
  <c r="CZ1140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AP1141" i="1"/>
  <c r="AQ1141" i="1"/>
  <c r="AR1141" i="1"/>
  <c r="AS1141" i="1"/>
  <c r="AT1141" i="1"/>
  <c r="AU1141" i="1"/>
  <c r="AV1141" i="1"/>
  <c r="AW1141" i="1"/>
  <c r="AX1141" i="1"/>
  <c r="AY1141" i="1"/>
  <c r="AZ1141" i="1"/>
  <c r="BA1141" i="1"/>
  <c r="BB1141" i="1"/>
  <c r="BC1141" i="1"/>
  <c r="BD1141" i="1"/>
  <c r="BE1141" i="1"/>
  <c r="BF1141" i="1"/>
  <c r="BG1141" i="1"/>
  <c r="BH1141" i="1"/>
  <c r="BI1141" i="1"/>
  <c r="BJ1141" i="1"/>
  <c r="BK1141" i="1"/>
  <c r="BL1141" i="1"/>
  <c r="BM1141" i="1"/>
  <c r="BN1141" i="1"/>
  <c r="BO1141" i="1"/>
  <c r="BP1141" i="1"/>
  <c r="BQ1141" i="1"/>
  <c r="BR1141" i="1"/>
  <c r="BS1141" i="1"/>
  <c r="BT1141" i="1"/>
  <c r="BU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CG1141" i="1"/>
  <c r="CH1141" i="1"/>
  <c r="CI1141" i="1"/>
  <c r="CJ1141" i="1"/>
  <c r="CK1141" i="1"/>
  <c r="CL1141" i="1"/>
  <c r="CM1141" i="1"/>
  <c r="CN1141" i="1"/>
  <c r="CO1141" i="1"/>
  <c r="CP1141" i="1"/>
  <c r="CQ1141" i="1"/>
  <c r="CR1141" i="1"/>
  <c r="CS1141" i="1"/>
  <c r="CT1141" i="1"/>
  <c r="CU1141" i="1"/>
  <c r="CV1141" i="1"/>
  <c r="CW1141" i="1"/>
  <c r="CX1141" i="1"/>
  <c r="CY1141" i="1"/>
  <c r="CZ1141" i="1"/>
  <c r="A1120" i="1" l="1"/>
  <c r="B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AP1120" i="1"/>
  <c r="AQ1120" i="1"/>
  <c r="AR1120" i="1"/>
  <c r="AS1120" i="1"/>
  <c r="AT1120" i="1"/>
  <c r="AU1120" i="1"/>
  <c r="AV1120" i="1"/>
  <c r="AW1120" i="1"/>
  <c r="AX1120" i="1"/>
  <c r="AY1120" i="1"/>
  <c r="AZ1120" i="1"/>
  <c r="BA1120" i="1"/>
  <c r="BB1120" i="1"/>
  <c r="BC1120" i="1"/>
  <c r="BD1120" i="1"/>
  <c r="BE1120" i="1"/>
  <c r="BF1120" i="1"/>
  <c r="BG1120" i="1"/>
  <c r="BH1120" i="1"/>
  <c r="BI1120" i="1"/>
  <c r="BJ1120" i="1"/>
  <c r="BK1120" i="1"/>
  <c r="BL1120" i="1"/>
  <c r="BM1120" i="1"/>
  <c r="BN1120" i="1"/>
  <c r="BO1120" i="1"/>
  <c r="BP1120" i="1"/>
  <c r="BQ1120" i="1"/>
  <c r="BR1120" i="1"/>
  <c r="BS1120" i="1"/>
  <c r="BT1120" i="1"/>
  <c r="BU1120" i="1"/>
  <c r="BV1120" i="1"/>
  <c r="BW1120" i="1"/>
  <c r="BX1120" i="1"/>
  <c r="BY1120" i="1"/>
  <c r="BZ1120" i="1"/>
  <c r="CA1120" i="1"/>
  <c r="CB1120" i="1"/>
  <c r="CC1120" i="1"/>
  <c r="CD1120" i="1"/>
  <c r="CE1120" i="1"/>
  <c r="CF1120" i="1"/>
  <c r="CG1120" i="1"/>
  <c r="CH1120" i="1"/>
  <c r="CI1120" i="1"/>
  <c r="CJ1120" i="1"/>
  <c r="CK1120" i="1"/>
  <c r="CL1120" i="1"/>
  <c r="CM1120" i="1"/>
  <c r="CN1120" i="1"/>
  <c r="CO1120" i="1"/>
  <c r="CP1120" i="1"/>
  <c r="CQ1120" i="1"/>
  <c r="CR1120" i="1"/>
  <c r="CS1120" i="1"/>
  <c r="CT1120" i="1"/>
  <c r="CU1120" i="1"/>
  <c r="CV1120" i="1"/>
  <c r="CW1120" i="1"/>
  <c r="CX1120" i="1"/>
  <c r="CY1120" i="1"/>
  <c r="CZ1120" i="1"/>
  <c r="A1121" i="1"/>
  <c r="B1121" i="1"/>
  <c r="C1121" i="1"/>
  <c r="D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AP1121" i="1"/>
  <c r="AQ1121" i="1"/>
  <c r="AR1121" i="1"/>
  <c r="AS1121" i="1"/>
  <c r="AT1121" i="1"/>
  <c r="AU1121" i="1"/>
  <c r="AV1121" i="1"/>
  <c r="AW1121" i="1"/>
  <c r="AX1121" i="1"/>
  <c r="AY1121" i="1"/>
  <c r="AZ1121" i="1"/>
  <c r="BA1121" i="1"/>
  <c r="BB1121" i="1"/>
  <c r="BC1121" i="1"/>
  <c r="BD1121" i="1"/>
  <c r="BE1121" i="1"/>
  <c r="BF1121" i="1"/>
  <c r="BG1121" i="1"/>
  <c r="BH1121" i="1"/>
  <c r="BI1121" i="1"/>
  <c r="BJ1121" i="1"/>
  <c r="BK1121" i="1"/>
  <c r="BL1121" i="1"/>
  <c r="BM1121" i="1"/>
  <c r="BN1121" i="1"/>
  <c r="BO1121" i="1"/>
  <c r="BP1121" i="1"/>
  <c r="BQ1121" i="1"/>
  <c r="BR1121" i="1"/>
  <c r="BS1121" i="1"/>
  <c r="BT1121" i="1"/>
  <c r="BU1121" i="1"/>
  <c r="BV1121" i="1"/>
  <c r="BW1121" i="1"/>
  <c r="BX1121" i="1"/>
  <c r="BY1121" i="1"/>
  <c r="BZ1121" i="1"/>
  <c r="CA1121" i="1"/>
  <c r="CB1121" i="1"/>
  <c r="CC1121" i="1"/>
  <c r="CD1121" i="1"/>
  <c r="CE1121" i="1"/>
  <c r="CF1121" i="1"/>
  <c r="CG1121" i="1"/>
  <c r="CH1121" i="1"/>
  <c r="CI1121" i="1"/>
  <c r="CJ1121" i="1"/>
  <c r="CK1121" i="1"/>
  <c r="CL1121" i="1"/>
  <c r="CM1121" i="1"/>
  <c r="CN1121" i="1"/>
  <c r="CO1121" i="1"/>
  <c r="CP1121" i="1"/>
  <c r="CQ1121" i="1"/>
  <c r="CR1121" i="1"/>
  <c r="CS1121" i="1"/>
  <c r="CT1121" i="1"/>
  <c r="CU1121" i="1"/>
  <c r="CV1121" i="1"/>
  <c r="CW1121" i="1"/>
  <c r="CX1121" i="1"/>
  <c r="CY1121" i="1"/>
  <c r="CZ1121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T1122" i="1"/>
  <c r="AU1122" i="1"/>
  <c r="AV1122" i="1"/>
  <c r="AW1122" i="1"/>
  <c r="AX1122" i="1"/>
  <c r="AY1122" i="1"/>
  <c r="AZ1122" i="1"/>
  <c r="BA1122" i="1"/>
  <c r="BB1122" i="1"/>
  <c r="BC1122" i="1"/>
  <c r="BD1122" i="1"/>
  <c r="BE1122" i="1"/>
  <c r="BF1122" i="1"/>
  <c r="BG1122" i="1"/>
  <c r="BH1122" i="1"/>
  <c r="BI1122" i="1"/>
  <c r="BJ1122" i="1"/>
  <c r="BK1122" i="1"/>
  <c r="BL1122" i="1"/>
  <c r="BM1122" i="1"/>
  <c r="BN1122" i="1"/>
  <c r="BO1122" i="1"/>
  <c r="BP1122" i="1"/>
  <c r="BQ1122" i="1"/>
  <c r="BR1122" i="1"/>
  <c r="BS1122" i="1"/>
  <c r="BT1122" i="1"/>
  <c r="BU1122" i="1"/>
  <c r="BV1122" i="1"/>
  <c r="BW1122" i="1"/>
  <c r="BX1122" i="1"/>
  <c r="BY1122" i="1"/>
  <c r="BZ1122" i="1"/>
  <c r="CA1122" i="1"/>
  <c r="CB1122" i="1"/>
  <c r="CC1122" i="1"/>
  <c r="CD1122" i="1"/>
  <c r="CE1122" i="1"/>
  <c r="CF1122" i="1"/>
  <c r="CG1122" i="1"/>
  <c r="CH1122" i="1"/>
  <c r="CI1122" i="1"/>
  <c r="CJ1122" i="1"/>
  <c r="CK1122" i="1"/>
  <c r="CL1122" i="1"/>
  <c r="CM1122" i="1"/>
  <c r="CN1122" i="1"/>
  <c r="CO1122" i="1"/>
  <c r="CP1122" i="1"/>
  <c r="CQ1122" i="1"/>
  <c r="CR1122" i="1"/>
  <c r="CS1122" i="1"/>
  <c r="CT1122" i="1"/>
  <c r="CU1122" i="1"/>
  <c r="CV1122" i="1"/>
  <c r="CW1122" i="1"/>
  <c r="CX1122" i="1"/>
  <c r="CY1122" i="1"/>
  <c r="CZ1122" i="1"/>
  <c r="A1123" i="1"/>
  <c r="B1123" i="1"/>
  <c r="C1123" i="1"/>
  <c r="D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AP1123" i="1"/>
  <c r="AQ1123" i="1"/>
  <c r="AR1123" i="1"/>
  <c r="AS1123" i="1"/>
  <c r="AT1123" i="1"/>
  <c r="AU1123" i="1"/>
  <c r="AV1123" i="1"/>
  <c r="AW1123" i="1"/>
  <c r="AX1123" i="1"/>
  <c r="AY1123" i="1"/>
  <c r="AZ1123" i="1"/>
  <c r="BA1123" i="1"/>
  <c r="BB1123" i="1"/>
  <c r="BC1123" i="1"/>
  <c r="BD1123" i="1"/>
  <c r="BE1123" i="1"/>
  <c r="BF1123" i="1"/>
  <c r="BG1123" i="1"/>
  <c r="BH1123" i="1"/>
  <c r="BI1123" i="1"/>
  <c r="BJ1123" i="1"/>
  <c r="BK1123" i="1"/>
  <c r="BL1123" i="1"/>
  <c r="BM1123" i="1"/>
  <c r="BN1123" i="1"/>
  <c r="BO1123" i="1"/>
  <c r="BP1123" i="1"/>
  <c r="BQ1123" i="1"/>
  <c r="BR1123" i="1"/>
  <c r="BS1123" i="1"/>
  <c r="BT1123" i="1"/>
  <c r="BU1123" i="1"/>
  <c r="BV1123" i="1"/>
  <c r="BW1123" i="1"/>
  <c r="BX1123" i="1"/>
  <c r="BY1123" i="1"/>
  <c r="BZ1123" i="1"/>
  <c r="CA1123" i="1"/>
  <c r="CB1123" i="1"/>
  <c r="CC1123" i="1"/>
  <c r="CD1123" i="1"/>
  <c r="CE1123" i="1"/>
  <c r="CF1123" i="1"/>
  <c r="CG1123" i="1"/>
  <c r="CH1123" i="1"/>
  <c r="CI1123" i="1"/>
  <c r="CJ1123" i="1"/>
  <c r="CK1123" i="1"/>
  <c r="CL1123" i="1"/>
  <c r="CM1123" i="1"/>
  <c r="CN1123" i="1"/>
  <c r="CO1123" i="1"/>
  <c r="CP1123" i="1"/>
  <c r="CQ1123" i="1"/>
  <c r="CR1123" i="1"/>
  <c r="CS1123" i="1"/>
  <c r="CT1123" i="1"/>
  <c r="CU1123" i="1"/>
  <c r="CV1123" i="1"/>
  <c r="CW1123" i="1"/>
  <c r="CX1123" i="1"/>
  <c r="CY1123" i="1"/>
  <c r="CZ1123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AP1124" i="1"/>
  <c r="AQ1124" i="1"/>
  <c r="AR1124" i="1"/>
  <c r="AS1124" i="1"/>
  <c r="AT1124" i="1"/>
  <c r="AU1124" i="1"/>
  <c r="AV1124" i="1"/>
  <c r="AW1124" i="1"/>
  <c r="AX1124" i="1"/>
  <c r="AY1124" i="1"/>
  <c r="AZ1124" i="1"/>
  <c r="BA1124" i="1"/>
  <c r="BB1124" i="1"/>
  <c r="BC1124" i="1"/>
  <c r="BD1124" i="1"/>
  <c r="BE1124" i="1"/>
  <c r="BF1124" i="1"/>
  <c r="BG1124" i="1"/>
  <c r="BH1124" i="1"/>
  <c r="BI1124" i="1"/>
  <c r="BJ1124" i="1"/>
  <c r="BK1124" i="1"/>
  <c r="BL1124" i="1"/>
  <c r="BM1124" i="1"/>
  <c r="BN1124" i="1"/>
  <c r="BO1124" i="1"/>
  <c r="BP1124" i="1"/>
  <c r="BQ1124" i="1"/>
  <c r="BR1124" i="1"/>
  <c r="BS1124" i="1"/>
  <c r="BT1124" i="1"/>
  <c r="BU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CG1124" i="1"/>
  <c r="CH1124" i="1"/>
  <c r="CI1124" i="1"/>
  <c r="CJ1124" i="1"/>
  <c r="CK1124" i="1"/>
  <c r="CL1124" i="1"/>
  <c r="CM1124" i="1"/>
  <c r="CN1124" i="1"/>
  <c r="CO1124" i="1"/>
  <c r="CP1124" i="1"/>
  <c r="CQ1124" i="1"/>
  <c r="CR1124" i="1"/>
  <c r="CS1124" i="1"/>
  <c r="CT1124" i="1"/>
  <c r="CU1124" i="1"/>
  <c r="CV1124" i="1"/>
  <c r="CW1124" i="1"/>
  <c r="CX1124" i="1"/>
  <c r="CY1124" i="1"/>
  <c r="CZ1124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T1125" i="1"/>
  <c r="AU1125" i="1"/>
  <c r="AV1125" i="1"/>
  <c r="AW1125" i="1"/>
  <c r="AX1125" i="1"/>
  <c r="AY1125" i="1"/>
  <c r="AZ1125" i="1"/>
  <c r="BA1125" i="1"/>
  <c r="BB1125" i="1"/>
  <c r="BC1125" i="1"/>
  <c r="BD1125" i="1"/>
  <c r="BE1125" i="1"/>
  <c r="BF1125" i="1"/>
  <c r="BG1125" i="1"/>
  <c r="BH1125" i="1"/>
  <c r="BI1125" i="1"/>
  <c r="BJ1125" i="1"/>
  <c r="BK1125" i="1"/>
  <c r="BL1125" i="1"/>
  <c r="BM1125" i="1"/>
  <c r="BN1125" i="1"/>
  <c r="BO1125" i="1"/>
  <c r="BP1125" i="1"/>
  <c r="BQ1125" i="1"/>
  <c r="BR1125" i="1"/>
  <c r="BS1125" i="1"/>
  <c r="BT1125" i="1"/>
  <c r="BU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CG1125" i="1"/>
  <c r="CH1125" i="1"/>
  <c r="CI1125" i="1"/>
  <c r="CJ1125" i="1"/>
  <c r="CK1125" i="1"/>
  <c r="CL1125" i="1"/>
  <c r="CM1125" i="1"/>
  <c r="CN1125" i="1"/>
  <c r="CO1125" i="1"/>
  <c r="CP1125" i="1"/>
  <c r="CQ1125" i="1"/>
  <c r="CR1125" i="1"/>
  <c r="CS1125" i="1"/>
  <c r="CT1125" i="1"/>
  <c r="CU1125" i="1"/>
  <c r="CV1125" i="1"/>
  <c r="CW1125" i="1"/>
  <c r="CX1125" i="1"/>
  <c r="CY1125" i="1"/>
  <c r="CZ1125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T1126" i="1"/>
  <c r="AU1126" i="1"/>
  <c r="AV1126" i="1"/>
  <c r="AW1126" i="1"/>
  <c r="AX1126" i="1"/>
  <c r="AY1126" i="1"/>
  <c r="AZ1126" i="1"/>
  <c r="BA1126" i="1"/>
  <c r="BB1126" i="1"/>
  <c r="BC1126" i="1"/>
  <c r="BD1126" i="1"/>
  <c r="BE1126" i="1"/>
  <c r="BF1126" i="1"/>
  <c r="BG1126" i="1"/>
  <c r="BH1126" i="1"/>
  <c r="BI1126" i="1"/>
  <c r="BJ1126" i="1"/>
  <c r="BK1126" i="1"/>
  <c r="BL1126" i="1"/>
  <c r="BM1126" i="1"/>
  <c r="BN1126" i="1"/>
  <c r="BO1126" i="1"/>
  <c r="BP1126" i="1"/>
  <c r="BQ1126" i="1"/>
  <c r="BR1126" i="1"/>
  <c r="BS1126" i="1"/>
  <c r="BT1126" i="1"/>
  <c r="BU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CG1126" i="1"/>
  <c r="CH1126" i="1"/>
  <c r="CI1126" i="1"/>
  <c r="CJ1126" i="1"/>
  <c r="CK1126" i="1"/>
  <c r="CL1126" i="1"/>
  <c r="CM1126" i="1"/>
  <c r="CN1126" i="1"/>
  <c r="CO1126" i="1"/>
  <c r="CP1126" i="1"/>
  <c r="CQ1126" i="1"/>
  <c r="CR1126" i="1"/>
  <c r="CS1126" i="1"/>
  <c r="CT1126" i="1"/>
  <c r="CU1126" i="1"/>
  <c r="CV1126" i="1"/>
  <c r="CW1126" i="1"/>
  <c r="CX1126" i="1"/>
  <c r="CY1126" i="1"/>
  <c r="CZ1126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T1127" i="1"/>
  <c r="AU1127" i="1"/>
  <c r="AV1127" i="1"/>
  <c r="AW1127" i="1"/>
  <c r="AX1127" i="1"/>
  <c r="AY1127" i="1"/>
  <c r="AZ1127" i="1"/>
  <c r="BA1127" i="1"/>
  <c r="BB1127" i="1"/>
  <c r="BC1127" i="1"/>
  <c r="BD1127" i="1"/>
  <c r="BE1127" i="1"/>
  <c r="BF1127" i="1"/>
  <c r="BG1127" i="1"/>
  <c r="BH1127" i="1"/>
  <c r="BI1127" i="1"/>
  <c r="BJ1127" i="1"/>
  <c r="BK1127" i="1"/>
  <c r="BL1127" i="1"/>
  <c r="BM1127" i="1"/>
  <c r="BN1127" i="1"/>
  <c r="BO1127" i="1"/>
  <c r="BP1127" i="1"/>
  <c r="BQ1127" i="1"/>
  <c r="BR1127" i="1"/>
  <c r="BS1127" i="1"/>
  <c r="BT1127" i="1"/>
  <c r="BU1127" i="1"/>
  <c r="BV1127" i="1"/>
  <c r="BW1127" i="1"/>
  <c r="BX1127" i="1"/>
  <c r="BY1127" i="1"/>
  <c r="BZ1127" i="1"/>
  <c r="CA1127" i="1"/>
  <c r="CB1127" i="1"/>
  <c r="CC1127" i="1"/>
  <c r="CD1127" i="1"/>
  <c r="CE1127" i="1"/>
  <c r="CF1127" i="1"/>
  <c r="CG1127" i="1"/>
  <c r="CH1127" i="1"/>
  <c r="CI1127" i="1"/>
  <c r="CJ1127" i="1"/>
  <c r="CK1127" i="1"/>
  <c r="CL1127" i="1"/>
  <c r="CM1127" i="1"/>
  <c r="CN1127" i="1"/>
  <c r="CO1127" i="1"/>
  <c r="CP1127" i="1"/>
  <c r="CQ1127" i="1"/>
  <c r="CR1127" i="1"/>
  <c r="CS1127" i="1"/>
  <c r="CT1127" i="1"/>
  <c r="CU1127" i="1"/>
  <c r="CV1127" i="1"/>
  <c r="CW1127" i="1"/>
  <c r="CX1127" i="1"/>
  <c r="CY1127" i="1"/>
  <c r="CZ1127" i="1"/>
  <c r="A1107" i="1" l="1"/>
  <c r="B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AP1107" i="1"/>
  <c r="AQ1107" i="1"/>
  <c r="AR1107" i="1"/>
  <c r="AS1107" i="1"/>
  <c r="AT1107" i="1"/>
  <c r="AU1107" i="1"/>
  <c r="AV1107" i="1"/>
  <c r="AW1107" i="1"/>
  <c r="AX1107" i="1"/>
  <c r="AY1107" i="1"/>
  <c r="AZ1107" i="1"/>
  <c r="BA1107" i="1"/>
  <c r="BB1107" i="1"/>
  <c r="BC1107" i="1"/>
  <c r="BD1107" i="1"/>
  <c r="BE1107" i="1"/>
  <c r="BF1107" i="1"/>
  <c r="BG1107" i="1"/>
  <c r="BH1107" i="1"/>
  <c r="BI1107" i="1"/>
  <c r="BJ1107" i="1"/>
  <c r="BK1107" i="1"/>
  <c r="BL1107" i="1"/>
  <c r="BM1107" i="1"/>
  <c r="BN1107" i="1"/>
  <c r="BO1107" i="1"/>
  <c r="BP1107" i="1"/>
  <c r="BQ1107" i="1"/>
  <c r="BR1107" i="1"/>
  <c r="BS1107" i="1"/>
  <c r="BT1107" i="1"/>
  <c r="BU1107" i="1"/>
  <c r="BV1107" i="1"/>
  <c r="BW1107" i="1"/>
  <c r="BX1107" i="1"/>
  <c r="BY1107" i="1"/>
  <c r="BZ1107" i="1"/>
  <c r="CA1107" i="1"/>
  <c r="CB1107" i="1"/>
  <c r="CC1107" i="1"/>
  <c r="CD1107" i="1"/>
  <c r="CE1107" i="1"/>
  <c r="CF1107" i="1"/>
  <c r="CG1107" i="1"/>
  <c r="CH1107" i="1"/>
  <c r="CI1107" i="1"/>
  <c r="CJ1107" i="1"/>
  <c r="CK1107" i="1"/>
  <c r="CL1107" i="1"/>
  <c r="CM1107" i="1"/>
  <c r="CN1107" i="1"/>
  <c r="CO1107" i="1"/>
  <c r="CP1107" i="1"/>
  <c r="CQ1107" i="1"/>
  <c r="CR1107" i="1"/>
  <c r="CS1107" i="1"/>
  <c r="CT1107" i="1"/>
  <c r="CU1107" i="1"/>
  <c r="CV1107" i="1"/>
  <c r="CW1107" i="1"/>
  <c r="CX1107" i="1"/>
  <c r="CY1107" i="1"/>
  <c r="CZ1107" i="1"/>
  <c r="A1108" i="1"/>
  <c r="B1108" i="1"/>
  <c r="C1108" i="1"/>
  <c r="D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AP1108" i="1"/>
  <c r="AQ1108" i="1"/>
  <c r="AR1108" i="1"/>
  <c r="AS1108" i="1"/>
  <c r="AT1108" i="1"/>
  <c r="AU1108" i="1"/>
  <c r="AV1108" i="1"/>
  <c r="AW1108" i="1"/>
  <c r="AX1108" i="1"/>
  <c r="AY1108" i="1"/>
  <c r="AZ1108" i="1"/>
  <c r="BA1108" i="1"/>
  <c r="BB1108" i="1"/>
  <c r="BC1108" i="1"/>
  <c r="BD1108" i="1"/>
  <c r="BE1108" i="1"/>
  <c r="BF1108" i="1"/>
  <c r="BG1108" i="1"/>
  <c r="BH1108" i="1"/>
  <c r="BI1108" i="1"/>
  <c r="BJ1108" i="1"/>
  <c r="BK1108" i="1"/>
  <c r="BL1108" i="1"/>
  <c r="BM1108" i="1"/>
  <c r="BN1108" i="1"/>
  <c r="BO1108" i="1"/>
  <c r="BP1108" i="1"/>
  <c r="BQ1108" i="1"/>
  <c r="BR1108" i="1"/>
  <c r="BS1108" i="1"/>
  <c r="BT1108" i="1"/>
  <c r="BU1108" i="1"/>
  <c r="BV1108" i="1"/>
  <c r="BW1108" i="1"/>
  <c r="BX1108" i="1"/>
  <c r="BY1108" i="1"/>
  <c r="BZ1108" i="1"/>
  <c r="CA1108" i="1"/>
  <c r="CB1108" i="1"/>
  <c r="CC1108" i="1"/>
  <c r="CD1108" i="1"/>
  <c r="CE1108" i="1"/>
  <c r="CF1108" i="1"/>
  <c r="CG1108" i="1"/>
  <c r="CH1108" i="1"/>
  <c r="CI1108" i="1"/>
  <c r="CJ1108" i="1"/>
  <c r="CK1108" i="1"/>
  <c r="CL1108" i="1"/>
  <c r="CM1108" i="1"/>
  <c r="CN1108" i="1"/>
  <c r="CO1108" i="1"/>
  <c r="CP1108" i="1"/>
  <c r="CQ1108" i="1"/>
  <c r="CR1108" i="1"/>
  <c r="CS1108" i="1"/>
  <c r="CT1108" i="1"/>
  <c r="CU1108" i="1"/>
  <c r="CV1108" i="1"/>
  <c r="CW1108" i="1"/>
  <c r="CX1108" i="1"/>
  <c r="CY1108" i="1"/>
  <c r="CZ1108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AP1109" i="1"/>
  <c r="AQ1109" i="1"/>
  <c r="AR1109" i="1"/>
  <c r="AS1109" i="1"/>
  <c r="AT1109" i="1"/>
  <c r="AU1109" i="1"/>
  <c r="AV1109" i="1"/>
  <c r="AW1109" i="1"/>
  <c r="AX1109" i="1"/>
  <c r="AY1109" i="1"/>
  <c r="AZ1109" i="1"/>
  <c r="BA1109" i="1"/>
  <c r="BB1109" i="1"/>
  <c r="BC1109" i="1"/>
  <c r="BD1109" i="1"/>
  <c r="BE1109" i="1"/>
  <c r="BF1109" i="1"/>
  <c r="BG1109" i="1"/>
  <c r="BH1109" i="1"/>
  <c r="BI1109" i="1"/>
  <c r="BJ1109" i="1"/>
  <c r="BK1109" i="1"/>
  <c r="BL1109" i="1"/>
  <c r="BM1109" i="1"/>
  <c r="BN1109" i="1"/>
  <c r="BO1109" i="1"/>
  <c r="BP1109" i="1"/>
  <c r="BQ1109" i="1"/>
  <c r="BR1109" i="1"/>
  <c r="BS1109" i="1"/>
  <c r="BT1109" i="1"/>
  <c r="BU1109" i="1"/>
  <c r="BV1109" i="1"/>
  <c r="BW1109" i="1"/>
  <c r="BX1109" i="1"/>
  <c r="BY1109" i="1"/>
  <c r="BZ1109" i="1"/>
  <c r="CA1109" i="1"/>
  <c r="CB1109" i="1"/>
  <c r="CC1109" i="1"/>
  <c r="CD1109" i="1"/>
  <c r="CE1109" i="1"/>
  <c r="CF1109" i="1"/>
  <c r="CG1109" i="1"/>
  <c r="CH1109" i="1"/>
  <c r="CI1109" i="1"/>
  <c r="CJ1109" i="1"/>
  <c r="CK1109" i="1"/>
  <c r="CL1109" i="1"/>
  <c r="CM1109" i="1"/>
  <c r="CN1109" i="1"/>
  <c r="CO1109" i="1"/>
  <c r="CP1109" i="1"/>
  <c r="CQ1109" i="1"/>
  <c r="CR1109" i="1"/>
  <c r="CS1109" i="1"/>
  <c r="CT1109" i="1"/>
  <c r="CU1109" i="1"/>
  <c r="CV1109" i="1"/>
  <c r="CW1109" i="1"/>
  <c r="CX1109" i="1"/>
  <c r="CY1109" i="1"/>
  <c r="CZ1109" i="1"/>
  <c r="A1110" i="1"/>
  <c r="B1110" i="1"/>
  <c r="C1110" i="1"/>
  <c r="D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T1110" i="1"/>
  <c r="AU1110" i="1"/>
  <c r="AV1110" i="1"/>
  <c r="AW1110" i="1"/>
  <c r="AX1110" i="1"/>
  <c r="AY1110" i="1"/>
  <c r="AZ1110" i="1"/>
  <c r="BA1110" i="1"/>
  <c r="BB1110" i="1"/>
  <c r="BC1110" i="1"/>
  <c r="BD1110" i="1"/>
  <c r="BE1110" i="1"/>
  <c r="BF1110" i="1"/>
  <c r="BG1110" i="1"/>
  <c r="BH1110" i="1"/>
  <c r="BI1110" i="1"/>
  <c r="BJ1110" i="1"/>
  <c r="BK1110" i="1"/>
  <c r="BL1110" i="1"/>
  <c r="BM1110" i="1"/>
  <c r="BN1110" i="1"/>
  <c r="BO1110" i="1"/>
  <c r="BP1110" i="1"/>
  <c r="BQ1110" i="1"/>
  <c r="BR1110" i="1"/>
  <c r="BS1110" i="1"/>
  <c r="BT1110" i="1"/>
  <c r="BU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CM1110" i="1"/>
  <c r="CN1110" i="1"/>
  <c r="CO1110" i="1"/>
  <c r="CP1110" i="1"/>
  <c r="CQ1110" i="1"/>
  <c r="CR1110" i="1"/>
  <c r="CS1110" i="1"/>
  <c r="CT1110" i="1"/>
  <c r="CU1110" i="1"/>
  <c r="CV1110" i="1"/>
  <c r="CW1110" i="1"/>
  <c r="CX1110" i="1"/>
  <c r="CY1110" i="1"/>
  <c r="CZ1110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AP1111" i="1"/>
  <c r="AQ1111" i="1"/>
  <c r="AR1111" i="1"/>
  <c r="AS1111" i="1"/>
  <c r="AT1111" i="1"/>
  <c r="AU1111" i="1"/>
  <c r="AV1111" i="1"/>
  <c r="AW1111" i="1"/>
  <c r="AX1111" i="1"/>
  <c r="AY1111" i="1"/>
  <c r="AZ1111" i="1"/>
  <c r="BA1111" i="1"/>
  <c r="BB1111" i="1"/>
  <c r="BC1111" i="1"/>
  <c r="BD1111" i="1"/>
  <c r="BE1111" i="1"/>
  <c r="BF1111" i="1"/>
  <c r="BG1111" i="1"/>
  <c r="BH1111" i="1"/>
  <c r="BI1111" i="1"/>
  <c r="BJ1111" i="1"/>
  <c r="BK1111" i="1"/>
  <c r="BL1111" i="1"/>
  <c r="BM1111" i="1"/>
  <c r="BN1111" i="1"/>
  <c r="BO1111" i="1"/>
  <c r="BP1111" i="1"/>
  <c r="BQ1111" i="1"/>
  <c r="BR1111" i="1"/>
  <c r="BS1111" i="1"/>
  <c r="BT1111" i="1"/>
  <c r="BU1111" i="1"/>
  <c r="BV1111" i="1"/>
  <c r="BW1111" i="1"/>
  <c r="BX1111" i="1"/>
  <c r="BY1111" i="1"/>
  <c r="BZ1111" i="1"/>
  <c r="CA1111" i="1"/>
  <c r="CB1111" i="1"/>
  <c r="CC1111" i="1"/>
  <c r="CD1111" i="1"/>
  <c r="CE1111" i="1"/>
  <c r="CF1111" i="1"/>
  <c r="CG1111" i="1"/>
  <c r="CH1111" i="1"/>
  <c r="CI1111" i="1"/>
  <c r="CJ1111" i="1"/>
  <c r="CK1111" i="1"/>
  <c r="CL1111" i="1"/>
  <c r="CM1111" i="1"/>
  <c r="CN1111" i="1"/>
  <c r="CO1111" i="1"/>
  <c r="CP1111" i="1"/>
  <c r="CQ1111" i="1"/>
  <c r="CR1111" i="1"/>
  <c r="CS1111" i="1"/>
  <c r="CT1111" i="1"/>
  <c r="CU1111" i="1"/>
  <c r="CV1111" i="1"/>
  <c r="CW1111" i="1"/>
  <c r="CX1111" i="1"/>
  <c r="CY1111" i="1"/>
  <c r="CZ1111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AP1112" i="1"/>
  <c r="AQ1112" i="1"/>
  <c r="AR1112" i="1"/>
  <c r="AS1112" i="1"/>
  <c r="AT1112" i="1"/>
  <c r="AU1112" i="1"/>
  <c r="AV1112" i="1"/>
  <c r="AW1112" i="1"/>
  <c r="AX1112" i="1"/>
  <c r="AY1112" i="1"/>
  <c r="AZ1112" i="1"/>
  <c r="BA1112" i="1"/>
  <c r="BB1112" i="1"/>
  <c r="BC1112" i="1"/>
  <c r="BD1112" i="1"/>
  <c r="BE1112" i="1"/>
  <c r="BF1112" i="1"/>
  <c r="BG1112" i="1"/>
  <c r="BH1112" i="1"/>
  <c r="BI1112" i="1"/>
  <c r="BJ1112" i="1"/>
  <c r="BK1112" i="1"/>
  <c r="BL1112" i="1"/>
  <c r="BM1112" i="1"/>
  <c r="BN1112" i="1"/>
  <c r="BO1112" i="1"/>
  <c r="BP1112" i="1"/>
  <c r="BQ1112" i="1"/>
  <c r="BR1112" i="1"/>
  <c r="BS1112" i="1"/>
  <c r="BT1112" i="1"/>
  <c r="BU1112" i="1"/>
  <c r="BV1112" i="1"/>
  <c r="BW1112" i="1"/>
  <c r="BX1112" i="1"/>
  <c r="BY1112" i="1"/>
  <c r="BZ1112" i="1"/>
  <c r="CA1112" i="1"/>
  <c r="CB1112" i="1"/>
  <c r="CC1112" i="1"/>
  <c r="CD1112" i="1"/>
  <c r="CE1112" i="1"/>
  <c r="CF1112" i="1"/>
  <c r="CG1112" i="1"/>
  <c r="CH1112" i="1"/>
  <c r="CI1112" i="1"/>
  <c r="CJ1112" i="1"/>
  <c r="CK1112" i="1"/>
  <c r="CL1112" i="1"/>
  <c r="CM1112" i="1"/>
  <c r="CN1112" i="1"/>
  <c r="CO1112" i="1"/>
  <c r="CP1112" i="1"/>
  <c r="CQ1112" i="1"/>
  <c r="CR1112" i="1"/>
  <c r="CS1112" i="1"/>
  <c r="CT1112" i="1"/>
  <c r="CU1112" i="1"/>
  <c r="CV1112" i="1"/>
  <c r="CW1112" i="1"/>
  <c r="CX1112" i="1"/>
  <c r="CY1112" i="1"/>
  <c r="CZ1112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AP1113" i="1"/>
  <c r="AQ1113" i="1"/>
  <c r="AR1113" i="1"/>
  <c r="AS1113" i="1"/>
  <c r="AT1113" i="1"/>
  <c r="AU1113" i="1"/>
  <c r="AV1113" i="1"/>
  <c r="AW1113" i="1"/>
  <c r="AX1113" i="1"/>
  <c r="AY1113" i="1"/>
  <c r="AZ1113" i="1"/>
  <c r="BA1113" i="1"/>
  <c r="BB1113" i="1"/>
  <c r="BC1113" i="1"/>
  <c r="BD1113" i="1"/>
  <c r="BE1113" i="1"/>
  <c r="BF1113" i="1"/>
  <c r="BG1113" i="1"/>
  <c r="BH1113" i="1"/>
  <c r="BI1113" i="1"/>
  <c r="BJ1113" i="1"/>
  <c r="BK1113" i="1"/>
  <c r="BL1113" i="1"/>
  <c r="BM1113" i="1"/>
  <c r="BN1113" i="1"/>
  <c r="BO1113" i="1"/>
  <c r="BP1113" i="1"/>
  <c r="BQ1113" i="1"/>
  <c r="BR1113" i="1"/>
  <c r="BS1113" i="1"/>
  <c r="BT1113" i="1"/>
  <c r="BU1113" i="1"/>
  <c r="BV1113" i="1"/>
  <c r="BW1113" i="1"/>
  <c r="BX1113" i="1"/>
  <c r="BY1113" i="1"/>
  <c r="BZ1113" i="1"/>
  <c r="CA1113" i="1"/>
  <c r="CB1113" i="1"/>
  <c r="CC1113" i="1"/>
  <c r="CD1113" i="1"/>
  <c r="CE1113" i="1"/>
  <c r="CF1113" i="1"/>
  <c r="CG1113" i="1"/>
  <c r="CH1113" i="1"/>
  <c r="CI1113" i="1"/>
  <c r="CJ1113" i="1"/>
  <c r="CK1113" i="1"/>
  <c r="CL1113" i="1"/>
  <c r="CM1113" i="1"/>
  <c r="CN1113" i="1"/>
  <c r="CO1113" i="1"/>
  <c r="CP1113" i="1"/>
  <c r="CQ1113" i="1"/>
  <c r="CR1113" i="1"/>
  <c r="CS1113" i="1"/>
  <c r="CT1113" i="1"/>
  <c r="CU1113" i="1"/>
  <c r="CV1113" i="1"/>
  <c r="CW1113" i="1"/>
  <c r="CX1113" i="1"/>
  <c r="CY1113" i="1"/>
  <c r="CZ1113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AP1114" i="1"/>
  <c r="AQ1114" i="1"/>
  <c r="AR1114" i="1"/>
  <c r="AS1114" i="1"/>
  <c r="AT1114" i="1"/>
  <c r="AU1114" i="1"/>
  <c r="AV1114" i="1"/>
  <c r="AW1114" i="1"/>
  <c r="AX1114" i="1"/>
  <c r="AY1114" i="1"/>
  <c r="AZ1114" i="1"/>
  <c r="BA1114" i="1"/>
  <c r="BB1114" i="1"/>
  <c r="BC1114" i="1"/>
  <c r="BD1114" i="1"/>
  <c r="BE1114" i="1"/>
  <c r="BF1114" i="1"/>
  <c r="BG1114" i="1"/>
  <c r="BH1114" i="1"/>
  <c r="BI1114" i="1"/>
  <c r="BJ1114" i="1"/>
  <c r="BK1114" i="1"/>
  <c r="BL1114" i="1"/>
  <c r="BM1114" i="1"/>
  <c r="BN1114" i="1"/>
  <c r="BO1114" i="1"/>
  <c r="BP1114" i="1"/>
  <c r="BQ1114" i="1"/>
  <c r="BR1114" i="1"/>
  <c r="BS1114" i="1"/>
  <c r="BT1114" i="1"/>
  <c r="BU1114" i="1"/>
  <c r="BV1114" i="1"/>
  <c r="BW1114" i="1"/>
  <c r="BX1114" i="1"/>
  <c r="BY1114" i="1"/>
  <c r="BZ1114" i="1"/>
  <c r="CA1114" i="1"/>
  <c r="CB1114" i="1"/>
  <c r="CC1114" i="1"/>
  <c r="CD1114" i="1"/>
  <c r="CE1114" i="1"/>
  <c r="CF1114" i="1"/>
  <c r="CG1114" i="1"/>
  <c r="CH1114" i="1"/>
  <c r="CI1114" i="1"/>
  <c r="CJ1114" i="1"/>
  <c r="CK1114" i="1"/>
  <c r="CL1114" i="1"/>
  <c r="CM1114" i="1"/>
  <c r="CN1114" i="1"/>
  <c r="CO1114" i="1"/>
  <c r="CP1114" i="1"/>
  <c r="CQ1114" i="1"/>
  <c r="CR1114" i="1"/>
  <c r="CS1114" i="1"/>
  <c r="CT1114" i="1"/>
  <c r="CU1114" i="1"/>
  <c r="CV1114" i="1"/>
  <c r="CW1114" i="1"/>
  <c r="CX1114" i="1"/>
  <c r="CY1114" i="1"/>
  <c r="CZ1114" i="1"/>
  <c r="A1080" i="1" l="1"/>
  <c r="B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U1080" i="1"/>
  <c r="AV1080" i="1"/>
  <c r="AW1080" i="1"/>
  <c r="AX1080" i="1"/>
  <c r="AY1080" i="1"/>
  <c r="AZ1080" i="1"/>
  <c r="BA1080" i="1"/>
  <c r="BB1080" i="1"/>
  <c r="BC1080" i="1"/>
  <c r="BD1080" i="1"/>
  <c r="BE1080" i="1"/>
  <c r="BF1080" i="1"/>
  <c r="BG1080" i="1"/>
  <c r="BH1080" i="1"/>
  <c r="BI1080" i="1"/>
  <c r="BJ1080" i="1"/>
  <c r="BK1080" i="1"/>
  <c r="BL1080" i="1"/>
  <c r="BM1080" i="1"/>
  <c r="BN1080" i="1"/>
  <c r="BO1080" i="1"/>
  <c r="BP1080" i="1"/>
  <c r="BQ1080" i="1"/>
  <c r="BR1080" i="1"/>
  <c r="BS1080" i="1"/>
  <c r="BT1080" i="1"/>
  <c r="BU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CG1080" i="1"/>
  <c r="CH1080" i="1"/>
  <c r="CI1080" i="1"/>
  <c r="CJ1080" i="1"/>
  <c r="CK1080" i="1"/>
  <c r="CL1080" i="1"/>
  <c r="CM1080" i="1"/>
  <c r="CN1080" i="1"/>
  <c r="CO1080" i="1"/>
  <c r="CP1080" i="1"/>
  <c r="CQ1080" i="1"/>
  <c r="CR1080" i="1"/>
  <c r="CS1080" i="1"/>
  <c r="CT1080" i="1"/>
  <c r="CU1080" i="1"/>
  <c r="CV1080" i="1"/>
  <c r="CW1080" i="1"/>
  <c r="CX1080" i="1"/>
  <c r="CY1080" i="1"/>
  <c r="CZ1080" i="1"/>
  <c r="A1081" i="1"/>
  <c r="B1081" i="1"/>
  <c r="C1081" i="1"/>
  <c r="D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T1081" i="1"/>
  <c r="AU1081" i="1"/>
  <c r="AV1081" i="1"/>
  <c r="AW1081" i="1"/>
  <c r="AX1081" i="1"/>
  <c r="AY1081" i="1"/>
  <c r="AZ1081" i="1"/>
  <c r="BA1081" i="1"/>
  <c r="BB1081" i="1"/>
  <c r="BC1081" i="1"/>
  <c r="BD1081" i="1"/>
  <c r="BE1081" i="1"/>
  <c r="BF1081" i="1"/>
  <c r="BG1081" i="1"/>
  <c r="BH1081" i="1"/>
  <c r="BI1081" i="1"/>
  <c r="BJ1081" i="1"/>
  <c r="BK1081" i="1"/>
  <c r="BL1081" i="1"/>
  <c r="BM1081" i="1"/>
  <c r="BN1081" i="1"/>
  <c r="BO1081" i="1"/>
  <c r="BP1081" i="1"/>
  <c r="BQ1081" i="1"/>
  <c r="BR1081" i="1"/>
  <c r="BS1081" i="1"/>
  <c r="BT1081" i="1"/>
  <c r="BU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CG1081" i="1"/>
  <c r="CH1081" i="1"/>
  <c r="CI1081" i="1"/>
  <c r="CJ1081" i="1"/>
  <c r="CK1081" i="1"/>
  <c r="CL1081" i="1"/>
  <c r="CM1081" i="1"/>
  <c r="CN1081" i="1"/>
  <c r="CO1081" i="1"/>
  <c r="CP1081" i="1"/>
  <c r="CQ1081" i="1"/>
  <c r="CR1081" i="1"/>
  <c r="CS1081" i="1"/>
  <c r="CT1081" i="1"/>
  <c r="CU1081" i="1"/>
  <c r="CV1081" i="1"/>
  <c r="CW1081" i="1"/>
  <c r="CX1081" i="1"/>
  <c r="CY1081" i="1"/>
  <c r="CZ1081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AP1082" i="1"/>
  <c r="AQ1082" i="1"/>
  <c r="AR1082" i="1"/>
  <c r="AS1082" i="1"/>
  <c r="AT1082" i="1"/>
  <c r="AU1082" i="1"/>
  <c r="AV1082" i="1"/>
  <c r="AW1082" i="1"/>
  <c r="AX1082" i="1"/>
  <c r="AY1082" i="1"/>
  <c r="AZ1082" i="1"/>
  <c r="BA1082" i="1"/>
  <c r="BB1082" i="1"/>
  <c r="BC1082" i="1"/>
  <c r="BD1082" i="1"/>
  <c r="BE1082" i="1"/>
  <c r="BF1082" i="1"/>
  <c r="BG1082" i="1"/>
  <c r="BH1082" i="1"/>
  <c r="BI1082" i="1"/>
  <c r="BJ1082" i="1"/>
  <c r="BK1082" i="1"/>
  <c r="BL1082" i="1"/>
  <c r="BM1082" i="1"/>
  <c r="BN1082" i="1"/>
  <c r="BO1082" i="1"/>
  <c r="BP1082" i="1"/>
  <c r="BQ1082" i="1"/>
  <c r="BR1082" i="1"/>
  <c r="BS1082" i="1"/>
  <c r="BT1082" i="1"/>
  <c r="BU1082" i="1"/>
  <c r="BV1082" i="1"/>
  <c r="BW1082" i="1"/>
  <c r="BX1082" i="1"/>
  <c r="BY1082" i="1"/>
  <c r="BZ1082" i="1"/>
  <c r="CA1082" i="1"/>
  <c r="CB1082" i="1"/>
  <c r="CC1082" i="1"/>
  <c r="CD1082" i="1"/>
  <c r="CE1082" i="1"/>
  <c r="CF1082" i="1"/>
  <c r="CG1082" i="1"/>
  <c r="CH1082" i="1"/>
  <c r="CI1082" i="1"/>
  <c r="CJ1082" i="1"/>
  <c r="CK1082" i="1"/>
  <c r="CL1082" i="1"/>
  <c r="CM1082" i="1"/>
  <c r="CN1082" i="1"/>
  <c r="CO1082" i="1"/>
  <c r="CP1082" i="1"/>
  <c r="CQ1082" i="1"/>
  <c r="CR1082" i="1"/>
  <c r="CS1082" i="1"/>
  <c r="CT1082" i="1"/>
  <c r="CU1082" i="1"/>
  <c r="CV1082" i="1"/>
  <c r="CW1082" i="1"/>
  <c r="CX1082" i="1"/>
  <c r="CY1082" i="1"/>
  <c r="CZ1082" i="1"/>
  <c r="A1083" i="1"/>
  <c r="B1083" i="1"/>
  <c r="C1083" i="1"/>
  <c r="D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AP1083" i="1"/>
  <c r="AQ1083" i="1"/>
  <c r="AR1083" i="1"/>
  <c r="AS1083" i="1"/>
  <c r="AT1083" i="1"/>
  <c r="AU1083" i="1"/>
  <c r="AV1083" i="1"/>
  <c r="AW1083" i="1"/>
  <c r="AX1083" i="1"/>
  <c r="AY1083" i="1"/>
  <c r="AZ1083" i="1"/>
  <c r="BA1083" i="1"/>
  <c r="BB1083" i="1"/>
  <c r="BC1083" i="1"/>
  <c r="BD1083" i="1"/>
  <c r="BE1083" i="1"/>
  <c r="BF1083" i="1"/>
  <c r="BG1083" i="1"/>
  <c r="BH1083" i="1"/>
  <c r="BI1083" i="1"/>
  <c r="BJ1083" i="1"/>
  <c r="BK1083" i="1"/>
  <c r="BL1083" i="1"/>
  <c r="BM1083" i="1"/>
  <c r="BN1083" i="1"/>
  <c r="BO1083" i="1"/>
  <c r="BP1083" i="1"/>
  <c r="BQ1083" i="1"/>
  <c r="BR1083" i="1"/>
  <c r="BS1083" i="1"/>
  <c r="BT1083" i="1"/>
  <c r="BU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CG1083" i="1"/>
  <c r="CH1083" i="1"/>
  <c r="CI1083" i="1"/>
  <c r="CJ1083" i="1"/>
  <c r="CK1083" i="1"/>
  <c r="CL1083" i="1"/>
  <c r="CM1083" i="1"/>
  <c r="CN1083" i="1"/>
  <c r="CO1083" i="1"/>
  <c r="CP1083" i="1"/>
  <c r="CQ1083" i="1"/>
  <c r="CR1083" i="1"/>
  <c r="CS1083" i="1"/>
  <c r="CT1083" i="1"/>
  <c r="CU1083" i="1"/>
  <c r="CV1083" i="1"/>
  <c r="CW1083" i="1"/>
  <c r="CX1083" i="1"/>
  <c r="CY1083" i="1"/>
  <c r="CZ1083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AP1084" i="1"/>
  <c r="AQ1084" i="1"/>
  <c r="AR1084" i="1"/>
  <c r="AS1084" i="1"/>
  <c r="AT1084" i="1"/>
  <c r="AU1084" i="1"/>
  <c r="AV1084" i="1"/>
  <c r="AW1084" i="1"/>
  <c r="AX1084" i="1"/>
  <c r="AY1084" i="1"/>
  <c r="AZ1084" i="1"/>
  <c r="BA1084" i="1"/>
  <c r="BB1084" i="1"/>
  <c r="BC1084" i="1"/>
  <c r="BD1084" i="1"/>
  <c r="BE1084" i="1"/>
  <c r="BF1084" i="1"/>
  <c r="BG1084" i="1"/>
  <c r="BH1084" i="1"/>
  <c r="BI1084" i="1"/>
  <c r="BJ1084" i="1"/>
  <c r="BK1084" i="1"/>
  <c r="BL1084" i="1"/>
  <c r="BM1084" i="1"/>
  <c r="BN1084" i="1"/>
  <c r="BO1084" i="1"/>
  <c r="BP1084" i="1"/>
  <c r="BQ1084" i="1"/>
  <c r="BR1084" i="1"/>
  <c r="BS1084" i="1"/>
  <c r="BT1084" i="1"/>
  <c r="BU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G1084" i="1"/>
  <c r="CH1084" i="1"/>
  <c r="CI1084" i="1"/>
  <c r="CJ1084" i="1"/>
  <c r="CK1084" i="1"/>
  <c r="CL1084" i="1"/>
  <c r="CM1084" i="1"/>
  <c r="CN1084" i="1"/>
  <c r="CO1084" i="1"/>
  <c r="CP1084" i="1"/>
  <c r="CQ1084" i="1"/>
  <c r="CR1084" i="1"/>
  <c r="CS1084" i="1"/>
  <c r="CT1084" i="1"/>
  <c r="CU1084" i="1"/>
  <c r="CV1084" i="1"/>
  <c r="CW1084" i="1"/>
  <c r="CX1084" i="1"/>
  <c r="CY1084" i="1"/>
  <c r="CZ1084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AP1085" i="1"/>
  <c r="AQ1085" i="1"/>
  <c r="AR1085" i="1"/>
  <c r="AS1085" i="1"/>
  <c r="AT1085" i="1"/>
  <c r="AU1085" i="1"/>
  <c r="AV1085" i="1"/>
  <c r="AW1085" i="1"/>
  <c r="AX1085" i="1"/>
  <c r="AY1085" i="1"/>
  <c r="AZ1085" i="1"/>
  <c r="BA1085" i="1"/>
  <c r="BB1085" i="1"/>
  <c r="BC1085" i="1"/>
  <c r="BD1085" i="1"/>
  <c r="BE1085" i="1"/>
  <c r="BF1085" i="1"/>
  <c r="BG1085" i="1"/>
  <c r="BH1085" i="1"/>
  <c r="BI1085" i="1"/>
  <c r="BJ1085" i="1"/>
  <c r="BK1085" i="1"/>
  <c r="BL1085" i="1"/>
  <c r="BM1085" i="1"/>
  <c r="BN1085" i="1"/>
  <c r="BO1085" i="1"/>
  <c r="BP1085" i="1"/>
  <c r="BQ1085" i="1"/>
  <c r="BR1085" i="1"/>
  <c r="BS1085" i="1"/>
  <c r="BT1085" i="1"/>
  <c r="BU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CG1085" i="1"/>
  <c r="CH1085" i="1"/>
  <c r="CI1085" i="1"/>
  <c r="CJ1085" i="1"/>
  <c r="CK1085" i="1"/>
  <c r="CL1085" i="1"/>
  <c r="CM1085" i="1"/>
  <c r="CN1085" i="1"/>
  <c r="CO1085" i="1"/>
  <c r="CP1085" i="1"/>
  <c r="CQ1085" i="1"/>
  <c r="CR1085" i="1"/>
  <c r="CS1085" i="1"/>
  <c r="CT1085" i="1"/>
  <c r="CU1085" i="1"/>
  <c r="CV1085" i="1"/>
  <c r="CW1085" i="1"/>
  <c r="CX1085" i="1"/>
  <c r="CY1085" i="1"/>
  <c r="CZ1085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AP1086" i="1"/>
  <c r="AQ1086" i="1"/>
  <c r="AR1086" i="1"/>
  <c r="AS1086" i="1"/>
  <c r="AT1086" i="1"/>
  <c r="AU1086" i="1"/>
  <c r="AV1086" i="1"/>
  <c r="AW1086" i="1"/>
  <c r="AX1086" i="1"/>
  <c r="AY1086" i="1"/>
  <c r="AZ1086" i="1"/>
  <c r="BA1086" i="1"/>
  <c r="BB1086" i="1"/>
  <c r="BC1086" i="1"/>
  <c r="BD1086" i="1"/>
  <c r="BE1086" i="1"/>
  <c r="BF1086" i="1"/>
  <c r="BG1086" i="1"/>
  <c r="BH1086" i="1"/>
  <c r="BI1086" i="1"/>
  <c r="BJ1086" i="1"/>
  <c r="BK1086" i="1"/>
  <c r="BL1086" i="1"/>
  <c r="BM1086" i="1"/>
  <c r="BN1086" i="1"/>
  <c r="BO1086" i="1"/>
  <c r="BP1086" i="1"/>
  <c r="BQ1086" i="1"/>
  <c r="BR1086" i="1"/>
  <c r="BS1086" i="1"/>
  <c r="BT1086" i="1"/>
  <c r="BU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CG1086" i="1"/>
  <c r="CH1086" i="1"/>
  <c r="CI1086" i="1"/>
  <c r="CJ1086" i="1"/>
  <c r="CK1086" i="1"/>
  <c r="CL1086" i="1"/>
  <c r="CM1086" i="1"/>
  <c r="CN1086" i="1"/>
  <c r="CO1086" i="1"/>
  <c r="CP1086" i="1"/>
  <c r="CQ1086" i="1"/>
  <c r="CR1086" i="1"/>
  <c r="CS1086" i="1"/>
  <c r="CT1086" i="1"/>
  <c r="CU1086" i="1"/>
  <c r="CV1086" i="1"/>
  <c r="CW1086" i="1"/>
  <c r="CX1086" i="1"/>
  <c r="CY1086" i="1"/>
  <c r="CZ1086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AP1087" i="1"/>
  <c r="AQ1087" i="1"/>
  <c r="AR1087" i="1"/>
  <c r="AS1087" i="1"/>
  <c r="AT1087" i="1"/>
  <c r="AU1087" i="1"/>
  <c r="AV1087" i="1"/>
  <c r="AW1087" i="1"/>
  <c r="AX1087" i="1"/>
  <c r="AY1087" i="1"/>
  <c r="AZ1087" i="1"/>
  <c r="BA1087" i="1"/>
  <c r="BB1087" i="1"/>
  <c r="BC1087" i="1"/>
  <c r="BD1087" i="1"/>
  <c r="BE1087" i="1"/>
  <c r="BF1087" i="1"/>
  <c r="BG1087" i="1"/>
  <c r="BH1087" i="1"/>
  <c r="BI1087" i="1"/>
  <c r="BJ1087" i="1"/>
  <c r="BK1087" i="1"/>
  <c r="BL1087" i="1"/>
  <c r="BM1087" i="1"/>
  <c r="BN1087" i="1"/>
  <c r="BO1087" i="1"/>
  <c r="BP1087" i="1"/>
  <c r="BQ1087" i="1"/>
  <c r="BR1087" i="1"/>
  <c r="BS1087" i="1"/>
  <c r="BT1087" i="1"/>
  <c r="BU1087" i="1"/>
  <c r="BV1087" i="1"/>
  <c r="BW1087" i="1"/>
  <c r="BX1087" i="1"/>
  <c r="BY1087" i="1"/>
  <c r="BZ1087" i="1"/>
  <c r="CA1087" i="1"/>
  <c r="CB1087" i="1"/>
  <c r="CC1087" i="1"/>
  <c r="CD1087" i="1"/>
  <c r="CE1087" i="1"/>
  <c r="CF1087" i="1"/>
  <c r="CG1087" i="1"/>
  <c r="CH1087" i="1"/>
  <c r="CI1087" i="1"/>
  <c r="CJ1087" i="1"/>
  <c r="CK1087" i="1"/>
  <c r="CL1087" i="1"/>
  <c r="CM1087" i="1"/>
  <c r="CN1087" i="1"/>
  <c r="CO1087" i="1"/>
  <c r="CP1087" i="1"/>
  <c r="CQ1087" i="1"/>
  <c r="CR1087" i="1"/>
  <c r="CS1087" i="1"/>
  <c r="CT1087" i="1"/>
  <c r="CU1087" i="1"/>
  <c r="CV1087" i="1"/>
  <c r="CW1087" i="1"/>
  <c r="CX1087" i="1"/>
  <c r="CY1087" i="1"/>
  <c r="CZ1087" i="1"/>
  <c r="A1041" i="1" l="1"/>
  <c r="B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T1041" i="1"/>
  <c r="AU1041" i="1"/>
  <c r="AV1041" i="1"/>
  <c r="AW1041" i="1"/>
  <c r="AX1041" i="1"/>
  <c r="AY1041" i="1"/>
  <c r="AZ1041" i="1"/>
  <c r="BA1041" i="1"/>
  <c r="BB1041" i="1"/>
  <c r="BC1041" i="1"/>
  <c r="BD1041" i="1"/>
  <c r="BE1041" i="1"/>
  <c r="BF1041" i="1"/>
  <c r="BG1041" i="1"/>
  <c r="BH1041" i="1"/>
  <c r="BI1041" i="1"/>
  <c r="BJ1041" i="1"/>
  <c r="BK1041" i="1"/>
  <c r="BL1041" i="1"/>
  <c r="BM1041" i="1"/>
  <c r="BN1041" i="1"/>
  <c r="BO1041" i="1"/>
  <c r="BP1041" i="1"/>
  <c r="BQ1041" i="1"/>
  <c r="BR1041" i="1"/>
  <c r="BS1041" i="1"/>
  <c r="BT1041" i="1"/>
  <c r="BU1041" i="1"/>
  <c r="BV1041" i="1"/>
  <c r="BW1041" i="1"/>
  <c r="BX1041" i="1"/>
  <c r="BY1041" i="1"/>
  <c r="BZ1041" i="1"/>
  <c r="CA1041" i="1"/>
  <c r="CB1041" i="1"/>
  <c r="CC1041" i="1"/>
  <c r="CD1041" i="1"/>
  <c r="CE1041" i="1"/>
  <c r="CF1041" i="1"/>
  <c r="CG1041" i="1"/>
  <c r="CH1041" i="1"/>
  <c r="CI1041" i="1"/>
  <c r="CJ1041" i="1"/>
  <c r="CK1041" i="1"/>
  <c r="CL1041" i="1"/>
  <c r="CM1041" i="1"/>
  <c r="CN1041" i="1"/>
  <c r="CO1041" i="1"/>
  <c r="CP1041" i="1"/>
  <c r="CQ1041" i="1"/>
  <c r="CR1041" i="1"/>
  <c r="CS1041" i="1"/>
  <c r="CT1041" i="1"/>
  <c r="CU1041" i="1"/>
  <c r="CV1041" i="1"/>
  <c r="CW1041" i="1"/>
  <c r="CX1041" i="1"/>
  <c r="CY1041" i="1"/>
  <c r="CZ1041" i="1"/>
  <c r="A1042" i="1"/>
  <c r="B1042" i="1"/>
  <c r="C1042" i="1"/>
  <c r="D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T1042" i="1"/>
  <c r="AU1042" i="1"/>
  <c r="AV1042" i="1"/>
  <c r="AW1042" i="1"/>
  <c r="AX1042" i="1"/>
  <c r="AY1042" i="1"/>
  <c r="AZ1042" i="1"/>
  <c r="BA1042" i="1"/>
  <c r="BB1042" i="1"/>
  <c r="BC1042" i="1"/>
  <c r="BD1042" i="1"/>
  <c r="BE1042" i="1"/>
  <c r="BF1042" i="1"/>
  <c r="BG1042" i="1"/>
  <c r="BH1042" i="1"/>
  <c r="BI1042" i="1"/>
  <c r="BJ1042" i="1"/>
  <c r="BK1042" i="1"/>
  <c r="BL1042" i="1"/>
  <c r="BM1042" i="1"/>
  <c r="BN1042" i="1"/>
  <c r="BO1042" i="1"/>
  <c r="BP1042" i="1"/>
  <c r="BQ1042" i="1"/>
  <c r="BR1042" i="1"/>
  <c r="BS1042" i="1"/>
  <c r="BT1042" i="1"/>
  <c r="BU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CG1042" i="1"/>
  <c r="CH1042" i="1"/>
  <c r="CI1042" i="1"/>
  <c r="CJ1042" i="1"/>
  <c r="CK1042" i="1"/>
  <c r="CL1042" i="1"/>
  <c r="CM1042" i="1"/>
  <c r="CN1042" i="1"/>
  <c r="CO1042" i="1"/>
  <c r="CP1042" i="1"/>
  <c r="CQ1042" i="1"/>
  <c r="CR1042" i="1"/>
  <c r="CS1042" i="1"/>
  <c r="CT1042" i="1"/>
  <c r="CU1042" i="1"/>
  <c r="CV1042" i="1"/>
  <c r="CW1042" i="1"/>
  <c r="CX1042" i="1"/>
  <c r="CY1042" i="1"/>
  <c r="CZ1042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T1043" i="1"/>
  <c r="AU1043" i="1"/>
  <c r="AV1043" i="1"/>
  <c r="AW1043" i="1"/>
  <c r="AX1043" i="1"/>
  <c r="AY1043" i="1"/>
  <c r="AZ1043" i="1"/>
  <c r="BA1043" i="1"/>
  <c r="BB1043" i="1"/>
  <c r="BC1043" i="1"/>
  <c r="BD1043" i="1"/>
  <c r="BE1043" i="1"/>
  <c r="BF1043" i="1"/>
  <c r="BG1043" i="1"/>
  <c r="BH1043" i="1"/>
  <c r="BI1043" i="1"/>
  <c r="BJ1043" i="1"/>
  <c r="BK1043" i="1"/>
  <c r="BL1043" i="1"/>
  <c r="BM1043" i="1"/>
  <c r="BN1043" i="1"/>
  <c r="BO1043" i="1"/>
  <c r="BP1043" i="1"/>
  <c r="BQ1043" i="1"/>
  <c r="BR1043" i="1"/>
  <c r="BS1043" i="1"/>
  <c r="BT1043" i="1"/>
  <c r="BU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CG1043" i="1"/>
  <c r="CH1043" i="1"/>
  <c r="CI1043" i="1"/>
  <c r="CJ1043" i="1"/>
  <c r="CK1043" i="1"/>
  <c r="CL1043" i="1"/>
  <c r="CM1043" i="1"/>
  <c r="CN1043" i="1"/>
  <c r="CO1043" i="1"/>
  <c r="CP1043" i="1"/>
  <c r="CQ1043" i="1"/>
  <c r="CR1043" i="1"/>
  <c r="CS1043" i="1"/>
  <c r="CT1043" i="1"/>
  <c r="CU1043" i="1"/>
  <c r="CV1043" i="1"/>
  <c r="CW1043" i="1"/>
  <c r="CX1043" i="1"/>
  <c r="CY1043" i="1"/>
  <c r="CZ1043" i="1"/>
  <c r="A1044" i="1"/>
  <c r="B1044" i="1"/>
  <c r="C1044" i="1"/>
  <c r="D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T1044" i="1"/>
  <c r="AU1044" i="1"/>
  <c r="AV1044" i="1"/>
  <c r="AW1044" i="1"/>
  <c r="AX1044" i="1"/>
  <c r="AY1044" i="1"/>
  <c r="AZ1044" i="1"/>
  <c r="BA1044" i="1"/>
  <c r="BB1044" i="1"/>
  <c r="BC1044" i="1"/>
  <c r="BD1044" i="1"/>
  <c r="BE1044" i="1"/>
  <c r="BF1044" i="1"/>
  <c r="BG1044" i="1"/>
  <c r="BH1044" i="1"/>
  <c r="BI1044" i="1"/>
  <c r="BJ1044" i="1"/>
  <c r="BK1044" i="1"/>
  <c r="BL1044" i="1"/>
  <c r="BM1044" i="1"/>
  <c r="BN1044" i="1"/>
  <c r="BO1044" i="1"/>
  <c r="BP1044" i="1"/>
  <c r="BQ1044" i="1"/>
  <c r="BR1044" i="1"/>
  <c r="BS1044" i="1"/>
  <c r="BT1044" i="1"/>
  <c r="BU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CG1044" i="1"/>
  <c r="CH1044" i="1"/>
  <c r="CI1044" i="1"/>
  <c r="CJ1044" i="1"/>
  <c r="CK1044" i="1"/>
  <c r="CL1044" i="1"/>
  <c r="CM1044" i="1"/>
  <c r="CN1044" i="1"/>
  <c r="CO1044" i="1"/>
  <c r="CP1044" i="1"/>
  <c r="CQ1044" i="1"/>
  <c r="CR1044" i="1"/>
  <c r="CS1044" i="1"/>
  <c r="CT1044" i="1"/>
  <c r="CU1044" i="1"/>
  <c r="CV1044" i="1"/>
  <c r="CW1044" i="1"/>
  <c r="CX1044" i="1"/>
  <c r="CY1044" i="1"/>
  <c r="CZ1044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T1045" i="1"/>
  <c r="AU1045" i="1"/>
  <c r="AV1045" i="1"/>
  <c r="AW1045" i="1"/>
  <c r="AX1045" i="1"/>
  <c r="AY1045" i="1"/>
  <c r="AZ1045" i="1"/>
  <c r="BA1045" i="1"/>
  <c r="BB1045" i="1"/>
  <c r="BC1045" i="1"/>
  <c r="BD1045" i="1"/>
  <c r="BE1045" i="1"/>
  <c r="BF1045" i="1"/>
  <c r="BG1045" i="1"/>
  <c r="BH1045" i="1"/>
  <c r="BI1045" i="1"/>
  <c r="BJ1045" i="1"/>
  <c r="BK1045" i="1"/>
  <c r="BL1045" i="1"/>
  <c r="BM1045" i="1"/>
  <c r="BN1045" i="1"/>
  <c r="BO1045" i="1"/>
  <c r="BP1045" i="1"/>
  <c r="BQ1045" i="1"/>
  <c r="BR1045" i="1"/>
  <c r="BS1045" i="1"/>
  <c r="BT1045" i="1"/>
  <c r="BU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CG1045" i="1"/>
  <c r="CH1045" i="1"/>
  <c r="CI1045" i="1"/>
  <c r="CJ1045" i="1"/>
  <c r="CK1045" i="1"/>
  <c r="CL1045" i="1"/>
  <c r="CM1045" i="1"/>
  <c r="CN1045" i="1"/>
  <c r="CO1045" i="1"/>
  <c r="CP1045" i="1"/>
  <c r="CQ1045" i="1"/>
  <c r="CR1045" i="1"/>
  <c r="CS1045" i="1"/>
  <c r="CT1045" i="1"/>
  <c r="CU1045" i="1"/>
  <c r="CV1045" i="1"/>
  <c r="CW1045" i="1"/>
  <c r="CX1045" i="1"/>
  <c r="CY1045" i="1"/>
  <c r="CZ1045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T1046" i="1"/>
  <c r="AU1046" i="1"/>
  <c r="AV1046" i="1"/>
  <c r="AW1046" i="1"/>
  <c r="AX1046" i="1"/>
  <c r="AY1046" i="1"/>
  <c r="AZ1046" i="1"/>
  <c r="BA1046" i="1"/>
  <c r="BB1046" i="1"/>
  <c r="BC1046" i="1"/>
  <c r="BD1046" i="1"/>
  <c r="BE1046" i="1"/>
  <c r="BF1046" i="1"/>
  <c r="BG1046" i="1"/>
  <c r="BH1046" i="1"/>
  <c r="BI1046" i="1"/>
  <c r="BJ1046" i="1"/>
  <c r="BK1046" i="1"/>
  <c r="BL1046" i="1"/>
  <c r="BM1046" i="1"/>
  <c r="BN1046" i="1"/>
  <c r="BO1046" i="1"/>
  <c r="BP1046" i="1"/>
  <c r="BQ1046" i="1"/>
  <c r="BR1046" i="1"/>
  <c r="BS1046" i="1"/>
  <c r="BT1046" i="1"/>
  <c r="BU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CG1046" i="1"/>
  <c r="CH1046" i="1"/>
  <c r="CI1046" i="1"/>
  <c r="CJ1046" i="1"/>
  <c r="CK1046" i="1"/>
  <c r="CL1046" i="1"/>
  <c r="CM1046" i="1"/>
  <c r="CN1046" i="1"/>
  <c r="CO1046" i="1"/>
  <c r="CP1046" i="1"/>
  <c r="CQ1046" i="1"/>
  <c r="CR1046" i="1"/>
  <c r="CS1046" i="1"/>
  <c r="CT1046" i="1"/>
  <c r="CU1046" i="1"/>
  <c r="CV1046" i="1"/>
  <c r="CW1046" i="1"/>
  <c r="CX1046" i="1"/>
  <c r="CY1046" i="1"/>
  <c r="CZ1046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AP1047" i="1"/>
  <c r="AQ1047" i="1"/>
  <c r="AR1047" i="1"/>
  <c r="AS1047" i="1"/>
  <c r="AT1047" i="1"/>
  <c r="AU1047" i="1"/>
  <c r="AV1047" i="1"/>
  <c r="AW1047" i="1"/>
  <c r="AX1047" i="1"/>
  <c r="AY1047" i="1"/>
  <c r="AZ1047" i="1"/>
  <c r="BA1047" i="1"/>
  <c r="BB1047" i="1"/>
  <c r="BC1047" i="1"/>
  <c r="BD1047" i="1"/>
  <c r="BE1047" i="1"/>
  <c r="BF1047" i="1"/>
  <c r="BG1047" i="1"/>
  <c r="BH1047" i="1"/>
  <c r="BI1047" i="1"/>
  <c r="BJ1047" i="1"/>
  <c r="BK1047" i="1"/>
  <c r="BL1047" i="1"/>
  <c r="BM1047" i="1"/>
  <c r="BN1047" i="1"/>
  <c r="BO1047" i="1"/>
  <c r="BP1047" i="1"/>
  <c r="BQ1047" i="1"/>
  <c r="BR1047" i="1"/>
  <c r="BS1047" i="1"/>
  <c r="BT1047" i="1"/>
  <c r="BU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CG1047" i="1"/>
  <c r="CH1047" i="1"/>
  <c r="CI1047" i="1"/>
  <c r="CJ1047" i="1"/>
  <c r="CK1047" i="1"/>
  <c r="CL1047" i="1"/>
  <c r="CM1047" i="1"/>
  <c r="CN1047" i="1"/>
  <c r="CO1047" i="1"/>
  <c r="CP1047" i="1"/>
  <c r="CQ1047" i="1"/>
  <c r="CR1047" i="1"/>
  <c r="CS1047" i="1"/>
  <c r="CT1047" i="1"/>
  <c r="CU1047" i="1"/>
  <c r="CV1047" i="1"/>
  <c r="CW1047" i="1"/>
  <c r="CX1047" i="1"/>
  <c r="CY1047" i="1"/>
  <c r="CZ1047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T1048" i="1"/>
  <c r="AU1048" i="1"/>
  <c r="AV1048" i="1"/>
  <c r="AW1048" i="1"/>
  <c r="AX1048" i="1"/>
  <c r="AY1048" i="1"/>
  <c r="AZ1048" i="1"/>
  <c r="BA1048" i="1"/>
  <c r="BB1048" i="1"/>
  <c r="BC1048" i="1"/>
  <c r="BD1048" i="1"/>
  <c r="BE1048" i="1"/>
  <c r="BF1048" i="1"/>
  <c r="BG1048" i="1"/>
  <c r="BH1048" i="1"/>
  <c r="BI1048" i="1"/>
  <c r="BJ1048" i="1"/>
  <c r="BK1048" i="1"/>
  <c r="BL1048" i="1"/>
  <c r="BM1048" i="1"/>
  <c r="BN1048" i="1"/>
  <c r="BO1048" i="1"/>
  <c r="BP1048" i="1"/>
  <c r="BQ1048" i="1"/>
  <c r="BR1048" i="1"/>
  <c r="BS1048" i="1"/>
  <c r="BT1048" i="1"/>
  <c r="BU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CG1048" i="1"/>
  <c r="CH1048" i="1"/>
  <c r="CI1048" i="1"/>
  <c r="CJ1048" i="1"/>
  <c r="CK1048" i="1"/>
  <c r="CL1048" i="1"/>
  <c r="CM1048" i="1"/>
  <c r="CN1048" i="1"/>
  <c r="CO1048" i="1"/>
  <c r="CP1048" i="1"/>
  <c r="CQ1048" i="1"/>
  <c r="CR1048" i="1"/>
  <c r="CS1048" i="1"/>
  <c r="CT1048" i="1"/>
  <c r="CU1048" i="1"/>
  <c r="CV1048" i="1"/>
  <c r="CW1048" i="1"/>
  <c r="CX1048" i="1"/>
  <c r="CY1048" i="1"/>
  <c r="CZ1048" i="1"/>
  <c r="A1028" i="1" l="1"/>
  <c r="B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U1028" i="1"/>
  <c r="AV1028" i="1"/>
  <c r="AW1028" i="1"/>
  <c r="AX1028" i="1"/>
  <c r="AY1028" i="1"/>
  <c r="AZ1028" i="1"/>
  <c r="BA1028" i="1"/>
  <c r="BB1028" i="1"/>
  <c r="BC1028" i="1"/>
  <c r="BD1028" i="1"/>
  <c r="BE1028" i="1"/>
  <c r="BF1028" i="1"/>
  <c r="BG1028" i="1"/>
  <c r="BH1028" i="1"/>
  <c r="BI1028" i="1"/>
  <c r="BJ1028" i="1"/>
  <c r="BK1028" i="1"/>
  <c r="BL1028" i="1"/>
  <c r="BM1028" i="1"/>
  <c r="BN1028" i="1"/>
  <c r="BO1028" i="1"/>
  <c r="BP1028" i="1"/>
  <c r="BQ1028" i="1"/>
  <c r="BR1028" i="1"/>
  <c r="BS1028" i="1"/>
  <c r="BT1028" i="1"/>
  <c r="BU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CG1028" i="1"/>
  <c r="CH1028" i="1"/>
  <c r="CI1028" i="1"/>
  <c r="CJ1028" i="1"/>
  <c r="CK1028" i="1"/>
  <c r="CL1028" i="1"/>
  <c r="CM1028" i="1"/>
  <c r="CN1028" i="1"/>
  <c r="CO1028" i="1"/>
  <c r="CP1028" i="1"/>
  <c r="CQ1028" i="1"/>
  <c r="CR1028" i="1"/>
  <c r="CS1028" i="1"/>
  <c r="CT1028" i="1"/>
  <c r="CU1028" i="1"/>
  <c r="CV1028" i="1"/>
  <c r="CW1028" i="1"/>
  <c r="CX1028" i="1"/>
  <c r="CY1028" i="1"/>
  <c r="CZ1028" i="1"/>
  <c r="A1029" i="1"/>
  <c r="B1029" i="1"/>
  <c r="C1029" i="1"/>
  <c r="D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T1029" i="1"/>
  <c r="AU1029" i="1"/>
  <c r="AV1029" i="1"/>
  <c r="AW1029" i="1"/>
  <c r="AX1029" i="1"/>
  <c r="AY1029" i="1"/>
  <c r="AZ1029" i="1"/>
  <c r="BA1029" i="1"/>
  <c r="BB1029" i="1"/>
  <c r="BC1029" i="1"/>
  <c r="BD1029" i="1"/>
  <c r="BE1029" i="1"/>
  <c r="BF1029" i="1"/>
  <c r="BG1029" i="1"/>
  <c r="BH1029" i="1"/>
  <c r="BI1029" i="1"/>
  <c r="BJ1029" i="1"/>
  <c r="BK1029" i="1"/>
  <c r="BL1029" i="1"/>
  <c r="BM1029" i="1"/>
  <c r="BN1029" i="1"/>
  <c r="BO1029" i="1"/>
  <c r="BP1029" i="1"/>
  <c r="BQ1029" i="1"/>
  <c r="BR1029" i="1"/>
  <c r="BS1029" i="1"/>
  <c r="BT1029" i="1"/>
  <c r="BU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CG1029" i="1"/>
  <c r="CH1029" i="1"/>
  <c r="CI1029" i="1"/>
  <c r="CJ1029" i="1"/>
  <c r="CK1029" i="1"/>
  <c r="CL1029" i="1"/>
  <c r="CM1029" i="1"/>
  <c r="CN1029" i="1"/>
  <c r="CO1029" i="1"/>
  <c r="CP1029" i="1"/>
  <c r="CQ1029" i="1"/>
  <c r="CR1029" i="1"/>
  <c r="CS1029" i="1"/>
  <c r="CT1029" i="1"/>
  <c r="CU1029" i="1"/>
  <c r="CV1029" i="1"/>
  <c r="CW1029" i="1"/>
  <c r="CX1029" i="1"/>
  <c r="CY1029" i="1"/>
  <c r="CZ1029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AP1030" i="1"/>
  <c r="AQ1030" i="1"/>
  <c r="AR1030" i="1"/>
  <c r="AS1030" i="1"/>
  <c r="AT1030" i="1"/>
  <c r="AU1030" i="1"/>
  <c r="AV1030" i="1"/>
  <c r="AW1030" i="1"/>
  <c r="AX1030" i="1"/>
  <c r="AY1030" i="1"/>
  <c r="AZ1030" i="1"/>
  <c r="BA1030" i="1"/>
  <c r="BB1030" i="1"/>
  <c r="BC1030" i="1"/>
  <c r="BD1030" i="1"/>
  <c r="BE1030" i="1"/>
  <c r="BF1030" i="1"/>
  <c r="BG1030" i="1"/>
  <c r="BH1030" i="1"/>
  <c r="BI1030" i="1"/>
  <c r="BJ1030" i="1"/>
  <c r="BK1030" i="1"/>
  <c r="BL1030" i="1"/>
  <c r="BM1030" i="1"/>
  <c r="BN1030" i="1"/>
  <c r="BO1030" i="1"/>
  <c r="BP1030" i="1"/>
  <c r="BQ1030" i="1"/>
  <c r="BR1030" i="1"/>
  <c r="BS1030" i="1"/>
  <c r="BT1030" i="1"/>
  <c r="BU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CG1030" i="1"/>
  <c r="CH1030" i="1"/>
  <c r="CI1030" i="1"/>
  <c r="CJ1030" i="1"/>
  <c r="CK1030" i="1"/>
  <c r="CL1030" i="1"/>
  <c r="CM1030" i="1"/>
  <c r="CN1030" i="1"/>
  <c r="CO1030" i="1"/>
  <c r="CP1030" i="1"/>
  <c r="CQ1030" i="1"/>
  <c r="CR1030" i="1"/>
  <c r="CS1030" i="1"/>
  <c r="CT1030" i="1"/>
  <c r="CU1030" i="1"/>
  <c r="CV1030" i="1"/>
  <c r="CW1030" i="1"/>
  <c r="CX1030" i="1"/>
  <c r="CY1030" i="1"/>
  <c r="CZ1030" i="1"/>
  <c r="A1031" i="1"/>
  <c r="B1031" i="1"/>
  <c r="C1031" i="1"/>
  <c r="D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U1031" i="1"/>
  <c r="AV1031" i="1"/>
  <c r="AW1031" i="1"/>
  <c r="AX1031" i="1"/>
  <c r="AY1031" i="1"/>
  <c r="AZ1031" i="1"/>
  <c r="BA1031" i="1"/>
  <c r="BB1031" i="1"/>
  <c r="BC1031" i="1"/>
  <c r="BD1031" i="1"/>
  <c r="BE1031" i="1"/>
  <c r="BF1031" i="1"/>
  <c r="BG1031" i="1"/>
  <c r="BH1031" i="1"/>
  <c r="BI1031" i="1"/>
  <c r="BJ1031" i="1"/>
  <c r="BK1031" i="1"/>
  <c r="BL1031" i="1"/>
  <c r="BM1031" i="1"/>
  <c r="BN1031" i="1"/>
  <c r="BO1031" i="1"/>
  <c r="BP1031" i="1"/>
  <c r="BQ1031" i="1"/>
  <c r="BR1031" i="1"/>
  <c r="BS1031" i="1"/>
  <c r="BT1031" i="1"/>
  <c r="BU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CG1031" i="1"/>
  <c r="CH1031" i="1"/>
  <c r="CI1031" i="1"/>
  <c r="CJ1031" i="1"/>
  <c r="CK1031" i="1"/>
  <c r="CL1031" i="1"/>
  <c r="CM1031" i="1"/>
  <c r="CN1031" i="1"/>
  <c r="CO1031" i="1"/>
  <c r="CP1031" i="1"/>
  <c r="CQ1031" i="1"/>
  <c r="CR1031" i="1"/>
  <c r="CS1031" i="1"/>
  <c r="CT1031" i="1"/>
  <c r="CU1031" i="1"/>
  <c r="CV1031" i="1"/>
  <c r="CW1031" i="1"/>
  <c r="CX1031" i="1"/>
  <c r="CY1031" i="1"/>
  <c r="CZ1031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T1032" i="1"/>
  <c r="AU1032" i="1"/>
  <c r="AV1032" i="1"/>
  <c r="AW1032" i="1"/>
  <c r="AX1032" i="1"/>
  <c r="AY1032" i="1"/>
  <c r="AZ1032" i="1"/>
  <c r="BA1032" i="1"/>
  <c r="BB1032" i="1"/>
  <c r="BC1032" i="1"/>
  <c r="BD1032" i="1"/>
  <c r="BE1032" i="1"/>
  <c r="BF1032" i="1"/>
  <c r="BG1032" i="1"/>
  <c r="BH1032" i="1"/>
  <c r="BI1032" i="1"/>
  <c r="BJ1032" i="1"/>
  <c r="BK1032" i="1"/>
  <c r="BL1032" i="1"/>
  <c r="BM1032" i="1"/>
  <c r="BN1032" i="1"/>
  <c r="BO1032" i="1"/>
  <c r="BP1032" i="1"/>
  <c r="BQ1032" i="1"/>
  <c r="BR1032" i="1"/>
  <c r="BS1032" i="1"/>
  <c r="BT1032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CO1032" i="1"/>
  <c r="CP1032" i="1"/>
  <c r="CQ1032" i="1"/>
  <c r="CR1032" i="1"/>
  <c r="CS1032" i="1"/>
  <c r="CT1032" i="1"/>
  <c r="CU1032" i="1"/>
  <c r="CV1032" i="1"/>
  <c r="CW1032" i="1"/>
  <c r="CX1032" i="1"/>
  <c r="CY1032" i="1"/>
  <c r="CZ1032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T1033" i="1"/>
  <c r="AU1033" i="1"/>
  <c r="AV1033" i="1"/>
  <c r="AW1033" i="1"/>
  <c r="AX1033" i="1"/>
  <c r="AY1033" i="1"/>
  <c r="AZ1033" i="1"/>
  <c r="BA1033" i="1"/>
  <c r="BB1033" i="1"/>
  <c r="BC1033" i="1"/>
  <c r="BD1033" i="1"/>
  <c r="BE1033" i="1"/>
  <c r="BF1033" i="1"/>
  <c r="BG1033" i="1"/>
  <c r="BH1033" i="1"/>
  <c r="BI1033" i="1"/>
  <c r="BJ1033" i="1"/>
  <c r="BK1033" i="1"/>
  <c r="BL1033" i="1"/>
  <c r="BM1033" i="1"/>
  <c r="BN1033" i="1"/>
  <c r="BO1033" i="1"/>
  <c r="BP1033" i="1"/>
  <c r="BQ1033" i="1"/>
  <c r="BR1033" i="1"/>
  <c r="BS1033" i="1"/>
  <c r="BT1033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CO1033" i="1"/>
  <c r="CP1033" i="1"/>
  <c r="CQ1033" i="1"/>
  <c r="CR1033" i="1"/>
  <c r="CS1033" i="1"/>
  <c r="CT1033" i="1"/>
  <c r="CU1033" i="1"/>
  <c r="CV1033" i="1"/>
  <c r="CW1033" i="1"/>
  <c r="CX1033" i="1"/>
  <c r="CY1033" i="1"/>
  <c r="CZ1033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T1034" i="1"/>
  <c r="AU1034" i="1"/>
  <c r="AV1034" i="1"/>
  <c r="AW1034" i="1"/>
  <c r="AX1034" i="1"/>
  <c r="AY1034" i="1"/>
  <c r="AZ1034" i="1"/>
  <c r="BA1034" i="1"/>
  <c r="BB1034" i="1"/>
  <c r="BC1034" i="1"/>
  <c r="BD1034" i="1"/>
  <c r="BE1034" i="1"/>
  <c r="BF1034" i="1"/>
  <c r="BG1034" i="1"/>
  <c r="BH1034" i="1"/>
  <c r="BI1034" i="1"/>
  <c r="BJ1034" i="1"/>
  <c r="BK1034" i="1"/>
  <c r="BL1034" i="1"/>
  <c r="BM1034" i="1"/>
  <c r="BN1034" i="1"/>
  <c r="BO1034" i="1"/>
  <c r="BP1034" i="1"/>
  <c r="BQ1034" i="1"/>
  <c r="BR1034" i="1"/>
  <c r="BS1034" i="1"/>
  <c r="BT1034" i="1"/>
  <c r="BU1034" i="1"/>
  <c r="BV1034" i="1"/>
  <c r="BW1034" i="1"/>
  <c r="BX1034" i="1"/>
  <c r="BY1034" i="1"/>
  <c r="BZ1034" i="1"/>
  <c r="CA1034" i="1"/>
  <c r="CB1034" i="1"/>
  <c r="CC1034" i="1"/>
  <c r="CD1034" i="1"/>
  <c r="CE1034" i="1"/>
  <c r="CF1034" i="1"/>
  <c r="CG1034" i="1"/>
  <c r="CH1034" i="1"/>
  <c r="CI1034" i="1"/>
  <c r="CJ1034" i="1"/>
  <c r="CK1034" i="1"/>
  <c r="CL1034" i="1"/>
  <c r="CM1034" i="1"/>
  <c r="CN1034" i="1"/>
  <c r="CO1034" i="1"/>
  <c r="CP1034" i="1"/>
  <c r="CQ1034" i="1"/>
  <c r="CR1034" i="1"/>
  <c r="CS1034" i="1"/>
  <c r="CT1034" i="1"/>
  <c r="CU1034" i="1"/>
  <c r="CV1034" i="1"/>
  <c r="CW1034" i="1"/>
  <c r="CX1034" i="1"/>
  <c r="CY1034" i="1"/>
  <c r="CZ1034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G1035" i="1"/>
  <c r="CH1035" i="1"/>
  <c r="CI1035" i="1"/>
  <c r="CJ1035" i="1"/>
  <c r="CK1035" i="1"/>
  <c r="CL1035" i="1"/>
  <c r="CM1035" i="1"/>
  <c r="CN1035" i="1"/>
  <c r="CO1035" i="1"/>
  <c r="CP1035" i="1"/>
  <c r="CQ1035" i="1"/>
  <c r="CR1035" i="1"/>
  <c r="CS1035" i="1"/>
  <c r="CT1035" i="1"/>
  <c r="CU1035" i="1"/>
  <c r="CV1035" i="1"/>
  <c r="CW1035" i="1"/>
  <c r="CX1035" i="1"/>
  <c r="CY1035" i="1"/>
  <c r="CZ1035" i="1"/>
  <c r="A1001" i="1" l="1"/>
  <c r="B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U1001" i="1"/>
  <c r="AV1001" i="1"/>
  <c r="AW1001" i="1"/>
  <c r="AX1001" i="1"/>
  <c r="AY1001" i="1"/>
  <c r="AZ1001" i="1"/>
  <c r="BA1001" i="1"/>
  <c r="BB1001" i="1"/>
  <c r="BC1001" i="1"/>
  <c r="BD1001" i="1"/>
  <c r="BE1001" i="1"/>
  <c r="BF1001" i="1"/>
  <c r="BG1001" i="1"/>
  <c r="BH1001" i="1"/>
  <c r="BI1001" i="1"/>
  <c r="BJ1001" i="1"/>
  <c r="BK1001" i="1"/>
  <c r="BL1001" i="1"/>
  <c r="BM1001" i="1"/>
  <c r="BN1001" i="1"/>
  <c r="BO1001" i="1"/>
  <c r="BP1001" i="1"/>
  <c r="BQ1001" i="1"/>
  <c r="BR1001" i="1"/>
  <c r="BS1001" i="1"/>
  <c r="BT1001" i="1"/>
  <c r="BU1001" i="1"/>
  <c r="BV1001" i="1"/>
  <c r="BW1001" i="1"/>
  <c r="BX1001" i="1"/>
  <c r="BY1001" i="1"/>
  <c r="BZ1001" i="1"/>
  <c r="CA1001" i="1"/>
  <c r="CB1001" i="1"/>
  <c r="CC1001" i="1"/>
  <c r="CD1001" i="1"/>
  <c r="CE1001" i="1"/>
  <c r="CF1001" i="1"/>
  <c r="CG1001" i="1"/>
  <c r="CH1001" i="1"/>
  <c r="CI1001" i="1"/>
  <c r="CJ1001" i="1"/>
  <c r="CK1001" i="1"/>
  <c r="CL1001" i="1"/>
  <c r="CM1001" i="1"/>
  <c r="CN1001" i="1"/>
  <c r="CO1001" i="1"/>
  <c r="CP1001" i="1"/>
  <c r="CQ1001" i="1"/>
  <c r="CR1001" i="1"/>
  <c r="CS1001" i="1"/>
  <c r="CT1001" i="1"/>
  <c r="CU1001" i="1"/>
  <c r="CV1001" i="1"/>
  <c r="CW1001" i="1"/>
  <c r="CX1001" i="1"/>
  <c r="CY1001" i="1"/>
  <c r="CZ1001" i="1"/>
  <c r="A1002" i="1"/>
  <c r="B1002" i="1"/>
  <c r="C1002" i="1"/>
  <c r="D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U1002" i="1"/>
  <c r="AV1002" i="1"/>
  <c r="AW1002" i="1"/>
  <c r="AX1002" i="1"/>
  <c r="AY1002" i="1"/>
  <c r="AZ1002" i="1"/>
  <c r="BA1002" i="1"/>
  <c r="BB1002" i="1"/>
  <c r="BC1002" i="1"/>
  <c r="BD1002" i="1"/>
  <c r="BE1002" i="1"/>
  <c r="BF1002" i="1"/>
  <c r="BG1002" i="1"/>
  <c r="BH1002" i="1"/>
  <c r="BI1002" i="1"/>
  <c r="BJ1002" i="1"/>
  <c r="BK1002" i="1"/>
  <c r="BL1002" i="1"/>
  <c r="BM1002" i="1"/>
  <c r="BN1002" i="1"/>
  <c r="BO1002" i="1"/>
  <c r="BP1002" i="1"/>
  <c r="BQ1002" i="1"/>
  <c r="BR1002" i="1"/>
  <c r="BS1002" i="1"/>
  <c r="BT1002" i="1"/>
  <c r="BU1002" i="1"/>
  <c r="BV1002" i="1"/>
  <c r="BW1002" i="1"/>
  <c r="BX1002" i="1"/>
  <c r="BY1002" i="1"/>
  <c r="BZ1002" i="1"/>
  <c r="CA1002" i="1"/>
  <c r="CB1002" i="1"/>
  <c r="CC1002" i="1"/>
  <c r="CD1002" i="1"/>
  <c r="CE1002" i="1"/>
  <c r="CF1002" i="1"/>
  <c r="CG1002" i="1"/>
  <c r="CH1002" i="1"/>
  <c r="CI1002" i="1"/>
  <c r="CJ1002" i="1"/>
  <c r="CK1002" i="1"/>
  <c r="CL1002" i="1"/>
  <c r="CM1002" i="1"/>
  <c r="CN1002" i="1"/>
  <c r="CO1002" i="1"/>
  <c r="CP1002" i="1"/>
  <c r="CQ1002" i="1"/>
  <c r="CR1002" i="1"/>
  <c r="CS1002" i="1"/>
  <c r="CT1002" i="1"/>
  <c r="CU1002" i="1"/>
  <c r="CV1002" i="1"/>
  <c r="CW1002" i="1"/>
  <c r="CX1002" i="1"/>
  <c r="CY1002" i="1"/>
  <c r="CZ1002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T1003" i="1"/>
  <c r="AU1003" i="1"/>
  <c r="AV1003" i="1"/>
  <c r="AW1003" i="1"/>
  <c r="AX1003" i="1"/>
  <c r="AY1003" i="1"/>
  <c r="AZ1003" i="1"/>
  <c r="BA1003" i="1"/>
  <c r="BB1003" i="1"/>
  <c r="BC1003" i="1"/>
  <c r="BD1003" i="1"/>
  <c r="BE1003" i="1"/>
  <c r="BF1003" i="1"/>
  <c r="BG1003" i="1"/>
  <c r="BH1003" i="1"/>
  <c r="BI1003" i="1"/>
  <c r="BJ1003" i="1"/>
  <c r="BK1003" i="1"/>
  <c r="BL1003" i="1"/>
  <c r="BM1003" i="1"/>
  <c r="BN1003" i="1"/>
  <c r="BO1003" i="1"/>
  <c r="BP1003" i="1"/>
  <c r="BQ1003" i="1"/>
  <c r="BR1003" i="1"/>
  <c r="BS1003" i="1"/>
  <c r="BT1003" i="1"/>
  <c r="BU1003" i="1"/>
  <c r="BV1003" i="1"/>
  <c r="BW1003" i="1"/>
  <c r="BX1003" i="1"/>
  <c r="BY1003" i="1"/>
  <c r="BZ1003" i="1"/>
  <c r="CA1003" i="1"/>
  <c r="CB1003" i="1"/>
  <c r="CC1003" i="1"/>
  <c r="CD1003" i="1"/>
  <c r="CE1003" i="1"/>
  <c r="CF1003" i="1"/>
  <c r="CG1003" i="1"/>
  <c r="CH1003" i="1"/>
  <c r="CI1003" i="1"/>
  <c r="CJ1003" i="1"/>
  <c r="CK1003" i="1"/>
  <c r="CL1003" i="1"/>
  <c r="CM1003" i="1"/>
  <c r="CN1003" i="1"/>
  <c r="CO1003" i="1"/>
  <c r="CP1003" i="1"/>
  <c r="CQ1003" i="1"/>
  <c r="CR1003" i="1"/>
  <c r="CS1003" i="1"/>
  <c r="CT1003" i="1"/>
  <c r="CU1003" i="1"/>
  <c r="CV1003" i="1"/>
  <c r="CW1003" i="1"/>
  <c r="CX1003" i="1"/>
  <c r="CY1003" i="1"/>
  <c r="CZ1003" i="1"/>
  <c r="A1004" i="1"/>
  <c r="B1004" i="1"/>
  <c r="C1004" i="1"/>
  <c r="D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T1004" i="1"/>
  <c r="AU1004" i="1"/>
  <c r="AV1004" i="1"/>
  <c r="AW1004" i="1"/>
  <c r="AX1004" i="1"/>
  <c r="AY1004" i="1"/>
  <c r="AZ1004" i="1"/>
  <c r="BA1004" i="1"/>
  <c r="BB1004" i="1"/>
  <c r="BC1004" i="1"/>
  <c r="BD1004" i="1"/>
  <c r="BE1004" i="1"/>
  <c r="BF1004" i="1"/>
  <c r="BG1004" i="1"/>
  <c r="BH1004" i="1"/>
  <c r="BI1004" i="1"/>
  <c r="BJ1004" i="1"/>
  <c r="BK1004" i="1"/>
  <c r="BL1004" i="1"/>
  <c r="BM1004" i="1"/>
  <c r="BN1004" i="1"/>
  <c r="BO1004" i="1"/>
  <c r="BP1004" i="1"/>
  <c r="BQ1004" i="1"/>
  <c r="BR1004" i="1"/>
  <c r="BS1004" i="1"/>
  <c r="BT1004" i="1"/>
  <c r="BU1004" i="1"/>
  <c r="BV1004" i="1"/>
  <c r="BW1004" i="1"/>
  <c r="BX1004" i="1"/>
  <c r="BY1004" i="1"/>
  <c r="BZ1004" i="1"/>
  <c r="CA1004" i="1"/>
  <c r="CB1004" i="1"/>
  <c r="CC1004" i="1"/>
  <c r="CD1004" i="1"/>
  <c r="CE1004" i="1"/>
  <c r="CF1004" i="1"/>
  <c r="CG1004" i="1"/>
  <c r="CH1004" i="1"/>
  <c r="CI1004" i="1"/>
  <c r="CJ1004" i="1"/>
  <c r="CK1004" i="1"/>
  <c r="CL1004" i="1"/>
  <c r="CM1004" i="1"/>
  <c r="CN1004" i="1"/>
  <c r="CO1004" i="1"/>
  <c r="CP1004" i="1"/>
  <c r="CQ1004" i="1"/>
  <c r="CR1004" i="1"/>
  <c r="CS1004" i="1"/>
  <c r="CT1004" i="1"/>
  <c r="CU1004" i="1"/>
  <c r="CV1004" i="1"/>
  <c r="CW1004" i="1"/>
  <c r="CX1004" i="1"/>
  <c r="CY1004" i="1"/>
  <c r="CZ1004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T1005" i="1"/>
  <c r="AU1005" i="1"/>
  <c r="AV1005" i="1"/>
  <c r="AW1005" i="1"/>
  <c r="AX1005" i="1"/>
  <c r="AY1005" i="1"/>
  <c r="AZ1005" i="1"/>
  <c r="BA1005" i="1"/>
  <c r="BB1005" i="1"/>
  <c r="BC1005" i="1"/>
  <c r="BD1005" i="1"/>
  <c r="BE1005" i="1"/>
  <c r="BF1005" i="1"/>
  <c r="BG1005" i="1"/>
  <c r="BH1005" i="1"/>
  <c r="BI1005" i="1"/>
  <c r="BJ1005" i="1"/>
  <c r="BK1005" i="1"/>
  <c r="BL1005" i="1"/>
  <c r="BM1005" i="1"/>
  <c r="BN1005" i="1"/>
  <c r="BO1005" i="1"/>
  <c r="BP1005" i="1"/>
  <c r="BQ1005" i="1"/>
  <c r="BR1005" i="1"/>
  <c r="BS1005" i="1"/>
  <c r="BT1005" i="1"/>
  <c r="BU1005" i="1"/>
  <c r="BV1005" i="1"/>
  <c r="BW1005" i="1"/>
  <c r="BX1005" i="1"/>
  <c r="BY1005" i="1"/>
  <c r="BZ1005" i="1"/>
  <c r="CA1005" i="1"/>
  <c r="CB1005" i="1"/>
  <c r="CC1005" i="1"/>
  <c r="CD1005" i="1"/>
  <c r="CE1005" i="1"/>
  <c r="CF1005" i="1"/>
  <c r="CG1005" i="1"/>
  <c r="CH1005" i="1"/>
  <c r="CI1005" i="1"/>
  <c r="CJ1005" i="1"/>
  <c r="CK1005" i="1"/>
  <c r="CL1005" i="1"/>
  <c r="CM1005" i="1"/>
  <c r="CN1005" i="1"/>
  <c r="CO1005" i="1"/>
  <c r="CP1005" i="1"/>
  <c r="CQ1005" i="1"/>
  <c r="CR1005" i="1"/>
  <c r="CS1005" i="1"/>
  <c r="CT1005" i="1"/>
  <c r="CU1005" i="1"/>
  <c r="CV1005" i="1"/>
  <c r="CW1005" i="1"/>
  <c r="CX1005" i="1"/>
  <c r="CY1005" i="1"/>
  <c r="CZ1005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T1006" i="1"/>
  <c r="AU1006" i="1"/>
  <c r="AV1006" i="1"/>
  <c r="AW1006" i="1"/>
  <c r="AX1006" i="1"/>
  <c r="AY1006" i="1"/>
  <c r="AZ1006" i="1"/>
  <c r="BA1006" i="1"/>
  <c r="BB1006" i="1"/>
  <c r="BC1006" i="1"/>
  <c r="BD1006" i="1"/>
  <c r="BE1006" i="1"/>
  <c r="BF1006" i="1"/>
  <c r="BG1006" i="1"/>
  <c r="BH1006" i="1"/>
  <c r="BI1006" i="1"/>
  <c r="BJ1006" i="1"/>
  <c r="BK1006" i="1"/>
  <c r="BL1006" i="1"/>
  <c r="BM1006" i="1"/>
  <c r="BN1006" i="1"/>
  <c r="BO1006" i="1"/>
  <c r="BP1006" i="1"/>
  <c r="BQ1006" i="1"/>
  <c r="BR1006" i="1"/>
  <c r="BS1006" i="1"/>
  <c r="BT1006" i="1"/>
  <c r="BU1006" i="1"/>
  <c r="BV1006" i="1"/>
  <c r="BW1006" i="1"/>
  <c r="BX1006" i="1"/>
  <c r="BY1006" i="1"/>
  <c r="BZ1006" i="1"/>
  <c r="CA1006" i="1"/>
  <c r="CB1006" i="1"/>
  <c r="CC1006" i="1"/>
  <c r="CD1006" i="1"/>
  <c r="CE1006" i="1"/>
  <c r="CF1006" i="1"/>
  <c r="CG1006" i="1"/>
  <c r="CH1006" i="1"/>
  <c r="CI1006" i="1"/>
  <c r="CJ1006" i="1"/>
  <c r="CK1006" i="1"/>
  <c r="CL1006" i="1"/>
  <c r="CM1006" i="1"/>
  <c r="CN1006" i="1"/>
  <c r="CO1006" i="1"/>
  <c r="CP1006" i="1"/>
  <c r="CQ1006" i="1"/>
  <c r="CR1006" i="1"/>
  <c r="CS1006" i="1"/>
  <c r="CT1006" i="1"/>
  <c r="CU1006" i="1"/>
  <c r="CV1006" i="1"/>
  <c r="CW1006" i="1"/>
  <c r="CX1006" i="1"/>
  <c r="CY1006" i="1"/>
  <c r="CZ1006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T1007" i="1"/>
  <c r="AU1007" i="1"/>
  <c r="AV1007" i="1"/>
  <c r="AW1007" i="1"/>
  <c r="AX1007" i="1"/>
  <c r="AY1007" i="1"/>
  <c r="AZ1007" i="1"/>
  <c r="BA1007" i="1"/>
  <c r="BB1007" i="1"/>
  <c r="BC1007" i="1"/>
  <c r="BD1007" i="1"/>
  <c r="BE1007" i="1"/>
  <c r="BF1007" i="1"/>
  <c r="BG1007" i="1"/>
  <c r="BH1007" i="1"/>
  <c r="BI1007" i="1"/>
  <c r="BJ1007" i="1"/>
  <c r="BK1007" i="1"/>
  <c r="BL1007" i="1"/>
  <c r="BM1007" i="1"/>
  <c r="BN1007" i="1"/>
  <c r="BO1007" i="1"/>
  <c r="BP1007" i="1"/>
  <c r="BQ1007" i="1"/>
  <c r="BR1007" i="1"/>
  <c r="BS1007" i="1"/>
  <c r="BT1007" i="1"/>
  <c r="BU1007" i="1"/>
  <c r="BV1007" i="1"/>
  <c r="BW1007" i="1"/>
  <c r="BX1007" i="1"/>
  <c r="BY1007" i="1"/>
  <c r="BZ1007" i="1"/>
  <c r="CA1007" i="1"/>
  <c r="CB1007" i="1"/>
  <c r="CC1007" i="1"/>
  <c r="CD1007" i="1"/>
  <c r="CE1007" i="1"/>
  <c r="CF1007" i="1"/>
  <c r="CG1007" i="1"/>
  <c r="CH1007" i="1"/>
  <c r="CI1007" i="1"/>
  <c r="CJ1007" i="1"/>
  <c r="CK1007" i="1"/>
  <c r="CL1007" i="1"/>
  <c r="CM1007" i="1"/>
  <c r="CN1007" i="1"/>
  <c r="CO1007" i="1"/>
  <c r="CP1007" i="1"/>
  <c r="CQ1007" i="1"/>
  <c r="CR1007" i="1"/>
  <c r="CS1007" i="1"/>
  <c r="CT1007" i="1"/>
  <c r="CU1007" i="1"/>
  <c r="CV1007" i="1"/>
  <c r="CW1007" i="1"/>
  <c r="CX1007" i="1"/>
  <c r="CY1007" i="1"/>
  <c r="CZ1007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AP1008" i="1"/>
  <c r="AQ1008" i="1"/>
  <c r="AR1008" i="1"/>
  <c r="AS1008" i="1"/>
  <c r="AT1008" i="1"/>
  <c r="AU1008" i="1"/>
  <c r="AV1008" i="1"/>
  <c r="AW1008" i="1"/>
  <c r="AX1008" i="1"/>
  <c r="AY1008" i="1"/>
  <c r="AZ1008" i="1"/>
  <c r="BA1008" i="1"/>
  <c r="BB1008" i="1"/>
  <c r="BC1008" i="1"/>
  <c r="BD1008" i="1"/>
  <c r="BE1008" i="1"/>
  <c r="BF1008" i="1"/>
  <c r="BG1008" i="1"/>
  <c r="BH1008" i="1"/>
  <c r="BI1008" i="1"/>
  <c r="BJ1008" i="1"/>
  <c r="BK1008" i="1"/>
  <c r="BL1008" i="1"/>
  <c r="BM1008" i="1"/>
  <c r="BN1008" i="1"/>
  <c r="BO1008" i="1"/>
  <c r="BP1008" i="1"/>
  <c r="BQ1008" i="1"/>
  <c r="BR1008" i="1"/>
  <c r="BS1008" i="1"/>
  <c r="BT1008" i="1"/>
  <c r="BU1008" i="1"/>
  <c r="BV1008" i="1"/>
  <c r="BW1008" i="1"/>
  <c r="BX1008" i="1"/>
  <c r="BY1008" i="1"/>
  <c r="BZ1008" i="1"/>
  <c r="CA1008" i="1"/>
  <c r="CB1008" i="1"/>
  <c r="CC1008" i="1"/>
  <c r="CD1008" i="1"/>
  <c r="CE1008" i="1"/>
  <c r="CF1008" i="1"/>
  <c r="CG1008" i="1"/>
  <c r="CH1008" i="1"/>
  <c r="CI1008" i="1"/>
  <c r="CJ1008" i="1"/>
  <c r="CK1008" i="1"/>
  <c r="CL1008" i="1"/>
  <c r="CM1008" i="1"/>
  <c r="CN1008" i="1"/>
  <c r="CO1008" i="1"/>
  <c r="CP1008" i="1"/>
  <c r="CQ1008" i="1"/>
  <c r="CR1008" i="1"/>
  <c r="CS1008" i="1"/>
  <c r="CT1008" i="1"/>
  <c r="CU1008" i="1"/>
  <c r="CV1008" i="1"/>
  <c r="CW1008" i="1"/>
  <c r="CX1008" i="1"/>
  <c r="CY1008" i="1"/>
  <c r="CZ1008" i="1"/>
  <c r="A988" i="1" l="1"/>
  <c r="B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U988" i="1"/>
  <c r="AV988" i="1"/>
  <c r="AW988" i="1"/>
  <c r="AX988" i="1"/>
  <c r="AY988" i="1"/>
  <c r="AZ988" i="1"/>
  <c r="BA988" i="1"/>
  <c r="BB988" i="1"/>
  <c r="BC988" i="1"/>
  <c r="BD988" i="1"/>
  <c r="BE988" i="1"/>
  <c r="BF988" i="1"/>
  <c r="BG988" i="1"/>
  <c r="BH988" i="1"/>
  <c r="BI988" i="1"/>
  <c r="BJ988" i="1"/>
  <c r="BK988" i="1"/>
  <c r="BL988" i="1"/>
  <c r="BM988" i="1"/>
  <c r="BN988" i="1"/>
  <c r="BO988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CB988" i="1"/>
  <c r="CC988" i="1"/>
  <c r="CD988" i="1"/>
  <c r="CE988" i="1"/>
  <c r="CF988" i="1"/>
  <c r="CG988" i="1"/>
  <c r="CH988" i="1"/>
  <c r="CI988" i="1"/>
  <c r="CJ988" i="1"/>
  <c r="CK988" i="1"/>
  <c r="CL988" i="1"/>
  <c r="CM988" i="1"/>
  <c r="CN988" i="1"/>
  <c r="CO988" i="1"/>
  <c r="CP988" i="1"/>
  <c r="CQ988" i="1"/>
  <c r="CR988" i="1"/>
  <c r="CS988" i="1"/>
  <c r="CT988" i="1"/>
  <c r="CU988" i="1"/>
  <c r="CV988" i="1"/>
  <c r="CW988" i="1"/>
  <c r="CX988" i="1"/>
  <c r="CY988" i="1"/>
  <c r="CZ988" i="1"/>
  <c r="A989" i="1"/>
  <c r="B989" i="1"/>
  <c r="C989" i="1"/>
  <c r="D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U989" i="1"/>
  <c r="AV989" i="1"/>
  <c r="AW989" i="1"/>
  <c r="AX989" i="1"/>
  <c r="AY989" i="1"/>
  <c r="AZ989" i="1"/>
  <c r="BA989" i="1"/>
  <c r="BB989" i="1"/>
  <c r="BC989" i="1"/>
  <c r="BD989" i="1"/>
  <c r="BE989" i="1"/>
  <c r="BF989" i="1"/>
  <c r="BG989" i="1"/>
  <c r="BH989" i="1"/>
  <c r="BI989" i="1"/>
  <c r="BJ989" i="1"/>
  <c r="BK989" i="1"/>
  <c r="BL989" i="1"/>
  <c r="BM989" i="1"/>
  <c r="BN989" i="1"/>
  <c r="BO989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Q989" i="1"/>
  <c r="CR989" i="1"/>
  <c r="CS989" i="1"/>
  <c r="CT989" i="1"/>
  <c r="CU989" i="1"/>
  <c r="CV989" i="1"/>
  <c r="CW989" i="1"/>
  <c r="CX989" i="1"/>
  <c r="CY989" i="1"/>
  <c r="CZ989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U990" i="1"/>
  <c r="AV990" i="1"/>
  <c r="AW990" i="1"/>
  <c r="AX990" i="1"/>
  <c r="AY990" i="1"/>
  <c r="AZ990" i="1"/>
  <c r="BA990" i="1"/>
  <c r="BB990" i="1"/>
  <c r="BC990" i="1"/>
  <c r="BD990" i="1"/>
  <c r="BE990" i="1"/>
  <c r="BF990" i="1"/>
  <c r="BG990" i="1"/>
  <c r="BH990" i="1"/>
  <c r="BI990" i="1"/>
  <c r="BJ990" i="1"/>
  <c r="BK990" i="1"/>
  <c r="BL990" i="1"/>
  <c r="BM990" i="1"/>
  <c r="BN990" i="1"/>
  <c r="BO990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CB990" i="1"/>
  <c r="CC990" i="1"/>
  <c r="CD990" i="1"/>
  <c r="CE990" i="1"/>
  <c r="CF990" i="1"/>
  <c r="CG990" i="1"/>
  <c r="CH990" i="1"/>
  <c r="CI990" i="1"/>
  <c r="CJ990" i="1"/>
  <c r="CK990" i="1"/>
  <c r="CL990" i="1"/>
  <c r="CM990" i="1"/>
  <c r="CN990" i="1"/>
  <c r="CO990" i="1"/>
  <c r="CP990" i="1"/>
  <c r="CQ990" i="1"/>
  <c r="CR990" i="1"/>
  <c r="CS990" i="1"/>
  <c r="CT990" i="1"/>
  <c r="CU990" i="1"/>
  <c r="CV990" i="1"/>
  <c r="CW990" i="1"/>
  <c r="CX990" i="1"/>
  <c r="CY990" i="1"/>
  <c r="CZ990" i="1"/>
  <c r="A991" i="1"/>
  <c r="B991" i="1"/>
  <c r="C991" i="1"/>
  <c r="D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U991" i="1"/>
  <c r="AV991" i="1"/>
  <c r="AW991" i="1"/>
  <c r="AX991" i="1"/>
  <c r="AY991" i="1"/>
  <c r="AZ991" i="1"/>
  <c r="BA991" i="1"/>
  <c r="BB991" i="1"/>
  <c r="BC991" i="1"/>
  <c r="BD991" i="1"/>
  <c r="BE991" i="1"/>
  <c r="BF991" i="1"/>
  <c r="BG991" i="1"/>
  <c r="BH991" i="1"/>
  <c r="BI991" i="1"/>
  <c r="BJ991" i="1"/>
  <c r="BK991" i="1"/>
  <c r="BL991" i="1"/>
  <c r="BM991" i="1"/>
  <c r="BN991" i="1"/>
  <c r="BO991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CB991" i="1"/>
  <c r="CC991" i="1"/>
  <c r="CD991" i="1"/>
  <c r="CE991" i="1"/>
  <c r="CF991" i="1"/>
  <c r="CG991" i="1"/>
  <c r="CH991" i="1"/>
  <c r="CI991" i="1"/>
  <c r="CJ991" i="1"/>
  <c r="CK991" i="1"/>
  <c r="CL991" i="1"/>
  <c r="CM991" i="1"/>
  <c r="CN991" i="1"/>
  <c r="CO991" i="1"/>
  <c r="CP991" i="1"/>
  <c r="CQ991" i="1"/>
  <c r="CR991" i="1"/>
  <c r="CS991" i="1"/>
  <c r="CT991" i="1"/>
  <c r="CU991" i="1"/>
  <c r="CV991" i="1"/>
  <c r="CW991" i="1"/>
  <c r="CX991" i="1"/>
  <c r="CY991" i="1"/>
  <c r="CZ991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U992" i="1"/>
  <c r="AV992" i="1"/>
  <c r="AW992" i="1"/>
  <c r="AX992" i="1"/>
  <c r="AY992" i="1"/>
  <c r="AZ992" i="1"/>
  <c r="BA992" i="1"/>
  <c r="BB992" i="1"/>
  <c r="BC992" i="1"/>
  <c r="BD992" i="1"/>
  <c r="BE992" i="1"/>
  <c r="BF992" i="1"/>
  <c r="BG992" i="1"/>
  <c r="BH992" i="1"/>
  <c r="BI992" i="1"/>
  <c r="BJ992" i="1"/>
  <c r="BK992" i="1"/>
  <c r="BL992" i="1"/>
  <c r="BM992" i="1"/>
  <c r="BN992" i="1"/>
  <c r="BO992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CB992" i="1"/>
  <c r="CC992" i="1"/>
  <c r="CD992" i="1"/>
  <c r="CE992" i="1"/>
  <c r="CF992" i="1"/>
  <c r="CG992" i="1"/>
  <c r="CH992" i="1"/>
  <c r="CI992" i="1"/>
  <c r="CJ992" i="1"/>
  <c r="CK992" i="1"/>
  <c r="CL992" i="1"/>
  <c r="CM992" i="1"/>
  <c r="CN992" i="1"/>
  <c r="CO992" i="1"/>
  <c r="CP992" i="1"/>
  <c r="CQ992" i="1"/>
  <c r="CR992" i="1"/>
  <c r="CS992" i="1"/>
  <c r="CT992" i="1"/>
  <c r="CU992" i="1"/>
  <c r="CV992" i="1"/>
  <c r="CW992" i="1"/>
  <c r="CX992" i="1"/>
  <c r="CY992" i="1"/>
  <c r="CZ992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U993" i="1"/>
  <c r="AV993" i="1"/>
  <c r="AW993" i="1"/>
  <c r="AX993" i="1"/>
  <c r="AY993" i="1"/>
  <c r="AZ993" i="1"/>
  <c r="BA993" i="1"/>
  <c r="BB993" i="1"/>
  <c r="BC993" i="1"/>
  <c r="BD993" i="1"/>
  <c r="BE993" i="1"/>
  <c r="BF993" i="1"/>
  <c r="BG993" i="1"/>
  <c r="BH993" i="1"/>
  <c r="BI993" i="1"/>
  <c r="BJ993" i="1"/>
  <c r="BK993" i="1"/>
  <c r="BL993" i="1"/>
  <c r="BM993" i="1"/>
  <c r="BN993" i="1"/>
  <c r="BO993" i="1"/>
  <c r="BP993" i="1"/>
  <c r="BQ993" i="1"/>
  <c r="BR993" i="1"/>
  <c r="BS993" i="1"/>
  <c r="BT993" i="1"/>
  <c r="BU993" i="1"/>
  <c r="BV993" i="1"/>
  <c r="BW993" i="1"/>
  <c r="BX993" i="1"/>
  <c r="BY993" i="1"/>
  <c r="BZ993" i="1"/>
  <c r="CA993" i="1"/>
  <c r="CB993" i="1"/>
  <c r="CC993" i="1"/>
  <c r="CD993" i="1"/>
  <c r="CE993" i="1"/>
  <c r="CF993" i="1"/>
  <c r="CG993" i="1"/>
  <c r="CH993" i="1"/>
  <c r="CI993" i="1"/>
  <c r="CJ993" i="1"/>
  <c r="CK993" i="1"/>
  <c r="CL993" i="1"/>
  <c r="CM993" i="1"/>
  <c r="CN993" i="1"/>
  <c r="CO993" i="1"/>
  <c r="CP993" i="1"/>
  <c r="CQ993" i="1"/>
  <c r="CR993" i="1"/>
  <c r="CS993" i="1"/>
  <c r="CT993" i="1"/>
  <c r="CU993" i="1"/>
  <c r="CV993" i="1"/>
  <c r="CW993" i="1"/>
  <c r="CX993" i="1"/>
  <c r="CY993" i="1"/>
  <c r="CZ993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U994" i="1"/>
  <c r="AV994" i="1"/>
  <c r="AW994" i="1"/>
  <c r="AX994" i="1"/>
  <c r="AY994" i="1"/>
  <c r="AZ994" i="1"/>
  <c r="BA994" i="1"/>
  <c r="BB994" i="1"/>
  <c r="BC994" i="1"/>
  <c r="BD994" i="1"/>
  <c r="BE994" i="1"/>
  <c r="BF994" i="1"/>
  <c r="BG994" i="1"/>
  <c r="BH994" i="1"/>
  <c r="BI994" i="1"/>
  <c r="BJ994" i="1"/>
  <c r="BK994" i="1"/>
  <c r="BL994" i="1"/>
  <c r="BM994" i="1"/>
  <c r="BN994" i="1"/>
  <c r="BO994" i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I994" i="1"/>
  <c r="CJ994" i="1"/>
  <c r="CK994" i="1"/>
  <c r="CL994" i="1"/>
  <c r="CM994" i="1"/>
  <c r="CN994" i="1"/>
  <c r="CO994" i="1"/>
  <c r="CP994" i="1"/>
  <c r="CQ994" i="1"/>
  <c r="CR994" i="1"/>
  <c r="CS994" i="1"/>
  <c r="CT994" i="1"/>
  <c r="CU994" i="1"/>
  <c r="CV994" i="1"/>
  <c r="CW994" i="1"/>
  <c r="CX994" i="1"/>
  <c r="CY994" i="1"/>
  <c r="CZ994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U995" i="1"/>
  <c r="AV995" i="1"/>
  <c r="AW995" i="1"/>
  <c r="AX995" i="1"/>
  <c r="AY995" i="1"/>
  <c r="AZ995" i="1"/>
  <c r="BA995" i="1"/>
  <c r="BB995" i="1"/>
  <c r="BC995" i="1"/>
  <c r="BD995" i="1"/>
  <c r="BE995" i="1"/>
  <c r="BF995" i="1"/>
  <c r="BG995" i="1"/>
  <c r="BH995" i="1"/>
  <c r="BI995" i="1"/>
  <c r="BJ995" i="1"/>
  <c r="BK995" i="1"/>
  <c r="BL995" i="1"/>
  <c r="BM995" i="1"/>
  <c r="BN995" i="1"/>
  <c r="BO995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CB995" i="1"/>
  <c r="CC995" i="1"/>
  <c r="CD995" i="1"/>
  <c r="CE995" i="1"/>
  <c r="CF995" i="1"/>
  <c r="CG995" i="1"/>
  <c r="CH995" i="1"/>
  <c r="CI995" i="1"/>
  <c r="CJ995" i="1"/>
  <c r="CK995" i="1"/>
  <c r="CL995" i="1"/>
  <c r="CM995" i="1"/>
  <c r="CN995" i="1"/>
  <c r="CO995" i="1"/>
  <c r="CP995" i="1"/>
  <c r="CQ995" i="1"/>
  <c r="CR995" i="1"/>
  <c r="CS995" i="1"/>
  <c r="CT995" i="1"/>
  <c r="CU995" i="1"/>
  <c r="CV995" i="1"/>
  <c r="CW995" i="1"/>
  <c r="CX995" i="1"/>
  <c r="CY995" i="1"/>
  <c r="CZ995" i="1"/>
  <c r="A975" i="1" l="1"/>
  <c r="B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BI975" i="1"/>
  <c r="BJ975" i="1"/>
  <c r="BK975" i="1"/>
  <c r="BL975" i="1"/>
  <c r="BM975" i="1"/>
  <c r="BN975" i="1"/>
  <c r="BO975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CB975" i="1"/>
  <c r="CC975" i="1"/>
  <c r="CD975" i="1"/>
  <c r="CE975" i="1"/>
  <c r="CF975" i="1"/>
  <c r="CG975" i="1"/>
  <c r="CH975" i="1"/>
  <c r="CI975" i="1"/>
  <c r="CJ975" i="1"/>
  <c r="CK975" i="1"/>
  <c r="CL975" i="1"/>
  <c r="CM975" i="1"/>
  <c r="CN975" i="1"/>
  <c r="CO975" i="1"/>
  <c r="CP975" i="1"/>
  <c r="CQ975" i="1"/>
  <c r="CR975" i="1"/>
  <c r="CS975" i="1"/>
  <c r="CT975" i="1"/>
  <c r="CU975" i="1"/>
  <c r="CV975" i="1"/>
  <c r="CW975" i="1"/>
  <c r="CX975" i="1"/>
  <c r="CY975" i="1"/>
  <c r="CZ975" i="1"/>
  <c r="A976" i="1"/>
  <c r="B976" i="1"/>
  <c r="C976" i="1"/>
  <c r="D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BI976" i="1"/>
  <c r="BJ976" i="1"/>
  <c r="BK976" i="1"/>
  <c r="BL976" i="1"/>
  <c r="BM976" i="1"/>
  <c r="BN976" i="1"/>
  <c r="BO976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CB976" i="1"/>
  <c r="CC976" i="1"/>
  <c r="CD976" i="1"/>
  <c r="CE976" i="1"/>
  <c r="CF976" i="1"/>
  <c r="CG976" i="1"/>
  <c r="CH976" i="1"/>
  <c r="CI976" i="1"/>
  <c r="CJ976" i="1"/>
  <c r="CK976" i="1"/>
  <c r="CL976" i="1"/>
  <c r="CM976" i="1"/>
  <c r="CN976" i="1"/>
  <c r="CO976" i="1"/>
  <c r="CP976" i="1"/>
  <c r="CQ976" i="1"/>
  <c r="CR976" i="1"/>
  <c r="CS976" i="1"/>
  <c r="CT976" i="1"/>
  <c r="CU976" i="1"/>
  <c r="CV976" i="1"/>
  <c r="CW976" i="1"/>
  <c r="CX976" i="1"/>
  <c r="CY976" i="1"/>
  <c r="CZ976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BI977" i="1"/>
  <c r="BJ977" i="1"/>
  <c r="BK977" i="1"/>
  <c r="BL977" i="1"/>
  <c r="BM977" i="1"/>
  <c r="BN977" i="1"/>
  <c r="BO977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CB977" i="1"/>
  <c r="CC977" i="1"/>
  <c r="CD977" i="1"/>
  <c r="CE977" i="1"/>
  <c r="CF977" i="1"/>
  <c r="CG977" i="1"/>
  <c r="CH977" i="1"/>
  <c r="CI977" i="1"/>
  <c r="CJ977" i="1"/>
  <c r="CK977" i="1"/>
  <c r="CL977" i="1"/>
  <c r="CM977" i="1"/>
  <c r="CN977" i="1"/>
  <c r="CO977" i="1"/>
  <c r="CP977" i="1"/>
  <c r="CQ977" i="1"/>
  <c r="CR977" i="1"/>
  <c r="CS977" i="1"/>
  <c r="CT977" i="1"/>
  <c r="CU977" i="1"/>
  <c r="CV977" i="1"/>
  <c r="CW977" i="1"/>
  <c r="CX977" i="1"/>
  <c r="CY977" i="1"/>
  <c r="CZ977" i="1"/>
  <c r="A978" i="1"/>
  <c r="B978" i="1"/>
  <c r="C978" i="1"/>
  <c r="D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BI978" i="1"/>
  <c r="BJ978" i="1"/>
  <c r="BK978" i="1"/>
  <c r="BL978" i="1"/>
  <c r="BM978" i="1"/>
  <c r="BN978" i="1"/>
  <c r="BO978" i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I978" i="1"/>
  <c r="CJ978" i="1"/>
  <c r="CK978" i="1"/>
  <c r="CL978" i="1"/>
  <c r="CM978" i="1"/>
  <c r="CN978" i="1"/>
  <c r="CO978" i="1"/>
  <c r="CP978" i="1"/>
  <c r="CQ978" i="1"/>
  <c r="CR978" i="1"/>
  <c r="CS978" i="1"/>
  <c r="CT978" i="1"/>
  <c r="CU978" i="1"/>
  <c r="CV978" i="1"/>
  <c r="CW978" i="1"/>
  <c r="CX978" i="1"/>
  <c r="CY978" i="1"/>
  <c r="CZ978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G979" i="1"/>
  <c r="CH979" i="1"/>
  <c r="CI979" i="1"/>
  <c r="CJ979" i="1"/>
  <c r="CK979" i="1"/>
  <c r="CL979" i="1"/>
  <c r="CM979" i="1"/>
  <c r="CN979" i="1"/>
  <c r="CO979" i="1"/>
  <c r="CP979" i="1"/>
  <c r="CQ979" i="1"/>
  <c r="CR979" i="1"/>
  <c r="CS979" i="1"/>
  <c r="CT979" i="1"/>
  <c r="CU979" i="1"/>
  <c r="CV979" i="1"/>
  <c r="CW979" i="1"/>
  <c r="CX979" i="1"/>
  <c r="CY979" i="1"/>
  <c r="CZ979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CF980" i="1"/>
  <c r="CG980" i="1"/>
  <c r="CH980" i="1"/>
  <c r="CI980" i="1"/>
  <c r="CJ980" i="1"/>
  <c r="CK980" i="1"/>
  <c r="CL980" i="1"/>
  <c r="CM980" i="1"/>
  <c r="CN980" i="1"/>
  <c r="CO980" i="1"/>
  <c r="CP980" i="1"/>
  <c r="CQ980" i="1"/>
  <c r="CR980" i="1"/>
  <c r="CS980" i="1"/>
  <c r="CT980" i="1"/>
  <c r="CU980" i="1"/>
  <c r="CV980" i="1"/>
  <c r="CW980" i="1"/>
  <c r="CX980" i="1"/>
  <c r="CY980" i="1"/>
  <c r="CZ980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U981" i="1"/>
  <c r="AV981" i="1"/>
  <c r="AW981" i="1"/>
  <c r="AX981" i="1"/>
  <c r="AY981" i="1"/>
  <c r="AZ981" i="1"/>
  <c r="BA981" i="1"/>
  <c r="BB981" i="1"/>
  <c r="BC981" i="1"/>
  <c r="BD981" i="1"/>
  <c r="BE981" i="1"/>
  <c r="BF981" i="1"/>
  <c r="BG981" i="1"/>
  <c r="BH981" i="1"/>
  <c r="BI981" i="1"/>
  <c r="BJ981" i="1"/>
  <c r="BK981" i="1"/>
  <c r="BL981" i="1"/>
  <c r="BM981" i="1"/>
  <c r="BN981" i="1"/>
  <c r="BO981" i="1"/>
  <c r="BP981" i="1"/>
  <c r="BQ981" i="1"/>
  <c r="BR981" i="1"/>
  <c r="BS981" i="1"/>
  <c r="BT981" i="1"/>
  <c r="BU981" i="1"/>
  <c r="BV981" i="1"/>
  <c r="BW981" i="1"/>
  <c r="BX981" i="1"/>
  <c r="BY981" i="1"/>
  <c r="BZ981" i="1"/>
  <c r="CA981" i="1"/>
  <c r="CB981" i="1"/>
  <c r="CC981" i="1"/>
  <c r="CD981" i="1"/>
  <c r="CE981" i="1"/>
  <c r="CF981" i="1"/>
  <c r="CG981" i="1"/>
  <c r="CH981" i="1"/>
  <c r="CI981" i="1"/>
  <c r="CJ981" i="1"/>
  <c r="CK981" i="1"/>
  <c r="CL981" i="1"/>
  <c r="CM981" i="1"/>
  <c r="CN981" i="1"/>
  <c r="CO981" i="1"/>
  <c r="CP981" i="1"/>
  <c r="CQ981" i="1"/>
  <c r="CR981" i="1"/>
  <c r="CS981" i="1"/>
  <c r="CT981" i="1"/>
  <c r="CU981" i="1"/>
  <c r="CV981" i="1"/>
  <c r="CW981" i="1"/>
  <c r="CX981" i="1"/>
  <c r="CY981" i="1"/>
  <c r="CZ981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AV982" i="1"/>
  <c r="AW982" i="1"/>
  <c r="AX982" i="1"/>
  <c r="AY982" i="1"/>
  <c r="AZ982" i="1"/>
  <c r="BA982" i="1"/>
  <c r="BB982" i="1"/>
  <c r="BC982" i="1"/>
  <c r="BD982" i="1"/>
  <c r="BE982" i="1"/>
  <c r="BF982" i="1"/>
  <c r="BG982" i="1"/>
  <c r="BH982" i="1"/>
  <c r="BI982" i="1"/>
  <c r="BJ982" i="1"/>
  <c r="BK982" i="1"/>
  <c r="BL982" i="1"/>
  <c r="BM982" i="1"/>
  <c r="BN982" i="1"/>
  <c r="BO982" i="1"/>
  <c r="BP982" i="1"/>
  <c r="BQ982" i="1"/>
  <c r="BR982" i="1"/>
  <c r="BS982" i="1"/>
  <c r="BT982" i="1"/>
  <c r="BU982" i="1"/>
  <c r="BV982" i="1"/>
  <c r="BW982" i="1"/>
  <c r="BX982" i="1"/>
  <c r="BY982" i="1"/>
  <c r="BZ982" i="1"/>
  <c r="CA982" i="1"/>
  <c r="CB982" i="1"/>
  <c r="CC982" i="1"/>
  <c r="CD982" i="1"/>
  <c r="CE982" i="1"/>
  <c r="CF982" i="1"/>
  <c r="CG982" i="1"/>
  <c r="CH982" i="1"/>
  <c r="CI982" i="1"/>
  <c r="CJ982" i="1"/>
  <c r="CK982" i="1"/>
  <c r="CL982" i="1"/>
  <c r="CM982" i="1"/>
  <c r="CN982" i="1"/>
  <c r="CO982" i="1"/>
  <c r="CP982" i="1"/>
  <c r="CQ982" i="1"/>
  <c r="CR982" i="1"/>
  <c r="CS982" i="1"/>
  <c r="CT982" i="1"/>
  <c r="CU982" i="1"/>
  <c r="CV982" i="1"/>
  <c r="CW982" i="1"/>
  <c r="CX982" i="1"/>
  <c r="CY982" i="1"/>
  <c r="CZ982" i="1"/>
  <c r="A962" i="1" l="1"/>
  <c r="B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X962" i="1"/>
  <c r="AY962" i="1"/>
  <c r="AZ962" i="1"/>
  <c r="BA962" i="1"/>
  <c r="BB962" i="1"/>
  <c r="BC962" i="1"/>
  <c r="BD962" i="1"/>
  <c r="BE962" i="1"/>
  <c r="BF962" i="1"/>
  <c r="BG962" i="1"/>
  <c r="BH962" i="1"/>
  <c r="BI962" i="1"/>
  <c r="BJ962" i="1"/>
  <c r="BK962" i="1"/>
  <c r="BL962" i="1"/>
  <c r="BM962" i="1"/>
  <c r="BN962" i="1"/>
  <c r="BO962" i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I962" i="1"/>
  <c r="CJ962" i="1"/>
  <c r="CK962" i="1"/>
  <c r="CL962" i="1"/>
  <c r="CM962" i="1"/>
  <c r="CN962" i="1"/>
  <c r="CO962" i="1"/>
  <c r="CP962" i="1"/>
  <c r="CQ962" i="1"/>
  <c r="CR962" i="1"/>
  <c r="CS962" i="1"/>
  <c r="CT962" i="1"/>
  <c r="CU962" i="1"/>
  <c r="CV962" i="1"/>
  <c r="CW962" i="1"/>
  <c r="CX962" i="1"/>
  <c r="CY962" i="1"/>
  <c r="CZ962" i="1"/>
  <c r="A963" i="1"/>
  <c r="B963" i="1"/>
  <c r="C963" i="1"/>
  <c r="D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X963" i="1"/>
  <c r="AY963" i="1"/>
  <c r="AZ963" i="1"/>
  <c r="BA963" i="1"/>
  <c r="BB963" i="1"/>
  <c r="BC963" i="1"/>
  <c r="BD963" i="1"/>
  <c r="BE963" i="1"/>
  <c r="BF963" i="1"/>
  <c r="BG963" i="1"/>
  <c r="BH963" i="1"/>
  <c r="BI963" i="1"/>
  <c r="BJ963" i="1"/>
  <c r="BK963" i="1"/>
  <c r="BL963" i="1"/>
  <c r="BM963" i="1"/>
  <c r="BN963" i="1"/>
  <c r="BO963" i="1"/>
  <c r="BP963" i="1"/>
  <c r="BQ963" i="1"/>
  <c r="BR963" i="1"/>
  <c r="BS963" i="1"/>
  <c r="BT963" i="1"/>
  <c r="BU963" i="1"/>
  <c r="BV963" i="1"/>
  <c r="BW963" i="1"/>
  <c r="BX963" i="1"/>
  <c r="BY963" i="1"/>
  <c r="BZ963" i="1"/>
  <c r="CA963" i="1"/>
  <c r="CB963" i="1"/>
  <c r="CC963" i="1"/>
  <c r="CD963" i="1"/>
  <c r="CE963" i="1"/>
  <c r="CF963" i="1"/>
  <c r="CG963" i="1"/>
  <c r="CH963" i="1"/>
  <c r="CI963" i="1"/>
  <c r="CJ963" i="1"/>
  <c r="CK963" i="1"/>
  <c r="CL963" i="1"/>
  <c r="CM963" i="1"/>
  <c r="CN963" i="1"/>
  <c r="CO963" i="1"/>
  <c r="CP963" i="1"/>
  <c r="CQ963" i="1"/>
  <c r="CR963" i="1"/>
  <c r="CS963" i="1"/>
  <c r="CT963" i="1"/>
  <c r="CU963" i="1"/>
  <c r="CV963" i="1"/>
  <c r="CW963" i="1"/>
  <c r="CX963" i="1"/>
  <c r="CY963" i="1"/>
  <c r="CZ963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X964" i="1"/>
  <c r="AY964" i="1"/>
  <c r="AZ964" i="1"/>
  <c r="BA964" i="1"/>
  <c r="BB964" i="1"/>
  <c r="BC964" i="1"/>
  <c r="BD964" i="1"/>
  <c r="BE964" i="1"/>
  <c r="BF964" i="1"/>
  <c r="BG964" i="1"/>
  <c r="BH964" i="1"/>
  <c r="BI964" i="1"/>
  <c r="BJ964" i="1"/>
  <c r="BK964" i="1"/>
  <c r="BL964" i="1"/>
  <c r="BM964" i="1"/>
  <c r="BN964" i="1"/>
  <c r="BO964" i="1"/>
  <c r="BP964" i="1"/>
  <c r="BQ964" i="1"/>
  <c r="BR964" i="1"/>
  <c r="BS964" i="1"/>
  <c r="BT964" i="1"/>
  <c r="BU964" i="1"/>
  <c r="BV964" i="1"/>
  <c r="BW964" i="1"/>
  <c r="BX964" i="1"/>
  <c r="BY964" i="1"/>
  <c r="BZ964" i="1"/>
  <c r="CA964" i="1"/>
  <c r="CB964" i="1"/>
  <c r="CC964" i="1"/>
  <c r="CD964" i="1"/>
  <c r="CE964" i="1"/>
  <c r="CF964" i="1"/>
  <c r="CG964" i="1"/>
  <c r="CH964" i="1"/>
  <c r="CI964" i="1"/>
  <c r="CJ964" i="1"/>
  <c r="CK964" i="1"/>
  <c r="CL964" i="1"/>
  <c r="CM964" i="1"/>
  <c r="CN964" i="1"/>
  <c r="CO964" i="1"/>
  <c r="CP964" i="1"/>
  <c r="CQ964" i="1"/>
  <c r="CR964" i="1"/>
  <c r="CS964" i="1"/>
  <c r="CT964" i="1"/>
  <c r="CU964" i="1"/>
  <c r="CV964" i="1"/>
  <c r="CW964" i="1"/>
  <c r="CX964" i="1"/>
  <c r="CY964" i="1"/>
  <c r="CZ964" i="1"/>
  <c r="A965" i="1"/>
  <c r="B965" i="1"/>
  <c r="C965" i="1"/>
  <c r="D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BI965" i="1"/>
  <c r="BJ965" i="1"/>
  <c r="BK965" i="1"/>
  <c r="BL965" i="1"/>
  <c r="BM965" i="1"/>
  <c r="BN965" i="1"/>
  <c r="BO965" i="1"/>
  <c r="BP965" i="1"/>
  <c r="BQ965" i="1"/>
  <c r="BR965" i="1"/>
  <c r="BS965" i="1"/>
  <c r="BT965" i="1"/>
  <c r="BU965" i="1"/>
  <c r="BV965" i="1"/>
  <c r="BW965" i="1"/>
  <c r="BX965" i="1"/>
  <c r="BY965" i="1"/>
  <c r="BZ965" i="1"/>
  <c r="CA965" i="1"/>
  <c r="CB965" i="1"/>
  <c r="CC965" i="1"/>
  <c r="CD965" i="1"/>
  <c r="CE965" i="1"/>
  <c r="CF965" i="1"/>
  <c r="CG965" i="1"/>
  <c r="CH965" i="1"/>
  <c r="CI965" i="1"/>
  <c r="CJ965" i="1"/>
  <c r="CK965" i="1"/>
  <c r="CL965" i="1"/>
  <c r="CM965" i="1"/>
  <c r="CN965" i="1"/>
  <c r="CO965" i="1"/>
  <c r="CP965" i="1"/>
  <c r="CQ965" i="1"/>
  <c r="CR965" i="1"/>
  <c r="CS965" i="1"/>
  <c r="CT965" i="1"/>
  <c r="CU965" i="1"/>
  <c r="CV965" i="1"/>
  <c r="CW965" i="1"/>
  <c r="CX965" i="1"/>
  <c r="CY965" i="1"/>
  <c r="CZ965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X966" i="1"/>
  <c r="AY966" i="1"/>
  <c r="AZ966" i="1"/>
  <c r="BA966" i="1"/>
  <c r="BB966" i="1"/>
  <c r="BC966" i="1"/>
  <c r="BD966" i="1"/>
  <c r="BE966" i="1"/>
  <c r="BF966" i="1"/>
  <c r="BG966" i="1"/>
  <c r="BH966" i="1"/>
  <c r="BI966" i="1"/>
  <c r="BJ966" i="1"/>
  <c r="BK966" i="1"/>
  <c r="BL966" i="1"/>
  <c r="BM966" i="1"/>
  <c r="BN966" i="1"/>
  <c r="BO966" i="1"/>
  <c r="BP966" i="1"/>
  <c r="BQ966" i="1"/>
  <c r="BR966" i="1"/>
  <c r="BS966" i="1"/>
  <c r="BT966" i="1"/>
  <c r="BU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I966" i="1"/>
  <c r="CJ966" i="1"/>
  <c r="CK966" i="1"/>
  <c r="CL966" i="1"/>
  <c r="CM966" i="1"/>
  <c r="CN966" i="1"/>
  <c r="CO966" i="1"/>
  <c r="CP966" i="1"/>
  <c r="CQ966" i="1"/>
  <c r="CR966" i="1"/>
  <c r="CS966" i="1"/>
  <c r="CT966" i="1"/>
  <c r="CU966" i="1"/>
  <c r="CV966" i="1"/>
  <c r="CW966" i="1"/>
  <c r="CX966" i="1"/>
  <c r="CY966" i="1"/>
  <c r="CZ966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X967" i="1"/>
  <c r="AY967" i="1"/>
  <c r="AZ967" i="1"/>
  <c r="BA967" i="1"/>
  <c r="BB967" i="1"/>
  <c r="BC967" i="1"/>
  <c r="BD967" i="1"/>
  <c r="BE967" i="1"/>
  <c r="BF967" i="1"/>
  <c r="BG967" i="1"/>
  <c r="BH967" i="1"/>
  <c r="BI967" i="1"/>
  <c r="BJ967" i="1"/>
  <c r="BK967" i="1"/>
  <c r="BL967" i="1"/>
  <c r="BM967" i="1"/>
  <c r="BN967" i="1"/>
  <c r="BO967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CO967" i="1"/>
  <c r="CP967" i="1"/>
  <c r="CQ967" i="1"/>
  <c r="CR967" i="1"/>
  <c r="CS967" i="1"/>
  <c r="CT967" i="1"/>
  <c r="CU967" i="1"/>
  <c r="CV967" i="1"/>
  <c r="CW967" i="1"/>
  <c r="CX967" i="1"/>
  <c r="CY967" i="1"/>
  <c r="CZ967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BI968" i="1"/>
  <c r="BJ968" i="1"/>
  <c r="BK968" i="1"/>
  <c r="BL968" i="1"/>
  <c r="BM968" i="1"/>
  <c r="BN968" i="1"/>
  <c r="BO968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CO968" i="1"/>
  <c r="CP968" i="1"/>
  <c r="CQ968" i="1"/>
  <c r="CR968" i="1"/>
  <c r="CS968" i="1"/>
  <c r="CT968" i="1"/>
  <c r="CU968" i="1"/>
  <c r="CV968" i="1"/>
  <c r="CW968" i="1"/>
  <c r="CX968" i="1"/>
  <c r="CY968" i="1"/>
  <c r="CZ968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BI969" i="1"/>
  <c r="BJ969" i="1"/>
  <c r="BK969" i="1"/>
  <c r="BL969" i="1"/>
  <c r="BM969" i="1"/>
  <c r="BN969" i="1"/>
  <c r="BO969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CO969" i="1"/>
  <c r="CP969" i="1"/>
  <c r="CQ969" i="1"/>
  <c r="CR969" i="1"/>
  <c r="CS969" i="1"/>
  <c r="CT969" i="1"/>
  <c r="CU969" i="1"/>
  <c r="CV969" i="1"/>
  <c r="CW969" i="1"/>
  <c r="CX969" i="1"/>
  <c r="CY969" i="1"/>
  <c r="CZ969" i="1"/>
  <c r="A949" i="1" l="1"/>
  <c r="B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U949" i="1"/>
  <c r="AV949" i="1"/>
  <c r="AW949" i="1"/>
  <c r="AX949" i="1"/>
  <c r="AY949" i="1"/>
  <c r="AZ949" i="1"/>
  <c r="BA949" i="1"/>
  <c r="BB949" i="1"/>
  <c r="BC949" i="1"/>
  <c r="BD949" i="1"/>
  <c r="BE949" i="1"/>
  <c r="BF949" i="1"/>
  <c r="BG949" i="1"/>
  <c r="BH949" i="1"/>
  <c r="BI949" i="1"/>
  <c r="BJ949" i="1"/>
  <c r="BK949" i="1"/>
  <c r="BL949" i="1"/>
  <c r="BM949" i="1"/>
  <c r="BN949" i="1"/>
  <c r="BO949" i="1"/>
  <c r="BP949" i="1"/>
  <c r="BQ949" i="1"/>
  <c r="BR949" i="1"/>
  <c r="BS949" i="1"/>
  <c r="BT949" i="1"/>
  <c r="BU949" i="1"/>
  <c r="BV949" i="1"/>
  <c r="BW949" i="1"/>
  <c r="BX949" i="1"/>
  <c r="BY949" i="1"/>
  <c r="BZ949" i="1"/>
  <c r="CA949" i="1"/>
  <c r="CB949" i="1"/>
  <c r="CC949" i="1"/>
  <c r="CD949" i="1"/>
  <c r="CE949" i="1"/>
  <c r="CF949" i="1"/>
  <c r="CG949" i="1"/>
  <c r="CH949" i="1"/>
  <c r="CI949" i="1"/>
  <c r="CJ949" i="1"/>
  <c r="CK949" i="1"/>
  <c r="CL949" i="1"/>
  <c r="CM949" i="1"/>
  <c r="CN949" i="1"/>
  <c r="CO949" i="1"/>
  <c r="CP949" i="1"/>
  <c r="CQ949" i="1"/>
  <c r="CR949" i="1"/>
  <c r="CS949" i="1"/>
  <c r="CT949" i="1"/>
  <c r="CU949" i="1"/>
  <c r="CV949" i="1"/>
  <c r="CW949" i="1"/>
  <c r="CX949" i="1"/>
  <c r="CY949" i="1"/>
  <c r="CZ949" i="1"/>
  <c r="A950" i="1"/>
  <c r="B950" i="1"/>
  <c r="C950" i="1"/>
  <c r="D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U950" i="1"/>
  <c r="AV950" i="1"/>
  <c r="AW950" i="1"/>
  <c r="AX950" i="1"/>
  <c r="AY950" i="1"/>
  <c r="AZ950" i="1"/>
  <c r="BA950" i="1"/>
  <c r="BB950" i="1"/>
  <c r="BC950" i="1"/>
  <c r="BD950" i="1"/>
  <c r="BE950" i="1"/>
  <c r="BF950" i="1"/>
  <c r="BG950" i="1"/>
  <c r="BH950" i="1"/>
  <c r="BI950" i="1"/>
  <c r="BJ950" i="1"/>
  <c r="BK950" i="1"/>
  <c r="BL950" i="1"/>
  <c r="BM950" i="1"/>
  <c r="BN950" i="1"/>
  <c r="BO950" i="1"/>
  <c r="BP950" i="1"/>
  <c r="BQ950" i="1"/>
  <c r="BR950" i="1"/>
  <c r="BS950" i="1"/>
  <c r="BT950" i="1"/>
  <c r="BU950" i="1"/>
  <c r="BV950" i="1"/>
  <c r="BW950" i="1"/>
  <c r="BX950" i="1"/>
  <c r="BY950" i="1"/>
  <c r="BZ950" i="1"/>
  <c r="CA950" i="1"/>
  <c r="CB950" i="1"/>
  <c r="CC950" i="1"/>
  <c r="CD950" i="1"/>
  <c r="CE950" i="1"/>
  <c r="CF950" i="1"/>
  <c r="CG950" i="1"/>
  <c r="CH950" i="1"/>
  <c r="CI950" i="1"/>
  <c r="CJ950" i="1"/>
  <c r="CK950" i="1"/>
  <c r="CL950" i="1"/>
  <c r="CM950" i="1"/>
  <c r="CN950" i="1"/>
  <c r="CO950" i="1"/>
  <c r="CP950" i="1"/>
  <c r="CQ950" i="1"/>
  <c r="CR950" i="1"/>
  <c r="CS950" i="1"/>
  <c r="CT950" i="1"/>
  <c r="CU950" i="1"/>
  <c r="CV950" i="1"/>
  <c r="CW950" i="1"/>
  <c r="CX950" i="1"/>
  <c r="CY950" i="1"/>
  <c r="CZ950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X951" i="1"/>
  <c r="AY951" i="1"/>
  <c r="AZ951" i="1"/>
  <c r="BA951" i="1"/>
  <c r="BB951" i="1"/>
  <c r="BC951" i="1"/>
  <c r="BD951" i="1"/>
  <c r="BE951" i="1"/>
  <c r="BF951" i="1"/>
  <c r="BG951" i="1"/>
  <c r="BH951" i="1"/>
  <c r="BI951" i="1"/>
  <c r="BJ951" i="1"/>
  <c r="BK951" i="1"/>
  <c r="BL951" i="1"/>
  <c r="BM951" i="1"/>
  <c r="BN951" i="1"/>
  <c r="BO951" i="1"/>
  <c r="BP951" i="1"/>
  <c r="BQ951" i="1"/>
  <c r="BR951" i="1"/>
  <c r="BS951" i="1"/>
  <c r="BT951" i="1"/>
  <c r="BU951" i="1"/>
  <c r="BV951" i="1"/>
  <c r="BW951" i="1"/>
  <c r="BX951" i="1"/>
  <c r="BY951" i="1"/>
  <c r="BZ951" i="1"/>
  <c r="CA951" i="1"/>
  <c r="CB951" i="1"/>
  <c r="CC951" i="1"/>
  <c r="CD951" i="1"/>
  <c r="CE951" i="1"/>
  <c r="CF951" i="1"/>
  <c r="CG951" i="1"/>
  <c r="CH951" i="1"/>
  <c r="CI951" i="1"/>
  <c r="CJ951" i="1"/>
  <c r="CK951" i="1"/>
  <c r="CL951" i="1"/>
  <c r="CM951" i="1"/>
  <c r="CN951" i="1"/>
  <c r="CO951" i="1"/>
  <c r="CP951" i="1"/>
  <c r="CQ951" i="1"/>
  <c r="CR951" i="1"/>
  <c r="CS951" i="1"/>
  <c r="CT951" i="1"/>
  <c r="CU951" i="1"/>
  <c r="CV951" i="1"/>
  <c r="CW951" i="1"/>
  <c r="CX951" i="1"/>
  <c r="CY951" i="1"/>
  <c r="CZ951" i="1"/>
  <c r="A952" i="1"/>
  <c r="B952" i="1"/>
  <c r="C952" i="1"/>
  <c r="D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X952" i="1"/>
  <c r="AY952" i="1"/>
  <c r="AZ952" i="1"/>
  <c r="BA952" i="1"/>
  <c r="BB952" i="1"/>
  <c r="BC952" i="1"/>
  <c r="BD952" i="1"/>
  <c r="BE952" i="1"/>
  <c r="BF952" i="1"/>
  <c r="BG952" i="1"/>
  <c r="BH952" i="1"/>
  <c r="BI952" i="1"/>
  <c r="BJ952" i="1"/>
  <c r="BK952" i="1"/>
  <c r="BL952" i="1"/>
  <c r="BM952" i="1"/>
  <c r="BN952" i="1"/>
  <c r="BO952" i="1"/>
  <c r="BP952" i="1"/>
  <c r="BQ952" i="1"/>
  <c r="BR952" i="1"/>
  <c r="BS952" i="1"/>
  <c r="BT952" i="1"/>
  <c r="BU952" i="1"/>
  <c r="BV952" i="1"/>
  <c r="BW952" i="1"/>
  <c r="BX952" i="1"/>
  <c r="BY952" i="1"/>
  <c r="BZ952" i="1"/>
  <c r="CA952" i="1"/>
  <c r="CB952" i="1"/>
  <c r="CC952" i="1"/>
  <c r="CD952" i="1"/>
  <c r="CE952" i="1"/>
  <c r="CF952" i="1"/>
  <c r="CG952" i="1"/>
  <c r="CH952" i="1"/>
  <c r="CI952" i="1"/>
  <c r="CJ952" i="1"/>
  <c r="CK952" i="1"/>
  <c r="CL952" i="1"/>
  <c r="CM952" i="1"/>
  <c r="CN952" i="1"/>
  <c r="CO952" i="1"/>
  <c r="CP952" i="1"/>
  <c r="CQ952" i="1"/>
  <c r="CR952" i="1"/>
  <c r="CS952" i="1"/>
  <c r="CT952" i="1"/>
  <c r="CU952" i="1"/>
  <c r="CV952" i="1"/>
  <c r="CW952" i="1"/>
  <c r="CX952" i="1"/>
  <c r="CY952" i="1"/>
  <c r="CZ952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X953" i="1"/>
  <c r="AY953" i="1"/>
  <c r="AZ953" i="1"/>
  <c r="BA953" i="1"/>
  <c r="BB953" i="1"/>
  <c r="BC953" i="1"/>
  <c r="BD953" i="1"/>
  <c r="BE953" i="1"/>
  <c r="BF953" i="1"/>
  <c r="BG953" i="1"/>
  <c r="BH953" i="1"/>
  <c r="BI953" i="1"/>
  <c r="BJ953" i="1"/>
  <c r="BK953" i="1"/>
  <c r="BL953" i="1"/>
  <c r="BM953" i="1"/>
  <c r="BN953" i="1"/>
  <c r="BO953" i="1"/>
  <c r="BP953" i="1"/>
  <c r="BQ953" i="1"/>
  <c r="BR953" i="1"/>
  <c r="BS953" i="1"/>
  <c r="BT953" i="1"/>
  <c r="BU953" i="1"/>
  <c r="BV953" i="1"/>
  <c r="BW953" i="1"/>
  <c r="BX953" i="1"/>
  <c r="BY953" i="1"/>
  <c r="BZ953" i="1"/>
  <c r="CA953" i="1"/>
  <c r="CB953" i="1"/>
  <c r="CC953" i="1"/>
  <c r="CD953" i="1"/>
  <c r="CE953" i="1"/>
  <c r="CF953" i="1"/>
  <c r="CG953" i="1"/>
  <c r="CH953" i="1"/>
  <c r="CI953" i="1"/>
  <c r="CJ953" i="1"/>
  <c r="CK953" i="1"/>
  <c r="CL953" i="1"/>
  <c r="CM953" i="1"/>
  <c r="CN953" i="1"/>
  <c r="CO953" i="1"/>
  <c r="CP953" i="1"/>
  <c r="CQ953" i="1"/>
  <c r="CR953" i="1"/>
  <c r="CS953" i="1"/>
  <c r="CT953" i="1"/>
  <c r="CU953" i="1"/>
  <c r="CV953" i="1"/>
  <c r="CW953" i="1"/>
  <c r="CX953" i="1"/>
  <c r="CY953" i="1"/>
  <c r="CZ953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G954" i="1"/>
  <c r="BH954" i="1"/>
  <c r="BI954" i="1"/>
  <c r="BJ954" i="1"/>
  <c r="BK954" i="1"/>
  <c r="BL954" i="1"/>
  <c r="BM954" i="1"/>
  <c r="BN954" i="1"/>
  <c r="BO954" i="1"/>
  <c r="BP954" i="1"/>
  <c r="BQ954" i="1"/>
  <c r="BR954" i="1"/>
  <c r="BS954" i="1"/>
  <c r="BT954" i="1"/>
  <c r="BU954" i="1"/>
  <c r="BV954" i="1"/>
  <c r="BW954" i="1"/>
  <c r="BX954" i="1"/>
  <c r="BY954" i="1"/>
  <c r="BZ954" i="1"/>
  <c r="CA954" i="1"/>
  <c r="CB954" i="1"/>
  <c r="CC954" i="1"/>
  <c r="CD954" i="1"/>
  <c r="CE954" i="1"/>
  <c r="CF954" i="1"/>
  <c r="CG954" i="1"/>
  <c r="CH954" i="1"/>
  <c r="CI954" i="1"/>
  <c r="CJ954" i="1"/>
  <c r="CK954" i="1"/>
  <c r="CL954" i="1"/>
  <c r="CM954" i="1"/>
  <c r="CN954" i="1"/>
  <c r="CO954" i="1"/>
  <c r="CP954" i="1"/>
  <c r="CQ954" i="1"/>
  <c r="CR954" i="1"/>
  <c r="CS954" i="1"/>
  <c r="CT954" i="1"/>
  <c r="CU954" i="1"/>
  <c r="CV954" i="1"/>
  <c r="CW954" i="1"/>
  <c r="CX954" i="1"/>
  <c r="CY954" i="1"/>
  <c r="CZ954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G955" i="1"/>
  <c r="BH955" i="1"/>
  <c r="BI955" i="1"/>
  <c r="BJ955" i="1"/>
  <c r="BK955" i="1"/>
  <c r="BL955" i="1"/>
  <c r="BM955" i="1"/>
  <c r="BN955" i="1"/>
  <c r="BO955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CO955" i="1"/>
  <c r="CP955" i="1"/>
  <c r="CQ955" i="1"/>
  <c r="CR955" i="1"/>
  <c r="CS955" i="1"/>
  <c r="CT955" i="1"/>
  <c r="CU955" i="1"/>
  <c r="CV955" i="1"/>
  <c r="CW955" i="1"/>
  <c r="CX955" i="1"/>
  <c r="CY955" i="1"/>
  <c r="CZ955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G956" i="1"/>
  <c r="BH956" i="1"/>
  <c r="BI956" i="1"/>
  <c r="BJ956" i="1"/>
  <c r="BK956" i="1"/>
  <c r="BL956" i="1"/>
  <c r="BM956" i="1"/>
  <c r="BN956" i="1"/>
  <c r="BO956" i="1"/>
  <c r="BP956" i="1"/>
  <c r="BQ956" i="1"/>
  <c r="BR956" i="1"/>
  <c r="BS956" i="1"/>
  <c r="BT956" i="1"/>
  <c r="BU956" i="1"/>
  <c r="BV956" i="1"/>
  <c r="BW956" i="1"/>
  <c r="BX956" i="1"/>
  <c r="BY956" i="1"/>
  <c r="BZ956" i="1"/>
  <c r="CA956" i="1"/>
  <c r="CB956" i="1"/>
  <c r="CC956" i="1"/>
  <c r="CD956" i="1"/>
  <c r="CE956" i="1"/>
  <c r="CF956" i="1"/>
  <c r="CG956" i="1"/>
  <c r="CH956" i="1"/>
  <c r="CI956" i="1"/>
  <c r="CJ956" i="1"/>
  <c r="CK956" i="1"/>
  <c r="CL956" i="1"/>
  <c r="CM956" i="1"/>
  <c r="CN956" i="1"/>
  <c r="CO956" i="1"/>
  <c r="CP956" i="1"/>
  <c r="CQ956" i="1"/>
  <c r="CR956" i="1"/>
  <c r="CS956" i="1"/>
  <c r="CT956" i="1"/>
  <c r="CU956" i="1"/>
  <c r="CV956" i="1"/>
  <c r="CW956" i="1"/>
  <c r="CX956" i="1"/>
  <c r="CY956" i="1"/>
  <c r="CZ956" i="1"/>
  <c r="A936" i="1" l="1"/>
  <c r="B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U936" i="1"/>
  <c r="AV936" i="1"/>
  <c r="AW936" i="1"/>
  <c r="AX936" i="1"/>
  <c r="AY936" i="1"/>
  <c r="AZ936" i="1"/>
  <c r="BA936" i="1"/>
  <c r="BB936" i="1"/>
  <c r="BC936" i="1"/>
  <c r="BD936" i="1"/>
  <c r="BE936" i="1"/>
  <c r="BF936" i="1"/>
  <c r="BG936" i="1"/>
  <c r="BH936" i="1"/>
  <c r="BI936" i="1"/>
  <c r="BJ936" i="1"/>
  <c r="BK936" i="1"/>
  <c r="BL936" i="1"/>
  <c r="BM936" i="1"/>
  <c r="BN936" i="1"/>
  <c r="BO936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CB936" i="1"/>
  <c r="CC936" i="1"/>
  <c r="CD936" i="1"/>
  <c r="CE936" i="1"/>
  <c r="CF936" i="1"/>
  <c r="CG936" i="1"/>
  <c r="CH936" i="1"/>
  <c r="CI936" i="1"/>
  <c r="CJ936" i="1"/>
  <c r="CK936" i="1"/>
  <c r="CL936" i="1"/>
  <c r="CM936" i="1"/>
  <c r="CN936" i="1"/>
  <c r="CO936" i="1"/>
  <c r="CP936" i="1"/>
  <c r="CQ936" i="1"/>
  <c r="CR936" i="1"/>
  <c r="CS936" i="1"/>
  <c r="CT936" i="1"/>
  <c r="CU936" i="1"/>
  <c r="CV936" i="1"/>
  <c r="CW936" i="1"/>
  <c r="CX936" i="1"/>
  <c r="CY936" i="1"/>
  <c r="CZ936" i="1"/>
  <c r="A937" i="1"/>
  <c r="B937" i="1"/>
  <c r="C937" i="1"/>
  <c r="D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U937" i="1"/>
  <c r="AV937" i="1"/>
  <c r="AW937" i="1"/>
  <c r="AX937" i="1"/>
  <c r="AY937" i="1"/>
  <c r="AZ937" i="1"/>
  <c r="BA937" i="1"/>
  <c r="BB937" i="1"/>
  <c r="BC937" i="1"/>
  <c r="BD937" i="1"/>
  <c r="BE937" i="1"/>
  <c r="BF937" i="1"/>
  <c r="BG937" i="1"/>
  <c r="BH937" i="1"/>
  <c r="BI937" i="1"/>
  <c r="BJ937" i="1"/>
  <c r="BK937" i="1"/>
  <c r="BL937" i="1"/>
  <c r="BM937" i="1"/>
  <c r="BN937" i="1"/>
  <c r="BO937" i="1"/>
  <c r="BP937" i="1"/>
  <c r="BQ937" i="1"/>
  <c r="BR937" i="1"/>
  <c r="BS937" i="1"/>
  <c r="BT937" i="1"/>
  <c r="BU937" i="1"/>
  <c r="BV937" i="1"/>
  <c r="BW937" i="1"/>
  <c r="BX937" i="1"/>
  <c r="BY937" i="1"/>
  <c r="BZ937" i="1"/>
  <c r="CA937" i="1"/>
  <c r="CB937" i="1"/>
  <c r="CC937" i="1"/>
  <c r="CD937" i="1"/>
  <c r="CE937" i="1"/>
  <c r="CF937" i="1"/>
  <c r="CG937" i="1"/>
  <c r="CH937" i="1"/>
  <c r="CI937" i="1"/>
  <c r="CJ937" i="1"/>
  <c r="CK937" i="1"/>
  <c r="CL937" i="1"/>
  <c r="CM937" i="1"/>
  <c r="CN937" i="1"/>
  <c r="CO937" i="1"/>
  <c r="CP937" i="1"/>
  <c r="CQ937" i="1"/>
  <c r="CR937" i="1"/>
  <c r="CS937" i="1"/>
  <c r="CT937" i="1"/>
  <c r="CU937" i="1"/>
  <c r="CV937" i="1"/>
  <c r="CW937" i="1"/>
  <c r="CX937" i="1"/>
  <c r="CY937" i="1"/>
  <c r="CZ937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U938" i="1"/>
  <c r="AV938" i="1"/>
  <c r="AW938" i="1"/>
  <c r="AX938" i="1"/>
  <c r="AY938" i="1"/>
  <c r="AZ938" i="1"/>
  <c r="BA938" i="1"/>
  <c r="BB938" i="1"/>
  <c r="BC938" i="1"/>
  <c r="BD938" i="1"/>
  <c r="BE938" i="1"/>
  <c r="BF938" i="1"/>
  <c r="BG938" i="1"/>
  <c r="BH938" i="1"/>
  <c r="BI938" i="1"/>
  <c r="BJ938" i="1"/>
  <c r="BK938" i="1"/>
  <c r="BL938" i="1"/>
  <c r="BM938" i="1"/>
  <c r="BN938" i="1"/>
  <c r="BO938" i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CB938" i="1"/>
  <c r="CC938" i="1"/>
  <c r="CD938" i="1"/>
  <c r="CE938" i="1"/>
  <c r="CF938" i="1"/>
  <c r="CG938" i="1"/>
  <c r="CH938" i="1"/>
  <c r="CI938" i="1"/>
  <c r="CJ938" i="1"/>
  <c r="CK938" i="1"/>
  <c r="CL938" i="1"/>
  <c r="CM938" i="1"/>
  <c r="CN938" i="1"/>
  <c r="CO938" i="1"/>
  <c r="CP938" i="1"/>
  <c r="CQ938" i="1"/>
  <c r="CR938" i="1"/>
  <c r="CS938" i="1"/>
  <c r="CT938" i="1"/>
  <c r="CU938" i="1"/>
  <c r="CV938" i="1"/>
  <c r="CW938" i="1"/>
  <c r="CX938" i="1"/>
  <c r="CY938" i="1"/>
  <c r="CZ938" i="1"/>
  <c r="A939" i="1"/>
  <c r="B939" i="1"/>
  <c r="C939" i="1"/>
  <c r="D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U939" i="1"/>
  <c r="AV939" i="1"/>
  <c r="AW939" i="1"/>
  <c r="AX939" i="1"/>
  <c r="AY939" i="1"/>
  <c r="AZ939" i="1"/>
  <c r="BA939" i="1"/>
  <c r="BB939" i="1"/>
  <c r="BC939" i="1"/>
  <c r="BD939" i="1"/>
  <c r="BE939" i="1"/>
  <c r="BF939" i="1"/>
  <c r="BG939" i="1"/>
  <c r="BH939" i="1"/>
  <c r="BI939" i="1"/>
  <c r="BJ939" i="1"/>
  <c r="BK939" i="1"/>
  <c r="BL939" i="1"/>
  <c r="BM939" i="1"/>
  <c r="BN939" i="1"/>
  <c r="BO939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CB939" i="1"/>
  <c r="CC939" i="1"/>
  <c r="CD939" i="1"/>
  <c r="CE939" i="1"/>
  <c r="CF939" i="1"/>
  <c r="CG939" i="1"/>
  <c r="CH939" i="1"/>
  <c r="CI939" i="1"/>
  <c r="CJ939" i="1"/>
  <c r="CK939" i="1"/>
  <c r="CL939" i="1"/>
  <c r="CM939" i="1"/>
  <c r="CN939" i="1"/>
  <c r="CO939" i="1"/>
  <c r="CP939" i="1"/>
  <c r="CQ939" i="1"/>
  <c r="CR939" i="1"/>
  <c r="CS939" i="1"/>
  <c r="CT939" i="1"/>
  <c r="CU939" i="1"/>
  <c r="CV939" i="1"/>
  <c r="CW939" i="1"/>
  <c r="CX939" i="1"/>
  <c r="CY939" i="1"/>
  <c r="CZ939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U940" i="1"/>
  <c r="AV940" i="1"/>
  <c r="AW940" i="1"/>
  <c r="AX940" i="1"/>
  <c r="AY940" i="1"/>
  <c r="AZ940" i="1"/>
  <c r="BA940" i="1"/>
  <c r="BB940" i="1"/>
  <c r="BC940" i="1"/>
  <c r="BD940" i="1"/>
  <c r="BE940" i="1"/>
  <c r="BF940" i="1"/>
  <c r="BG940" i="1"/>
  <c r="BH940" i="1"/>
  <c r="BI940" i="1"/>
  <c r="BJ940" i="1"/>
  <c r="BK940" i="1"/>
  <c r="BL940" i="1"/>
  <c r="BM940" i="1"/>
  <c r="BN940" i="1"/>
  <c r="BO940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CO940" i="1"/>
  <c r="CP940" i="1"/>
  <c r="CQ940" i="1"/>
  <c r="CR940" i="1"/>
  <c r="CS940" i="1"/>
  <c r="CT940" i="1"/>
  <c r="CU940" i="1"/>
  <c r="CV940" i="1"/>
  <c r="CW940" i="1"/>
  <c r="CX940" i="1"/>
  <c r="CY940" i="1"/>
  <c r="CZ940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AV941" i="1"/>
  <c r="AW941" i="1"/>
  <c r="AX941" i="1"/>
  <c r="AY941" i="1"/>
  <c r="AZ941" i="1"/>
  <c r="BA941" i="1"/>
  <c r="BB941" i="1"/>
  <c r="BC941" i="1"/>
  <c r="BD941" i="1"/>
  <c r="BE941" i="1"/>
  <c r="BF941" i="1"/>
  <c r="BG941" i="1"/>
  <c r="BH941" i="1"/>
  <c r="BI941" i="1"/>
  <c r="BJ941" i="1"/>
  <c r="BK941" i="1"/>
  <c r="BL941" i="1"/>
  <c r="BM941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CM941" i="1"/>
  <c r="CN941" i="1"/>
  <c r="CO941" i="1"/>
  <c r="CP941" i="1"/>
  <c r="CQ941" i="1"/>
  <c r="CR941" i="1"/>
  <c r="CS941" i="1"/>
  <c r="CT941" i="1"/>
  <c r="CU941" i="1"/>
  <c r="CV941" i="1"/>
  <c r="CW941" i="1"/>
  <c r="CX941" i="1"/>
  <c r="CY941" i="1"/>
  <c r="CZ941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U942" i="1"/>
  <c r="AV942" i="1"/>
  <c r="AW942" i="1"/>
  <c r="AX942" i="1"/>
  <c r="AY942" i="1"/>
  <c r="AZ942" i="1"/>
  <c r="BA942" i="1"/>
  <c r="BB942" i="1"/>
  <c r="BC942" i="1"/>
  <c r="BD942" i="1"/>
  <c r="BE942" i="1"/>
  <c r="BF942" i="1"/>
  <c r="BG942" i="1"/>
  <c r="BH942" i="1"/>
  <c r="BI942" i="1"/>
  <c r="BJ942" i="1"/>
  <c r="BK942" i="1"/>
  <c r="BL942" i="1"/>
  <c r="BM942" i="1"/>
  <c r="BN942" i="1"/>
  <c r="BO942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CO942" i="1"/>
  <c r="CP942" i="1"/>
  <c r="CQ942" i="1"/>
  <c r="CR942" i="1"/>
  <c r="CS942" i="1"/>
  <c r="CT942" i="1"/>
  <c r="CU942" i="1"/>
  <c r="CV942" i="1"/>
  <c r="CW942" i="1"/>
  <c r="CX942" i="1"/>
  <c r="CY942" i="1"/>
  <c r="CZ942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U943" i="1"/>
  <c r="AV943" i="1"/>
  <c r="AW943" i="1"/>
  <c r="AX943" i="1"/>
  <c r="AY943" i="1"/>
  <c r="AZ943" i="1"/>
  <c r="BA943" i="1"/>
  <c r="BB943" i="1"/>
  <c r="BC943" i="1"/>
  <c r="BD943" i="1"/>
  <c r="BE943" i="1"/>
  <c r="BF943" i="1"/>
  <c r="BG943" i="1"/>
  <c r="BH943" i="1"/>
  <c r="BI943" i="1"/>
  <c r="BJ943" i="1"/>
  <c r="BK943" i="1"/>
  <c r="BL943" i="1"/>
  <c r="BM943" i="1"/>
  <c r="BN943" i="1"/>
  <c r="BO943" i="1"/>
  <c r="BP943" i="1"/>
  <c r="BQ943" i="1"/>
  <c r="BR943" i="1"/>
  <c r="BS943" i="1"/>
  <c r="BT943" i="1"/>
  <c r="BU943" i="1"/>
  <c r="BV943" i="1"/>
  <c r="BW943" i="1"/>
  <c r="BX943" i="1"/>
  <c r="BY943" i="1"/>
  <c r="BZ943" i="1"/>
  <c r="CA943" i="1"/>
  <c r="CB943" i="1"/>
  <c r="CC943" i="1"/>
  <c r="CD943" i="1"/>
  <c r="CE943" i="1"/>
  <c r="CF943" i="1"/>
  <c r="CG943" i="1"/>
  <c r="CH943" i="1"/>
  <c r="CI943" i="1"/>
  <c r="CJ943" i="1"/>
  <c r="CK943" i="1"/>
  <c r="CL943" i="1"/>
  <c r="CM943" i="1"/>
  <c r="CN943" i="1"/>
  <c r="CO943" i="1"/>
  <c r="CP943" i="1"/>
  <c r="CQ943" i="1"/>
  <c r="CR943" i="1"/>
  <c r="CS943" i="1"/>
  <c r="CT943" i="1"/>
  <c r="CU943" i="1"/>
  <c r="CV943" i="1"/>
  <c r="CW943" i="1"/>
  <c r="CX943" i="1"/>
  <c r="CY943" i="1"/>
  <c r="CZ943" i="1"/>
  <c r="A909" i="1" l="1"/>
  <c r="B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CO909" i="1"/>
  <c r="CP909" i="1"/>
  <c r="CQ909" i="1"/>
  <c r="CR909" i="1"/>
  <c r="CS909" i="1"/>
  <c r="CT909" i="1"/>
  <c r="CU909" i="1"/>
  <c r="CV909" i="1"/>
  <c r="CW909" i="1"/>
  <c r="CX909" i="1"/>
  <c r="CY909" i="1"/>
  <c r="CZ909" i="1"/>
  <c r="A910" i="1"/>
  <c r="B910" i="1"/>
  <c r="C910" i="1"/>
  <c r="D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U910" i="1"/>
  <c r="AV910" i="1"/>
  <c r="AW910" i="1"/>
  <c r="AX910" i="1"/>
  <c r="AY910" i="1"/>
  <c r="AZ910" i="1"/>
  <c r="BA910" i="1"/>
  <c r="BB910" i="1"/>
  <c r="BC910" i="1"/>
  <c r="BD910" i="1"/>
  <c r="BE910" i="1"/>
  <c r="BF910" i="1"/>
  <c r="BG910" i="1"/>
  <c r="BH910" i="1"/>
  <c r="BI910" i="1"/>
  <c r="BJ910" i="1"/>
  <c r="BK910" i="1"/>
  <c r="BL910" i="1"/>
  <c r="BM910" i="1"/>
  <c r="BN910" i="1"/>
  <c r="BO910" i="1"/>
  <c r="BP910" i="1"/>
  <c r="BQ910" i="1"/>
  <c r="BR910" i="1"/>
  <c r="BS910" i="1"/>
  <c r="BT910" i="1"/>
  <c r="BU910" i="1"/>
  <c r="BV910" i="1"/>
  <c r="BW910" i="1"/>
  <c r="BX910" i="1"/>
  <c r="BY910" i="1"/>
  <c r="BZ910" i="1"/>
  <c r="CA910" i="1"/>
  <c r="CB910" i="1"/>
  <c r="CC910" i="1"/>
  <c r="CD910" i="1"/>
  <c r="CE910" i="1"/>
  <c r="CF910" i="1"/>
  <c r="CG910" i="1"/>
  <c r="CH910" i="1"/>
  <c r="CI910" i="1"/>
  <c r="CJ910" i="1"/>
  <c r="CK910" i="1"/>
  <c r="CL910" i="1"/>
  <c r="CM910" i="1"/>
  <c r="CN910" i="1"/>
  <c r="CO910" i="1"/>
  <c r="CP910" i="1"/>
  <c r="CQ910" i="1"/>
  <c r="CR910" i="1"/>
  <c r="CS910" i="1"/>
  <c r="CT910" i="1"/>
  <c r="CU910" i="1"/>
  <c r="CV910" i="1"/>
  <c r="CW910" i="1"/>
  <c r="CX910" i="1"/>
  <c r="CY910" i="1"/>
  <c r="CZ910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U911" i="1"/>
  <c r="AV911" i="1"/>
  <c r="AW911" i="1"/>
  <c r="AX911" i="1"/>
  <c r="AY911" i="1"/>
  <c r="AZ911" i="1"/>
  <c r="BA911" i="1"/>
  <c r="BB911" i="1"/>
  <c r="BC911" i="1"/>
  <c r="BD911" i="1"/>
  <c r="BE911" i="1"/>
  <c r="BF911" i="1"/>
  <c r="BG911" i="1"/>
  <c r="BH911" i="1"/>
  <c r="BI911" i="1"/>
  <c r="BJ911" i="1"/>
  <c r="BK911" i="1"/>
  <c r="BL911" i="1"/>
  <c r="BM911" i="1"/>
  <c r="BN911" i="1"/>
  <c r="BO911" i="1"/>
  <c r="BP911" i="1"/>
  <c r="BQ911" i="1"/>
  <c r="BR911" i="1"/>
  <c r="BS911" i="1"/>
  <c r="BT911" i="1"/>
  <c r="BU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I911" i="1"/>
  <c r="CJ911" i="1"/>
  <c r="CK911" i="1"/>
  <c r="CL911" i="1"/>
  <c r="CM911" i="1"/>
  <c r="CN911" i="1"/>
  <c r="CO911" i="1"/>
  <c r="CP911" i="1"/>
  <c r="CQ911" i="1"/>
  <c r="CR911" i="1"/>
  <c r="CS911" i="1"/>
  <c r="CT911" i="1"/>
  <c r="CU911" i="1"/>
  <c r="CV911" i="1"/>
  <c r="CW911" i="1"/>
  <c r="CX911" i="1"/>
  <c r="CY911" i="1"/>
  <c r="CZ911" i="1"/>
  <c r="A912" i="1"/>
  <c r="B912" i="1"/>
  <c r="C912" i="1"/>
  <c r="D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AU912" i="1"/>
  <c r="AV912" i="1"/>
  <c r="AW912" i="1"/>
  <c r="AX912" i="1"/>
  <c r="AY912" i="1"/>
  <c r="AZ912" i="1"/>
  <c r="BA912" i="1"/>
  <c r="BB912" i="1"/>
  <c r="BC912" i="1"/>
  <c r="BD912" i="1"/>
  <c r="BE912" i="1"/>
  <c r="BF912" i="1"/>
  <c r="BG912" i="1"/>
  <c r="BH912" i="1"/>
  <c r="BI912" i="1"/>
  <c r="BJ912" i="1"/>
  <c r="BK912" i="1"/>
  <c r="BL912" i="1"/>
  <c r="BM912" i="1"/>
  <c r="BN912" i="1"/>
  <c r="BO912" i="1"/>
  <c r="BP912" i="1"/>
  <c r="BQ912" i="1"/>
  <c r="BR912" i="1"/>
  <c r="BS912" i="1"/>
  <c r="BT912" i="1"/>
  <c r="BU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CN912" i="1"/>
  <c r="CO912" i="1"/>
  <c r="CP912" i="1"/>
  <c r="CQ912" i="1"/>
  <c r="CR912" i="1"/>
  <c r="CS912" i="1"/>
  <c r="CT912" i="1"/>
  <c r="CU912" i="1"/>
  <c r="CV912" i="1"/>
  <c r="CW912" i="1"/>
  <c r="CX912" i="1"/>
  <c r="CY912" i="1"/>
  <c r="CZ912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U913" i="1"/>
  <c r="AV913" i="1"/>
  <c r="AW913" i="1"/>
  <c r="AX913" i="1"/>
  <c r="AY913" i="1"/>
  <c r="AZ913" i="1"/>
  <c r="BA913" i="1"/>
  <c r="BB913" i="1"/>
  <c r="BC913" i="1"/>
  <c r="BD913" i="1"/>
  <c r="BE913" i="1"/>
  <c r="BF913" i="1"/>
  <c r="BG913" i="1"/>
  <c r="BH913" i="1"/>
  <c r="BI913" i="1"/>
  <c r="BJ913" i="1"/>
  <c r="BK913" i="1"/>
  <c r="BL913" i="1"/>
  <c r="BM913" i="1"/>
  <c r="BN913" i="1"/>
  <c r="BO913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CO913" i="1"/>
  <c r="CP913" i="1"/>
  <c r="CQ913" i="1"/>
  <c r="CR913" i="1"/>
  <c r="CS913" i="1"/>
  <c r="CT913" i="1"/>
  <c r="CU913" i="1"/>
  <c r="CV913" i="1"/>
  <c r="CW913" i="1"/>
  <c r="CX913" i="1"/>
  <c r="CY913" i="1"/>
  <c r="CZ913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U914" i="1"/>
  <c r="AV914" i="1"/>
  <c r="AW914" i="1"/>
  <c r="AX914" i="1"/>
  <c r="AY914" i="1"/>
  <c r="AZ914" i="1"/>
  <c r="BA914" i="1"/>
  <c r="BB914" i="1"/>
  <c r="BC914" i="1"/>
  <c r="BD914" i="1"/>
  <c r="BE914" i="1"/>
  <c r="BF914" i="1"/>
  <c r="BG914" i="1"/>
  <c r="BH914" i="1"/>
  <c r="BI914" i="1"/>
  <c r="BJ914" i="1"/>
  <c r="BK914" i="1"/>
  <c r="BL914" i="1"/>
  <c r="BM914" i="1"/>
  <c r="BN914" i="1"/>
  <c r="BO914" i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I914" i="1"/>
  <c r="CJ914" i="1"/>
  <c r="CK914" i="1"/>
  <c r="CL914" i="1"/>
  <c r="CM914" i="1"/>
  <c r="CN914" i="1"/>
  <c r="CO914" i="1"/>
  <c r="CP914" i="1"/>
  <c r="CQ914" i="1"/>
  <c r="CR914" i="1"/>
  <c r="CS914" i="1"/>
  <c r="CT914" i="1"/>
  <c r="CU914" i="1"/>
  <c r="CV914" i="1"/>
  <c r="CW914" i="1"/>
  <c r="CX914" i="1"/>
  <c r="CY914" i="1"/>
  <c r="CZ914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AU915" i="1"/>
  <c r="AV915" i="1"/>
  <c r="AW915" i="1"/>
  <c r="AX915" i="1"/>
  <c r="AY915" i="1"/>
  <c r="AZ915" i="1"/>
  <c r="BA915" i="1"/>
  <c r="BB915" i="1"/>
  <c r="BC915" i="1"/>
  <c r="BD915" i="1"/>
  <c r="BE915" i="1"/>
  <c r="BF915" i="1"/>
  <c r="BG915" i="1"/>
  <c r="BH915" i="1"/>
  <c r="BI915" i="1"/>
  <c r="BJ915" i="1"/>
  <c r="BK915" i="1"/>
  <c r="BL915" i="1"/>
  <c r="BM915" i="1"/>
  <c r="BN915" i="1"/>
  <c r="BO915" i="1"/>
  <c r="BP915" i="1"/>
  <c r="BQ915" i="1"/>
  <c r="BR915" i="1"/>
  <c r="BS915" i="1"/>
  <c r="BT915" i="1"/>
  <c r="BU915" i="1"/>
  <c r="BV915" i="1"/>
  <c r="BW915" i="1"/>
  <c r="BX915" i="1"/>
  <c r="BY915" i="1"/>
  <c r="BZ915" i="1"/>
  <c r="CA915" i="1"/>
  <c r="CB915" i="1"/>
  <c r="CC915" i="1"/>
  <c r="CD915" i="1"/>
  <c r="CE915" i="1"/>
  <c r="CF915" i="1"/>
  <c r="CG915" i="1"/>
  <c r="CH915" i="1"/>
  <c r="CI915" i="1"/>
  <c r="CJ915" i="1"/>
  <c r="CK915" i="1"/>
  <c r="CL915" i="1"/>
  <c r="CM915" i="1"/>
  <c r="CN915" i="1"/>
  <c r="CO915" i="1"/>
  <c r="CP915" i="1"/>
  <c r="CQ915" i="1"/>
  <c r="CR915" i="1"/>
  <c r="CS915" i="1"/>
  <c r="CT915" i="1"/>
  <c r="CU915" i="1"/>
  <c r="CV915" i="1"/>
  <c r="CW915" i="1"/>
  <c r="CX915" i="1"/>
  <c r="CY915" i="1"/>
  <c r="CZ915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AV916" i="1"/>
  <c r="AW916" i="1"/>
  <c r="AX916" i="1"/>
  <c r="AY916" i="1"/>
  <c r="AZ916" i="1"/>
  <c r="BA916" i="1"/>
  <c r="BB916" i="1"/>
  <c r="BC916" i="1"/>
  <c r="BD916" i="1"/>
  <c r="BE916" i="1"/>
  <c r="BF916" i="1"/>
  <c r="BG916" i="1"/>
  <c r="BH916" i="1"/>
  <c r="BI916" i="1"/>
  <c r="BJ916" i="1"/>
  <c r="BK916" i="1"/>
  <c r="BL916" i="1"/>
  <c r="BM916" i="1"/>
  <c r="BN916" i="1"/>
  <c r="BO916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CB916" i="1"/>
  <c r="CC916" i="1"/>
  <c r="CD916" i="1"/>
  <c r="CE916" i="1"/>
  <c r="CF916" i="1"/>
  <c r="CG916" i="1"/>
  <c r="CH916" i="1"/>
  <c r="CI916" i="1"/>
  <c r="CJ916" i="1"/>
  <c r="CK916" i="1"/>
  <c r="CL916" i="1"/>
  <c r="CM916" i="1"/>
  <c r="CN916" i="1"/>
  <c r="CO916" i="1"/>
  <c r="CP916" i="1"/>
  <c r="CQ916" i="1"/>
  <c r="CR916" i="1"/>
  <c r="CS916" i="1"/>
  <c r="CT916" i="1"/>
  <c r="CU916" i="1"/>
  <c r="CV916" i="1"/>
  <c r="CW916" i="1"/>
  <c r="CX916" i="1"/>
  <c r="CY916" i="1"/>
  <c r="CZ916" i="1"/>
  <c r="A882" i="1" l="1"/>
  <c r="B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AV882" i="1"/>
  <c r="AW882" i="1"/>
  <c r="AX882" i="1"/>
  <c r="AY882" i="1"/>
  <c r="AZ882" i="1"/>
  <c r="BA882" i="1"/>
  <c r="BB882" i="1"/>
  <c r="BC882" i="1"/>
  <c r="BD882" i="1"/>
  <c r="BE882" i="1"/>
  <c r="BF882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CM882" i="1"/>
  <c r="CN882" i="1"/>
  <c r="CO882" i="1"/>
  <c r="CP882" i="1"/>
  <c r="CQ882" i="1"/>
  <c r="CR882" i="1"/>
  <c r="CS882" i="1"/>
  <c r="CT882" i="1"/>
  <c r="CU882" i="1"/>
  <c r="CV882" i="1"/>
  <c r="CW882" i="1"/>
  <c r="CX882" i="1"/>
  <c r="CY882" i="1"/>
  <c r="CZ882" i="1"/>
  <c r="A883" i="1"/>
  <c r="B883" i="1"/>
  <c r="C883" i="1"/>
  <c r="D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U883" i="1"/>
  <c r="AV883" i="1"/>
  <c r="AW883" i="1"/>
  <c r="AX883" i="1"/>
  <c r="AY883" i="1"/>
  <c r="AZ883" i="1"/>
  <c r="BA883" i="1"/>
  <c r="BB883" i="1"/>
  <c r="BC883" i="1"/>
  <c r="BD883" i="1"/>
  <c r="BE883" i="1"/>
  <c r="BF883" i="1"/>
  <c r="BG883" i="1"/>
  <c r="BH883" i="1"/>
  <c r="BI883" i="1"/>
  <c r="BJ883" i="1"/>
  <c r="BK883" i="1"/>
  <c r="BL883" i="1"/>
  <c r="BM883" i="1"/>
  <c r="BN883" i="1"/>
  <c r="BO883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CO883" i="1"/>
  <c r="CP883" i="1"/>
  <c r="CQ883" i="1"/>
  <c r="CR883" i="1"/>
  <c r="CS883" i="1"/>
  <c r="CT883" i="1"/>
  <c r="CU883" i="1"/>
  <c r="CV883" i="1"/>
  <c r="CW883" i="1"/>
  <c r="CX883" i="1"/>
  <c r="CY883" i="1"/>
  <c r="CZ883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AU884" i="1"/>
  <c r="AV884" i="1"/>
  <c r="AW884" i="1"/>
  <c r="AX884" i="1"/>
  <c r="AY884" i="1"/>
  <c r="AZ884" i="1"/>
  <c r="BA884" i="1"/>
  <c r="BB884" i="1"/>
  <c r="BC884" i="1"/>
  <c r="BD884" i="1"/>
  <c r="BE884" i="1"/>
  <c r="BF884" i="1"/>
  <c r="BG884" i="1"/>
  <c r="BH884" i="1"/>
  <c r="BI884" i="1"/>
  <c r="BJ884" i="1"/>
  <c r="BK884" i="1"/>
  <c r="BL884" i="1"/>
  <c r="BM884" i="1"/>
  <c r="BN884" i="1"/>
  <c r="BO884" i="1"/>
  <c r="BP884" i="1"/>
  <c r="BQ884" i="1"/>
  <c r="BR884" i="1"/>
  <c r="BS884" i="1"/>
  <c r="BT884" i="1"/>
  <c r="BU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I884" i="1"/>
  <c r="CJ884" i="1"/>
  <c r="CK884" i="1"/>
  <c r="CL884" i="1"/>
  <c r="CM884" i="1"/>
  <c r="CN884" i="1"/>
  <c r="CO884" i="1"/>
  <c r="CP884" i="1"/>
  <c r="CQ884" i="1"/>
  <c r="CR884" i="1"/>
  <c r="CS884" i="1"/>
  <c r="CT884" i="1"/>
  <c r="CU884" i="1"/>
  <c r="CV884" i="1"/>
  <c r="CW884" i="1"/>
  <c r="CX884" i="1"/>
  <c r="CY884" i="1"/>
  <c r="CZ884" i="1"/>
  <c r="A885" i="1"/>
  <c r="B885" i="1"/>
  <c r="C885" i="1"/>
  <c r="D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AU885" i="1"/>
  <c r="AV885" i="1"/>
  <c r="AW885" i="1"/>
  <c r="AX885" i="1"/>
  <c r="AY885" i="1"/>
  <c r="AZ885" i="1"/>
  <c r="BA885" i="1"/>
  <c r="BB885" i="1"/>
  <c r="BC885" i="1"/>
  <c r="BD885" i="1"/>
  <c r="BE885" i="1"/>
  <c r="BF885" i="1"/>
  <c r="BG885" i="1"/>
  <c r="BH885" i="1"/>
  <c r="BI885" i="1"/>
  <c r="BJ885" i="1"/>
  <c r="BK885" i="1"/>
  <c r="BL885" i="1"/>
  <c r="BM885" i="1"/>
  <c r="BN885" i="1"/>
  <c r="BO885" i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CO885" i="1"/>
  <c r="CP885" i="1"/>
  <c r="CQ885" i="1"/>
  <c r="CR885" i="1"/>
  <c r="CS885" i="1"/>
  <c r="CT885" i="1"/>
  <c r="CU885" i="1"/>
  <c r="CV885" i="1"/>
  <c r="CW885" i="1"/>
  <c r="CX885" i="1"/>
  <c r="CY885" i="1"/>
  <c r="CZ885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U886" i="1"/>
  <c r="AV886" i="1"/>
  <c r="AW886" i="1"/>
  <c r="AX886" i="1"/>
  <c r="AY886" i="1"/>
  <c r="AZ886" i="1"/>
  <c r="BA886" i="1"/>
  <c r="BB886" i="1"/>
  <c r="BC886" i="1"/>
  <c r="BD886" i="1"/>
  <c r="BE886" i="1"/>
  <c r="BF886" i="1"/>
  <c r="BG886" i="1"/>
  <c r="BH886" i="1"/>
  <c r="BI886" i="1"/>
  <c r="BJ886" i="1"/>
  <c r="BK886" i="1"/>
  <c r="BL886" i="1"/>
  <c r="BM886" i="1"/>
  <c r="BN886" i="1"/>
  <c r="BO886" i="1"/>
  <c r="BP886" i="1"/>
  <c r="BQ886" i="1"/>
  <c r="BR886" i="1"/>
  <c r="BS886" i="1"/>
  <c r="BT886" i="1"/>
  <c r="BU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I886" i="1"/>
  <c r="CJ886" i="1"/>
  <c r="CK886" i="1"/>
  <c r="CL886" i="1"/>
  <c r="CM886" i="1"/>
  <c r="CN886" i="1"/>
  <c r="CO886" i="1"/>
  <c r="CP886" i="1"/>
  <c r="CQ886" i="1"/>
  <c r="CR886" i="1"/>
  <c r="CS886" i="1"/>
  <c r="CT886" i="1"/>
  <c r="CU886" i="1"/>
  <c r="CV886" i="1"/>
  <c r="CW886" i="1"/>
  <c r="CX886" i="1"/>
  <c r="CY886" i="1"/>
  <c r="CZ886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U887" i="1"/>
  <c r="AV887" i="1"/>
  <c r="AW887" i="1"/>
  <c r="AX887" i="1"/>
  <c r="AY887" i="1"/>
  <c r="AZ887" i="1"/>
  <c r="BA887" i="1"/>
  <c r="BB887" i="1"/>
  <c r="BC887" i="1"/>
  <c r="BD887" i="1"/>
  <c r="BE887" i="1"/>
  <c r="BF887" i="1"/>
  <c r="BG887" i="1"/>
  <c r="BH887" i="1"/>
  <c r="BI887" i="1"/>
  <c r="BJ887" i="1"/>
  <c r="BK887" i="1"/>
  <c r="BL887" i="1"/>
  <c r="BM887" i="1"/>
  <c r="BN887" i="1"/>
  <c r="BO887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Q887" i="1"/>
  <c r="CR887" i="1"/>
  <c r="CS887" i="1"/>
  <c r="CT887" i="1"/>
  <c r="CU887" i="1"/>
  <c r="CV887" i="1"/>
  <c r="CW887" i="1"/>
  <c r="CX887" i="1"/>
  <c r="CY887" i="1"/>
  <c r="CZ887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U888" i="1"/>
  <c r="AV888" i="1"/>
  <c r="AW888" i="1"/>
  <c r="AX888" i="1"/>
  <c r="AY888" i="1"/>
  <c r="AZ888" i="1"/>
  <c r="BA888" i="1"/>
  <c r="BB888" i="1"/>
  <c r="BC888" i="1"/>
  <c r="BD888" i="1"/>
  <c r="BE888" i="1"/>
  <c r="BF888" i="1"/>
  <c r="BG888" i="1"/>
  <c r="BH888" i="1"/>
  <c r="BI888" i="1"/>
  <c r="BJ888" i="1"/>
  <c r="BK888" i="1"/>
  <c r="BL888" i="1"/>
  <c r="BM888" i="1"/>
  <c r="BN888" i="1"/>
  <c r="BO888" i="1"/>
  <c r="BP888" i="1"/>
  <c r="BQ888" i="1"/>
  <c r="BR888" i="1"/>
  <c r="BS888" i="1"/>
  <c r="BT888" i="1"/>
  <c r="BU888" i="1"/>
  <c r="BV888" i="1"/>
  <c r="BW888" i="1"/>
  <c r="BX888" i="1"/>
  <c r="BY888" i="1"/>
  <c r="BZ888" i="1"/>
  <c r="CA888" i="1"/>
  <c r="CB888" i="1"/>
  <c r="CC888" i="1"/>
  <c r="CD888" i="1"/>
  <c r="CE888" i="1"/>
  <c r="CF888" i="1"/>
  <c r="CG888" i="1"/>
  <c r="CH888" i="1"/>
  <c r="CI888" i="1"/>
  <c r="CJ888" i="1"/>
  <c r="CK888" i="1"/>
  <c r="CL888" i="1"/>
  <c r="CM888" i="1"/>
  <c r="CN888" i="1"/>
  <c r="CO888" i="1"/>
  <c r="CP888" i="1"/>
  <c r="CQ888" i="1"/>
  <c r="CR888" i="1"/>
  <c r="CS888" i="1"/>
  <c r="CT888" i="1"/>
  <c r="CU888" i="1"/>
  <c r="CV888" i="1"/>
  <c r="CW888" i="1"/>
  <c r="CX888" i="1"/>
  <c r="CY888" i="1"/>
  <c r="CZ888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AV889" i="1"/>
  <c r="AW889" i="1"/>
  <c r="AX889" i="1"/>
  <c r="AY889" i="1"/>
  <c r="AZ889" i="1"/>
  <c r="BA889" i="1"/>
  <c r="BB889" i="1"/>
  <c r="BC889" i="1"/>
  <c r="BD889" i="1"/>
  <c r="BE889" i="1"/>
  <c r="BF889" i="1"/>
  <c r="BG889" i="1"/>
  <c r="BH889" i="1"/>
  <c r="BI889" i="1"/>
  <c r="BJ889" i="1"/>
  <c r="BK889" i="1"/>
  <c r="BL889" i="1"/>
  <c r="BM889" i="1"/>
  <c r="BN889" i="1"/>
  <c r="BO889" i="1"/>
  <c r="BP889" i="1"/>
  <c r="BQ889" i="1"/>
  <c r="BR889" i="1"/>
  <c r="BS889" i="1"/>
  <c r="BT889" i="1"/>
  <c r="BU889" i="1"/>
  <c r="BV889" i="1"/>
  <c r="BW889" i="1"/>
  <c r="BX889" i="1"/>
  <c r="BY889" i="1"/>
  <c r="BZ889" i="1"/>
  <c r="CA889" i="1"/>
  <c r="CB889" i="1"/>
  <c r="CC889" i="1"/>
  <c r="CD889" i="1"/>
  <c r="CE889" i="1"/>
  <c r="CF889" i="1"/>
  <c r="CG889" i="1"/>
  <c r="CH889" i="1"/>
  <c r="CI889" i="1"/>
  <c r="CJ889" i="1"/>
  <c r="CK889" i="1"/>
  <c r="CL889" i="1"/>
  <c r="CM889" i="1"/>
  <c r="CN889" i="1"/>
  <c r="CO889" i="1"/>
  <c r="CP889" i="1"/>
  <c r="CQ889" i="1"/>
  <c r="CR889" i="1"/>
  <c r="CS889" i="1"/>
  <c r="CT889" i="1"/>
  <c r="CU889" i="1"/>
  <c r="CV889" i="1"/>
  <c r="CW889" i="1"/>
  <c r="CX889" i="1"/>
  <c r="CY889" i="1"/>
  <c r="CZ889" i="1"/>
  <c r="A869" i="1" l="1"/>
  <c r="B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U869" i="1"/>
  <c r="AV869" i="1"/>
  <c r="AW869" i="1"/>
  <c r="AX869" i="1"/>
  <c r="AY869" i="1"/>
  <c r="AZ869" i="1"/>
  <c r="BA869" i="1"/>
  <c r="BB869" i="1"/>
  <c r="BC869" i="1"/>
  <c r="BD869" i="1"/>
  <c r="BE869" i="1"/>
  <c r="BF869" i="1"/>
  <c r="BG869" i="1"/>
  <c r="BH869" i="1"/>
  <c r="BI869" i="1"/>
  <c r="BJ869" i="1"/>
  <c r="BK869" i="1"/>
  <c r="BL869" i="1"/>
  <c r="BM869" i="1"/>
  <c r="BN869" i="1"/>
  <c r="BO869" i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CO869" i="1"/>
  <c r="CP869" i="1"/>
  <c r="CQ869" i="1"/>
  <c r="CR869" i="1"/>
  <c r="CS869" i="1"/>
  <c r="CT869" i="1"/>
  <c r="CU869" i="1"/>
  <c r="CV869" i="1"/>
  <c r="CW869" i="1"/>
  <c r="CX869" i="1"/>
  <c r="CY869" i="1"/>
  <c r="CZ869" i="1"/>
  <c r="A870" i="1"/>
  <c r="B870" i="1"/>
  <c r="C870" i="1"/>
  <c r="D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AV870" i="1"/>
  <c r="AW870" i="1"/>
  <c r="AX870" i="1"/>
  <c r="AY870" i="1"/>
  <c r="AZ870" i="1"/>
  <c r="BA870" i="1"/>
  <c r="BB870" i="1"/>
  <c r="BC870" i="1"/>
  <c r="BD870" i="1"/>
  <c r="BE870" i="1"/>
  <c r="BF870" i="1"/>
  <c r="BG870" i="1"/>
  <c r="BH870" i="1"/>
  <c r="BI870" i="1"/>
  <c r="BJ870" i="1"/>
  <c r="BK870" i="1"/>
  <c r="BL870" i="1"/>
  <c r="BM870" i="1"/>
  <c r="BN870" i="1"/>
  <c r="BO870" i="1"/>
  <c r="BP870" i="1"/>
  <c r="BQ870" i="1"/>
  <c r="BR870" i="1"/>
  <c r="BS870" i="1"/>
  <c r="BT870" i="1"/>
  <c r="BU870" i="1"/>
  <c r="BV870" i="1"/>
  <c r="BW870" i="1"/>
  <c r="BX870" i="1"/>
  <c r="BY870" i="1"/>
  <c r="BZ870" i="1"/>
  <c r="CA870" i="1"/>
  <c r="CB870" i="1"/>
  <c r="CC870" i="1"/>
  <c r="CD870" i="1"/>
  <c r="CE870" i="1"/>
  <c r="CF870" i="1"/>
  <c r="CG870" i="1"/>
  <c r="CH870" i="1"/>
  <c r="CI870" i="1"/>
  <c r="CJ870" i="1"/>
  <c r="CK870" i="1"/>
  <c r="CL870" i="1"/>
  <c r="CM870" i="1"/>
  <c r="CN870" i="1"/>
  <c r="CO870" i="1"/>
  <c r="CP870" i="1"/>
  <c r="CQ870" i="1"/>
  <c r="CR870" i="1"/>
  <c r="CS870" i="1"/>
  <c r="CT870" i="1"/>
  <c r="CU870" i="1"/>
  <c r="CV870" i="1"/>
  <c r="CW870" i="1"/>
  <c r="CX870" i="1"/>
  <c r="CY870" i="1"/>
  <c r="CZ870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U871" i="1"/>
  <c r="AV871" i="1"/>
  <c r="AW871" i="1"/>
  <c r="AX871" i="1"/>
  <c r="AY871" i="1"/>
  <c r="AZ871" i="1"/>
  <c r="BA871" i="1"/>
  <c r="BB871" i="1"/>
  <c r="BC871" i="1"/>
  <c r="BD871" i="1"/>
  <c r="BE871" i="1"/>
  <c r="BF871" i="1"/>
  <c r="BG871" i="1"/>
  <c r="BH871" i="1"/>
  <c r="BI871" i="1"/>
  <c r="BJ871" i="1"/>
  <c r="BK871" i="1"/>
  <c r="BL871" i="1"/>
  <c r="BM871" i="1"/>
  <c r="BN871" i="1"/>
  <c r="BO871" i="1"/>
  <c r="BP871" i="1"/>
  <c r="BQ871" i="1"/>
  <c r="BR871" i="1"/>
  <c r="BS871" i="1"/>
  <c r="BT871" i="1"/>
  <c r="BU871" i="1"/>
  <c r="BV871" i="1"/>
  <c r="BW871" i="1"/>
  <c r="BX871" i="1"/>
  <c r="BY871" i="1"/>
  <c r="BZ871" i="1"/>
  <c r="CA871" i="1"/>
  <c r="CB871" i="1"/>
  <c r="CC871" i="1"/>
  <c r="CD871" i="1"/>
  <c r="CE871" i="1"/>
  <c r="CF871" i="1"/>
  <c r="CG871" i="1"/>
  <c r="CH871" i="1"/>
  <c r="CI871" i="1"/>
  <c r="CJ871" i="1"/>
  <c r="CK871" i="1"/>
  <c r="CL871" i="1"/>
  <c r="CM871" i="1"/>
  <c r="CN871" i="1"/>
  <c r="CO871" i="1"/>
  <c r="CP871" i="1"/>
  <c r="CQ871" i="1"/>
  <c r="CR871" i="1"/>
  <c r="CS871" i="1"/>
  <c r="CT871" i="1"/>
  <c r="CU871" i="1"/>
  <c r="CV871" i="1"/>
  <c r="CW871" i="1"/>
  <c r="CX871" i="1"/>
  <c r="CY871" i="1"/>
  <c r="CZ871" i="1"/>
  <c r="A872" i="1"/>
  <c r="B872" i="1"/>
  <c r="C872" i="1"/>
  <c r="D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U872" i="1"/>
  <c r="AV872" i="1"/>
  <c r="AW872" i="1"/>
  <c r="AX872" i="1"/>
  <c r="AY872" i="1"/>
  <c r="AZ872" i="1"/>
  <c r="BA872" i="1"/>
  <c r="BB872" i="1"/>
  <c r="BC872" i="1"/>
  <c r="BD872" i="1"/>
  <c r="BE872" i="1"/>
  <c r="BF872" i="1"/>
  <c r="BG872" i="1"/>
  <c r="BH872" i="1"/>
  <c r="BI872" i="1"/>
  <c r="BJ872" i="1"/>
  <c r="BK872" i="1"/>
  <c r="BL872" i="1"/>
  <c r="BM872" i="1"/>
  <c r="BN872" i="1"/>
  <c r="BO872" i="1"/>
  <c r="BP872" i="1"/>
  <c r="BQ872" i="1"/>
  <c r="BR872" i="1"/>
  <c r="BS872" i="1"/>
  <c r="BT872" i="1"/>
  <c r="BU872" i="1"/>
  <c r="BV872" i="1"/>
  <c r="BW872" i="1"/>
  <c r="BX872" i="1"/>
  <c r="BY872" i="1"/>
  <c r="BZ872" i="1"/>
  <c r="CA872" i="1"/>
  <c r="CB872" i="1"/>
  <c r="CC872" i="1"/>
  <c r="CD872" i="1"/>
  <c r="CE872" i="1"/>
  <c r="CF872" i="1"/>
  <c r="CG872" i="1"/>
  <c r="CH872" i="1"/>
  <c r="CI872" i="1"/>
  <c r="CJ872" i="1"/>
  <c r="CK872" i="1"/>
  <c r="CL872" i="1"/>
  <c r="CM872" i="1"/>
  <c r="CN872" i="1"/>
  <c r="CO872" i="1"/>
  <c r="CP872" i="1"/>
  <c r="CQ872" i="1"/>
  <c r="CR872" i="1"/>
  <c r="CS872" i="1"/>
  <c r="CT872" i="1"/>
  <c r="CU872" i="1"/>
  <c r="CV872" i="1"/>
  <c r="CW872" i="1"/>
  <c r="CX872" i="1"/>
  <c r="CY872" i="1"/>
  <c r="CZ872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U873" i="1"/>
  <c r="AV873" i="1"/>
  <c r="AW873" i="1"/>
  <c r="AX873" i="1"/>
  <c r="AY873" i="1"/>
  <c r="AZ873" i="1"/>
  <c r="BA873" i="1"/>
  <c r="BB873" i="1"/>
  <c r="BC873" i="1"/>
  <c r="BD873" i="1"/>
  <c r="BE873" i="1"/>
  <c r="BF873" i="1"/>
  <c r="BG873" i="1"/>
  <c r="BH873" i="1"/>
  <c r="BI873" i="1"/>
  <c r="BJ873" i="1"/>
  <c r="BK873" i="1"/>
  <c r="BL873" i="1"/>
  <c r="BM873" i="1"/>
  <c r="BN873" i="1"/>
  <c r="BO873" i="1"/>
  <c r="BP873" i="1"/>
  <c r="BQ873" i="1"/>
  <c r="BR873" i="1"/>
  <c r="BS873" i="1"/>
  <c r="BT873" i="1"/>
  <c r="BU873" i="1"/>
  <c r="BV873" i="1"/>
  <c r="BW873" i="1"/>
  <c r="BX873" i="1"/>
  <c r="BY873" i="1"/>
  <c r="BZ873" i="1"/>
  <c r="CA873" i="1"/>
  <c r="CB873" i="1"/>
  <c r="CC873" i="1"/>
  <c r="CD873" i="1"/>
  <c r="CE873" i="1"/>
  <c r="CF873" i="1"/>
  <c r="CG873" i="1"/>
  <c r="CH873" i="1"/>
  <c r="CI873" i="1"/>
  <c r="CJ873" i="1"/>
  <c r="CK873" i="1"/>
  <c r="CL873" i="1"/>
  <c r="CM873" i="1"/>
  <c r="CN873" i="1"/>
  <c r="CO873" i="1"/>
  <c r="CP873" i="1"/>
  <c r="CQ873" i="1"/>
  <c r="CR873" i="1"/>
  <c r="CS873" i="1"/>
  <c r="CT873" i="1"/>
  <c r="CU873" i="1"/>
  <c r="CV873" i="1"/>
  <c r="CW873" i="1"/>
  <c r="CX873" i="1"/>
  <c r="CY873" i="1"/>
  <c r="CZ873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U874" i="1"/>
  <c r="AV874" i="1"/>
  <c r="AW874" i="1"/>
  <c r="AX874" i="1"/>
  <c r="AY874" i="1"/>
  <c r="AZ874" i="1"/>
  <c r="BA874" i="1"/>
  <c r="BB874" i="1"/>
  <c r="BC874" i="1"/>
  <c r="BD874" i="1"/>
  <c r="BE874" i="1"/>
  <c r="BF874" i="1"/>
  <c r="BG874" i="1"/>
  <c r="BH874" i="1"/>
  <c r="BI874" i="1"/>
  <c r="BJ874" i="1"/>
  <c r="BK874" i="1"/>
  <c r="BL874" i="1"/>
  <c r="BM874" i="1"/>
  <c r="BN874" i="1"/>
  <c r="BO874" i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CO874" i="1"/>
  <c r="CP874" i="1"/>
  <c r="CQ874" i="1"/>
  <c r="CR874" i="1"/>
  <c r="CS874" i="1"/>
  <c r="CT874" i="1"/>
  <c r="CU874" i="1"/>
  <c r="CV874" i="1"/>
  <c r="CW874" i="1"/>
  <c r="CX874" i="1"/>
  <c r="CY874" i="1"/>
  <c r="CZ874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U875" i="1"/>
  <c r="AV875" i="1"/>
  <c r="AW875" i="1"/>
  <c r="AX875" i="1"/>
  <c r="AY875" i="1"/>
  <c r="AZ875" i="1"/>
  <c r="BA875" i="1"/>
  <c r="BB875" i="1"/>
  <c r="BC875" i="1"/>
  <c r="BD875" i="1"/>
  <c r="BE875" i="1"/>
  <c r="BF875" i="1"/>
  <c r="BG875" i="1"/>
  <c r="BH875" i="1"/>
  <c r="BI875" i="1"/>
  <c r="BJ875" i="1"/>
  <c r="BK875" i="1"/>
  <c r="BL875" i="1"/>
  <c r="BM875" i="1"/>
  <c r="BN875" i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Q875" i="1"/>
  <c r="CR875" i="1"/>
  <c r="CS875" i="1"/>
  <c r="CT875" i="1"/>
  <c r="CU875" i="1"/>
  <c r="CV875" i="1"/>
  <c r="CW875" i="1"/>
  <c r="CX875" i="1"/>
  <c r="CY875" i="1"/>
  <c r="CZ875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U876" i="1"/>
  <c r="AV876" i="1"/>
  <c r="AW876" i="1"/>
  <c r="AX876" i="1"/>
  <c r="AY876" i="1"/>
  <c r="AZ876" i="1"/>
  <c r="BA876" i="1"/>
  <c r="BB876" i="1"/>
  <c r="BC876" i="1"/>
  <c r="BD876" i="1"/>
  <c r="BE876" i="1"/>
  <c r="BF876" i="1"/>
  <c r="BG876" i="1"/>
  <c r="BH876" i="1"/>
  <c r="BI876" i="1"/>
  <c r="BJ876" i="1"/>
  <c r="BK876" i="1"/>
  <c r="BL876" i="1"/>
  <c r="BM876" i="1"/>
  <c r="BN876" i="1"/>
  <c r="BO876" i="1"/>
  <c r="BP876" i="1"/>
  <c r="BQ876" i="1"/>
  <c r="BR876" i="1"/>
  <c r="BS876" i="1"/>
  <c r="BT876" i="1"/>
  <c r="BU876" i="1"/>
  <c r="BV876" i="1"/>
  <c r="BW876" i="1"/>
  <c r="BX876" i="1"/>
  <c r="BY876" i="1"/>
  <c r="BZ876" i="1"/>
  <c r="CA876" i="1"/>
  <c r="CB876" i="1"/>
  <c r="CC876" i="1"/>
  <c r="CD876" i="1"/>
  <c r="CE876" i="1"/>
  <c r="CF876" i="1"/>
  <c r="CG876" i="1"/>
  <c r="CH876" i="1"/>
  <c r="CI876" i="1"/>
  <c r="CJ876" i="1"/>
  <c r="CK876" i="1"/>
  <c r="CL876" i="1"/>
  <c r="CM876" i="1"/>
  <c r="CN876" i="1"/>
  <c r="CO876" i="1"/>
  <c r="CP876" i="1"/>
  <c r="CQ876" i="1"/>
  <c r="CR876" i="1"/>
  <c r="CS876" i="1"/>
  <c r="CT876" i="1"/>
  <c r="CU876" i="1"/>
  <c r="CV876" i="1"/>
  <c r="CW876" i="1"/>
  <c r="CX876" i="1"/>
  <c r="CY876" i="1"/>
  <c r="CZ876" i="1"/>
  <c r="A856" i="1" l="1"/>
  <c r="B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U856" i="1"/>
  <c r="AV856" i="1"/>
  <c r="AW856" i="1"/>
  <c r="AX856" i="1"/>
  <c r="AY856" i="1"/>
  <c r="AZ856" i="1"/>
  <c r="BA856" i="1"/>
  <c r="BB856" i="1"/>
  <c r="BC856" i="1"/>
  <c r="BD856" i="1"/>
  <c r="BE856" i="1"/>
  <c r="BF856" i="1"/>
  <c r="BG856" i="1"/>
  <c r="BH856" i="1"/>
  <c r="BI856" i="1"/>
  <c r="BJ856" i="1"/>
  <c r="BK856" i="1"/>
  <c r="BL856" i="1"/>
  <c r="BM856" i="1"/>
  <c r="BN856" i="1"/>
  <c r="BO856" i="1"/>
  <c r="BP856" i="1"/>
  <c r="BQ856" i="1"/>
  <c r="BR856" i="1"/>
  <c r="BS856" i="1"/>
  <c r="BT856" i="1"/>
  <c r="BU856" i="1"/>
  <c r="BV856" i="1"/>
  <c r="BW856" i="1"/>
  <c r="BX856" i="1"/>
  <c r="BY856" i="1"/>
  <c r="BZ856" i="1"/>
  <c r="CA856" i="1"/>
  <c r="CB856" i="1"/>
  <c r="CC856" i="1"/>
  <c r="CD856" i="1"/>
  <c r="CE856" i="1"/>
  <c r="CF856" i="1"/>
  <c r="CG856" i="1"/>
  <c r="CH856" i="1"/>
  <c r="CI856" i="1"/>
  <c r="CJ856" i="1"/>
  <c r="CK856" i="1"/>
  <c r="CL856" i="1"/>
  <c r="CM856" i="1"/>
  <c r="CN856" i="1"/>
  <c r="CO856" i="1"/>
  <c r="CP856" i="1"/>
  <c r="CQ856" i="1"/>
  <c r="CR856" i="1"/>
  <c r="CS856" i="1"/>
  <c r="CT856" i="1"/>
  <c r="CU856" i="1"/>
  <c r="CV856" i="1"/>
  <c r="CW856" i="1"/>
  <c r="CX856" i="1"/>
  <c r="CY856" i="1"/>
  <c r="CZ856" i="1"/>
  <c r="A857" i="1"/>
  <c r="B857" i="1"/>
  <c r="C857" i="1"/>
  <c r="D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CO857" i="1"/>
  <c r="CP857" i="1"/>
  <c r="CQ857" i="1"/>
  <c r="CR857" i="1"/>
  <c r="CS857" i="1"/>
  <c r="CT857" i="1"/>
  <c r="CU857" i="1"/>
  <c r="CV857" i="1"/>
  <c r="CW857" i="1"/>
  <c r="CX857" i="1"/>
  <c r="CY857" i="1"/>
  <c r="CZ857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M858" i="1"/>
  <c r="CN858" i="1"/>
  <c r="CO858" i="1"/>
  <c r="CP858" i="1"/>
  <c r="CQ858" i="1"/>
  <c r="CR858" i="1"/>
  <c r="CS858" i="1"/>
  <c r="CT858" i="1"/>
  <c r="CU858" i="1"/>
  <c r="CV858" i="1"/>
  <c r="CW858" i="1"/>
  <c r="CX858" i="1"/>
  <c r="CY858" i="1"/>
  <c r="CZ858" i="1"/>
  <c r="A859" i="1"/>
  <c r="B859" i="1"/>
  <c r="C859" i="1"/>
  <c r="D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U859" i="1"/>
  <c r="AV859" i="1"/>
  <c r="AW859" i="1"/>
  <c r="AX859" i="1"/>
  <c r="AY859" i="1"/>
  <c r="AZ859" i="1"/>
  <c r="BA859" i="1"/>
  <c r="BB859" i="1"/>
  <c r="BC859" i="1"/>
  <c r="BD859" i="1"/>
  <c r="BE859" i="1"/>
  <c r="BF859" i="1"/>
  <c r="BG859" i="1"/>
  <c r="BH859" i="1"/>
  <c r="BI859" i="1"/>
  <c r="BJ859" i="1"/>
  <c r="BK859" i="1"/>
  <c r="BL859" i="1"/>
  <c r="BM859" i="1"/>
  <c r="BN859" i="1"/>
  <c r="BO859" i="1"/>
  <c r="BP859" i="1"/>
  <c r="BQ859" i="1"/>
  <c r="BR859" i="1"/>
  <c r="BS859" i="1"/>
  <c r="BT859" i="1"/>
  <c r="BU859" i="1"/>
  <c r="BV859" i="1"/>
  <c r="BW859" i="1"/>
  <c r="BX859" i="1"/>
  <c r="BY859" i="1"/>
  <c r="BZ859" i="1"/>
  <c r="CA859" i="1"/>
  <c r="CB859" i="1"/>
  <c r="CC859" i="1"/>
  <c r="CD859" i="1"/>
  <c r="CE859" i="1"/>
  <c r="CF859" i="1"/>
  <c r="CG859" i="1"/>
  <c r="CH859" i="1"/>
  <c r="CI859" i="1"/>
  <c r="CJ859" i="1"/>
  <c r="CK859" i="1"/>
  <c r="CL859" i="1"/>
  <c r="CM859" i="1"/>
  <c r="CN859" i="1"/>
  <c r="CO859" i="1"/>
  <c r="CP859" i="1"/>
  <c r="CQ859" i="1"/>
  <c r="CR859" i="1"/>
  <c r="CS859" i="1"/>
  <c r="CT859" i="1"/>
  <c r="CU859" i="1"/>
  <c r="CV859" i="1"/>
  <c r="CW859" i="1"/>
  <c r="CX859" i="1"/>
  <c r="CY859" i="1"/>
  <c r="CZ859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AV860" i="1"/>
  <c r="AW860" i="1"/>
  <c r="AX860" i="1"/>
  <c r="AY860" i="1"/>
  <c r="AZ860" i="1"/>
  <c r="BA860" i="1"/>
  <c r="BB860" i="1"/>
  <c r="BC860" i="1"/>
  <c r="BD860" i="1"/>
  <c r="BE860" i="1"/>
  <c r="BF860" i="1"/>
  <c r="BG860" i="1"/>
  <c r="BH860" i="1"/>
  <c r="BI860" i="1"/>
  <c r="BJ860" i="1"/>
  <c r="BK860" i="1"/>
  <c r="BL860" i="1"/>
  <c r="BM860" i="1"/>
  <c r="BN860" i="1"/>
  <c r="BO860" i="1"/>
  <c r="BP860" i="1"/>
  <c r="BQ860" i="1"/>
  <c r="BR860" i="1"/>
  <c r="BS860" i="1"/>
  <c r="BT860" i="1"/>
  <c r="BU860" i="1"/>
  <c r="BV860" i="1"/>
  <c r="BW860" i="1"/>
  <c r="BX860" i="1"/>
  <c r="BY860" i="1"/>
  <c r="BZ860" i="1"/>
  <c r="CA860" i="1"/>
  <c r="CB860" i="1"/>
  <c r="CC860" i="1"/>
  <c r="CD860" i="1"/>
  <c r="CE860" i="1"/>
  <c r="CF860" i="1"/>
  <c r="CG860" i="1"/>
  <c r="CH860" i="1"/>
  <c r="CI860" i="1"/>
  <c r="CJ860" i="1"/>
  <c r="CK860" i="1"/>
  <c r="CL860" i="1"/>
  <c r="CM860" i="1"/>
  <c r="CN860" i="1"/>
  <c r="CO860" i="1"/>
  <c r="CP860" i="1"/>
  <c r="CQ860" i="1"/>
  <c r="CR860" i="1"/>
  <c r="CS860" i="1"/>
  <c r="CT860" i="1"/>
  <c r="CU860" i="1"/>
  <c r="CV860" i="1"/>
  <c r="CW860" i="1"/>
  <c r="CX860" i="1"/>
  <c r="CY860" i="1"/>
  <c r="CZ860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U861" i="1"/>
  <c r="AV861" i="1"/>
  <c r="AW861" i="1"/>
  <c r="AX861" i="1"/>
  <c r="AY861" i="1"/>
  <c r="AZ861" i="1"/>
  <c r="BA861" i="1"/>
  <c r="BB861" i="1"/>
  <c r="BC861" i="1"/>
  <c r="BD861" i="1"/>
  <c r="BE861" i="1"/>
  <c r="BF861" i="1"/>
  <c r="BG861" i="1"/>
  <c r="BH861" i="1"/>
  <c r="BI861" i="1"/>
  <c r="BJ861" i="1"/>
  <c r="BK861" i="1"/>
  <c r="BL861" i="1"/>
  <c r="BM861" i="1"/>
  <c r="BN861" i="1"/>
  <c r="BO861" i="1"/>
  <c r="BP861" i="1"/>
  <c r="BQ861" i="1"/>
  <c r="BR861" i="1"/>
  <c r="BS861" i="1"/>
  <c r="BT861" i="1"/>
  <c r="BU861" i="1"/>
  <c r="BV861" i="1"/>
  <c r="BW861" i="1"/>
  <c r="BX861" i="1"/>
  <c r="BY861" i="1"/>
  <c r="BZ861" i="1"/>
  <c r="CA861" i="1"/>
  <c r="CB861" i="1"/>
  <c r="CC861" i="1"/>
  <c r="CD861" i="1"/>
  <c r="CE861" i="1"/>
  <c r="CF861" i="1"/>
  <c r="CG861" i="1"/>
  <c r="CH861" i="1"/>
  <c r="CI861" i="1"/>
  <c r="CJ861" i="1"/>
  <c r="CK861" i="1"/>
  <c r="CL861" i="1"/>
  <c r="CM861" i="1"/>
  <c r="CN861" i="1"/>
  <c r="CO861" i="1"/>
  <c r="CP861" i="1"/>
  <c r="CQ861" i="1"/>
  <c r="CR861" i="1"/>
  <c r="CS861" i="1"/>
  <c r="CT861" i="1"/>
  <c r="CU861" i="1"/>
  <c r="CV861" i="1"/>
  <c r="CW861" i="1"/>
  <c r="CX861" i="1"/>
  <c r="CY861" i="1"/>
  <c r="CZ861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U862" i="1"/>
  <c r="AV862" i="1"/>
  <c r="AW862" i="1"/>
  <c r="AX862" i="1"/>
  <c r="AY862" i="1"/>
  <c r="AZ862" i="1"/>
  <c r="BA862" i="1"/>
  <c r="BB862" i="1"/>
  <c r="BC862" i="1"/>
  <c r="BD862" i="1"/>
  <c r="BE862" i="1"/>
  <c r="BF862" i="1"/>
  <c r="BG862" i="1"/>
  <c r="BH862" i="1"/>
  <c r="BI862" i="1"/>
  <c r="BJ862" i="1"/>
  <c r="BK862" i="1"/>
  <c r="BL862" i="1"/>
  <c r="BM862" i="1"/>
  <c r="BN862" i="1"/>
  <c r="BO862" i="1"/>
  <c r="BP862" i="1"/>
  <c r="BQ862" i="1"/>
  <c r="BR862" i="1"/>
  <c r="BS862" i="1"/>
  <c r="BT862" i="1"/>
  <c r="BU862" i="1"/>
  <c r="BV862" i="1"/>
  <c r="BW862" i="1"/>
  <c r="BX862" i="1"/>
  <c r="BY862" i="1"/>
  <c r="BZ862" i="1"/>
  <c r="CA862" i="1"/>
  <c r="CB862" i="1"/>
  <c r="CC862" i="1"/>
  <c r="CD862" i="1"/>
  <c r="CE862" i="1"/>
  <c r="CF862" i="1"/>
  <c r="CG862" i="1"/>
  <c r="CH862" i="1"/>
  <c r="CI862" i="1"/>
  <c r="CJ862" i="1"/>
  <c r="CK862" i="1"/>
  <c r="CL862" i="1"/>
  <c r="CM862" i="1"/>
  <c r="CN862" i="1"/>
  <c r="CO862" i="1"/>
  <c r="CP862" i="1"/>
  <c r="CQ862" i="1"/>
  <c r="CR862" i="1"/>
  <c r="CS862" i="1"/>
  <c r="CT862" i="1"/>
  <c r="CU862" i="1"/>
  <c r="CV862" i="1"/>
  <c r="CW862" i="1"/>
  <c r="CX862" i="1"/>
  <c r="CY862" i="1"/>
  <c r="CZ862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U863" i="1"/>
  <c r="AV863" i="1"/>
  <c r="AW863" i="1"/>
  <c r="AX863" i="1"/>
  <c r="AY863" i="1"/>
  <c r="AZ863" i="1"/>
  <c r="BA863" i="1"/>
  <c r="BB863" i="1"/>
  <c r="BC863" i="1"/>
  <c r="BD863" i="1"/>
  <c r="BE863" i="1"/>
  <c r="BF863" i="1"/>
  <c r="BG863" i="1"/>
  <c r="BH863" i="1"/>
  <c r="BI863" i="1"/>
  <c r="BJ863" i="1"/>
  <c r="BK863" i="1"/>
  <c r="BL863" i="1"/>
  <c r="BM863" i="1"/>
  <c r="BN863" i="1"/>
  <c r="BO863" i="1"/>
  <c r="BP863" i="1"/>
  <c r="BQ863" i="1"/>
  <c r="BR863" i="1"/>
  <c r="BS863" i="1"/>
  <c r="BT863" i="1"/>
  <c r="BU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I863" i="1"/>
  <c r="CJ863" i="1"/>
  <c r="CK863" i="1"/>
  <c r="CL863" i="1"/>
  <c r="CM863" i="1"/>
  <c r="CN863" i="1"/>
  <c r="CO863" i="1"/>
  <c r="CP863" i="1"/>
  <c r="CQ863" i="1"/>
  <c r="CR863" i="1"/>
  <c r="CS863" i="1"/>
  <c r="CT863" i="1"/>
  <c r="CU863" i="1"/>
  <c r="CV863" i="1"/>
  <c r="CW863" i="1"/>
  <c r="CX863" i="1"/>
  <c r="CY863" i="1"/>
  <c r="CZ863" i="1"/>
  <c r="A829" i="1" l="1"/>
  <c r="B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U829" i="1"/>
  <c r="AV829" i="1"/>
  <c r="AW829" i="1"/>
  <c r="AX829" i="1"/>
  <c r="AY829" i="1"/>
  <c r="AZ829" i="1"/>
  <c r="BA829" i="1"/>
  <c r="BB829" i="1"/>
  <c r="BC829" i="1"/>
  <c r="BD829" i="1"/>
  <c r="BE829" i="1"/>
  <c r="BF829" i="1"/>
  <c r="BG829" i="1"/>
  <c r="BH829" i="1"/>
  <c r="BI829" i="1"/>
  <c r="BJ829" i="1"/>
  <c r="BK829" i="1"/>
  <c r="BL829" i="1"/>
  <c r="BM829" i="1"/>
  <c r="BN829" i="1"/>
  <c r="BO829" i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CO829" i="1"/>
  <c r="CP829" i="1"/>
  <c r="CQ829" i="1"/>
  <c r="CR829" i="1"/>
  <c r="CS829" i="1"/>
  <c r="CT829" i="1"/>
  <c r="CU829" i="1"/>
  <c r="CV829" i="1"/>
  <c r="CW829" i="1"/>
  <c r="CX829" i="1"/>
  <c r="CY829" i="1"/>
  <c r="CZ829" i="1"/>
  <c r="A830" i="1"/>
  <c r="B830" i="1"/>
  <c r="C830" i="1"/>
  <c r="D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U830" i="1"/>
  <c r="AV830" i="1"/>
  <c r="AW830" i="1"/>
  <c r="AX830" i="1"/>
  <c r="AY830" i="1"/>
  <c r="AZ830" i="1"/>
  <c r="BA830" i="1"/>
  <c r="BB830" i="1"/>
  <c r="BC830" i="1"/>
  <c r="BD830" i="1"/>
  <c r="BE830" i="1"/>
  <c r="BF830" i="1"/>
  <c r="BG830" i="1"/>
  <c r="BH830" i="1"/>
  <c r="BI830" i="1"/>
  <c r="BJ830" i="1"/>
  <c r="BK830" i="1"/>
  <c r="BL830" i="1"/>
  <c r="BM830" i="1"/>
  <c r="BN830" i="1"/>
  <c r="BO830" i="1"/>
  <c r="BP830" i="1"/>
  <c r="BQ830" i="1"/>
  <c r="BR830" i="1"/>
  <c r="BS830" i="1"/>
  <c r="BT830" i="1"/>
  <c r="BU830" i="1"/>
  <c r="BV830" i="1"/>
  <c r="BW830" i="1"/>
  <c r="BX830" i="1"/>
  <c r="BY830" i="1"/>
  <c r="BZ830" i="1"/>
  <c r="CA830" i="1"/>
  <c r="CB830" i="1"/>
  <c r="CC830" i="1"/>
  <c r="CD830" i="1"/>
  <c r="CE830" i="1"/>
  <c r="CF830" i="1"/>
  <c r="CG830" i="1"/>
  <c r="CH830" i="1"/>
  <c r="CI830" i="1"/>
  <c r="CJ830" i="1"/>
  <c r="CK830" i="1"/>
  <c r="CL830" i="1"/>
  <c r="CM830" i="1"/>
  <c r="CN830" i="1"/>
  <c r="CO830" i="1"/>
  <c r="CP830" i="1"/>
  <c r="CQ830" i="1"/>
  <c r="CR830" i="1"/>
  <c r="CS830" i="1"/>
  <c r="CT830" i="1"/>
  <c r="CU830" i="1"/>
  <c r="CV830" i="1"/>
  <c r="CW830" i="1"/>
  <c r="CX830" i="1"/>
  <c r="CY830" i="1"/>
  <c r="CZ830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U831" i="1"/>
  <c r="AV831" i="1"/>
  <c r="AW831" i="1"/>
  <c r="AX831" i="1"/>
  <c r="AY831" i="1"/>
  <c r="AZ831" i="1"/>
  <c r="BA831" i="1"/>
  <c r="BB831" i="1"/>
  <c r="BC831" i="1"/>
  <c r="BD831" i="1"/>
  <c r="BE831" i="1"/>
  <c r="BF831" i="1"/>
  <c r="BG831" i="1"/>
  <c r="BH831" i="1"/>
  <c r="BI831" i="1"/>
  <c r="BJ831" i="1"/>
  <c r="BK831" i="1"/>
  <c r="BL831" i="1"/>
  <c r="BM831" i="1"/>
  <c r="BN831" i="1"/>
  <c r="BO831" i="1"/>
  <c r="BP831" i="1"/>
  <c r="BQ831" i="1"/>
  <c r="BR831" i="1"/>
  <c r="BS831" i="1"/>
  <c r="BT831" i="1"/>
  <c r="BU831" i="1"/>
  <c r="BV831" i="1"/>
  <c r="BW831" i="1"/>
  <c r="BX831" i="1"/>
  <c r="BY831" i="1"/>
  <c r="BZ831" i="1"/>
  <c r="CA831" i="1"/>
  <c r="CB831" i="1"/>
  <c r="CC831" i="1"/>
  <c r="CD831" i="1"/>
  <c r="CE831" i="1"/>
  <c r="CF831" i="1"/>
  <c r="CG831" i="1"/>
  <c r="CH831" i="1"/>
  <c r="CI831" i="1"/>
  <c r="CJ831" i="1"/>
  <c r="CK831" i="1"/>
  <c r="CL831" i="1"/>
  <c r="CM831" i="1"/>
  <c r="CN831" i="1"/>
  <c r="CO831" i="1"/>
  <c r="CP831" i="1"/>
  <c r="CQ831" i="1"/>
  <c r="CR831" i="1"/>
  <c r="CS831" i="1"/>
  <c r="CT831" i="1"/>
  <c r="CU831" i="1"/>
  <c r="CV831" i="1"/>
  <c r="CW831" i="1"/>
  <c r="CX831" i="1"/>
  <c r="CY831" i="1"/>
  <c r="CZ831" i="1"/>
  <c r="A832" i="1"/>
  <c r="B832" i="1"/>
  <c r="C832" i="1"/>
  <c r="D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U832" i="1"/>
  <c r="AV832" i="1"/>
  <c r="AW832" i="1"/>
  <c r="AX832" i="1"/>
  <c r="AY832" i="1"/>
  <c r="AZ832" i="1"/>
  <c r="BA832" i="1"/>
  <c r="BB832" i="1"/>
  <c r="BC832" i="1"/>
  <c r="BD832" i="1"/>
  <c r="BE832" i="1"/>
  <c r="BF832" i="1"/>
  <c r="BG832" i="1"/>
  <c r="BH832" i="1"/>
  <c r="BI832" i="1"/>
  <c r="BJ832" i="1"/>
  <c r="BK832" i="1"/>
  <c r="BL832" i="1"/>
  <c r="BM832" i="1"/>
  <c r="BN832" i="1"/>
  <c r="BO832" i="1"/>
  <c r="BP832" i="1"/>
  <c r="BQ832" i="1"/>
  <c r="BR832" i="1"/>
  <c r="BS832" i="1"/>
  <c r="BT832" i="1"/>
  <c r="BU832" i="1"/>
  <c r="BV832" i="1"/>
  <c r="BW832" i="1"/>
  <c r="BX832" i="1"/>
  <c r="BY832" i="1"/>
  <c r="BZ832" i="1"/>
  <c r="CA832" i="1"/>
  <c r="CB832" i="1"/>
  <c r="CC832" i="1"/>
  <c r="CD832" i="1"/>
  <c r="CE832" i="1"/>
  <c r="CF832" i="1"/>
  <c r="CG832" i="1"/>
  <c r="CH832" i="1"/>
  <c r="CI832" i="1"/>
  <c r="CJ832" i="1"/>
  <c r="CK832" i="1"/>
  <c r="CL832" i="1"/>
  <c r="CM832" i="1"/>
  <c r="CN832" i="1"/>
  <c r="CO832" i="1"/>
  <c r="CP832" i="1"/>
  <c r="CQ832" i="1"/>
  <c r="CR832" i="1"/>
  <c r="CS832" i="1"/>
  <c r="CT832" i="1"/>
  <c r="CU832" i="1"/>
  <c r="CV832" i="1"/>
  <c r="CW832" i="1"/>
  <c r="CX832" i="1"/>
  <c r="CY832" i="1"/>
  <c r="CZ832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U833" i="1"/>
  <c r="AV833" i="1"/>
  <c r="AW833" i="1"/>
  <c r="AX833" i="1"/>
  <c r="AY833" i="1"/>
  <c r="AZ833" i="1"/>
  <c r="BA833" i="1"/>
  <c r="BB833" i="1"/>
  <c r="BC833" i="1"/>
  <c r="BD833" i="1"/>
  <c r="BE833" i="1"/>
  <c r="BF833" i="1"/>
  <c r="BG833" i="1"/>
  <c r="BH833" i="1"/>
  <c r="BI833" i="1"/>
  <c r="BJ833" i="1"/>
  <c r="BK833" i="1"/>
  <c r="BL833" i="1"/>
  <c r="BM833" i="1"/>
  <c r="BN833" i="1"/>
  <c r="BO833" i="1"/>
  <c r="BP833" i="1"/>
  <c r="BQ833" i="1"/>
  <c r="BR833" i="1"/>
  <c r="BS833" i="1"/>
  <c r="BT833" i="1"/>
  <c r="BU833" i="1"/>
  <c r="BV833" i="1"/>
  <c r="BW833" i="1"/>
  <c r="BX833" i="1"/>
  <c r="BY833" i="1"/>
  <c r="BZ833" i="1"/>
  <c r="CA833" i="1"/>
  <c r="CB833" i="1"/>
  <c r="CC833" i="1"/>
  <c r="CD833" i="1"/>
  <c r="CE833" i="1"/>
  <c r="CF833" i="1"/>
  <c r="CG833" i="1"/>
  <c r="CH833" i="1"/>
  <c r="CI833" i="1"/>
  <c r="CJ833" i="1"/>
  <c r="CK833" i="1"/>
  <c r="CL833" i="1"/>
  <c r="CM833" i="1"/>
  <c r="CN833" i="1"/>
  <c r="CO833" i="1"/>
  <c r="CP833" i="1"/>
  <c r="CQ833" i="1"/>
  <c r="CR833" i="1"/>
  <c r="CS833" i="1"/>
  <c r="CT833" i="1"/>
  <c r="CU833" i="1"/>
  <c r="CV833" i="1"/>
  <c r="CW833" i="1"/>
  <c r="CX833" i="1"/>
  <c r="CY833" i="1"/>
  <c r="CZ833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U834" i="1"/>
  <c r="AV834" i="1"/>
  <c r="AW834" i="1"/>
  <c r="AX834" i="1"/>
  <c r="AY834" i="1"/>
  <c r="AZ834" i="1"/>
  <c r="BA834" i="1"/>
  <c r="BB834" i="1"/>
  <c r="BC834" i="1"/>
  <c r="BD834" i="1"/>
  <c r="BE834" i="1"/>
  <c r="BF834" i="1"/>
  <c r="BG834" i="1"/>
  <c r="BH834" i="1"/>
  <c r="BI834" i="1"/>
  <c r="BJ834" i="1"/>
  <c r="BK834" i="1"/>
  <c r="BL834" i="1"/>
  <c r="BM834" i="1"/>
  <c r="BN834" i="1"/>
  <c r="BO834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CO834" i="1"/>
  <c r="CP834" i="1"/>
  <c r="CQ834" i="1"/>
  <c r="CR834" i="1"/>
  <c r="CS834" i="1"/>
  <c r="CT834" i="1"/>
  <c r="CU834" i="1"/>
  <c r="CV834" i="1"/>
  <c r="CW834" i="1"/>
  <c r="CX834" i="1"/>
  <c r="CY834" i="1"/>
  <c r="CZ834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AV835" i="1"/>
  <c r="AW835" i="1"/>
  <c r="AX835" i="1"/>
  <c r="AY835" i="1"/>
  <c r="AZ835" i="1"/>
  <c r="BA835" i="1"/>
  <c r="BB835" i="1"/>
  <c r="BC835" i="1"/>
  <c r="BD835" i="1"/>
  <c r="BE835" i="1"/>
  <c r="BF835" i="1"/>
  <c r="BG835" i="1"/>
  <c r="BH835" i="1"/>
  <c r="BI835" i="1"/>
  <c r="BJ835" i="1"/>
  <c r="BK835" i="1"/>
  <c r="BL835" i="1"/>
  <c r="BM835" i="1"/>
  <c r="BN835" i="1"/>
  <c r="BO835" i="1"/>
  <c r="BP835" i="1"/>
  <c r="BQ835" i="1"/>
  <c r="BR835" i="1"/>
  <c r="BS835" i="1"/>
  <c r="BT835" i="1"/>
  <c r="BU835" i="1"/>
  <c r="BV835" i="1"/>
  <c r="BW835" i="1"/>
  <c r="BX835" i="1"/>
  <c r="BY835" i="1"/>
  <c r="BZ835" i="1"/>
  <c r="CA835" i="1"/>
  <c r="CB835" i="1"/>
  <c r="CC835" i="1"/>
  <c r="CD835" i="1"/>
  <c r="CE835" i="1"/>
  <c r="CF835" i="1"/>
  <c r="CG835" i="1"/>
  <c r="CH835" i="1"/>
  <c r="CI835" i="1"/>
  <c r="CJ835" i="1"/>
  <c r="CK835" i="1"/>
  <c r="CL835" i="1"/>
  <c r="CM835" i="1"/>
  <c r="CN835" i="1"/>
  <c r="CO835" i="1"/>
  <c r="CP835" i="1"/>
  <c r="CQ835" i="1"/>
  <c r="CR835" i="1"/>
  <c r="CS835" i="1"/>
  <c r="CT835" i="1"/>
  <c r="CU835" i="1"/>
  <c r="CV835" i="1"/>
  <c r="CW835" i="1"/>
  <c r="CX835" i="1"/>
  <c r="CY835" i="1"/>
  <c r="CZ835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U836" i="1"/>
  <c r="AV836" i="1"/>
  <c r="AW836" i="1"/>
  <c r="AX836" i="1"/>
  <c r="AY836" i="1"/>
  <c r="AZ836" i="1"/>
  <c r="BA836" i="1"/>
  <c r="BB836" i="1"/>
  <c r="BC836" i="1"/>
  <c r="BD836" i="1"/>
  <c r="BE836" i="1"/>
  <c r="BF836" i="1"/>
  <c r="BG836" i="1"/>
  <c r="BH836" i="1"/>
  <c r="BI836" i="1"/>
  <c r="BJ836" i="1"/>
  <c r="BK836" i="1"/>
  <c r="BL836" i="1"/>
  <c r="BM836" i="1"/>
  <c r="BN836" i="1"/>
  <c r="BO836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CO836" i="1"/>
  <c r="CP836" i="1"/>
  <c r="CQ836" i="1"/>
  <c r="CR836" i="1"/>
  <c r="CS836" i="1"/>
  <c r="CT836" i="1"/>
  <c r="CU836" i="1"/>
  <c r="CV836" i="1"/>
  <c r="CW836" i="1"/>
  <c r="CX836" i="1"/>
  <c r="CY836" i="1"/>
  <c r="CZ836" i="1"/>
  <c r="A816" i="1" l="1"/>
  <c r="B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U816" i="1"/>
  <c r="AV816" i="1"/>
  <c r="AW816" i="1"/>
  <c r="AX816" i="1"/>
  <c r="AY816" i="1"/>
  <c r="AZ816" i="1"/>
  <c r="BA816" i="1"/>
  <c r="BB816" i="1"/>
  <c r="BC816" i="1"/>
  <c r="BD816" i="1"/>
  <c r="BE816" i="1"/>
  <c r="BF816" i="1"/>
  <c r="BG816" i="1"/>
  <c r="BH816" i="1"/>
  <c r="BI816" i="1"/>
  <c r="BJ816" i="1"/>
  <c r="BK816" i="1"/>
  <c r="BL816" i="1"/>
  <c r="BM816" i="1"/>
  <c r="BN816" i="1"/>
  <c r="BO816" i="1"/>
  <c r="BP816" i="1"/>
  <c r="BQ816" i="1"/>
  <c r="BR816" i="1"/>
  <c r="BS816" i="1"/>
  <c r="BT816" i="1"/>
  <c r="BU816" i="1"/>
  <c r="BV816" i="1"/>
  <c r="BW816" i="1"/>
  <c r="BX816" i="1"/>
  <c r="BY816" i="1"/>
  <c r="BZ816" i="1"/>
  <c r="CA816" i="1"/>
  <c r="CB816" i="1"/>
  <c r="CC816" i="1"/>
  <c r="CD816" i="1"/>
  <c r="CE816" i="1"/>
  <c r="CF816" i="1"/>
  <c r="CG816" i="1"/>
  <c r="CH816" i="1"/>
  <c r="CI816" i="1"/>
  <c r="CJ816" i="1"/>
  <c r="CK816" i="1"/>
  <c r="CL816" i="1"/>
  <c r="CM816" i="1"/>
  <c r="CN816" i="1"/>
  <c r="CO816" i="1"/>
  <c r="CP816" i="1"/>
  <c r="CQ816" i="1"/>
  <c r="CR816" i="1"/>
  <c r="CS816" i="1"/>
  <c r="CT816" i="1"/>
  <c r="CU816" i="1"/>
  <c r="CV816" i="1"/>
  <c r="CW816" i="1"/>
  <c r="CX816" i="1"/>
  <c r="CY816" i="1"/>
  <c r="CZ816" i="1"/>
  <c r="A817" i="1"/>
  <c r="B817" i="1"/>
  <c r="C817" i="1"/>
  <c r="D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AU817" i="1"/>
  <c r="AV817" i="1"/>
  <c r="AW817" i="1"/>
  <c r="AX817" i="1"/>
  <c r="AY817" i="1"/>
  <c r="AZ817" i="1"/>
  <c r="BA817" i="1"/>
  <c r="BB817" i="1"/>
  <c r="BC817" i="1"/>
  <c r="BD817" i="1"/>
  <c r="BE817" i="1"/>
  <c r="BF817" i="1"/>
  <c r="BG817" i="1"/>
  <c r="BH817" i="1"/>
  <c r="BI817" i="1"/>
  <c r="BJ817" i="1"/>
  <c r="BK817" i="1"/>
  <c r="BL817" i="1"/>
  <c r="BM817" i="1"/>
  <c r="BN817" i="1"/>
  <c r="BO817" i="1"/>
  <c r="BP817" i="1"/>
  <c r="BQ817" i="1"/>
  <c r="BR817" i="1"/>
  <c r="BS817" i="1"/>
  <c r="BT817" i="1"/>
  <c r="BU817" i="1"/>
  <c r="BV817" i="1"/>
  <c r="BW817" i="1"/>
  <c r="BX817" i="1"/>
  <c r="BY817" i="1"/>
  <c r="BZ817" i="1"/>
  <c r="CA817" i="1"/>
  <c r="CB817" i="1"/>
  <c r="CC817" i="1"/>
  <c r="CD817" i="1"/>
  <c r="CE817" i="1"/>
  <c r="CF817" i="1"/>
  <c r="CG817" i="1"/>
  <c r="CH817" i="1"/>
  <c r="CI817" i="1"/>
  <c r="CJ817" i="1"/>
  <c r="CK817" i="1"/>
  <c r="CL817" i="1"/>
  <c r="CM817" i="1"/>
  <c r="CN817" i="1"/>
  <c r="CO817" i="1"/>
  <c r="CP817" i="1"/>
  <c r="CQ817" i="1"/>
  <c r="CR817" i="1"/>
  <c r="CS817" i="1"/>
  <c r="CT817" i="1"/>
  <c r="CU817" i="1"/>
  <c r="CV817" i="1"/>
  <c r="CW817" i="1"/>
  <c r="CX817" i="1"/>
  <c r="CY817" i="1"/>
  <c r="CZ817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AV818" i="1"/>
  <c r="AW818" i="1"/>
  <c r="AX818" i="1"/>
  <c r="AY818" i="1"/>
  <c r="AZ818" i="1"/>
  <c r="BA818" i="1"/>
  <c r="BB818" i="1"/>
  <c r="BC818" i="1"/>
  <c r="BD818" i="1"/>
  <c r="BE818" i="1"/>
  <c r="BF818" i="1"/>
  <c r="BG818" i="1"/>
  <c r="BH818" i="1"/>
  <c r="BI818" i="1"/>
  <c r="BJ818" i="1"/>
  <c r="BK818" i="1"/>
  <c r="BL818" i="1"/>
  <c r="BM818" i="1"/>
  <c r="BN818" i="1"/>
  <c r="BO818" i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CO818" i="1"/>
  <c r="CP818" i="1"/>
  <c r="CQ818" i="1"/>
  <c r="CR818" i="1"/>
  <c r="CS818" i="1"/>
  <c r="CT818" i="1"/>
  <c r="CU818" i="1"/>
  <c r="CV818" i="1"/>
  <c r="CW818" i="1"/>
  <c r="CX818" i="1"/>
  <c r="CY818" i="1"/>
  <c r="CZ818" i="1"/>
  <c r="A819" i="1"/>
  <c r="B819" i="1"/>
  <c r="C819" i="1"/>
  <c r="D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U819" i="1"/>
  <c r="AV819" i="1"/>
  <c r="AW819" i="1"/>
  <c r="AX819" i="1"/>
  <c r="AY819" i="1"/>
  <c r="AZ819" i="1"/>
  <c r="BA819" i="1"/>
  <c r="BB819" i="1"/>
  <c r="BC819" i="1"/>
  <c r="BD819" i="1"/>
  <c r="BE819" i="1"/>
  <c r="BF819" i="1"/>
  <c r="BG819" i="1"/>
  <c r="BH819" i="1"/>
  <c r="BI819" i="1"/>
  <c r="BJ819" i="1"/>
  <c r="BK819" i="1"/>
  <c r="BL819" i="1"/>
  <c r="BM819" i="1"/>
  <c r="BN819" i="1"/>
  <c r="BO819" i="1"/>
  <c r="BP819" i="1"/>
  <c r="BQ819" i="1"/>
  <c r="BR819" i="1"/>
  <c r="BS819" i="1"/>
  <c r="BT819" i="1"/>
  <c r="BU819" i="1"/>
  <c r="BV819" i="1"/>
  <c r="BW819" i="1"/>
  <c r="BX819" i="1"/>
  <c r="BY819" i="1"/>
  <c r="BZ819" i="1"/>
  <c r="CA819" i="1"/>
  <c r="CB819" i="1"/>
  <c r="CC819" i="1"/>
  <c r="CD819" i="1"/>
  <c r="CE819" i="1"/>
  <c r="CF819" i="1"/>
  <c r="CG819" i="1"/>
  <c r="CH819" i="1"/>
  <c r="CI819" i="1"/>
  <c r="CJ819" i="1"/>
  <c r="CK819" i="1"/>
  <c r="CL819" i="1"/>
  <c r="CM819" i="1"/>
  <c r="CN819" i="1"/>
  <c r="CO819" i="1"/>
  <c r="CP819" i="1"/>
  <c r="CQ819" i="1"/>
  <c r="CR819" i="1"/>
  <c r="CS819" i="1"/>
  <c r="CT819" i="1"/>
  <c r="CU819" i="1"/>
  <c r="CV819" i="1"/>
  <c r="CW819" i="1"/>
  <c r="CX819" i="1"/>
  <c r="CY819" i="1"/>
  <c r="CZ819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U820" i="1"/>
  <c r="AV820" i="1"/>
  <c r="AW820" i="1"/>
  <c r="AX820" i="1"/>
  <c r="AY820" i="1"/>
  <c r="AZ820" i="1"/>
  <c r="BA820" i="1"/>
  <c r="BB820" i="1"/>
  <c r="BC820" i="1"/>
  <c r="BD820" i="1"/>
  <c r="BE820" i="1"/>
  <c r="BF820" i="1"/>
  <c r="BG820" i="1"/>
  <c r="BH820" i="1"/>
  <c r="BI820" i="1"/>
  <c r="BJ820" i="1"/>
  <c r="BK820" i="1"/>
  <c r="BL820" i="1"/>
  <c r="BM820" i="1"/>
  <c r="BN820" i="1"/>
  <c r="BO820" i="1"/>
  <c r="BP820" i="1"/>
  <c r="BQ820" i="1"/>
  <c r="BR820" i="1"/>
  <c r="BS820" i="1"/>
  <c r="BT820" i="1"/>
  <c r="BU820" i="1"/>
  <c r="BV820" i="1"/>
  <c r="BW820" i="1"/>
  <c r="BX820" i="1"/>
  <c r="BY820" i="1"/>
  <c r="BZ820" i="1"/>
  <c r="CA820" i="1"/>
  <c r="CB820" i="1"/>
  <c r="CC820" i="1"/>
  <c r="CD820" i="1"/>
  <c r="CE820" i="1"/>
  <c r="CF820" i="1"/>
  <c r="CG820" i="1"/>
  <c r="CH820" i="1"/>
  <c r="CI820" i="1"/>
  <c r="CJ820" i="1"/>
  <c r="CK820" i="1"/>
  <c r="CL820" i="1"/>
  <c r="CM820" i="1"/>
  <c r="CN820" i="1"/>
  <c r="CO820" i="1"/>
  <c r="CP820" i="1"/>
  <c r="CQ820" i="1"/>
  <c r="CR820" i="1"/>
  <c r="CS820" i="1"/>
  <c r="CT820" i="1"/>
  <c r="CU820" i="1"/>
  <c r="CV820" i="1"/>
  <c r="CW820" i="1"/>
  <c r="CX820" i="1"/>
  <c r="CY820" i="1"/>
  <c r="CZ820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AU821" i="1"/>
  <c r="AV821" i="1"/>
  <c r="AW821" i="1"/>
  <c r="AX821" i="1"/>
  <c r="AY821" i="1"/>
  <c r="AZ821" i="1"/>
  <c r="BA821" i="1"/>
  <c r="BB821" i="1"/>
  <c r="BC821" i="1"/>
  <c r="BD821" i="1"/>
  <c r="BE821" i="1"/>
  <c r="BF821" i="1"/>
  <c r="BG821" i="1"/>
  <c r="BH821" i="1"/>
  <c r="BI821" i="1"/>
  <c r="BJ821" i="1"/>
  <c r="BK821" i="1"/>
  <c r="BL821" i="1"/>
  <c r="BM821" i="1"/>
  <c r="BN821" i="1"/>
  <c r="BO821" i="1"/>
  <c r="BP821" i="1"/>
  <c r="BQ821" i="1"/>
  <c r="BR821" i="1"/>
  <c r="BS821" i="1"/>
  <c r="BT821" i="1"/>
  <c r="BU821" i="1"/>
  <c r="BV821" i="1"/>
  <c r="BW821" i="1"/>
  <c r="BX821" i="1"/>
  <c r="BY821" i="1"/>
  <c r="BZ821" i="1"/>
  <c r="CA821" i="1"/>
  <c r="CB821" i="1"/>
  <c r="CC821" i="1"/>
  <c r="CD821" i="1"/>
  <c r="CE821" i="1"/>
  <c r="CF821" i="1"/>
  <c r="CG821" i="1"/>
  <c r="CH821" i="1"/>
  <c r="CI821" i="1"/>
  <c r="CJ821" i="1"/>
  <c r="CK821" i="1"/>
  <c r="CL821" i="1"/>
  <c r="CM821" i="1"/>
  <c r="CN821" i="1"/>
  <c r="CO821" i="1"/>
  <c r="CP821" i="1"/>
  <c r="CQ821" i="1"/>
  <c r="CR821" i="1"/>
  <c r="CS821" i="1"/>
  <c r="CT821" i="1"/>
  <c r="CU821" i="1"/>
  <c r="CV821" i="1"/>
  <c r="CW821" i="1"/>
  <c r="CX821" i="1"/>
  <c r="CY821" i="1"/>
  <c r="CZ821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U822" i="1"/>
  <c r="AV822" i="1"/>
  <c r="AW822" i="1"/>
  <c r="AX822" i="1"/>
  <c r="AY822" i="1"/>
  <c r="AZ822" i="1"/>
  <c r="BA822" i="1"/>
  <c r="BB822" i="1"/>
  <c r="BC822" i="1"/>
  <c r="BD822" i="1"/>
  <c r="BE822" i="1"/>
  <c r="BF822" i="1"/>
  <c r="BG822" i="1"/>
  <c r="BH822" i="1"/>
  <c r="BI822" i="1"/>
  <c r="BJ822" i="1"/>
  <c r="BK822" i="1"/>
  <c r="BL822" i="1"/>
  <c r="BM822" i="1"/>
  <c r="BN822" i="1"/>
  <c r="BO822" i="1"/>
  <c r="BP822" i="1"/>
  <c r="BQ822" i="1"/>
  <c r="BR822" i="1"/>
  <c r="BS822" i="1"/>
  <c r="BT822" i="1"/>
  <c r="BU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CO822" i="1"/>
  <c r="CP822" i="1"/>
  <c r="CQ822" i="1"/>
  <c r="CR822" i="1"/>
  <c r="CS822" i="1"/>
  <c r="CT822" i="1"/>
  <c r="CU822" i="1"/>
  <c r="CV822" i="1"/>
  <c r="CW822" i="1"/>
  <c r="CX822" i="1"/>
  <c r="CY822" i="1"/>
  <c r="CZ822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AU823" i="1"/>
  <c r="AV823" i="1"/>
  <c r="AW823" i="1"/>
  <c r="AX823" i="1"/>
  <c r="AY823" i="1"/>
  <c r="AZ823" i="1"/>
  <c r="BA823" i="1"/>
  <c r="BB823" i="1"/>
  <c r="BC823" i="1"/>
  <c r="BD823" i="1"/>
  <c r="BE823" i="1"/>
  <c r="BF823" i="1"/>
  <c r="BG823" i="1"/>
  <c r="BH823" i="1"/>
  <c r="BI823" i="1"/>
  <c r="BJ823" i="1"/>
  <c r="BK823" i="1"/>
  <c r="BL823" i="1"/>
  <c r="BM823" i="1"/>
  <c r="BN823" i="1"/>
  <c r="BO823" i="1"/>
  <c r="BP823" i="1"/>
  <c r="BQ823" i="1"/>
  <c r="BR823" i="1"/>
  <c r="BS823" i="1"/>
  <c r="BT823" i="1"/>
  <c r="BU823" i="1"/>
  <c r="BV823" i="1"/>
  <c r="BW823" i="1"/>
  <c r="BX823" i="1"/>
  <c r="BY823" i="1"/>
  <c r="BZ823" i="1"/>
  <c r="CA823" i="1"/>
  <c r="CB823" i="1"/>
  <c r="CC823" i="1"/>
  <c r="CD823" i="1"/>
  <c r="CE823" i="1"/>
  <c r="CF823" i="1"/>
  <c r="CG823" i="1"/>
  <c r="CH823" i="1"/>
  <c r="CI823" i="1"/>
  <c r="CJ823" i="1"/>
  <c r="CK823" i="1"/>
  <c r="CL823" i="1"/>
  <c r="CM823" i="1"/>
  <c r="CN823" i="1"/>
  <c r="CO823" i="1"/>
  <c r="CP823" i="1"/>
  <c r="CQ823" i="1"/>
  <c r="CR823" i="1"/>
  <c r="CS823" i="1"/>
  <c r="CT823" i="1"/>
  <c r="CU823" i="1"/>
  <c r="CV823" i="1"/>
  <c r="CW823" i="1"/>
  <c r="CX823" i="1"/>
  <c r="CY823" i="1"/>
  <c r="CZ823" i="1"/>
  <c r="A789" i="1" l="1"/>
  <c r="B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BC789" i="1"/>
  <c r="BD789" i="1"/>
  <c r="BE789" i="1"/>
  <c r="BF789" i="1"/>
  <c r="BG789" i="1"/>
  <c r="BH789" i="1"/>
  <c r="BI789" i="1"/>
  <c r="BJ789" i="1"/>
  <c r="BK789" i="1"/>
  <c r="BL789" i="1"/>
  <c r="BM789" i="1"/>
  <c r="BN789" i="1"/>
  <c r="BO789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Q789" i="1"/>
  <c r="CR789" i="1"/>
  <c r="CS789" i="1"/>
  <c r="CT789" i="1"/>
  <c r="CU789" i="1"/>
  <c r="CV789" i="1"/>
  <c r="CW789" i="1"/>
  <c r="CX789" i="1"/>
  <c r="CY789" i="1"/>
  <c r="CZ789" i="1"/>
  <c r="A790" i="1"/>
  <c r="B790" i="1"/>
  <c r="C790" i="1"/>
  <c r="D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AV790" i="1"/>
  <c r="AW790" i="1"/>
  <c r="AX790" i="1"/>
  <c r="AY790" i="1"/>
  <c r="AZ790" i="1"/>
  <c r="BA790" i="1"/>
  <c r="BB790" i="1"/>
  <c r="BC790" i="1"/>
  <c r="BD790" i="1"/>
  <c r="BE790" i="1"/>
  <c r="BF790" i="1"/>
  <c r="BG790" i="1"/>
  <c r="BH790" i="1"/>
  <c r="BI790" i="1"/>
  <c r="BJ790" i="1"/>
  <c r="BK790" i="1"/>
  <c r="BL790" i="1"/>
  <c r="BM790" i="1"/>
  <c r="BN790" i="1"/>
  <c r="BO790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Q790" i="1"/>
  <c r="CR790" i="1"/>
  <c r="CS790" i="1"/>
  <c r="CT790" i="1"/>
  <c r="CU790" i="1"/>
  <c r="CV790" i="1"/>
  <c r="CW790" i="1"/>
  <c r="CX790" i="1"/>
  <c r="CY790" i="1"/>
  <c r="CZ790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U791" i="1"/>
  <c r="AV791" i="1"/>
  <c r="AW791" i="1"/>
  <c r="AX791" i="1"/>
  <c r="AY791" i="1"/>
  <c r="AZ791" i="1"/>
  <c r="BA791" i="1"/>
  <c r="BB791" i="1"/>
  <c r="BC791" i="1"/>
  <c r="BD791" i="1"/>
  <c r="BE791" i="1"/>
  <c r="BF791" i="1"/>
  <c r="BG791" i="1"/>
  <c r="BH791" i="1"/>
  <c r="BI791" i="1"/>
  <c r="BJ791" i="1"/>
  <c r="BK791" i="1"/>
  <c r="BL791" i="1"/>
  <c r="BM791" i="1"/>
  <c r="BN791" i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Q791" i="1"/>
  <c r="CR791" i="1"/>
  <c r="CS791" i="1"/>
  <c r="CT791" i="1"/>
  <c r="CU791" i="1"/>
  <c r="CV791" i="1"/>
  <c r="CW791" i="1"/>
  <c r="CX791" i="1"/>
  <c r="CY791" i="1"/>
  <c r="CZ791" i="1"/>
  <c r="A792" i="1"/>
  <c r="B792" i="1"/>
  <c r="C792" i="1"/>
  <c r="D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AU792" i="1"/>
  <c r="AV792" i="1"/>
  <c r="AW792" i="1"/>
  <c r="AX792" i="1"/>
  <c r="AY792" i="1"/>
  <c r="AZ792" i="1"/>
  <c r="BA792" i="1"/>
  <c r="BB792" i="1"/>
  <c r="BC792" i="1"/>
  <c r="BD792" i="1"/>
  <c r="BE792" i="1"/>
  <c r="BF792" i="1"/>
  <c r="BG792" i="1"/>
  <c r="BH792" i="1"/>
  <c r="BI792" i="1"/>
  <c r="BJ792" i="1"/>
  <c r="BK792" i="1"/>
  <c r="BL792" i="1"/>
  <c r="BM792" i="1"/>
  <c r="BN792" i="1"/>
  <c r="BO792" i="1"/>
  <c r="BP792" i="1"/>
  <c r="BQ792" i="1"/>
  <c r="BR792" i="1"/>
  <c r="BS792" i="1"/>
  <c r="BT792" i="1"/>
  <c r="BU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I792" i="1"/>
  <c r="CJ792" i="1"/>
  <c r="CK792" i="1"/>
  <c r="CL792" i="1"/>
  <c r="CM792" i="1"/>
  <c r="CN792" i="1"/>
  <c r="CO792" i="1"/>
  <c r="CP792" i="1"/>
  <c r="CQ792" i="1"/>
  <c r="CR792" i="1"/>
  <c r="CS792" i="1"/>
  <c r="CT792" i="1"/>
  <c r="CU792" i="1"/>
  <c r="CV792" i="1"/>
  <c r="CW792" i="1"/>
  <c r="CX792" i="1"/>
  <c r="CY792" i="1"/>
  <c r="CZ792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U793" i="1"/>
  <c r="AV793" i="1"/>
  <c r="AW793" i="1"/>
  <c r="AX793" i="1"/>
  <c r="AY793" i="1"/>
  <c r="AZ793" i="1"/>
  <c r="BA793" i="1"/>
  <c r="BB793" i="1"/>
  <c r="BC793" i="1"/>
  <c r="BD793" i="1"/>
  <c r="BE793" i="1"/>
  <c r="BF793" i="1"/>
  <c r="BG793" i="1"/>
  <c r="BH793" i="1"/>
  <c r="BI793" i="1"/>
  <c r="BJ793" i="1"/>
  <c r="BK793" i="1"/>
  <c r="BL793" i="1"/>
  <c r="BM793" i="1"/>
  <c r="BN793" i="1"/>
  <c r="BO793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CO793" i="1"/>
  <c r="CP793" i="1"/>
  <c r="CQ793" i="1"/>
  <c r="CR793" i="1"/>
  <c r="CS793" i="1"/>
  <c r="CT793" i="1"/>
  <c r="CU793" i="1"/>
  <c r="CV793" i="1"/>
  <c r="CW793" i="1"/>
  <c r="CX793" i="1"/>
  <c r="CY793" i="1"/>
  <c r="CZ793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AV794" i="1"/>
  <c r="AW794" i="1"/>
  <c r="AX794" i="1"/>
  <c r="AY794" i="1"/>
  <c r="AZ794" i="1"/>
  <c r="BA794" i="1"/>
  <c r="BB794" i="1"/>
  <c r="BC794" i="1"/>
  <c r="BD794" i="1"/>
  <c r="BE794" i="1"/>
  <c r="BF794" i="1"/>
  <c r="BG794" i="1"/>
  <c r="BH794" i="1"/>
  <c r="BI794" i="1"/>
  <c r="BJ794" i="1"/>
  <c r="BK794" i="1"/>
  <c r="BL794" i="1"/>
  <c r="BM794" i="1"/>
  <c r="BN794" i="1"/>
  <c r="BO794" i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CO794" i="1"/>
  <c r="CP794" i="1"/>
  <c r="CQ794" i="1"/>
  <c r="CR794" i="1"/>
  <c r="CS794" i="1"/>
  <c r="CT794" i="1"/>
  <c r="CU794" i="1"/>
  <c r="CV794" i="1"/>
  <c r="CW794" i="1"/>
  <c r="CX794" i="1"/>
  <c r="CY794" i="1"/>
  <c r="CZ794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U795" i="1"/>
  <c r="AV795" i="1"/>
  <c r="AW795" i="1"/>
  <c r="AX795" i="1"/>
  <c r="AY795" i="1"/>
  <c r="AZ795" i="1"/>
  <c r="BA795" i="1"/>
  <c r="BB795" i="1"/>
  <c r="BC795" i="1"/>
  <c r="BD795" i="1"/>
  <c r="BE795" i="1"/>
  <c r="BF795" i="1"/>
  <c r="BG795" i="1"/>
  <c r="BH795" i="1"/>
  <c r="BI795" i="1"/>
  <c r="BJ795" i="1"/>
  <c r="BK795" i="1"/>
  <c r="BL795" i="1"/>
  <c r="BM795" i="1"/>
  <c r="BN795" i="1"/>
  <c r="BO795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Q795" i="1"/>
  <c r="CR795" i="1"/>
  <c r="CS795" i="1"/>
  <c r="CT795" i="1"/>
  <c r="CU795" i="1"/>
  <c r="CV795" i="1"/>
  <c r="CW795" i="1"/>
  <c r="CX795" i="1"/>
  <c r="CY795" i="1"/>
  <c r="CZ795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U796" i="1"/>
  <c r="AV796" i="1"/>
  <c r="AW796" i="1"/>
  <c r="AX796" i="1"/>
  <c r="AY796" i="1"/>
  <c r="AZ796" i="1"/>
  <c r="BA796" i="1"/>
  <c r="BB796" i="1"/>
  <c r="BC796" i="1"/>
  <c r="BD796" i="1"/>
  <c r="BE796" i="1"/>
  <c r="BF796" i="1"/>
  <c r="BG796" i="1"/>
  <c r="BH796" i="1"/>
  <c r="BI796" i="1"/>
  <c r="BJ796" i="1"/>
  <c r="BK796" i="1"/>
  <c r="BL796" i="1"/>
  <c r="BM796" i="1"/>
  <c r="BN796" i="1"/>
  <c r="BO796" i="1"/>
  <c r="BP796" i="1"/>
  <c r="BQ796" i="1"/>
  <c r="BR796" i="1"/>
  <c r="BS796" i="1"/>
  <c r="BT796" i="1"/>
  <c r="BU796" i="1"/>
  <c r="BV796" i="1"/>
  <c r="BW796" i="1"/>
  <c r="BX796" i="1"/>
  <c r="BY796" i="1"/>
  <c r="BZ796" i="1"/>
  <c r="CA796" i="1"/>
  <c r="CB796" i="1"/>
  <c r="CC796" i="1"/>
  <c r="CD796" i="1"/>
  <c r="CE796" i="1"/>
  <c r="CF796" i="1"/>
  <c r="CG796" i="1"/>
  <c r="CH796" i="1"/>
  <c r="CI796" i="1"/>
  <c r="CJ796" i="1"/>
  <c r="CK796" i="1"/>
  <c r="CL796" i="1"/>
  <c r="CM796" i="1"/>
  <c r="CN796" i="1"/>
  <c r="CO796" i="1"/>
  <c r="CP796" i="1"/>
  <c r="CQ796" i="1"/>
  <c r="CR796" i="1"/>
  <c r="CS796" i="1"/>
  <c r="CT796" i="1"/>
  <c r="CU796" i="1"/>
  <c r="CV796" i="1"/>
  <c r="CW796" i="1"/>
  <c r="CX796" i="1"/>
  <c r="CY796" i="1"/>
  <c r="CZ796" i="1"/>
  <c r="A724" i="1" l="1"/>
  <c r="B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BC724" i="1"/>
  <c r="BD724" i="1"/>
  <c r="BE724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Q724" i="1"/>
  <c r="CR724" i="1"/>
  <c r="CS724" i="1"/>
  <c r="CT724" i="1"/>
  <c r="CU724" i="1"/>
  <c r="CV724" i="1"/>
  <c r="CW724" i="1"/>
  <c r="CX724" i="1"/>
  <c r="CY724" i="1"/>
  <c r="CZ724" i="1"/>
  <c r="A725" i="1"/>
  <c r="B725" i="1"/>
  <c r="C725" i="1"/>
  <c r="D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X725" i="1"/>
  <c r="AY725" i="1"/>
  <c r="AZ725" i="1"/>
  <c r="BA725" i="1"/>
  <c r="BB725" i="1"/>
  <c r="BC725" i="1"/>
  <c r="BD725" i="1"/>
  <c r="BE725" i="1"/>
  <c r="BF725" i="1"/>
  <c r="BG725" i="1"/>
  <c r="BH725" i="1"/>
  <c r="BI725" i="1"/>
  <c r="BJ725" i="1"/>
  <c r="BK725" i="1"/>
  <c r="BL725" i="1"/>
  <c r="BM725" i="1"/>
  <c r="BN725" i="1"/>
  <c r="BO725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I725" i="1"/>
  <c r="CJ725" i="1"/>
  <c r="CK725" i="1"/>
  <c r="CL725" i="1"/>
  <c r="CM725" i="1"/>
  <c r="CN725" i="1"/>
  <c r="CO725" i="1"/>
  <c r="CP725" i="1"/>
  <c r="CQ725" i="1"/>
  <c r="CR725" i="1"/>
  <c r="CS725" i="1"/>
  <c r="CT725" i="1"/>
  <c r="CU725" i="1"/>
  <c r="CV725" i="1"/>
  <c r="CW725" i="1"/>
  <c r="CX725" i="1"/>
  <c r="CY725" i="1"/>
  <c r="CZ725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BC726" i="1"/>
  <c r="BD726" i="1"/>
  <c r="BE726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I726" i="1"/>
  <c r="CJ726" i="1"/>
  <c r="CK726" i="1"/>
  <c r="CL726" i="1"/>
  <c r="CM726" i="1"/>
  <c r="CN726" i="1"/>
  <c r="CO726" i="1"/>
  <c r="CP726" i="1"/>
  <c r="CQ726" i="1"/>
  <c r="CR726" i="1"/>
  <c r="CS726" i="1"/>
  <c r="CT726" i="1"/>
  <c r="CU726" i="1"/>
  <c r="CV726" i="1"/>
  <c r="CW726" i="1"/>
  <c r="CX726" i="1"/>
  <c r="CY726" i="1"/>
  <c r="CZ726" i="1"/>
  <c r="A727" i="1"/>
  <c r="B727" i="1"/>
  <c r="C727" i="1"/>
  <c r="D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G727" i="1"/>
  <c r="BH727" i="1"/>
  <c r="BI727" i="1"/>
  <c r="BJ727" i="1"/>
  <c r="BK727" i="1"/>
  <c r="BL727" i="1"/>
  <c r="BM727" i="1"/>
  <c r="BN727" i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I727" i="1"/>
  <c r="CJ727" i="1"/>
  <c r="CK727" i="1"/>
  <c r="CL727" i="1"/>
  <c r="CM727" i="1"/>
  <c r="CN727" i="1"/>
  <c r="CO727" i="1"/>
  <c r="CP727" i="1"/>
  <c r="CQ727" i="1"/>
  <c r="CR727" i="1"/>
  <c r="CS727" i="1"/>
  <c r="CT727" i="1"/>
  <c r="CU727" i="1"/>
  <c r="CV727" i="1"/>
  <c r="CW727" i="1"/>
  <c r="CX727" i="1"/>
  <c r="CY727" i="1"/>
  <c r="CZ727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CO728" i="1"/>
  <c r="CP728" i="1"/>
  <c r="CQ728" i="1"/>
  <c r="CR728" i="1"/>
  <c r="CS728" i="1"/>
  <c r="CT728" i="1"/>
  <c r="CU728" i="1"/>
  <c r="CV728" i="1"/>
  <c r="CW728" i="1"/>
  <c r="CX728" i="1"/>
  <c r="CY728" i="1"/>
  <c r="CZ728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BC729" i="1"/>
  <c r="BD729" i="1"/>
  <c r="BE729" i="1"/>
  <c r="BF729" i="1"/>
  <c r="BG729" i="1"/>
  <c r="BH729" i="1"/>
  <c r="BI729" i="1"/>
  <c r="BJ729" i="1"/>
  <c r="BK729" i="1"/>
  <c r="BL729" i="1"/>
  <c r="BM729" i="1"/>
  <c r="BN729" i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CO729" i="1"/>
  <c r="CP729" i="1"/>
  <c r="CQ729" i="1"/>
  <c r="CR729" i="1"/>
  <c r="CS729" i="1"/>
  <c r="CT729" i="1"/>
  <c r="CU729" i="1"/>
  <c r="CV729" i="1"/>
  <c r="CW729" i="1"/>
  <c r="CX729" i="1"/>
  <c r="CY729" i="1"/>
  <c r="CZ729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BC730" i="1"/>
  <c r="BD730" i="1"/>
  <c r="BE730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I730" i="1"/>
  <c r="CJ730" i="1"/>
  <c r="CK730" i="1"/>
  <c r="CL730" i="1"/>
  <c r="CM730" i="1"/>
  <c r="CN730" i="1"/>
  <c r="CO730" i="1"/>
  <c r="CP730" i="1"/>
  <c r="CQ730" i="1"/>
  <c r="CR730" i="1"/>
  <c r="CS730" i="1"/>
  <c r="CT730" i="1"/>
  <c r="CU730" i="1"/>
  <c r="CV730" i="1"/>
  <c r="CW730" i="1"/>
  <c r="CX730" i="1"/>
  <c r="CY730" i="1"/>
  <c r="CZ730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X731" i="1"/>
  <c r="AY731" i="1"/>
  <c r="AZ731" i="1"/>
  <c r="BA731" i="1"/>
  <c r="BB731" i="1"/>
  <c r="BC731" i="1"/>
  <c r="BD731" i="1"/>
  <c r="BE731" i="1"/>
  <c r="BF731" i="1"/>
  <c r="BG731" i="1"/>
  <c r="BH731" i="1"/>
  <c r="BI731" i="1"/>
  <c r="BJ731" i="1"/>
  <c r="BK731" i="1"/>
  <c r="BL731" i="1"/>
  <c r="BM731" i="1"/>
  <c r="BN731" i="1"/>
  <c r="BO731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I731" i="1"/>
  <c r="CJ731" i="1"/>
  <c r="CK731" i="1"/>
  <c r="CL731" i="1"/>
  <c r="CM731" i="1"/>
  <c r="CN731" i="1"/>
  <c r="CO731" i="1"/>
  <c r="CP731" i="1"/>
  <c r="CQ731" i="1"/>
  <c r="CR731" i="1"/>
  <c r="CS731" i="1"/>
  <c r="CT731" i="1"/>
  <c r="CU731" i="1"/>
  <c r="CV731" i="1"/>
  <c r="CW731" i="1"/>
  <c r="CX731" i="1"/>
  <c r="CY731" i="1"/>
  <c r="CZ731" i="1"/>
  <c r="A711" i="1" l="1"/>
  <c r="B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CO711" i="1"/>
  <c r="CP711" i="1"/>
  <c r="CQ711" i="1"/>
  <c r="CR711" i="1"/>
  <c r="CS711" i="1"/>
  <c r="CT711" i="1"/>
  <c r="CU711" i="1"/>
  <c r="CV711" i="1"/>
  <c r="CW711" i="1"/>
  <c r="CX711" i="1"/>
  <c r="CY711" i="1"/>
  <c r="CZ711" i="1"/>
  <c r="A712" i="1"/>
  <c r="B712" i="1"/>
  <c r="C712" i="1"/>
  <c r="D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O712" i="1"/>
  <c r="CP712" i="1"/>
  <c r="CQ712" i="1"/>
  <c r="CR712" i="1"/>
  <c r="CS712" i="1"/>
  <c r="CT712" i="1"/>
  <c r="CU712" i="1"/>
  <c r="CV712" i="1"/>
  <c r="CW712" i="1"/>
  <c r="CX712" i="1"/>
  <c r="CY712" i="1"/>
  <c r="CZ712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CO713" i="1"/>
  <c r="CP713" i="1"/>
  <c r="CQ713" i="1"/>
  <c r="CR713" i="1"/>
  <c r="CS713" i="1"/>
  <c r="CT713" i="1"/>
  <c r="CU713" i="1"/>
  <c r="CV713" i="1"/>
  <c r="CW713" i="1"/>
  <c r="CX713" i="1"/>
  <c r="CY713" i="1"/>
  <c r="CZ713" i="1"/>
  <c r="A714" i="1"/>
  <c r="B714" i="1"/>
  <c r="C714" i="1"/>
  <c r="D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CO714" i="1"/>
  <c r="CP714" i="1"/>
  <c r="CQ714" i="1"/>
  <c r="CR714" i="1"/>
  <c r="CS714" i="1"/>
  <c r="CT714" i="1"/>
  <c r="CU714" i="1"/>
  <c r="CV714" i="1"/>
  <c r="CW714" i="1"/>
  <c r="CX714" i="1"/>
  <c r="CY714" i="1"/>
  <c r="CZ714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M715" i="1"/>
  <c r="BN715" i="1"/>
  <c r="BO715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I715" i="1"/>
  <c r="CJ715" i="1"/>
  <c r="CK715" i="1"/>
  <c r="CL715" i="1"/>
  <c r="CM715" i="1"/>
  <c r="CN715" i="1"/>
  <c r="CO715" i="1"/>
  <c r="CP715" i="1"/>
  <c r="CQ715" i="1"/>
  <c r="CR715" i="1"/>
  <c r="CS715" i="1"/>
  <c r="CT715" i="1"/>
  <c r="CU715" i="1"/>
  <c r="CV715" i="1"/>
  <c r="CW715" i="1"/>
  <c r="CX715" i="1"/>
  <c r="CY715" i="1"/>
  <c r="CZ715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O716" i="1"/>
  <c r="CP716" i="1"/>
  <c r="CQ716" i="1"/>
  <c r="CR716" i="1"/>
  <c r="CS716" i="1"/>
  <c r="CT716" i="1"/>
  <c r="CU716" i="1"/>
  <c r="CV716" i="1"/>
  <c r="CW716" i="1"/>
  <c r="CX716" i="1"/>
  <c r="CY716" i="1"/>
  <c r="CZ716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Q717" i="1"/>
  <c r="CR717" i="1"/>
  <c r="CS717" i="1"/>
  <c r="CT717" i="1"/>
  <c r="CU717" i="1"/>
  <c r="CV717" i="1"/>
  <c r="CW717" i="1"/>
  <c r="CX717" i="1"/>
  <c r="CY717" i="1"/>
  <c r="CZ717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Q718" i="1"/>
  <c r="CR718" i="1"/>
  <c r="CS718" i="1"/>
  <c r="CT718" i="1"/>
  <c r="CU718" i="1"/>
  <c r="CV718" i="1"/>
  <c r="CW718" i="1"/>
  <c r="CX718" i="1"/>
  <c r="CY718" i="1"/>
  <c r="CZ718" i="1"/>
  <c r="A698" i="1" l="1"/>
  <c r="B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Q698" i="1"/>
  <c r="CR698" i="1"/>
  <c r="CS698" i="1"/>
  <c r="CT698" i="1"/>
  <c r="CU698" i="1"/>
  <c r="CV698" i="1"/>
  <c r="CW698" i="1"/>
  <c r="CX698" i="1"/>
  <c r="CY698" i="1"/>
  <c r="CZ698" i="1"/>
  <c r="A699" i="1"/>
  <c r="B699" i="1"/>
  <c r="C699" i="1"/>
  <c r="D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I699" i="1"/>
  <c r="CJ699" i="1"/>
  <c r="CK699" i="1"/>
  <c r="CL699" i="1"/>
  <c r="CM699" i="1"/>
  <c r="CN699" i="1"/>
  <c r="CO699" i="1"/>
  <c r="CP699" i="1"/>
  <c r="CQ699" i="1"/>
  <c r="CR699" i="1"/>
  <c r="CS699" i="1"/>
  <c r="CT699" i="1"/>
  <c r="CU699" i="1"/>
  <c r="CV699" i="1"/>
  <c r="CW699" i="1"/>
  <c r="CX699" i="1"/>
  <c r="CY699" i="1"/>
  <c r="CZ699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CO700" i="1"/>
  <c r="CP700" i="1"/>
  <c r="CQ700" i="1"/>
  <c r="CR700" i="1"/>
  <c r="CS700" i="1"/>
  <c r="CT700" i="1"/>
  <c r="CU700" i="1"/>
  <c r="CV700" i="1"/>
  <c r="CW700" i="1"/>
  <c r="CX700" i="1"/>
  <c r="CY700" i="1"/>
  <c r="CZ700" i="1"/>
  <c r="A701" i="1"/>
  <c r="B701" i="1"/>
  <c r="C701" i="1"/>
  <c r="D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I701" i="1"/>
  <c r="CJ701" i="1"/>
  <c r="CK701" i="1"/>
  <c r="CL701" i="1"/>
  <c r="CM701" i="1"/>
  <c r="CN701" i="1"/>
  <c r="CO701" i="1"/>
  <c r="CP701" i="1"/>
  <c r="CQ701" i="1"/>
  <c r="CR701" i="1"/>
  <c r="CS701" i="1"/>
  <c r="CT701" i="1"/>
  <c r="CU701" i="1"/>
  <c r="CV701" i="1"/>
  <c r="CW701" i="1"/>
  <c r="CX701" i="1"/>
  <c r="CY701" i="1"/>
  <c r="CZ701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AV702" i="1"/>
  <c r="AW702" i="1"/>
  <c r="AX702" i="1"/>
  <c r="AY702" i="1"/>
  <c r="AZ702" i="1"/>
  <c r="BA702" i="1"/>
  <c r="BB702" i="1"/>
  <c r="BC702" i="1"/>
  <c r="BD702" i="1"/>
  <c r="BE702" i="1"/>
  <c r="BF702" i="1"/>
  <c r="BG702" i="1"/>
  <c r="BH702" i="1"/>
  <c r="BI702" i="1"/>
  <c r="BJ702" i="1"/>
  <c r="BK702" i="1"/>
  <c r="BL702" i="1"/>
  <c r="BM702" i="1"/>
  <c r="BN702" i="1"/>
  <c r="BO702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I702" i="1"/>
  <c r="CJ702" i="1"/>
  <c r="CK702" i="1"/>
  <c r="CL702" i="1"/>
  <c r="CM702" i="1"/>
  <c r="CN702" i="1"/>
  <c r="CO702" i="1"/>
  <c r="CP702" i="1"/>
  <c r="CQ702" i="1"/>
  <c r="CR702" i="1"/>
  <c r="CS702" i="1"/>
  <c r="CT702" i="1"/>
  <c r="CU702" i="1"/>
  <c r="CV702" i="1"/>
  <c r="CW702" i="1"/>
  <c r="CX702" i="1"/>
  <c r="CY702" i="1"/>
  <c r="CZ702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BI703" i="1"/>
  <c r="BJ703" i="1"/>
  <c r="BK703" i="1"/>
  <c r="BL703" i="1"/>
  <c r="BM703" i="1"/>
  <c r="BN703" i="1"/>
  <c r="BO703" i="1"/>
  <c r="BP703" i="1"/>
  <c r="BQ703" i="1"/>
  <c r="BR703" i="1"/>
  <c r="BS703" i="1"/>
  <c r="BT703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I703" i="1"/>
  <c r="CJ703" i="1"/>
  <c r="CK703" i="1"/>
  <c r="CL703" i="1"/>
  <c r="CM703" i="1"/>
  <c r="CN703" i="1"/>
  <c r="CO703" i="1"/>
  <c r="CP703" i="1"/>
  <c r="CQ703" i="1"/>
  <c r="CR703" i="1"/>
  <c r="CS703" i="1"/>
  <c r="CT703" i="1"/>
  <c r="CU703" i="1"/>
  <c r="CV703" i="1"/>
  <c r="CW703" i="1"/>
  <c r="CX703" i="1"/>
  <c r="CY703" i="1"/>
  <c r="CZ703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AV704" i="1"/>
  <c r="AW704" i="1"/>
  <c r="AX704" i="1"/>
  <c r="AY704" i="1"/>
  <c r="AZ704" i="1"/>
  <c r="BA704" i="1"/>
  <c r="BB704" i="1"/>
  <c r="BC704" i="1"/>
  <c r="BD704" i="1"/>
  <c r="BE704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O704" i="1"/>
  <c r="CP704" i="1"/>
  <c r="CQ704" i="1"/>
  <c r="CR704" i="1"/>
  <c r="CS704" i="1"/>
  <c r="CT704" i="1"/>
  <c r="CU704" i="1"/>
  <c r="CV704" i="1"/>
  <c r="CW704" i="1"/>
  <c r="CX704" i="1"/>
  <c r="CY704" i="1"/>
  <c r="CZ704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U705" i="1"/>
  <c r="AV705" i="1"/>
  <c r="AW705" i="1"/>
  <c r="AX705" i="1"/>
  <c r="AY705" i="1"/>
  <c r="AZ705" i="1"/>
  <c r="BA705" i="1"/>
  <c r="BB705" i="1"/>
  <c r="BC705" i="1"/>
  <c r="BD705" i="1"/>
  <c r="BE705" i="1"/>
  <c r="BF705" i="1"/>
  <c r="BG705" i="1"/>
  <c r="BH705" i="1"/>
  <c r="BI705" i="1"/>
  <c r="BJ705" i="1"/>
  <c r="BK705" i="1"/>
  <c r="BL705" i="1"/>
  <c r="BM705" i="1"/>
  <c r="BN705" i="1"/>
  <c r="BO705" i="1"/>
  <c r="BP705" i="1"/>
  <c r="BQ705" i="1"/>
  <c r="BR705" i="1"/>
  <c r="BS705" i="1"/>
  <c r="BT705" i="1"/>
  <c r="BU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I705" i="1"/>
  <c r="CJ705" i="1"/>
  <c r="CK705" i="1"/>
  <c r="CL705" i="1"/>
  <c r="CM705" i="1"/>
  <c r="CN705" i="1"/>
  <c r="CO705" i="1"/>
  <c r="CP705" i="1"/>
  <c r="CQ705" i="1"/>
  <c r="CR705" i="1"/>
  <c r="CS705" i="1"/>
  <c r="CT705" i="1"/>
  <c r="CU705" i="1"/>
  <c r="CV705" i="1"/>
  <c r="CW705" i="1"/>
  <c r="CX705" i="1"/>
  <c r="CY705" i="1"/>
  <c r="CZ705" i="1"/>
  <c r="A685" i="1" l="1"/>
  <c r="B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CO685" i="1"/>
  <c r="CP685" i="1"/>
  <c r="CQ685" i="1"/>
  <c r="CR685" i="1"/>
  <c r="CS685" i="1"/>
  <c r="CT685" i="1"/>
  <c r="CU685" i="1"/>
  <c r="CV685" i="1"/>
  <c r="CW685" i="1"/>
  <c r="CX685" i="1"/>
  <c r="CY685" i="1"/>
  <c r="CZ685" i="1"/>
  <c r="A686" i="1"/>
  <c r="B686" i="1"/>
  <c r="C686" i="1"/>
  <c r="D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O686" i="1"/>
  <c r="CP686" i="1"/>
  <c r="CQ686" i="1"/>
  <c r="CR686" i="1"/>
  <c r="CS686" i="1"/>
  <c r="CT686" i="1"/>
  <c r="CU686" i="1"/>
  <c r="CV686" i="1"/>
  <c r="CW686" i="1"/>
  <c r="CX686" i="1"/>
  <c r="CY686" i="1"/>
  <c r="CZ686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G687" i="1"/>
  <c r="BH687" i="1"/>
  <c r="BI687" i="1"/>
  <c r="BJ687" i="1"/>
  <c r="BK687" i="1"/>
  <c r="BL687" i="1"/>
  <c r="BM687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CO687" i="1"/>
  <c r="CP687" i="1"/>
  <c r="CQ687" i="1"/>
  <c r="CR687" i="1"/>
  <c r="CS687" i="1"/>
  <c r="CT687" i="1"/>
  <c r="CU687" i="1"/>
  <c r="CV687" i="1"/>
  <c r="CW687" i="1"/>
  <c r="CX687" i="1"/>
  <c r="CY687" i="1"/>
  <c r="CZ687" i="1"/>
  <c r="A688" i="1"/>
  <c r="B688" i="1"/>
  <c r="C688" i="1"/>
  <c r="D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O688" i="1"/>
  <c r="CP688" i="1"/>
  <c r="CQ688" i="1"/>
  <c r="CR688" i="1"/>
  <c r="CS688" i="1"/>
  <c r="CT688" i="1"/>
  <c r="CU688" i="1"/>
  <c r="CV688" i="1"/>
  <c r="CW688" i="1"/>
  <c r="CX688" i="1"/>
  <c r="CY688" i="1"/>
  <c r="CZ688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BF689" i="1"/>
  <c r="BG689" i="1"/>
  <c r="BH689" i="1"/>
  <c r="BI689" i="1"/>
  <c r="BJ689" i="1"/>
  <c r="BK689" i="1"/>
  <c r="BL689" i="1"/>
  <c r="BM689" i="1"/>
  <c r="BN689" i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CO689" i="1"/>
  <c r="CP689" i="1"/>
  <c r="CQ689" i="1"/>
  <c r="CR689" i="1"/>
  <c r="CS689" i="1"/>
  <c r="CT689" i="1"/>
  <c r="CU689" i="1"/>
  <c r="CV689" i="1"/>
  <c r="CW689" i="1"/>
  <c r="CX689" i="1"/>
  <c r="CY689" i="1"/>
  <c r="CZ689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G690" i="1"/>
  <c r="BH690" i="1"/>
  <c r="BI690" i="1"/>
  <c r="BJ690" i="1"/>
  <c r="BK690" i="1"/>
  <c r="BL690" i="1"/>
  <c r="BM690" i="1"/>
  <c r="BN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CO690" i="1"/>
  <c r="CP690" i="1"/>
  <c r="CQ690" i="1"/>
  <c r="CR690" i="1"/>
  <c r="CS690" i="1"/>
  <c r="CT690" i="1"/>
  <c r="CU690" i="1"/>
  <c r="CV690" i="1"/>
  <c r="CW690" i="1"/>
  <c r="CX690" i="1"/>
  <c r="CY690" i="1"/>
  <c r="CZ690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G691" i="1"/>
  <c r="BH691" i="1"/>
  <c r="BI691" i="1"/>
  <c r="BJ691" i="1"/>
  <c r="BK691" i="1"/>
  <c r="BL691" i="1"/>
  <c r="BM691" i="1"/>
  <c r="BN691" i="1"/>
  <c r="BO691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CO691" i="1"/>
  <c r="CP691" i="1"/>
  <c r="CQ691" i="1"/>
  <c r="CR691" i="1"/>
  <c r="CS691" i="1"/>
  <c r="CT691" i="1"/>
  <c r="CU691" i="1"/>
  <c r="CV691" i="1"/>
  <c r="CW691" i="1"/>
  <c r="CX691" i="1"/>
  <c r="CY691" i="1"/>
  <c r="CZ691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CV692" i="1"/>
  <c r="CW692" i="1"/>
  <c r="CX692" i="1"/>
  <c r="CY692" i="1"/>
  <c r="CZ692" i="1"/>
  <c r="A672" i="1" l="1"/>
  <c r="B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CV672" i="1"/>
  <c r="CW672" i="1"/>
  <c r="CX672" i="1"/>
  <c r="CY672" i="1"/>
  <c r="CZ672" i="1"/>
  <c r="A673" i="1"/>
  <c r="B673" i="1"/>
  <c r="C673" i="1"/>
  <c r="D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Q673" i="1"/>
  <c r="CR673" i="1"/>
  <c r="CS673" i="1"/>
  <c r="CT673" i="1"/>
  <c r="CU673" i="1"/>
  <c r="CV673" i="1"/>
  <c r="CW673" i="1"/>
  <c r="CX673" i="1"/>
  <c r="CY673" i="1"/>
  <c r="CZ673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CZ674" i="1"/>
  <c r="A675" i="1"/>
  <c r="B675" i="1"/>
  <c r="C675" i="1"/>
  <c r="D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CO675" i="1"/>
  <c r="CP675" i="1"/>
  <c r="CQ675" i="1"/>
  <c r="CR675" i="1"/>
  <c r="CS675" i="1"/>
  <c r="CT675" i="1"/>
  <c r="CU675" i="1"/>
  <c r="CV675" i="1"/>
  <c r="CW675" i="1"/>
  <c r="CX675" i="1"/>
  <c r="CY675" i="1"/>
  <c r="CZ675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CZ676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CZ677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X679" i="1"/>
  <c r="AY679" i="1"/>
  <c r="AZ679" i="1"/>
  <c r="BA679" i="1"/>
  <c r="BB679" i="1"/>
  <c r="BC679" i="1"/>
  <c r="BD679" i="1"/>
  <c r="BE679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I679" i="1"/>
  <c r="CJ679" i="1"/>
  <c r="CK679" i="1"/>
  <c r="CL679" i="1"/>
  <c r="CM679" i="1"/>
  <c r="CN679" i="1"/>
  <c r="CO679" i="1"/>
  <c r="CP679" i="1"/>
  <c r="CQ679" i="1"/>
  <c r="CR679" i="1"/>
  <c r="CS679" i="1"/>
  <c r="CT679" i="1"/>
  <c r="CU679" i="1"/>
  <c r="CV679" i="1"/>
  <c r="CW679" i="1"/>
  <c r="CX679" i="1"/>
  <c r="CY679" i="1"/>
  <c r="CZ679" i="1"/>
  <c r="A659" i="1" l="1"/>
  <c r="B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CO659" i="1"/>
  <c r="CP659" i="1"/>
  <c r="CQ659" i="1"/>
  <c r="CR659" i="1"/>
  <c r="CS659" i="1"/>
  <c r="CT659" i="1"/>
  <c r="CU659" i="1"/>
  <c r="CV659" i="1"/>
  <c r="CW659" i="1"/>
  <c r="CX659" i="1"/>
  <c r="CY659" i="1"/>
  <c r="CZ659" i="1"/>
  <c r="A660" i="1"/>
  <c r="B660" i="1"/>
  <c r="C660" i="1"/>
  <c r="D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CV660" i="1"/>
  <c r="CW660" i="1"/>
  <c r="CX660" i="1"/>
  <c r="CY660" i="1"/>
  <c r="CZ660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CZ661" i="1"/>
  <c r="A662" i="1"/>
  <c r="B662" i="1"/>
  <c r="C662" i="1"/>
  <c r="D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O662" i="1"/>
  <c r="CP662" i="1"/>
  <c r="CQ662" i="1"/>
  <c r="CR662" i="1"/>
  <c r="CS662" i="1"/>
  <c r="CT662" i="1"/>
  <c r="CU662" i="1"/>
  <c r="CV662" i="1"/>
  <c r="CW662" i="1"/>
  <c r="CX662" i="1"/>
  <c r="CY662" i="1"/>
  <c r="CZ662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CZ663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CZ664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Q665" i="1"/>
  <c r="CR665" i="1"/>
  <c r="CS665" i="1"/>
  <c r="CT665" i="1"/>
  <c r="CU665" i="1"/>
  <c r="CV665" i="1"/>
  <c r="CW665" i="1"/>
  <c r="CX665" i="1"/>
  <c r="CY665" i="1"/>
  <c r="CZ665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CZ666" i="1"/>
  <c r="A647" i="1" l="1"/>
  <c r="B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A648" i="1"/>
  <c r="B648" i="1"/>
  <c r="C648" i="1"/>
  <c r="D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A650" i="1"/>
  <c r="B650" i="1"/>
  <c r="C650" i="1"/>
  <c r="D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A634" i="1" l="1"/>
  <c r="B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T634" i="1"/>
  <c r="CU634" i="1"/>
  <c r="CV634" i="1"/>
  <c r="CW634" i="1"/>
  <c r="CX634" i="1"/>
  <c r="CY634" i="1"/>
  <c r="CZ634" i="1"/>
  <c r="A635" i="1"/>
  <c r="B635" i="1"/>
  <c r="C635" i="1"/>
  <c r="D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T635" i="1"/>
  <c r="CU635" i="1"/>
  <c r="CV635" i="1"/>
  <c r="CW635" i="1"/>
  <c r="CX635" i="1"/>
  <c r="CY635" i="1"/>
  <c r="CZ635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T636" i="1"/>
  <c r="CU636" i="1"/>
  <c r="CV636" i="1"/>
  <c r="CW636" i="1"/>
  <c r="CX636" i="1"/>
  <c r="CY636" i="1"/>
  <c r="CZ636" i="1"/>
  <c r="A637" i="1"/>
  <c r="B637" i="1"/>
  <c r="C637" i="1"/>
  <c r="D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T637" i="1"/>
  <c r="CU637" i="1"/>
  <c r="CV637" i="1"/>
  <c r="CW637" i="1"/>
  <c r="CX637" i="1"/>
  <c r="CY637" i="1"/>
  <c r="CZ637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T638" i="1"/>
  <c r="CU638" i="1"/>
  <c r="CV638" i="1"/>
  <c r="CW638" i="1"/>
  <c r="CX638" i="1"/>
  <c r="CY638" i="1"/>
  <c r="CZ638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T639" i="1"/>
  <c r="CU639" i="1"/>
  <c r="CV639" i="1"/>
  <c r="CW639" i="1"/>
  <c r="CX639" i="1"/>
  <c r="CY639" i="1"/>
  <c r="CZ639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Q640" i="1"/>
  <c r="CR640" i="1"/>
  <c r="CS640" i="1"/>
  <c r="CT640" i="1"/>
  <c r="CU640" i="1"/>
  <c r="CV640" i="1"/>
  <c r="CW640" i="1"/>
  <c r="CX640" i="1"/>
  <c r="CY640" i="1"/>
  <c r="CZ640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X641" i="1"/>
  <c r="AY641" i="1"/>
  <c r="AZ641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Q641" i="1"/>
  <c r="CR641" i="1"/>
  <c r="CS641" i="1"/>
  <c r="CT641" i="1"/>
  <c r="CU641" i="1"/>
  <c r="CV641" i="1"/>
  <c r="CW641" i="1"/>
  <c r="CX641" i="1"/>
  <c r="CY641" i="1"/>
  <c r="CZ641" i="1"/>
  <c r="A607" i="1" l="1"/>
  <c r="B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I607" i="1"/>
  <c r="CJ607" i="1"/>
  <c r="CK607" i="1"/>
  <c r="CL607" i="1"/>
  <c r="CM607" i="1"/>
  <c r="CN607" i="1"/>
  <c r="CO607" i="1"/>
  <c r="CP607" i="1"/>
  <c r="CQ607" i="1"/>
  <c r="CR607" i="1"/>
  <c r="CS607" i="1"/>
  <c r="CT607" i="1"/>
  <c r="CU607" i="1"/>
  <c r="CV607" i="1"/>
  <c r="CW607" i="1"/>
  <c r="CX607" i="1"/>
  <c r="CY607" i="1"/>
  <c r="CZ607" i="1"/>
  <c r="A608" i="1"/>
  <c r="B608" i="1"/>
  <c r="C608" i="1"/>
  <c r="D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CO608" i="1"/>
  <c r="CP608" i="1"/>
  <c r="CQ608" i="1"/>
  <c r="CR608" i="1"/>
  <c r="CS608" i="1"/>
  <c r="CT608" i="1"/>
  <c r="CU608" i="1"/>
  <c r="CV608" i="1"/>
  <c r="CW608" i="1"/>
  <c r="CX608" i="1"/>
  <c r="CY608" i="1"/>
  <c r="CZ608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A610" i="1"/>
  <c r="B610" i="1"/>
  <c r="C610" i="1"/>
  <c r="D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O610" i="1"/>
  <c r="CP610" i="1"/>
  <c r="CQ610" i="1"/>
  <c r="CR610" i="1"/>
  <c r="CS610" i="1"/>
  <c r="CT610" i="1"/>
  <c r="CU610" i="1"/>
  <c r="CV610" i="1"/>
  <c r="CW610" i="1"/>
  <c r="CX610" i="1"/>
  <c r="CY610" i="1"/>
  <c r="CZ610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U611" i="1"/>
  <c r="AV611" i="1"/>
  <c r="AW611" i="1"/>
  <c r="AX611" i="1"/>
  <c r="AY611" i="1"/>
  <c r="AZ611" i="1"/>
  <c r="BA611" i="1"/>
  <c r="BB611" i="1"/>
  <c r="BC611" i="1"/>
  <c r="BD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H611" i="1"/>
  <c r="CI611" i="1"/>
  <c r="CJ611" i="1"/>
  <c r="CK611" i="1"/>
  <c r="CL611" i="1"/>
  <c r="CM611" i="1"/>
  <c r="CN611" i="1"/>
  <c r="CO611" i="1"/>
  <c r="CP611" i="1"/>
  <c r="CQ611" i="1"/>
  <c r="CR611" i="1"/>
  <c r="CS611" i="1"/>
  <c r="CT611" i="1"/>
  <c r="CU611" i="1"/>
  <c r="CV611" i="1"/>
  <c r="CW611" i="1"/>
  <c r="CX611" i="1"/>
  <c r="CY611" i="1"/>
  <c r="CZ611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CO612" i="1"/>
  <c r="CP612" i="1"/>
  <c r="CQ612" i="1"/>
  <c r="CR612" i="1"/>
  <c r="CS612" i="1"/>
  <c r="CT612" i="1"/>
  <c r="CU612" i="1"/>
  <c r="CV612" i="1"/>
  <c r="CW612" i="1"/>
  <c r="CX612" i="1"/>
  <c r="CY612" i="1"/>
  <c r="CZ612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Q613" i="1"/>
  <c r="CR613" i="1"/>
  <c r="CS613" i="1"/>
  <c r="CT613" i="1"/>
  <c r="CU613" i="1"/>
  <c r="CV613" i="1"/>
  <c r="CW613" i="1"/>
  <c r="CX613" i="1"/>
  <c r="CY613" i="1"/>
  <c r="CZ613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Q614" i="1"/>
  <c r="CR614" i="1"/>
  <c r="CS614" i="1"/>
  <c r="CT614" i="1"/>
  <c r="CU614" i="1"/>
  <c r="CV614" i="1"/>
  <c r="CW614" i="1"/>
  <c r="CX614" i="1"/>
  <c r="CY614" i="1"/>
  <c r="CZ614" i="1"/>
  <c r="A580" i="1" l="1"/>
  <c r="B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A581" i="1"/>
  <c r="B581" i="1"/>
  <c r="C581" i="1"/>
  <c r="D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A583" i="1"/>
  <c r="B583" i="1"/>
  <c r="C583" i="1"/>
  <c r="D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CO585" i="1"/>
  <c r="CP585" i="1"/>
  <c r="CQ585" i="1"/>
  <c r="CR585" i="1"/>
  <c r="CS585" i="1"/>
  <c r="CT585" i="1"/>
  <c r="CU585" i="1"/>
  <c r="CV585" i="1"/>
  <c r="CW585" i="1"/>
  <c r="CX585" i="1"/>
  <c r="CY585" i="1"/>
  <c r="CZ585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CO586" i="1"/>
  <c r="CP586" i="1"/>
  <c r="CQ586" i="1"/>
  <c r="CR586" i="1"/>
  <c r="CS586" i="1"/>
  <c r="CT586" i="1"/>
  <c r="CU586" i="1"/>
  <c r="CV586" i="1"/>
  <c r="CW586" i="1"/>
  <c r="CX586" i="1"/>
  <c r="CY586" i="1"/>
  <c r="CZ586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CJ587" i="1"/>
  <c r="CK587" i="1"/>
  <c r="CL587" i="1"/>
  <c r="CM587" i="1"/>
  <c r="CN587" i="1"/>
  <c r="CO587" i="1"/>
  <c r="CP587" i="1"/>
  <c r="CQ587" i="1"/>
  <c r="CR587" i="1"/>
  <c r="CS587" i="1"/>
  <c r="CT587" i="1"/>
  <c r="CU587" i="1"/>
  <c r="CV587" i="1"/>
  <c r="CW587" i="1"/>
  <c r="CX587" i="1"/>
  <c r="CY587" i="1"/>
  <c r="CZ587" i="1"/>
  <c r="A567" i="1" l="1"/>
  <c r="B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CO567" i="1"/>
  <c r="CP567" i="1"/>
  <c r="CQ567" i="1"/>
  <c r="CR567" i="1"/>
  <c r="CS567" i="1"/>
  <c r="CT567" i="1"/>
  <c r="CU567" i="1"/>
  <c r="CV567" i="1"/>
  <c r="CW567" i="1"/>
  <c r="CX567" i="1"/>
  <c r="CY567" i="1"/>
  <c r="CZ567" i="1"/>
  <c r="A568" i="1"/>
  <c r="B568" i="1"/>
  <c r="C568" i="1"/>
  <c r="D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CZ568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U569" i="1"/>
  <c r="AV569" i="1"/>
  <c r="AW569" i="1"/>
  <c r="AX569" i="1"/>
  <c r="AY569" i="1"/>
  <c r="AZ569" i="1"/>
  <c r="BA569" i="1"/>
  <c r="BB569" i="1"/>
  <c r="BC569" i="1"/>
  <c r="BD569" i="1"/>
  <c r="BE569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I569" i="1"/>
  <c r="CJ569" i="1"/>
  <c r="CK569" i="1"/>
  <c r="CL569" i="1"/>
  <c r="CM569" i="1"/>
  <c r="CN569" i="1"/>
  <c r="CO569" i="1"/>
  <c r="CP569" i="1"/>
  <c r="CQ569" i="1"/>
  <c r="CR569" i="1"/>
  <c r="CS569" i="1"/>
  <c r="CT569" i="1"/>
  <c r="CU569" i="1"/>
  <c r="CV569" i="1"/>
  <c r="CW569" i="1"/>
  <c r="CX569" i="1"/>
  <c r="CY569" i="1"/>
  <c r="CZ569" i="1"/>
  <c r="A570" i="1"/>
  <c r="B570" i="1"/>
  <c r="C570" i="1"/>
  <c r="D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Q570" i="1"/>
  <c r="CR570" i="1"/>
  <c r="CS570" i="1"/>
  <c r="CT570" i="1"/>
  <c r="CU570" i="1"/>
  <c r="CV570" i="1"/>
  <c r="CW570" i="1"/>
  <c r="CX570" i="1"/>
  <c r="CY570" i="1"/>
  <c r="CZ570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CZ571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CZ572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CZ573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CZ574" i="1"/>
  <c r="A554" i="1" l="1"/>
  <c r="B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CO554" i="1"/>
  <c r="CP554" i="1"/>
  <c r="CQ554" i="1"/>
  <c r="CR554" i="1"/>
  <c r="CS554" i="1"/>
  <c r="CT554" i="1"/>
  <c r="CU554" i="1"/>
  <c r="CV554" i="1"/>
  <c r="CW554" i="1"/>
  <c r="CX554" i="1"/>
  <c r="CY554" i="1"/>
  <c r="CZ554" i="1"/>
  <c r="A555" i="1"/>
  <c r="B555" i="1"/>
  <c r="C555" i="1"/>
  <c r="D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CO555" i="1"/>
  <c r="CP555" i="1"/>
  <c r="CQ555" i="1"/>
  <c r="CR555" i="1"/>
  <c r="CS555" i="1"/>
  <c r="CT555" i="1"/>
  <c r="CU555" i="1"/>
  <c r="CV555" i="1"/>
  <c r="CW555" i="1"/>
  <c r="CX555" i="1"/>
  <c r="CY555" i="1"/>
  <c r="CZ555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CZ556" i="1"/>
  <c r="A557" i="1"/>
  <c r="B557" i="1"/>
  <c r="C557" i="1"/>
  <c r="D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CZ558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CZ559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CV560" i="1"/>
  <c r="CW560" i="1"/>
  <c r="CX560" i="1"/>
  <c r="CY560" i="1"/>
  <c r="CZ560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CZ561" i="1"/>
  <c r="A527" i="1" l="1"/>
  <c r="B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A528" i="1"/>
  <c r="B528" i="1"/>
  <c r="C528" i="1"/>
  <c r="D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CZ529" i="1"/>
  <c r="A530" i="1"/>
  <c r="B530" i="1"/>
  <c r="C530" i="1"/>
  <c r="D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CZ530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CZ531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CZ533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A488" i="1" l="1"/>
  <c r="B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Q488" i="1"/>
  <c r="CR488" i="1"/>
  <c r="CS488" i="1"/>
  <c r="CT488" i="1"/>
  <c r="CU488" i="1"/>
  <c r="CV488" i="1"/>
  <c r="CW488" i="1"/>
  <c r="CX488" i="1"/>
  <c r="CY488" i="1"/>
  <c r="CZ488" i="1"/>
  <c r="A489" i="1"/>
  <c r="B489" i="1"/>
  <c r="C489" i="1"/>
  <c r="D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G489" i="1"/>
  <c r="BH489" i="1"/>
  <c r="BI489" i="1"/>
  <c r="BJ489" i="1"/>
  <c r="BK489" i="1"/>
  <c r="BL489" i="1"/>
  <c r="BM489" i="1"/>
  <c r="BN489" i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CO489" i="1"/>
  <c r="CP489" i="1"/>
  <c r="CQ489" i="1"/>
  <c r="CR489" i="1"/>
  <c r="CS489" i="1"/>
  <c r="CT489" i="1"/>
  <c r="CU489" i="1"/>
  <c r="CV489" i="1"/>
  <c r="CW489" i="1"/>
  <c r="CX489" i="1"/>
  <c r="CY489" i="1"/>
  <c r="CZ489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O490" i="1"/>
  <c r="CP490" i="1"/>
  <c r="CQ490" i="1"/>
  <c r="CR490" i="1"/>
  <c r="CS490" i="1"/>
  <c r="CT490" i="1"/>
  <c r="CU490" i="1"/>
  <c r="CV490" i="1"/>
  <c r="CW490" i="1"/>
  <c r="CX490" i="1"/>
  <c r="CY490" i="1"/>
  <c r="CZ490" i="1"/>
  <c r="A491" i="1"/>
  <c r="B491" i="1"/>
  <c r="C491" i="1"/>
  <c r="D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U491" i="1"/>
  <c r="AV491" i="1"/>
  <c r="AW491" i="1"/>
  <c r="AX491" i="1"/>
  <c r="AY491" i="1"/>
  <c r="AZ491" i="1"/>
  <c r="BA491" i="1"/>
  <c r="BB491" i="1"/>
  <c r="BC491" i="1"/>
  <c r="BD491" i="1"/>
  <c r="BE491" i="1"/>
  <c r="BF491" i="1"/>
  <c r="BG491" i="1"/>
  <c r="BH491" i="1"/>
  <c r="BI491" i="1"/>
  <c r="BJ491" i="1"/>
  <c r="BK491" i="1"/>
  <c r="BL491" i="1"/>
  <c r="BM491" i="1"/>
  <c r="BN491" i="1"/>
  <c r="BO491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CO491" i="1"/>
  <c r="CP491" i="1"/>
  <c r="CQ491" i="1"/>
  <c r="CR491" i="1"/>
  <c r="CS491" i="1"/>
  <c r="CT491" i="1"/>
  <c r="CU491" i="1"/>
  <c r="CV491" i="1"/>
  <c r="CW491" i="1"/>
  <c r="CX491" i="1"/>
  <c r="CY491" i="1"/>
  <c r="CZ491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AV492" i="1"/>
  <c r="AW492" i="1"/>
  <c r="AX492" i="1"/>
  <c r="AY492" i="1"/>
  <c r="AZ492" i="1"/>
  <c r="BA492" i="1"/>
  <c r="BB492" i="1"/>
  <c r="BC492" i="1"/>
  <c r="BD492" i="1"/>
  <c r="BE492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I492" i="1"/>
  <c r="CJ492" i="1"/>
  <c r="CK492" i="1"/>
  <c r="CL492" i="1"/>
  <c r="CM492" i="1"/>
  <c r="CN492" i="1"/>
  <c r="CO492" i="1"/>
  <c r="CP492" i="1"/>
  <c r="CQ492" i="1"/>
  <c r="CR492" i="1"/>
  <c r="CS492" i="1"/>
  <c r="CT492" i="1"/>
  <c r="CU492" i="1"/>
  <c r="CV492" i="1"/>
  <c r="CW492" i="1"/>
  <c r="CX492" i="1"/>
  <c r="CY492" i="1"/>
  <c r="CZ492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CJ493" i="1"/>
  <c r="CK493" i="1"/>
  <c r="CL493" i="1"/>
  <c r="CM493" i="1"/>
  <c r="CN493" i="1"/>
  <c r="CO493" i="1"/>
  <c r="CP493" i="1"/>
  <c r="CQ493" i="1"/>
  <c r="CR493" i="1"/>
  <c r="CS493" i="1"/>
  <c r="CT493" i="1"/>
  <c r="CU493" i="1"/>
  <c r="CV493" i="1"/>
  <c r="CW493" i="1"/>
  <c r="CX493" i="1"/>
  <c r="CY493" i="1"/>
  <c r="CZ493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AV494" i="1"/>
  <c r="AW494" i="1"/>
  <c r="AX494" i="1"/>
  <c r="AY494" i="1"/>
  <c r="AZ494" i="1"/>
  <c r="BA494" i="1"/>
  <c r="BB494" i="1"/>
  <c r="BC494" i="1"/>
  <c r="BD494" i="1"/>
  <c r="BE494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I494" i="1"/>
  <c r="CJ494" i="1"/>
  <c r="CK494" i="1"/>
  <c r="CL494" i="1"/>
  <c r="CM494" i="1"/>
  <c r="CN494" i="1"/>
  <c r="CO494" i="1"/>
  <c r="CP494" i="1"/>
  <c r="CQ494" i="1"/>
  <c r="CR494" i="1"/>
  <c r="CS494" i="1"/>
  <c r="CT494" i="1"/>
  <c r="CU494" i="1"/>
  <c r="CV494" i="1"/>
  <c r="CW494" i="1"/>
  <c r="CX494" i="1"/>
  <c r="CY494" i="1"/>
  <c r="CZ494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AV495" i="1"/>
  <c r="AW495" i="1"/>
  <c r="AX495" i="1"/>
  <c r="AY495" i="1"/>
  <c r="AZ495" i="1"/>
  <c r="BA495" i="1"/>
  <c r="BB495" i="1"/>
  <c r="BC495" i="1"/>
  <c r="BD495" i="1"/>
  <c r="BE495" i="1"/>
  <c r="BF495" i="1"/>
  <c r="BG495" i="1"/>
  <c r="BH495" i="1"/>
  <c r="BI495" i="1"/>
  <c r="BJ495" i="1"/>
  <c r="BK495" i="1"/>
  <c r="BL495" i="1"/>
  <c r="BM495" i="1"/>
  <c r="BN495" i="1"/>
  <c r="BO495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K495" i="1"/>
  <c r="CL495" i="1"/>
  <c r="CM495" i="1"/>
  <c r="CN495" i="1"/>
  <c r="CO495" i="1"/>
  <c r="CP495" i="1"/>
  <c r="CQ495" i="1"/>
  <c r="CR495" i="1"/>
  <c r="CS495" i="1"/>
  <c r="CT495" i="1"/>
  <c r="CU495" i="1"/>
  <c r="CV495" i="1"/>
  <c r="CW495" i="1"/>
  <c r="CX495" i="1"/>
  <c r="CY495" i="1"/>
  <c r="CZ495" i="1"/>
  <c r="A475" i="1" l="1"/>
  <c r="B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I475" i="1"/>
  <c r="CJ475" i="1"/>
  <c r="CK475" i="1"/>
  <c r="CL475" i="1"/>
  <c r="CM475" i="1"/>
  <c r="CN475" i="1"/>
  <c r="CO475" i="1"/>
  <c r="CP475" i="1"/>
  <c r="CQ475" i="1"/>
  <c r="CR475" i="1"/>
  <c r="CS475" i="1"/>
  <c r="CT475" i="1"/>
  <c r="CU475" i="1"/>
  <c r="CV475" i="1"/>
  <c r="CW475" i="1"/>
  <c r="CX475" i="1"/>
  <c r="CY475" i="1"/>
  <c r="CZ475" i="1"/>
  <c r="A476" i="1"/>
  <c r="B476" i="1"/>
  <c r="C476" i="1"/>
  <c r="D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O476" i="1"/>
  <c r="CP476" i="1"/>
  <c r="CQ476" i="1"/>
  <c r="CR476" i="1"/>
  <c r="CS476" i="1"/>
  <c r="CT476" i="1"/>
  <c r="CU476" i="1"/>
  <c r="CV476" i="1"/>
  <c r="CW476" i="1"/>
  <c r="CX476" i="1"/>
  <c r="CY476" i="1"/>
  <c r="CZ476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U477" i="1"/>
  <c r="AV477" i="1"/>
  <c r="AW477" i="1"/>
  <c r="AX477" i="1"/>
  <c r="AY477" i="1"/>
  <c r="AZ477" i="1"/>
  <c r="BA477" i="1"/>
  <c r="BB477" i="1"/>
  <c r="BC477" i="1"/>
  <c r="BD477" i="1"/>
  <c r="BE477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CO477" i="1"/>
  <c r="CP477" i="1"/>
  <c r="CQ477" i="1"/>
  <c r="CR477" i="1"/>
  <c r="CS477" i="1"/>
  <c r="CT477" i="1"/>
  <c r="CU477" i="1"/>
  <c r="CV477" i="1"/>
  <c r="CW477" i="1"/>
  <c r="CX477" i="1"/>
  <c r="CY477" i="1"/>
  <c r="CZ477" i="1"/>
  <c r="A478" i="1"/>
  <c r="B478" i="1"/>
  <c r="C478" i="1"/>
  <c r="D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I478" i="1"/>
  <c r="CJ478" i="1"/>
  <c r="CK478" i="1"/>
  <c r="CL478" i="1"/>
  <c r="CM478" i="1"/>
  <c r="CN478" i="1"/>
  <c r="CO478" i="1"/>
  <c r="CP478" i="1"/>
  <c r="CQ478" i="1"/>
  <c r="CR478" i="1"/>
  <c r="CS478" i="1"/>
  <c r="CT478" i="1"/>
  <c r="CU478" i="1"/>
  <c r="CV478" i="1"/>
  <c r="CW478" i="1"/>
  <c r="CX478" i="1"/>
  <c r="CY478" i="1"/>
  <c r="CZ478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U479" i="1"/>
  <c r="AV479" i="1"/>
  <c r="AW479" i="1"/>
  <c r="AX479" i="1"/>
  <c r="AY479" i="1"/>
  <c r="AZ479" i="1"/>
  <c r="BA479" i="1"/>
  <c r="BB479" i="1"/>
  <c r="BC479" i="1"/>
  <c r="BD479" i="1"/>
  <c r="BE479" i="1"/>
  <c r="BF479" i="1"/>
  <c r="BG479" i="1"/>
  <c r="BH479" i="1"/>
  <c r="BI479" i="1"/>
  <c r="BJ479" i="1"/>
  <c r="BK479" i="1"/>
  <c r="BL479" i="1"/>
  <c r="BM479" i="1"/>
  <c r="BN479" i="1"/>
  <c r="BO479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I479" i="1"/>
  <c r="CJ479" i="1"/>
  <c r="CK479" i="1"/>
  <c r="CL479" i="1"/>
  <c r="CM479" i="1"/>
  <c r="CN479" i="1"/>
  <c r="CO479" i="1"/>
  <c r="CP479" i="1"/>
  <c r="CQ479" i="1"/>
  <c r="CR479" i="1"/>
  <c r="CS479" i="1"/>
  <c r="CT479" i="1"/>
  <c r="CU479" i="1"/>
  <c r="CV479" i="1"/>
  <c r="CW479" i="1"/>
  <c r="CX479" i="1"/>
  <c r="CY479" i="1"/>
  <c r="CZ479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CO480" i="1"/>
  <c r="CP480" i="1"/>
  <c r="CQ480" i="1"/>
  <c r="CR480" i="1"/>
  <c r="CS480" i="1"/>
  <c r="CT480" i="1"/>
  <c r="CU480" i="1"/>
  <c r="CV480" i="1"/>
  <c r="CW480" i="1"/>
  <c r="CX480" i="1"/>
  <c r="CY480" i="1"/>
  <c r="CZ480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CO481" i="1"/>
  <c r="CP481" i="1"/>
  <c r="CQ481" i="1"/>
  <c r="CR481" i="1"/>
  <c r="CS481" i="1"/>
  <c r="CT481" i="1"/>
  <c r="CU481" i="1"/>
  <c r="CV481" i="1"/>
  <c r="CW481" i="1"/>
  <c r="CX481" i="1"/>
  <c r="CY481" i="1"/>
  <c r="CZ481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O482" i="1"/>
  <c r="CP482" i="1"/>
  <c r="CQ482" i="1"/>
  <c r="CR482" i="1"/>
  <c r="CS482" i="1"/>
  <c r="CT482" i="1"/>
  <c r="CU482" i="1"/>
  <c r="CV482" i="1"/>
  <c r="CW482" i="1"/>
  <c r="CX482" i="1"/>
  <c r="CY482" i="1"/>
  <c r="CZ482" i="1"/>
  <c r="A462" i="1" l="1"/>
  <c r="B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O462" i="1"/>
  <c r="CP462" i="1"/>
  <c r="CQ462" i="1"/>
  <c r="CR462" i="1"/>
  <c r="CS462" i="1"/>
  <c r="CT462" i="1"/>
  <c r="CU462" i="1"/>
  <c r="CV462" i="1"/>
  <c r="CW462" i="1"/>
  <c r="CX462" i="1"/>
  <c r="CY462" i="1"/>
  <c r="CZ462" i="1"/>
  <c r="A463" i="1"/>
  <c r="B463" i="1"/>
  <c r="C463" i="1"/>
  <c r="D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AV463" i="1"/>
  <c r="AW463" i="1"/>
  <c r="AX463" i="1"/>
  <c r="AY463" i="1"/>
  <c r="AZ463" i="1"/>
  <c r="BA463" i="1"/>
  <c r="BB463" i="1"/>
  <c r="BC463" i="1"/>
  <c r="BD463" i="1"/>
  <c r="BE463" i="1"/>
  <c r="BF463" i="1"/>
  <c r="BG463" i="1"/>
  <c r="BH463" i="1"/>
  <c r="BI463" i="1"/>
  <c r="BJ463" i="1"/>
  <c r="BK463" i="1"/>
  <c r="BL463" i="1"/>
  <c r="BM463" i="1"/>
  <c r="BN463" i="1"/>
  <c r="BO463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I463" i="1"/>
  <c r="CJ463" i="1"/>
  <c r="CK463" i="1"/>
  <c r="CL463" i="1"/>
  <c r="CM463" i="1"/>
  <c r="CN463" i="1"/>
  <c r="CO463" i="1"/>
  <c r="CP463" i="1"/>
  <c r="CQ463" i="1"/>
  <c r="CR463" i="1"/>
  <c r="CS463" i="1"/>
  <c r="CT463" i="1"/>
  <c r="CU463" i="1"/>
  <c r="CV463" i="1"/>
  <c r="CW463" i="1"/>
  <c r="CX463" i="1"/>
  <c r="CY463" i="1"/>
  <c r="CZ463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AV464" i="1"/>
  <c r="AW464" i="1"/>
  <c r="AX464" i="1"/>
  <c r="AY464" i="1"/>
  <c r="AZ464" i="1"/>
  <c r="BA464" i="1"/>
  <c r="BB464" i="1"/>
  <c r="BC464" i="1"/>
  <c r="BD464" i="1"/>
  <c r="BE464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CO464" i="1"/>
  <c r="CP464" i="1"/>
  <c r="CQ464" i="1"/>
  <c r="CR464" i="1"/>
  <c r="CS464" i="1"/>
  <c r="CT464" i="1"/>
  <c r="CU464" i="1"/>
  <c r="CV464" i="1"/>
  <c r="CW464" i="1"/>
  <c r="CX464" i="1"/>
  <c r="CY464" i="1"/>
  <c r="CZ464" i="1"/>
  <c r="A465" i="1"/>
  <c r="B465" i="1"/>
  <c r="C465" i="1"/>
  <c r="D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U465" i="1"/>
  <c r="AV465" i="1"/>
  <c r="AW465" i="1"/>
  <c r="AX465" i="1"/>
  <c r="AY465" i="1"/>
  <c r="AZ465" i="1"/>
  <c r="BA465" i="1"/>
  <c r="BB465" i="1"/>
  <c r="BC465" i="1"/>
  <c r="BD465" i="1"/>
  <c r="BE465" i="1"/>
  <c r="BF465" i="1"/>
  <c r="BG465" i="1"/>
  <c r="BH465" i="1"/>
  <c r="BI465" i="1"/>
  <c r="BJ465" i="1"/>
  <c r="BK465" i="1"/>
  <c r="BL465" i="1"/>
  <c r="BM465" i="1"/>
  <c r="BN465" i="1"/>
  <c r="BO465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I465" i="1"/>
  <c r="CJ465" i="1"/>
  <c r="CK465" i="1"/>
  <c r="CL465" i="1"/>
  <c r="CM465" i="1"/>
  <c r="CN465" i="1"/>
  <c r="CO465" i="1"/>
  <c r="CP465" i="1"/>
  <c r="CQ465" i="1"/>
  <c r="CR465" i="1"/>
  <c r="CS465" i="1"/>
  <c r="CT465" i="1"/>
  <c r="CU465" i="1"/>
  <c r="CV465" i="1"/>
  <c r="CW465" i="1"/>
  <c r="CX465" i="1"/>
  <c r="CY465" i="1"/>
  <c r="CZ465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CO466" i="1"/>
  <c r="CP466" i="1"/>
  <c r="CQ466" i="1"/>
  <c r="CR466" i="1"/>
  <c r="CS466" i="1"/>
  <c r="CT466" i="1"/>
  <c r="CU466" i="1"/>
  <c r="CV466" i="1"/>
  <c r="CW466" i="1"/>
  <c r="CX466" i="1"/>
  <c r="CY466" i="1"/>
  <c r="CZ466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AV467" i="1"/>
  <c r="AW467" i="1"/>
  <c r="AX467" i="1"/>
  <c r="AY467" i="1"/>
  <c r="AZ467" i="1"/>
  <c r="BA467" i="1"/>
  <c r="BB467" i="1"/>
  <c r="BC467" i="1"/>
  <c r="BD467" i="1"/>
  <c r="BE467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CO467" i="1"/>
  <c r="CP467" i="1"/>
  <c r="CQ467" i="1"/>
  <c r="CR467" i="1"/>
  <c r="CS467" i="1"/>
  <c r="CT467" i="1"/>
  <c r="CU467" i="1"/>
  <c r="CV467" i="1"/>
  <c r="CW467" i="1"/>
  <c r="CX467" i="1"/>
  <c r="CY467" i="1"/>
  <c r="CZ467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J469" i="1"/>
  <c r="CK469" i="1"/>
  <c r="CL469" i="1"/>
  <c r="CM469" i="1"/>
  <c r="CN469" i="1"/>
  <c r="CO469" i="1"/>
  <c r="CP469" i="1"/>
  <c r="CQ469" i="1"/>
  <c r="CR469" i="1"/>
  <c r="CS469" i="1"/>
  <c r="CT469" i="1"/>
  <c r="CU469" i="1"/>
  <c r="CV469" i="1"/>
  <c r="CW469" i="1"/>
  <c r="CX469" i="1"/>
  <c r="CY469" i="1"/>
  <c r="CZ469" i="1"/>
  <c r="A449" i="1" l="1"/>
  <c r="B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U449" i="1"/>
  <c r="AV449" i="1"/>
  <c r="AW449" i="1"/>
  <c r="AX449" i="1"/>
  <c r="AY449" i="1"/>
  <c r="AZ449" i="1"/>
  <c r="BA449" i="1"/>
  <c r="BB449" i="1"/>
  <c r="BC449" i="1"/>
  <c r="BD449" i="1"/>
  <c r="BE449" i="1"/>
  <c r="BF449" i="1"/>
  <c r="BG449" i="1"/>
  <c r="BH449" i="1"/>
  <c r="BI449" i="1"/>
  <c r="BJ449" i="1"/>
  <c r="BK449" i="1"/>
  <c r="BL449" i="1"/>
  <c r="BM449" i="1"/>
  <c r="BN449" i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I449" i="1"/>
  <c r="CJ449" i="1"/>
  <c r="CK449" i="1"/>
  <c r="CL449" i="1"/>
  <c r="CM449" i="1"/>
  <c r="CN449" i="1"/>
  <c r="CO449" i="1"/>
  <c r="CP449" i="1"/>
  <c r="CQ449" i="1"/>
  <c r="CR449" i="1"/>
  <c r="CS449" i="1"/>
  <c r="CT449" i="1"/>
  <c r="CU449" i="1"/>
  <c r="CV449" i="1"/>
  <c r="CW449" i="1"/>
  <c r="CX449" i="1"/>
  <c r="CY449" i="1"/>
  <c r="CZ449" i="1"/>
  <c r="A450" i="1"/>
  <c r="B450" i="1"/>
  <c r="C450" i="1"/>
  <c r="D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CO450" i="1"/>
  <c r="CP450" i="1"/>
  <c r="CQ450" i="1"/>
  <c r="CR450" i="1"/>
  <c r="CS450" i="1"/>
  <c r="CT450" i="1"/>
  <c r="CU450" i="1"/>
  <c r="CV450" i="1"/>
  <c r="CW450" i="1"/>
  <c r="CX450" i="1"/>
  <c r="CY450" i="1"/>
  <c r="CZ450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I451" i="1"/>
  <c r="CJ451" i="1"/>
  <c r="CK451" i="1"/>
  <c r="CL451" i="1"/>
  <c r="CM451" i="1"/>
  <c r="CN451" i="1"/>
  <c r="CO451" i="1"/>
  <c r="CP451" i="1"/>
  <c r="CQ451" i="1"/>
  <c r="CR451" i="1"/>
  <c r="CS451" i="1"/>
  <c r="CT451" i="1"/>
  <c r="CU451" i="1"/>
  <c r="CV451" i="1"/>
  <c r="CW451" i="1"/>
  <c r="CX451" i="1"/>
  <c r="CY451" i="1"/>
  <c r="CZ451" i="1"/>
  <c r="A452" i="1"/>
  <c r="B452" i="1"/>
  <c r="C452" i="1"/>
  <c r="D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CV452" i="1"/>
  <c r="CW452" i="1"/>
  <c r="CX452" i="1"/>
  <c r="CY452" i="1"/>
  <c r="CZ452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CO453" i="1"/>
  <c r="CP453" i="1"/>
  <c r="CQ453" i="1"/>
  <c r="CR453" i="1"/>
  <c r="CS453" i="1"/>
  <c r="CT453" i="1"/>
  <c r="CU453" i="1"/>
  <c r="CV453" i="1"/>
  <c r="CW453" i="1"/>
  <c r="CX453" i="1"/>
  <c r="CY453" i="1"/>
  <c r="CZ453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I454" i="1"/>
  <c r="CJ454" i="1"/>
  <c r="CK454" i="1"/>
  <c r="CL454" i="1"/>
  <c r="CM454" i="1"/>
  <c r="CN454" i="1"/>
  <c r="CO454" i="1"/>
  <c r="CP454" i="1"/>
  <c r="CQ454" i="1"/>
  <c r="CR454" i="1"/>
  <c r="CS454" i="1"/>
  <c r="CT454" i="1"/>
  <c r="CU454" i="1"/>
  <c r="CV454" i="1"/>
  <c r="CW454" i="1"/>
  <c r="CX454" i="1"/>
  <c r="CY454" i="1"/>
  <c r="CZ454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G455" i="1"/>
  <c r="BH455" i="1"/>
  <c r="BI455" i="1"/>
  <c r="BJ455" i="1"/>
  <c r="BK455" i="1"/>
  <c r="BL455" i="1"/>
  <c r="BM455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CO455" i="1"/>
  <c r="CP455" i="1"/>
  <c r="CQ455" i="1"/>
  <c r="CR455" i="1"/>
  <c r="CS455" i="1"/>
  <c r="CT455" i="1"/>
  <c r="CU455" i="1"/>
  <c r="CV455" i="1"/>
  <c r="CW455" i="1"/>
  <c r="CX455" i="1"/>
  <c r="CY455" i="1"/>
  <c r="CZ455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O456" i="1"/>
  <c r="CP456" i="1"/>
  <c r="CQ456" i="1"/>
  <c r="CR456" i="1"/>
  <c r="CS456" i="1"/>
  <c r="CT456" i="1"/>
  <c r="CU456" i="1"/>
  <c r="CV456" i="1"/>
  <c r="CW456" i="1"/>
  <c r="CX456" i="1"/>
  <c r="CY456" i="1"/>
  <c r="CZ456" i="1"/>
  <c r="A410" i="1" l="1"/>
  <c r="B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I410" i="1"/>
  <c r="CJ410" i="1"/>
  <c r="CK410" i="1"/>
  <c r="CL410" i="1"/>
  <c r="CM410" i="1"/>
  <c r="CN410" i="1"/>
  <c r="CO410" i="1"/>
  <c r="CP410" i="1"/>
  <c r="CQ410" i="1"/>
  <c r="CR410" i="1"/>
  <c r="CS410" i="1"/>
  <c r="CT410" i="1"/>
  <c r="CU410" i="1"/>
  <c r="CV410" i="1"/>
  <c r="CW410" i="1"/>
  <c r="CX410" i="1"/>
  <c r="CY410" i="1"/>
  <c r="CZ410" i="1"/>
  <c r="A411" i="1"/>
  <c r="B411" i="1"/>
  <c r="C411" i="1"/>
  <c r="D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CZ412" i="1"/>
  <c r="A413" i="1"/>
  <c r="B413" i="1"/>
  <c r="C413" i="1"/>
  <c r="D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X415" i="1"/>
  <c r="AY415" i="1"/>
  <c r="AZ415" i="1"/>
  <c r="BA415" i="1"/>
  <c r="BB415" i="1"/>
  <c r="BC415" i="1"/>
  <c r="BD415" i="1"/>
  <c r="BE415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CO415" i="1"/>
  <c r="CP415" i="1"/>
  <c r="CQ415" i="1"/>
  <c r="CR415" i="1"/>
  <c r="CS415" i="1"/>
  <c r="CT415" i="1"/>
  <c r="CU415" i="1"/>
  <c r="CV415" i="1"/>
  <c r="CW415" i="1"/>
  <c r="CX415" i="1"/>
  <c r="CY415" i="1"/>
  <c r="CZ415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CZ417" i="1"/>
  <c r="A397" i="1" l="1"/>
  <c r="B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A398" i="1"/>
  <c r="B398" i="1"/>
  <c r="C398" i="1"/>
  <c r="D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Q399" i="1"/>
  <c r="CR399" i="1"/>
  <c r="CS399" i="1"/>
  <c r="CT399" i="1"/>
  <c r="CU399" i="1"/>
  <c r="CV399" i="1"/>
  <c r="CW399" i="1"/>
  <c r="CX399" i="1"/>
  <c r="CY399" i="1"/>
  <c r="CZ399" i="1"/>
  <c r="A400" i="1"/>
  <c r="B400" i="1"/>
  <c r="C400" i="1"/>
  <c r="D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Q403" i="1"/>
  <c r="CR403" i="1"/>
  <c r="CS403" i="1"/>
  <c r="CT403" i="1"/>
  <c r="CU403" i="1"/>
  <c r="CV403" i="1"/>
  <c r="CW403" i="1"/>
  <c r="CX403" i="1"/>
  <c r="CY403" i="1"/>
  <c r="CZ403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Q404" i="1"/>
  <c r="CR404" i="1"/>
  <c r="CS404" i="1"/>
  <c r="CT404" i="1"/>
  <c r="CU404" i="1"/>
  <c r="CV404" i="1"/>
  <c r="CW404" i="1"/>
  <c r="CX404" i="1"/>
  <c r="CY404" i="1"/>
  <c r="CZ404" i="1"/>
  <c r="A384" i="1" l="1"/>
  <c r="B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A385" i="1"/>
  <c r="B385" i="1"/>
  <c r="C385" i="1"/>
  <c r="D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O386" i="1"/>
  <c r="CP386" i="1"/>
  <c r="CQ386" i="1"/>
  <c r="CR386" i="1"/>
  <c r="CS386" i="1"/>
  <c r="CT386" i="1"/>
  <c r="CU386" i="1"/>
  <c r="CV386" i="1"/>
  <c r="CW386" i="1"/>
  <c r="CX386" i="1"/>
  <c r="CY386" i="1"/>
  <c r="CZ386" i="1"/>
  <c r="A387" i="1"/>
  <c r="B387" i="1"/>
  <c r="C387" i="1"/>
  <c r="D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A371" i="1" l="1"/>
  <c r="B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A372" i="1"/>
  <c r="B372" i="1"/>
  <c r="C372" i="1"/>
  <c r="D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A374" i="1"/>
  <c r="B374" i="1"/>
  <c r="C374" i="1"/>
  <c r="D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O374" i="1"/>
  <c r="CP374" i="1"/>
  <c r="CQ374" i="1"/>
  <c r="CR374" i="1"/>
  <c r="CS374" i="1"/>
  <c r="CT374" i="1"/>
  <c r="CU374" i="1"/>
  <c r="CV374" i="1"/>
  <c r="CW374" i="1"/>
  <c r="CX374" i="1"/>
  <c r="CY374" i="1"/>
  <c r="CZ374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A358" i="1" l="1"/>
  <c r="B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A359" i="1"/>
  <c r="B359" i="1"/>
  <c r="C359" i="1"/>
  <c r="D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A361" i="1"/>
  <c r="B361" i="1"/>
  <c r="C361" i="1"/>
  <c r="D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A345" i="1" l="1"/>
  <c r="B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A346" i="1"/>
  <c r="B346" i="1"/>
  <c r="C346" i="1"/>
  <c r="D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A348" i="1"/>
  <c r="B348" i="1"/>
  <c r="C348" i="1"/>
  <c r="D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A332" i="1" l="1"/>
  <c r="B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A333" i="1"/>
  <c r="B333" i="1"/>
  <c r="C333" i="1"/>
  <c r="D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A335" i="1"/>
  <c r="B335" i="1"/>
  <c r="C335" i="1"/>
  <c r="D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A319" i="1" l="1"/>
  <c r="B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A320" i="1"/>
  <c r="B320" i="1"/>
  <c r="C320" i="1"/>
  <c r="D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A322" i="1"/>
  <c r="B322" i="1"/>
  <c r="C322" i="1"/>
  <c r="D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A306" i="1" l="1"/>
  <c r="B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A307" i="1"/>
  <c r="B307" i="1"/>
  <c r="C307" i="1"/>
  <c r="D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A309" i="1"/>
  <c r="B309" i="1"/>
  <c r="C309" i="1"/>
  <c r="D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A293" i="1" l="1"/>
  <c r="B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A294" i="1"/>
  <c r="B294" i="1"/>
  <c r="C294" i="1"/>
  <c r="D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A296" i="1"/>
  <c r="B296" i="1"/>
  <c r="C296" i="1"/>
  <c r="D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A280" i="1" l="1"/>
  <c r="B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A281" i="1"/>
  <c r="B281" i="1"/>
  <c r="C281" i="1"/>
  <c r="D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A283" i="1"/>
  <c r="B283" i="1"/>
  <c r="C283" i="1"/>
  <c r="D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A267" i="1" l="1"/>
  <c r="B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A268" i="1"/>
  <c r="B268" i="1"/>
  <c r="C268" i="1"/>
  <c r="D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A270" i="1"/>
  <c r="B270" i="1"/>
  <c r="C270" i="1"/>
  <c r="D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A227" i="1" l="1"/>
  <c r="B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A228" i="1"/>
  <c r="B228" i="1"/>
  <c r="C228" i="1"/>
  <c r="D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A230" i="1"/>
  <c r="B230" i="1"/>
  <c r="C230" i="1"/>
  <c r="D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A214" i="1" l="1"/>
  <c r="B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A215" i="1"/>
  <c r="B215" i="1"/>
  <c r="C215" i="1"/>
  <c r="D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A217" i="1"/>
  <c r="B217" i="1"/>
  <c r="C217" i="1"/>
  <c r="D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A201" i="1" l="1"/>
  <c r="B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A202" i="1"/>
  <c r="B202" i="1"/>
  <c r="C202" i="1"/>
  <c r="D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A204" i="1"/>
  <c r="B204" i="1"/>
  <c r="C204" i="1"/>
  <c r="D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A188" i="1" l="1"/>
  <c r="B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A189" i="1"/>
  <c r="B189" i="1"/>
  <c r="C189" i="1"/>
  <c r="D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A191" i="1"/>
  <c r="B191" i="1"/>
  <c r="C191" i="1"/>
  <c r="D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A175" i="1" l="1"/>
  <c r="B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A176" i="1"/>
  <c r="B176" i="1"/>
  <c r="C176" i="1"/>
  <c r="D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A178" i="1"/>
  <c r="B178" i="1"/>
  <c r="C178" i="1"/>
  <c r="D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A162" i="1" l="1"/>
  <c r="B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A163" i="1"/>
  <c r="B163" i="1"/>
  <c r="C163" i="1"/>
  <c r="D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A165" i="1"/>
  <c r="B165" i="1"/>
  <c r="C165" i="1"/>
  <c r="D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A149" i="1" l="1"/>
  <c r="B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A150" i="1"/>
  <c r="B150" i="1"/>
  <c r="C150" i="1"/>
  <c r="D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A152" i="1"/>
  <c r="B152" i="1"/>
  <c r="C152" i="1"/>
  <c r="D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A136" i="1" l="1"/>
  <c r="B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A137" i="1"/>
  <c r="B137" i="1"/>
  <c r="C137" i="1"/>
  <c r="D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A139" i="1"/>
  <c r="B139" i="1"/>
  <c r="C139" i="1"/>
  <c r="D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A123" i="1" l="1"/>
  <c r="B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A124" i="1"/>
  <c r="B124" i="1"/>
  <c r="C124" i="1"/>
  <c r="D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A126" i="1"/>
  <c r="B126" i="1"/>
  <c r="C126" i="1"/>
  <c r="D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A110" i="1" l="1"/>
  <c r="B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A111" i="1"/>
  <c r="B111" i="1"/>
  <c r="C111" i="1"/>
  <c r="D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A113" i="1"/>
  <c r="B113" i="1"/>
  <c r="C113" i="1"/>
  <c r="D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A97" i="1" l="1"/>
  <c r="B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A98" i="1"/>
  <c r="B98" i="1"/>
  <c r="C98" i="1"/>
  <c r="D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A100" i="1"/>
  <c r="B100" i="1"/>
  <c r="C100" i="1"/>
  <c r="D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A84" i="1" l="1"/>
  <c r="B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A85" i="1"/>
  <c r="B85" i="1"/>
  <c r="C85" i="1"/>
  <c r="D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A87" i="1"/>
  <c r="B87" i="1"/>
  <c r="C87" i="1"/>
  <c r="D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A71" i="1" l="1"/>
  <c r="B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A72" i="1"/>
  <c r="B72" i="1"/>
  <c r="C72" i="1"/>
  <c r="D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A74" i="1"/>
  <c r="B74" i="1"/>
  <c r="C74" i="1"/>
  <c r="D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A58" i="1" l="1"/>
  <c r="B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A59" i="1"/>
  <c r="B59" i="1"/>
  <c r="C59" i="1"/>
  <c r="D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A61" i="1"/>
  <c r="B61" i="1"/>
  <c r="C61" i="1"/>
  <c r="D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A45" i="1" l="1"/>
  <c r="B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A46" i="1"/>
  <c r="B46" i="1"/>
  <c r="C46" i="1"/>
  <c r="D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A48" i="1"/>
  <c r="B48" i="1"/>
  <c r="C48" i="1"/>
  <c r="D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A32" i="1" l="1"/>
  <c r="B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A33" i="1"/>
  <c r="B33" i="1"/>
  <c r="C33" i="1"/>
  <c r="D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A35" i="1"/>
  <c r="B35" i="1"/>
  <c r="C35" i="1"/>
  <c r="D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A19" i="1" l="1"/>
  <c r="B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A20" i="1"/>
  <c r="B20" i="1"/>
  <c r="C20" i="1"/>
  <c r="D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A22" i="1"/>
  <c r="B22" i="1"/>
  <c r="C22" i="1"/>
  <c r="D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</calcChain>
</file>

<file path=xl/sharedStrings.xml><?xml version="1.0" encoding="utf-8"?>
<sst xmlns="http://schemas.openxmlformats.org/spreadsheetml/2006/main" count="97" uniqueCount="95">
  <si>
    <t xml:space="preserve">méthode 2 </t>
  </si>
  <si>
    <t>méthode 3</t>
  </si>
  <si>
    <t>méthode 4</t>
  </si>
  <si>
    <t>méthode 5</t>
  </si>
  <si>
    <t>méthode 6</t>
  </si>
  <si>
    <t>méthode 7</t>
  </si>
  <si>
    <t>méthode 8</t>
  </si>
  <si>
    <t>méthode 9</t>
  </si>
  <si>
    <t>méthode 10</t>
  </si>
  <si>
    <t>méthode 11</t>
  </si>
  <si>
    <t>méthode 12</t>
  </si>
  <si>
    <t>méthode 13</t>
  </si>
  <si>
    <t>méthode 14</t>
  </si>
  <si>
    <t>méthode 15</t>
  </si>
  <si>
    <t>méthode 16</t>
  </si>
  <si>
    <t>méthode 18</t>
  </si>
  <si>
    <t>méthode 19</t>
  </si>
  <si>
    <t>méthode 22</t>
  </si>
  <si>
    <t>méthode 23</t>
  </si>
  <si>
    <t>méthode 24</t>
  </si>
  <si>
    <t>méthode 25</t>
  </si>
  <si>
    <t>méthode 26</t>
  </si>
  <si>
    <t>méthode 27</t>
  </si>
  <si>
    <t>méthode 28</t>
  </si>
  <si>
    <t>méthode 29</t>
  </si>
  <si>
    <t>méthode 30</t>
  </si>
  <si>
    <t>méthode 31</t>
  </si>
  <si>
    <t>méthode 32</t>
  </si>
  <si>
    <t>méthode 33</t>
  </si>
  <si>
    <t>méthode 35</t>
  </si>
  <si>
    <t>méthode 36</t>
  </si>
  <si>
    <t>méthode 37</t>
  </si>
  <si>
    <t>méthode 38</t>
  </si>
  <si>
    <t>méthode 41</t>
  </si>
  <si>
    <t>méthode 43</t>
  </si>
  <si>
    <t>méthode 44</t>
  </si>
  <si>
    <t>méthode 45</t>
  </si>
  <si>
    <t>méthode 47</t>
  </si>
  <si>
    <t>méthode 49</t>
  </si>
  <si>
    <t>méthode 50</t>
  </si>
  <si>
    <t>méthode 51</t>
  </si>
  <si>
    <t>méthode 52</t>
  </si>
  <si>
    <t>méthode 53</t>
  </si>
  <si>
    <t>méthode 57</t>
  </si>
  <si>
    <t>méthode 60</t>
  </si>
  <si>
    <t>méthode 61</t>
  </si>
  <si>
    <t>méthode 66</t>
  </si>
  <si>
    <t>méthode70</t>
  </si>
  <si>
    <t>méthode77</t>
  </si>
  <si>
    <t>méthode79</t>
  </si>
  <si>
    <t>méthode 80</t>
  </si>
  <si>
    <t>méthode 81</t>
  </si>
  <si>
    <t>méthode 87</t>
  </si>
  <si>
    <t>méthode 89</t>
  </si>
  <si>
    <t>méthode 90</t>
  </si>
  <si>
    <t>méthode 91</t>
  </si>
  <si>
    <t>méthode 92</t>
  </si>
  <si>
    <t>méthode 93</t>
  </si>
  <si>
    <t>méthode 95</t>
  </si>
  <si>
    <t>méthode 100</t>
  </si>
  <si>
    <t>méthode 101</t>
  </si>
  <si>
    <t>méthode 110</t>
  </si>
  <si>
    <t>méthode 118</t>
  </si>
  <si>
    <t>méthode 119</t>
  </si>
  <si>
    <t>méthode 120</t>
  </si>
  <si>
    <t>méthode 134</t>
  </si>
  <si>
    <t>méthode 135</t>
  </si>
  <si>
    <t>méthode 136</t>
  </si>
  <si>
    <t>méthode 137</t>
  </si>
  <si>
    <t>méthode 138</t>
  </si>
  <si>
    <t>méthode 139</t>
  </si>
  <si>
    <t>méthode 141</t>
  </si>
  <si>
    <t>méthode 142</t>
  </si>
  <si>
    <t>méthode 39</t>
  </si>
  <si>
    <t>méthode 40</t>
  </si>
  <si>
    <t>méthode 42</t>
  </si>
  <si>
    <t>méthode 48</t>
  </si>
  <si>
    <t>méthode 67</t>
  </si>
  <si>
    <t>méthode 88</t>
  </si>
  <si>
    <t>méthode 96</t>
  </si>
  <si>
    <t>méthode 102</t>
  </si>
  <si>
    <t>méthode 103</t>
  </si>
  <si>
    <t>méthode 111</t>
  </si>
  <si>
    <t>méthode 140</t>
  </si>
  <si>
    <t>méthode 20</t>
  </si>
  <si>
    <t>méthode 21</t>
  </si>
  <si>
    <t>méthode 34</t>
  </si>
  <si>
    <t>méthode 46</t>
  </si>
  <si>
    <t>méthode 62</t>
  </si>
  <si>
    <t>méthode 63</t>
  </si>
  <si>
    <t>méthode 64</t>
  </si>
  <si>
    <t>méthode 65</t>
  </si>
  <si>
    <t>méthode 78</t>
  </si>
  <si>
    <t>méthode 86</t>
  </si>
  <si>
    <t>méthode 129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</si>
</sst>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€&quot;"/>
    <numFmt numFmtId="165" formatCode="&quot;€&quot;#,##0.00_);[Red]\(&quot;€&quot;#,##0.00\)"/>
    <numFmt numFmtId="166" formatCode="0.00%;[Red]\-0.00%"/>
  </numFmts>
  <fonts count="8" x14ac:knownFonts="1">
    <font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left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/>
    </xf>
    <xf numFmtId="21" fontId="3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165" fontId="2" fillId="0" borderId="7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65" fontId="4" fillId="0" borderId="7" xfId="0" applyNumberFormat="1" applyFont="1" applyBorder="1" applyAlignment="1">
      <alignment horizontal="center"/>
    </xf>
    <xf numFmtId="166" fontId="6" fillId="0" borderId="5" xfId="0" applyNumberFormat="1" applyFont="1" applyBorder="1" applyAlignment="1">
      <alignment horizontal="center"/>
    </xf>
    <xf numFmtId="166" fontId="6" fillId="0" borderId="6" xfId="0" applyNumberFormat="1" applyFont="1" applyBorder="1" applyAlignment="1">
      <alignment horizontal="center"/>
    </xf>
    <xf numFmtId="166" fontId="6" fillId="0" borderId="7" xfId="0" applyNumberFormat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97" Type="http://schemas.openxmlformats.org/officeDocument/2006/relationships/externalLink" Target="externalLinks/externalLink9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9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7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8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2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5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7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8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39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5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8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49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5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5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5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5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5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57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0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3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4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67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70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77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7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7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6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7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3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6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8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03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1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1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18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1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2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29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4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9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6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7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8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3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40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41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m&#233;thode%20complete/methode%2014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</v>
          </cell>
          <cell r="K2"/>
          <cell r="L2"/>
          <cell r="M2">
            <v>4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2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2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5.52</v>
          </cell>
          <cell r="K3"/>
          <cell r="L3"/>
          <cell r="M3">
            <v>5.52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5.52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1.5199999999999996</v>
          </cell>
          <cell r="K4"/>
          <cell r="L4"/>
          <cell r="M4">
            <v>1.5199999999999996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-2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3.5199999999999996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0.37999999999999989</v>
          </cell>
          <cell r="K5"/>
          <cell r="L5"/>
          <cell r="M5">
            <v>0.37999999999999989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>
            <v>1.7599999999999998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</v>
          </cell>
          <cell r="K6"/>
          <cell r="L6"/>
          <cell r="M6">
            <v>1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1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1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1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1</v>
          </cell>
          <cell r="K8"/>
          <cell r="L8"/>
          <cell r="M8">
            <v>1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>
            <v>1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2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484</v>
          </cell>
          <cell r="K2"/>
          <cell r="L2"/>
          <cell r="M2">
            <v>312</v>
          </cell>
          <cell r="N2"/>
          <cell r="O2"/>
          <cell r="P2">
            <v>162</v>
          </cell>
          <cell r="Q2"/>
          <cell r="R2"/>
          <cell r="S2">
            <v>2</v>
          </cell>
          <cell r="T2"/>
          <cell r="U2"/>
          <cell r="V2">
            <v>4</v>
          </cell>
          <cell r="W2"/>
          <cell r="X2"/>
          <cell r="Y2">
            <v>22</v>
          </cell>
          <cell r="Z2"/>
          <cell r="AA2">
            <v>44</v>
          </cell>
          <cell r="AB2"/>
          <cell r="AC2">
            <v>38</v>
          </cell>
          <cell r="AD2"/>
          <cell r="AE2">
            <v>54</v>
          </cell>
          <cell r="AF2"/>
          <cell r="AG2">
            <v>0</v>
          </cell>
          <cell r="AH2"/>
          <cell r="AI2">
            <v>0</v>
          </cell>
          <cell r="AJ2"/>
          <cell r="AK2">
            <v>24</v>
          </cell>
          <cell r="AL2"/>
          <cell r="AM2">
            <v>42</v>
          </cell>
          <cell r="AN2"/>
          <cell r="AO2">
            <v>38</v>
          </cell>
          <cell r="AP2"/>
          <cell r="AQ2">
            <v>54</v>
          </cell>
          <cell r="AR2"/>
          <cell r="AS2">
            <v>32</v>
          </cell>
          <cell r="AT2"/>
          <cell r="AU2">
            <v>2</v>
          </cell>
          <cell r="AV2"/>
          <cell r="AW2">
            <v>26</v>
          </cell>
          <cell r="AX2"/>
          <cell r="AY2">
            <v>22</v>
          </cell>
          <cell r="AZ2"/>
          <cell r="BA2">
            <v>0</v>
          </cell>
          <cell r="BB2"/>
          <cell r="BC2">
            <v>0</v>
          </cell>
          <cell r="BD2"/>
          <cell r="BE2">
            <v>32</v>
          </cell>
          <cell r="BF2"/>
          <cell r="BG2">
            <v>2</v>
          </cell>
          <cell r="BH2"/>
          <cell r="BI2">
            <v>26</v>
          </cell>
          <cell r="BJ2"/>
          <cell r="BK2">
            <v>20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2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464.97999999999996</v>
          </cell>
          <cell r="K3"/>
          <cell r="L3"/>
          <cell r="M3">
            <v>259.72000000000003</v>
          </cell>
          <cell r="N3"/>
          <cell r="O3"/>
          <cell r="P3">
            <v>202.82000000000002</v>
          </cell>
          <cell r="Q3"/>
          <cell r="R3"/>
          <cell r="S3">
            <v>0</v>
          </cell>
          <cell r="T3"/>
          <cell r="U3"/>
          <cell r="V3">
            <v>2.44</v>
          </cell>
          <cell r="W3"/>
          <cell r="X3"/>
          <cell r="Y3">
            <v>16.799999999999997</v>
          </cell>
          <cell r="Z3"/>
          <cell r="AA3">
            <v>21.96</v>
          </cell>
          <cell r="AB3"/>
          <cell r="AC3">
            <v>81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21.6</v>
          </cell>
          <cell r="AL3"/>
          <cell r="AM3">
            <v>25.28</v>
          </cell>
          <cell r="AN3"/>
          <cell r="AO3">
            <v>68.47999999999999</v>
          </cell>
          <cell r="AP3"/>
          <cell r="AQ3">
            <v>28.8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38.800000000000011</v>
          </cell>
          <cell r="BF3"/>
          <cell r="BG3">
            <v>3.94</v>
          </cell>
          <cell r="BH3"/>
          <cell r="BI3">
            <v>30.919999999999998</v>
          </cell>
          <cell r="BJ3"/>
          <cell r="BK3">
            <v>36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2.44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-19.020000000000039</v>
          </cell>
          <cell r="K4"/>
          <cell r="L4"/>
          <cell r="M4">
            <v>-52.279999999999973</v>
          </cell>
          <cell r="N4"/>
          <cell r="O4"/>
          <cell r="P4">
            <v>40.820000000000022</v>
          </cell>
          <cell r="Q4"/>
          <cell r="R4"/>
          <cell r="S4">
            <v>-2</v>
          </cell>
          <cell r="T4"/>
          <cell r="U4"/>
          <cell r="V4">
            <v>-1.56</v>
          </cell>
          <cell r="W4"/>
          <cell r="X4"/>
          <cell r="Y4">
            <v>-5.2000000000000028</v>
          </cell>
          <cell r="Z4"/>
          <cell r="AA4">
            <v>-22.04</v>
          </cell>
          <cell r="AB4"/>
          <cell r="AC4">
            <v>43</v>
          </cell>
          <cell r="AD4"/>
          <cell r="AE4">
            <v>-54</v>
          </cell>
          <cell r="AF4"/>
          <cell r="AG4">
            <v>0</v>
          </cell>
          <cell r="AH4"/>
          <cell r="AI4">
            <v>0</v>
          </cell>
          <cell r="AJ4"/>
          <cell r="AK4">
            <v>-2.3999999999999986</v>
          </cell>
          <cell r="AL4"/>
          <cell r="AM4">
            <v>-16.72</v>
          </cell>
          <cell r="AN4"/>
          <cell r="AO4">
            <v>30.47999999999999</v>
          </cell>
          <cell r="AP4"/>
          <cell r="AQ4">
            <v>-25.2</v>
          </cell>
          <cell r="AR4"/>
          <cell r="AS4">
            <v>-15.200000000000003</v>
          </cell>
          <cell r="AT4"/>
          <cell r="AU4">
            <v>-2</v>
          </cell>
          <cell r="AV4"/>
          <cell r="AW4">
            <v>50.36</v>
          </cell>
          <cell r="AX4"/>
          <cell r="AY4">
            <v>-22</v>
          </cell>
          <cell r="AZ4"/>
          <cell r="BA4">
            <v>0</v>
          </cell>
          <cell r="BB4"/>
          <cell r="BC4">
            <v>0</v>
          </cell>
          <cell r="BD4"/>
          <cell r="BE4">
            <v>6.8000000000000114</v>
          </cell>
          <cell r="BF4"/>
          <cell r="BG4">
            <v>1.94</v>
          </cell>
          <cell r="BH4"/>
          <cell r="BI4">
            <v>4.9199999999999982</v>
          </cell>
          <cell r="BJ4"/>
          <cell r="BK4">
            <v>16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-2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0.43999999999999995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-3.9297520661157104E-2</v>
          </cell>
          <cell r="K5"/>
          <cell r="L5"/>
          <cell r="M5">
            <v>-0.16756410256410248</v>
          </cell>
          <cell r="N5"/>
          <cell r="O5"/>
          <cell r="P5">
            <v>0.25197530864197543</v>
          </cell>
          <cell r="Q5"/>
          <cell r="R5"/>
          <cell r="S5">
            <v>-1</v>
          </cell>
          <cell r="T5"/>
          <cell r="U5"/>
          <cell r="V5">
            <v>-0.39</v>
          </cell>
          <cell r="W5"/>
          <cell r="X5"/>
          <cell r="Y5">
            <v>-0.2363636363636365</v>
          </cell>
          <cell r="Z5"/>
          <cell r="AA5">
            <v>-0.50090909090909086</v>
          </cell>
          <cell r="AB5"/>
          <cell r="AC5">
            <v>1.131578947368421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-9.9999999999999936E-2</v>
          </cell>
          <cell r="AL5"/>
          <cell r="AM5">
            <v>-0.39809523809523806</v>
          </cell>
          <cell r="AN5"/>
          <cell r="AO5">
            <v>0.80210526315789443</v>
          </cell>
          <cell r="AP5"/>
          <cell r="AQ5">
            <v>-0.46666666666666667</v>
          </cell>
          <cell r="AR5"/>
          <cell r="AS5">
            <v>-0.47500000000000009</v>
          </cell>
          <cell r="AT5"/>
          <cell r="AU5">
            <v>-1</v>
          </cell>
          <cell r="AV5"/>
          <cell r="AW5">
            <v>1.936923076923077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0.21250000000000036</v>
          </cell>
          <cell r="BF5"/>
          <cell r="BG5">
            <v>0.97</v>
          </cell>
          <cell r="BH5"/>
          <cell r="BI5">
            <v>0.18923076923076915</v>
          </cell>
          <cell r="BJ5"/>
          <cell r="BK5">
            <v>0.8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0.21999999999999997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121</v>
          </cell>
          <cell r="K6"/>
          <cell r="L6"/>
          <cell r="M6">
            <v>78</v>
          </cell>
          <cell r="N6"/>
          <cell r="O6"/>
          <cell r="P6">
            <v>41</v>
          </cell>
          <cell r="Q6"/>
          <cell r="R6"/>
          <cell r="S6">
            <v>1</v>
          </cell>
          <cell r="T6"/>
          <cell r="U6"/>
          <cell r="V6">
            <v>1</v>
          </cell>
          <cell r="W6"/>
          <cell r="X6"/>
          <cell r="Y6">
            <v>11</v>
          </cell>
          <cell r="Z6"/>
          <cell r="AA6">
            <v>22</v>
          </cell>
          <cell r="AB6"/>
          <cell r="AC6">
            <v>19</v>
          </cell>
          <cell r="AD6"/>
          <cell r="AE6">
            <v>27</v>
          </cell>
          <cell r="AF6"/>
          <cell r="AG6">
            <v>0</v>
          </cell>
          <cell r="AH6"/>
          <cell r="AI6">
            <v>0</v>
          </cell>
          <cell r="AJ6"/>
          <cell r="AK6">
            <v>12</v>
          </cell>
          <cell r="AL6"/>
          <cell r="AM6">
            <v>21</v>
          </cell>
          <cell r="AN6"/>
          <cell r="AO6">
            <v>19</v>
          </cell>
          <cell r="AP6"/>
          <cell r="AQ6">
            <v>27</v>
          </cell>
          <cell r="AR6"/>
          <cell r="AS6">
            <v>16</v>
          </cell>
          <cell r="AT6"/>
          <cell r="AU6">
            <v>1</v>
          </cell>
          <cell r="AV6"/>
          <cell r="AW6">
            <v>13</v>
          </cell>
          <cell r="AX6"/>
          <cell r="AY6">
            <v>11</v>
          </cell>
          <cell r="AZ6"/>
          <cell r="BA6">
            <v>0</v>
          </cell>
          <cell r="BB6"/>
          <cell r="BC6">
            <v>0</v>
          </cell>
          <cell r="BD6"/>
          <cell r="BE6">
            <v>16</v>
          </cell>
          <cell r="BF6"/>
          <cell r="BG6">
            <v>1</v>
          </cell>
          <cell r="BH6"/>
          <cell r="BI6">
            <v>13</v>
          </cell>
          <cell r="BJ6"/>
          <cell r="BK6">
            <v>10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1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47</v>
          </cell>
          <cell r="K7"/>
          <cell r="L7"/>
          <cell r="M7">
            <v>24</v>
          </cell>
          <cell r="N7"/>
          <cell r="O7"/>
          <cell r="P7">
            <v>22</v>
          </cell>
          <cell r="Q7"/>
          <cell r="R7"/>
          <cell r="S7">
            <v>0</v>
          </cell>
          <cell r="T7"/>
          <cell r="U7"/>
          <cell r="V7">
            <v>1</v>
          </cell>
          <cell r="W7"/>
          <cell r="X7"/>
          <cell r="Y7">
            <v>3</v>
          </cell>
          <cell r="Z7"/>
          <cell r="AA7">
            <v>2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7</v>
          </cell>
          <cell r="AL7"/>
          <cell r="AM7">
            <v>5</v>
          </cell>
          <cell r="AN7"/>
          <cell r="AO7">
            <v>9</v>
          </cell>
          <cell r="AP7"/>
          <cell r="AQ7">
            <v>4</v>
          </cell>
          <cell r="AR7"/>
          <cell r="AS7">
            <v>3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14</v>
          </cell>
          <cell r="BF7"/>
          <cell r="BG7">
            <v>1</v>
          </cell>
          <cell r="BH7"/>
          <cell r="BI7">
            <v>4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0.38842975206611569</v>
          </cell>
          <cell r="K8"/>
          <cell r="L8"/>
          <cell r="M8">
            <v>0.30769230769230771</v>
          </cell>
          <cell r="N8"/>
          <cell r="O8"/>
          <cell r="P8">
            <v>0.53658536585365857</v>
          </cell>
          <cell r="Q8"/>
          <cell r="R8"/>
          <cell r="S8">
            <v>0</v>
          </cell>
          <cell r="T8"/>
          <cell r="U8"/>
          <cell r="V8">
            <v>1</v>
          </cell>
          <cell r="W8"/>
          <cell r="X8"/>
          <cell r="Y8">
            <v>0.27272727272727271</v>
          </cell>
          <cell r="Z8"/>
          <cell r="AA8">
            <v>9.0909090909090912E-2</v>
          </cell>
          <cell r="AB8"/>
          <cell r="AC8">
            <v>0.10526315789473684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0.58333333333333337</v>
          </cell>
          <cell r="AL8"/>
          <cell r="AM8">
            <v>0.23809523809523808</v>
          </cell>
          <cell r="AN8"/>
          <cell r="AO8">
            <v>0.47368421052631576</v>
          </cell>
          <cell r="AP8"/>
          <cell r="AQ8">
            <v>0.14814814814814814</v>
          </cell>
          <cell r="AR8"/>
          <cell r="AS8">
            <v>0.1875</v>
          </cell>
          <cell r="AT8"/>
          <cell r="AU8">
            <v>0</v>
          </cell>
          <cell r="AV8"/>
          <cell r="AW8">
            <v>0.15384615384615385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0.875</v>
          </cell>
          <cell r="BF8"/>
          <cell r="BG8">
            <v>1</v>
          </cell>
          <cell r="BH8"/>
          <cell r="BI8">
            <v>0.30769230769230771</v>
          </cell>
          <cell r="BJ8"/>
          <cell r="BK8">
            <v>0.3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128</v>
          </cell>
          <cell r="K2"/>
          <cell r="L2"/>
          <cell r="M2">
            <v>24</v>
          </cell>
          <cell r="N2"/>
          <cell r="O2"/>
          <cell r="P2">
            <v>100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8</v>
          </cell>
          <cell r="Z2"/>
          <cell r="AA2">
            <v>0</v>
          </cell>
          <cell r="AB2"/>
          <cell r="AC2">
            <v>2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8</v>
          </cell>
          <cell r="AL2"/>
          <cell r="AM2">
            <v>0</v>
          </cell>
          <cell r="AN2"/>
          <cell r="AO2">
            <v>2</v>
          </cell>
          <cell r="AP2"/>
          <cell r="AQ2">
            <v>2</v>
          </cell>
          <cell r="AR2"/>
          <cell r="AS2">
            <v>12</v>
          </cell>
          <cell r="AT2"/>
          <cell r="AU2">
            <v>18</v>
          </cell>
          <cell r="AV2"/>
          <cell r="AW2">
            <v>14</v>
          </cell>
          <cell r="AX2"/>
          <cell r="AY2">
            <v>8</v>
          </cell>
          <cell r="AZ2"/>
          <cell r="BA2">
            <v>0</v>
          </cell>
          <cell r="BB2"/>
          <cell r="BC2">
            <v>0</v>
          </cell>
          <cell r="BD2"/>
          <cell r="BE2">
            <v>12</v>
          </cell>
          <cell r="BF2"/>
          <cell r="BG2">
            <v>18</v>
          </cell>
          <cell r="BH2"/>
          <cell r="BI2">
            <v>14</v>
          </cell>
          <cell r="BJ2"/>
          <cell r="BK2">
            <v>8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37.799999999999997</v>
          </cell>
          <cell r="K3"/>
          <cell r="L3"/>
          <cell r="M3">
            <v>12.8</v>
          </cell>
          <cell r="N3"/>
          <cell r="O3"/>
          <cell r="P3">
            <v>25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5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7.8000000000000007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16.399999999999999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8.6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-90.2</v>
          </cell>
          <cell r="K4"/>
          <cell r="L4"/>
          <cell r="M4">
            <v>-11.2</v>
          </cell>
          <cell r="N4"/>
          <cell r="O4"/>
          <cell r="P4">
            <v>-75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-3</v>
          </cell>
          <cell r="Z4"/>
          <cell r="AA4">
            <v>0</v>
          </cell>
          <cell r="AB4"/>
          <cell r="AC4">
            <v>-2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-0.19999999999999929</v>
          </cell>
          <cell r="AL4"/>
          <cell r="AM4">
            <v>0</v>
          </cell>
          <cell r="AN4"/>
          <cell r="AO4">
            <v>-2</v>
          </cell>
          <cell r="AP4"/>
          <cell r="AQ4">
            <v>-2</v>
          </cell>
          <cell r="AR4"/>
          <cell r="AS4">
            <v>4.3999999999999986</v>
          </cell>
          <cell r="AT4"/>
          <cell r="AU4">
            <v>-18</v>
          </cell>
          <cell r="AV4"/>
          <cell r="AW4">
            <v>-14</v>
          </cell>
          <cell r="AX4"/>
          <cell r="AY4">
            <v>-8</v>
          </cell>
          <cell r="AZ4"/>
          <cell r="BA4">
            <v>0</v>
          </cell>
          <cell r="BB4"/>
          <cell r="BC4">
            <v>0</v>
          </cell>
          <cell r="BD4"/>
          <cell r="BE4">
            <v>-3.4000000000000004</v>
          </cell>
          <cell r="BF4"/>
          <cell r="BG4">
            <v>-18</v>
          </cell>
          <cell r="BH4"/>
          <cell r="BI4">
            <v>-14</v>
          </cell>
          <cell r="BJ4"/>
          <cell r="BK4">
            <v>-8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-0.70468750000000002</v>
          </cell>
          <cell r="K5"/>
          <cell r="L5"/>
          <cell r="M5">
            <v>-0.46666666666666662</v>
          </cell>
          <cell r="N5"/>
          <cell r="O5"/>
          <cell r="P5">
            <v>-0.75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-0.375</v>
          </cell>
          <cell r="Z5"/>
          <cell r="AA5" t="str">
            <v/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-2.4999999999999911E-2</v>
          </cell>
          <cell r="AL5"/>
          <cell r="AM5" t="str">
            <v/>
          </cell>
          <cell r="AN5"/>
          <cell r="AO5">
            <v>-1</v>
          </cell>
          <cell r="AP5"/>
          <cell r="AQ5">
            <v>-1</v>
          </cell>
          <cell r="AR5"/>
          <cell r="AS5">
            <v>0.36666666666666653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-0.28333333333333338</v>
          </cell>
          <cell r="BF5"/>
          <cell r="BG5">
            <v>-1</v>
          </cell>
          <cell r="BH5"/>
          <cell r="BI5">
            <v>-1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32</v>
          </cell>
          <cell r="K6"/>
          <cell r="L6"/>
          <cell r="M6">
            <v>6</v>
          </cell>
          <cell r="N6"/>
          <cell r="O6"/>
          <cell r="P6">
            <v>25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4</v>
          </cell>
          <cell r="Z6"/>
          <cell r="AA6">
            <v>0</v>
          </cell>
          <cell r="AB6"/>
          <cell r="AC6">
            <v>1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4</v>
          </cell>
          <cell r="AL6"/>
          <cell r="AM6">
            <v>0</v>
          </cell>
          <cell r="AN6"/>
          <cell r="AO6">
            <v>1</v>
          </cell>
          <cell r="AP6"/>
          <cell r="AQ6">
            <v>1</v>
          </cell>
          <cell r="AR6"/>
          <cell r="AS6">
            <v>6</v>
          </cell>
          <cell r="AT6"/>
          <cell r="AU6">
            <v>9</v>
          </cell>
          <cell r="AV6"/>
          <cell r="AW6">
            <v>7</v>
          </cell>
          <cell r="AX6"/>
          <cell r="AY6">
            <v>4</v>
          </cell>
          <cell r="AZ6"/>
          <cell r="BA6">
            <v>0</v>
          </cell>
          <cell r="BB6"/>
          <cell r="BC6">
            <v>0</v>
          </cell>
          <cell r="BD6"/>
          <cell r="BE6">
            <v>6</v>
          </cell>
          <cell r="BF6"/>
          <cell r="BG6">
            <v>9</v>
          </cell>
          <cell r="BH6"/>
          <cell r="BI6">
            <v>7</v>
          </cell>
          <cell r="BJ6"/>
          <cell r="BK6">
            <v>4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6</v>
          </cell>
          <cell r="K7"/>
          <cell r="L7"/>
          <cell r="M7">
            <v>3</v>
          </cell>
          <cell r="N7"/>
          <cell r="O7"/>
          <cell r="P7">
            <v>3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3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3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3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0.1875</v>
          </cell>
          <cell r="K8"/>
          <cell r="L8"/>
          <cell r="M8">
            <v>0.5</v>
          </cell>
          <cell r="N8"/>
          <cell r="O8"/>
          <cell r="P8">
            <v>0.12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0.25</v>
          </cell>
          <cell r="Z8"/>
          <cell r="AA8" t="str">
            <v/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0.75</v>
          </cell>
          <cell r="AL8"/>
          <cell r="AM8" t="str">
            <v/>
          </cell>
          <cell r="AN8"/>
          <cell r="AO8">
            <v>0</v>
          </cell>
          <cell r="AP8"/>
          <cell r="AQ8">
            <v>0</v>
          </cell>
          <cell r="AR8"/>
          <cell r="AS8">
            <v>0.5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0.5</v>
          </cell>
          <cell r="BF8"/>
          <cell r="BG8">
            <v>0</v>
          </cell>
          <cell r="BH8"/>
          <cell r="BI8">
            <v>0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36</v>
          </cell>
          <cell r="K2"/>
          <cell r="L2"/>
          <cell r="M2">
            <v>16</v>
          </cell>
          <cell r="N2"/>
          <cell r="O2"/>
          <cell r="P2">
            <v>20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8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8</v>
          </cell>
          <cell r="AR2"/>
          <cell r="AS2">
            <v>2</v>
          </cell>
          <cell r="AT2"/>
          <cell r="AU2">
            <v>0</v>
          </cell>
          <cell r="AV2"/>
          <cell r="AW2">
            <v>6</v>
          </cell>
          <cell r="AX2"/>
          <cell r="AY2">
            <v>2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0</v>
          </cell>
          <cell r="BH2"/>
          <cell r="BI2">
            <v>6</v>
          </cell>
          <cell r="BJ2"/>
          <cell r="BK2">
            <v>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112.06</v>
          </cell>
          <cell r="K3"/>
          <cell r="L3"/>
          <cell r="M3">
            <v>0</v>
          </cell>
          <cell r="N3"/>
          <cell r="O3"/>
          <cell r="P3">
            <v>112.06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20.18</v>
          </cell>
          <cell r="BJ3"/>
          <cell r="BK3">
            <v>15.52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76.06</v>
          </cell>
          <cell r="K4"/>
          <cell r="L4"/>
          <cell r="M4">
            <v>-16</v>
          </cell>
          <cell r="N4"/>
          <cell r="O4"/>
          <cell r="P4">
            <v>92.06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-8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-8</v>
          </cell>
          <cell r="AR4"/>
          <cell r="AS4">
            <v>-2</v>
          </cell>
          <cell r="AT4"/>
          <cell r="AU4">
            <v>0</v>
          </cell>
          <cell r="AV4"/>
          <cell r="AW4">
            <v>70.36</v>
          </cell>
          <cell r="AX4"/>
          <cell r="AY4">
            <v>-2</v>
          </cell>
          <cell r="AZ4"/>
          <cell r="BA4">
            <v>0</v>
          </cell>
          <cell r="BB4"/>
          <cell r="BC4">
            <v>0</v>
          </cell>
          <cell r="BD4"/>
          <cell r="BE4">
            <v>-2</v>
          </cell>
          <cell r="BF4"/>
          <cell r="BG4">
            <v>0</v>
          </cell>
          <cell r="BH4"/>
          <cell r="BI4">
            <v>14.18</v>
          </cell>
          <cell r="BJ4"/>
          <cell r="BK4">
            <v>13.52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2.1127777777777776</v>
          </cell>
          <cell r="K5"/>
          <cell r="L5"/>
          <cell r="M5">
            <v>-1</v>
          </cell>
          <cell r="N5"/>
          <cell r="O5"/>
          <cell r="P5">
            <v>4.6029999999999998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>
            <v>-1</v>
          </cell>
          <cell r="AR5"/>
          <cell r="AS5">
            <v>-1</v>
          </cell>
          <cell r="AT5"/>
          <cell r="AU5" t="str">
            <v/>
          </cell>
          <cell r="AV5"/>
          <cell r="AW5">
            <v>11.726666666666667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-1</v>
          </cell>
          <cell r="BF5"/>
          <cell r="BG5" t="str">
            <v/>
          </cell>
          <cell r="BH5"/>
          <cell r="BI5">
            <v>2.3633333333333333</v>
          </cell>
          <cell r="BJ5"/>
          <cell r="BK5">
            <v>6.76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</v>
          </cell>
          <cell r="K6"/>
          <cell r="L6"/>
          <cell r="M6">
            <v>4</v>
          </cell>
          <cell r="N6"/>
          <cell r="O6"/>
          <cell r="P6">
            <v>5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4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4</v>
          </cell>
          <cell r="AR6"/>
          <cell r="AS6">
            <v>1</v>
          </cell>
          <cell r="AT6"/>
          <cell r="AU6">
            <v>0</v>
          </cell>
          <cell r="AV6"/>
          <cell r="AW6">
            <v>3</v>
          </cell>
          <cell r="AX6"/>
          <cell r="AY6">
            <v>1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0</v>
          </cell>
          <cell r="BH6"/>
          <cell r="BI6">
            <v>3</v>
          </cell>
          <cell r="BJ6"/>
          <cell r="BK6">
            <v>1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0</v>
          </cell>
          <cell r="N7"/>
          <cell r="O7"/>
          <cell r="P7">
            <v>4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3</v>
          </cell>
          <cell r="BJ7"/>
          <cell r="BK7">
            <v>1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0.44444444444444442</v>
          </cell>
          <cell r="K8"/>
          <cell r="L8"/>
          <cell r="M8">
            <v>0</v>
          </cell>
          <cell r="N8"/>
          <cell r="O8"/>
          <cell r="P8">
            <v>0.8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>
            <v>0</v>
          </cell>
          <cell r="AR8"/>
          <cell r="AS8">
            <v>0</v>
          </cell>
          <cell r="AT8"/>
          <cell r="AU8" t="str">
            <v/>
          </cell>
          <cell r="AV8"/>
          <cell r="AW8">
            <v>0.66666666666666663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</v>
          </cell>
          <cell r="BF8"/>
          <cell r="BG8" t="str">
            <v/>
          </cell>
          <cell r="BH8"/>
          <cell r="BI8">
            <v>1</v>
          </cell>
          <cell r="BJ8"/>
          <cell r="BK8">
            <v>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524</v>
          </cell>
          <cell r="K2"/>
          <cell r="L2"/>
          <cell r="M2">
            <v>400</v>
          </cell>
          <cell r="N2"/>
          <cell r="O2"/>
          <cell r="P2">
            <v>120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32</v>
          </cell>
          <cell r="Z2"/>
          <cell r="AA2">
            <v>58</v>
          </cell>
          <cell r="AB2"/>
          <cell r="AC2">
            <v>48</v>
          </cell>
          <cell r="AD2"/>
          <cell r="AE2">
            <v>64</v>
          </cell>
          <cell r="AF2"/>
          <cell r="AG2">
            <v>0</v>
          </cell>
          <cell r="AH2"/>
          <cell r="AI2">
            <v>0</v>
          </cell>
          <cell r="AJ2"/>
          <cell r="AK2">
            <v>32</v>
          </cell>
          <cell r="AL2"/>
          <cell r="AM2">
            <v>58</v>
          </cell>
          <cell r="AN2"/>
          <cell r="AO2">
            <v>48</v>
          </cell>
          <cell r="AP2"/>
          <cell r="AQ2">
            <v>64</v>
          </cell>
          <cell r="AR2"/>
          <cell r="AS2">
            <v>4</v>
          </cell>
          <cell r="AT2"/>
          <cell r="AU2">
            <v>14</v>
          </cell>
          <cell r="AV2"/>
          <cell r="AW2">
            <v>12</v>
          </cell>
          <cell r="AX2"/>
          <cell r="AY2">
            <v>30</v>
          </cell>
          <cell r="AZ2"/>
          <cell r="BA2">
            <v>0</v>
          </cell>
          <cell r="BB2"/>
          <cell r="BC2">
            <v>0</v>
          </cell>
          <cell r="BD2"/>
          <cell r="BE2">
            <v>4</v>
          </cell>
          <cell r="BF2"/>
          <cell r="BG2">
            <v>14</v>
          </cell>
          <cell r="BH2"/>
          <cell r="BI2">
            <v>12</v>
          </cell>
          <cell r="BJ2"/>
          <cell r="BK2">
            <v>30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329.22</v>
          </cell>
          <cell r="K3"/>
          <cell r="L3"/>
          <cell r="M3">
            <v>241.38</v>
          </cell>
          <cell r="N3"/>
          <cell r="O3"/>
          <cell r="P3">
            <v>87.84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25.180000000000003</v>
          </cell>
          <cell r="Z3"/>
          <cell r="AA3">
            <v>56.519999999999996</v>
          </cell>
          <cell r="AB3"/>
          <cell r="AC3">
            <v>34.92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31.86</v>
          </cell>
          <cell r="AL3"/>
          <cell r="AM3">
            <v>26.959999999999997</v>
          </cell>
          <cell r="AN3"/>
          <cell r="AO3">
            <v>33.700000000000003</v>
          </cell>
          <cell r="AP3"/>
          <cell r="AQ3">
            <v>36.44</v>
          </cell>
          <cell r="AR3"/>
          <cell r="AS3">
            <v>4.4000000000000004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2.4</v>
          </cell>
          <cell r="BF3"/>
          <cell r="BG3">
            <v>0</v>
          </cell>
          <cell r="BH3"/>
          <cell r="BI3">
            <v>0</v>
          </cell>
          <cell r="BJ3"/>
          <cell r="BK3">
            <v>81.039999999999992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-194.77999999999997</v>
          </cell>
          <cell r="K4"/>
          <cell r="L4"/>
          <cell r="M4">
            <v>-158.62</v>
          </cell>
          <cell r="N4"/>
          <cell r="O4"/>
          <cell r="P4">
            <v>-32.159999999999997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-6.8199999999999967</v>
          </cell>
          <cell r="Z4"/>
          <cell r="AA4">
            <v>-1.480000000000004</v>
          </cell>
          <cell r="AB4"/>
          <cell r="AC4">
            <v>-13.079999999999998</v>
          </cell>
          <cell r="AD4"/>
          <cell r="AE4">
            <v>-64</v>
          </cell>
          <cell r="AF4"/>
          <cell r="AG4">
            <v>0</v>
          </cell>
          <cell r="AH4"/>
          <cell r="AI4">
            <v>0</v>
          </cell>
          <cell r="AJ4"/>
          <cell r="AK4">
            <v>-0.14000000000000057</v>
          </cell>
          <cell r="AL4"/>
          <cell r="AM4">
            <v>-31.040000000000003</v>
          </cell>
          <cell r="AN4"/>
          <cell r="AO4">
            <v>-14.299999999999997</v>
          </cell>
          <cell r="AP4"/>
          <cell r="AQ4">
            <v>-27.560000000000002</v>
          </cell>
          <cell r="AR4"/>
          <cell r="AS4">
            <v>0.40000000000000036</v>
          </cell>
          <cell r="AT4"/>
          <cell r="AU4">
            <v>-14</v>
          </cell>
          <cell r="AV4"/>
          <cell r="AW4">
            <v>-12</v>
          </cell>
          <cell r="AX4"/>
          <cell r="AY4">
            <v>-30</v>
          </cell>
          <cell r="AZ4"/>
          <cell r="BA4">
            <v>0</v>
          </cell>
          <cell r="BB4"/>
          <cell r="BC4">
            <v>0</v>
          </cell>
          <cell r="BD4"/>
          <cell r="BE4">
            <v>-1.6</v>
          </cell>
          <cell r="BF4"/>
          <cell r="BG4">
            <v>-14</v>
          </cell>
          <cell r="BH4"/>
          <cell r="BI4">
            <v>-12</v>
          </cell>
          <cell r="BJ4"/>
          <cell r="BK4">
            <v>51.039999999999992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-0.37171755725190836</v>
          </cell>
          <cell r="K5"/>
          <cell r="L5"/>
          <cell r="M5">
            <v>-0.39655000000000001</v>
          </cell>
          <cell r="N5"/>
          <cell r="O5"/>
          <cell r="P5">
            <v>-0.26799999999999996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-0.2131249999999999</v>
          </cell>
          <cell r="Z5"/>
          <cell r="AA5">
            <v>-2.5517241379310412E-2</v>
          </cell>
          <cell r="AB5"/>
          <cell r="AC5">
            <v>-0.27249999999999996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-4.3750000000000178E-3</v>
          </cell>
          <cell r="AL5"/>
          <cell r="AM5">
            <v>-0.53517241379310354</v>
          </cell>
          <cell r="AN5"/>
          <cell r="AO5">
            <v>-0.29791666666666661</v>
          </cell>
          <cell r="AP5"/>
          <cell r="AQ5">
            <v>-0.43062500000000004</v>
          </cell>
          <cell r="AR5"/>
          <cell r="AS5">
            <v>0.10000000000000009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-0.4</v>
          </cell>
          <cell r="BF5"/>
          <cell r="BG5">
            <v>-1</v>
          </cell>
          <cell r="BH5"/>
          <cell r="BI5">
            <v>-1</v>
          </cell>
          <cell r="BJ5"/>
          <cell r="BK5">
            <v>1.7013333333333331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131</v>
          </cell>
          <cell r="K6"/>
          <cell r="L6"/>
          <cell r="M6">
            <v>100</v>
          </cell>
          <cell r="N6"/>
          <cell r="O6"/>
          <cell r="P6">
            <v>30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16</v>
          </cell>
          <cell r="Z6"/>
          <cell r="AA6">
            <v>29</v>
          </cell>
          <cell r="AB6"/>
          <cell r="AC6">
            <v>24</v>
          </cell>
          <cell r="AD6"/>
          <cell r="AE6">
            <v>32</v>
          </cell>
          <cell r="AF6"/>
          <cell r="AG6">
            <v>0</v>
          </cell>
          <cell r="AH6"/>
          <cell r="AI6">
            <v>0</v>
          </cell>
          <cell r="AJ6"/>
          <cell r="AK6">
            <v>16</v>
          </cell>
          <cell r="AL6"/>
          <cell r="AM6">
            <v>29</v>
          </cell>
          <cell r="AN6"/>
          <cell r="AO6">
            <v>24</v>
          </cell>
          <cell r="AP6"/>
          <cell r="AQ6">
            <v>32</v>
          </cell>
          <cell r="AR6"/>
          <cell r="AS6">
            <v>2</v>
          </cell>
          <cell r="AT6"/>
          <cell r="AU6">
            <v>7</v>
          </cell>
          <cell r="AV6"/>
          <cell r="AW6">
            <v>6</v>
          </cell>
          <cell r="AX6"/>
          <cell r="AY6">
            <v>15</v>
          </cell>
          <cell r="AZ6"/>
          <cell r="BA6">
            <v>0</v>
          </cell>
          <cell r="BB6"/>
          <cell r="BC6">
            <v>0</v>
          </cell>
          <cell r="BD6"/>
          <cell r="BE6">
            <v>2</v>
          </cell>
          <cell r="BF6"/>
          <cell r="BG6">
            <v>7</v>
          </cell>
          <cell r="BH6"/>
          <cell r="BI6">
            <v>6</v>
          </cell>
          <cell r="BJ6"/>
          <cell r="BK6">
            <v>15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32</v>
          </cell>
          <cell r="K7"/>
          <cell r="L7"/>
          <cell r="M7">
            <v>26</v>
          </cell>
          <cell r="N7"/>
          <cell r="O7"/>
          <cell r="P7">
            <v>6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5</v>
          </cell>
          <cell r="Z7"/>
          <cell r="AA7">
            <v>6</v>
          </cell>
          <cell r="AB7"/>
          <cell r="AC7">
            <v>1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9</v>
          </cell>
          <cell r="AL7"/>
          <cell r="AM7">
            <v>7</v>
          </cell>
          <cell r="AN7"/>
          <cell r="AO7">
            <v>6</v>
          </cell>
          <cell r="AP7"/>
          <cell r="AQ7">
            <v>4</v>
          </cell>
          <cell r="AR7"/>
          <cell r="AS7">
            <v>1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</v>
          </cell>
          <cell r="BF7"/>
          <cell r="BG7">
            <v>0</v>
          </cell>
          <cell r="BH7"/>
          <cell r="BI7">
            <v>0</v>
          </cell>
          <cell r="BJ7"/>
          <cell r="BK7">
            <v>5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0.24427480916030533</v>
          </cell>
          <cell r="K8"/>
          <cell r="L8"/>
          <cell r="M8">
            <v>0.26</v>
          </cell>
          <cell r="N8"/>
          <cell r="O8"/>
          <cell r="P8">
            <v>0.2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0.3125</v>
          </cell>
          <cell r="Z8"/>
          <cell r="AA8">
            <v>0.20689655172413793</v>
          </cell>
          <cell r="AB8"/>
          <cell r="AC8">
            <v>4.1666666666666664E-2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0.5625</v>
          </cell>
          <cell r="AL8"/>
          <cell r="AM8">
            <v>0.2413793103448276</v>
          </cell>
          <cell r="AN8"/>
          <cell r="AO8">
            <v>0.25</v>
          </cell>
          <cell r="AP8"/>
          <cell r="AQ8">
            <v>0.125</v>
          </cell>
          <cell r="AR8"/>
          <cell r="AS8">
            <v>0.5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0.5</v>
          </cell>
          <cell r="BF8"/>
          <cell r="BG8">
            <v>0</v>
          </cell>
          <cell r="BH8"/>
          <cell r="BI8">
            <v>0</v>
          </cell>
          <cell r="BJ8"/>
          <cell r="BK8">
            <v>0.33333333333333331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400</v>
          </cell>
          <cell r="K2"/>
          <cell r="L2"/>
          <cell r="M2">
            <v>292</v>
          </cell>
          <cell r="N2"/>
          <cell r="O2"/>
          <cell r="P2">
            <v>108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24</v>
          </cell>
          <cell r="Z2"/>
          <cell r="AA2">
            <v>42</v>
          </cell>
          <cell r="AB2"/>
          <cell r="AC2">
            <v>36</v>
          </cell>
          <cell r="AD2"/>
          <cell r="AE2">
            <v>44</v>
          </cell>
          <cell r="AF2"/>
          <cell r="AG2">
            <v>0</v>
          </cell>
          <cell r="AH2"/>
          <cell r="AI2">
            <v>0</v>
          </cell>
          <cell r="AJ2"/>
          <cell r="AK2">
            <v>24</v>
          </cell>
          <cell r="AL2"/>
          <cell r="AM2">
            <v>42</v>
          </cell>
          <cell r="AN2"/>
          <cell r="AO2">
            <v>36</v>
          </cell>
          <cell r="AP2"/>
          <cell r="AQ2">
            <v>44</v>
          </cell>
          <cell r="AR2"/>
          <cell r="AS2">
            <v>4</v>
          </cell>
          <cell r="AT2"/>
          <cell r="AU2">
            <v>10</v>
          </cell>
          <cell r="AV2"/>
          <cell r="AW2">
            <v>16</v>
          </cell>
          <cell r="AX2"/>
          <cell r="AY2">
            <v>24</v>
          </cell>
          <cell r="AZ2"/>
          <cell r="BA2">
            <v>0</v>
          </cell>
          <cell r="BB2"/>
          <cell r="BC2">
            <v>0</v>
          </cell>
          <cell r="BD2"/>
          <cell r="BE2">
            <v>4</v>
          </cell>
          <cell r="BF2"/>
          <cell r="BG2">
            <v>10</v>
          </cell>
          <cell r="BH2"/>
          <cell r="BI2">
            <v>16</v>
          </cell>
          <cell r="BJ2"/>
          <cell r="BK2">
            <v>24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391.24000000000007</v>
          </cell>
          <cell r="K3"/>
          <cell r="L3"/>
          <cell r="M3">
            <v>303.39999999999998</v>
          </cell>
          <cell r="N3"/>
          <cell r="O3"/>
          <cell r="P3">
            <v>87.84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25.180000000000003</v>
          </cell>
          <cell r="Z3"/>
          <cell r="AA3">
            <v>56.519999999999996</v>
          </cell>
          <cell r="AB3"/>
          <cell r="AC3">
            <v>107.32000000000001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27.660000000000004</v>
          </cell>
          <cell r="AL3"/>
          <cell r="AM3">
            <v>36.76</v>
          </cell>
          <cell r="AN3"/>
          <cell r="AO3">
            <v>41.06</v>
          </cell>
          <cell r="AP3"/>
          <cell r="AQ3">
            <v>8.9</v>
          </cell>
          <cell r="AR3"/>
          <cell r="AS3">
            <v>4.4000000000000004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2.4</v>
          </cell>
          <cell r="BF3"/>
          <cell r="BG3">
            <v>0</v>
          </cell>
          <cell r="BH3"/>
          <cell r="BI3">
            <v>0</v>
          </cell>
          <cell r="BJ3"/>
          <cell r="BK3">
            <v>81.039999999999992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-8.7599999999999341</v>
          </cell>
          <cell r="K4"/>
          <cell r="L4"/>
          <cell r="M4">
            <v>11.399999999999977</v>
          </cell>
          <cell r="N4"/>
          <cell r="O4"/>
          <cell r="P4">
            <v>-20.159999999999997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1.1800000000000033</v>
          </cell>
          <cell r="Z4"/>
          <cell r="AA4">
            <v>14.519999999999996</v>
          </cell>
          <cell r="AB4"/>
          <cell r="AC4">
            <v>71.320000000000007</v>
          </cell>
          <cell r="AD4"/>
          <cell r="AE4">
            <v>-44</v>
          </cell>
          <cell r="AF4"/>
          <cell r="AG4">
            <v>0</v>
          </cell>
          <cell r="AH4"/>
          <cell r="AI4">
            <v>0</v>
          </cell>
          <cell r="AJ4"/>
          <cell r="AK4">
            <v>3.6600000000000037</v>
          </cell>
          <cell r="AL4"/>
          <cell r="AM4">
            <v>-5.240000000000002</v>
          </cell>
          <cell r="AN4"/>
          <cell r="AO4">
            <v>5.0600000000000023</v>
          </cell>
          <cell r="AP4"/>
          <cell r="AQ4">
            <v>-35.1</v>
          </cell>
          <cell r="AR4"/>
          <cell r="AS4">
            <v>0.40000000000000036</v>
          </cell>
          <cell r="AT4"/>
          <cell r="AU4">
            <v>-10</v>
          </cell>
          <cell r="AV4"/>
          <cell r="AW4">
            <v>-16</v>
          </cell>
          <cell r="AX4"/>
          <cell r="AY4">
            <v>-24</v>
          </cell>
          <cell r="AZ4"/>
          <cell r="BA4">
            <v>0</v>
          </cell>
          <cell r="BB4"/>
          <cell r="BC4">
            <v>0</v>
          </cell>
          <cell r="BD4"/>
          <cell r="BE4">
            <v>-1.6</v>
          </cell>
          <cell r="BF4"/>
          <cell r="BG4">
            <v>-10</v>
          </cell>
          <cell r="BH4"/>
          <cell r="BI4">
            <v>-16</v>
          </cell>
          <cell r="BJ4"/>
          <cell r="BK4">
            <v>57.039999999999992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-2.1899999999999836E-2</v>
          </cell>
          <cell r="K5"/>
          <cell r="L5"/>
          <cell r="M5">
            <v>3.9041095890410882E-2</v>
          </cell>
          <cell r="N5"/>
          <cell r="O5"/>
          <cell r="P5">
            <v>-0.18666666666666665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4.9166666666666803E-2</v>
          </cell>
          <cell r="Z5"/>
          <cell r="AA5">
            <v>0.34571428571428564</v>
          </cell>
          <cell r="AB5"/>
          <cell r="AC5">
            <v>1.9811111111111113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0.15250000000000016</v>
          </cell>
          <cell r="AL5"/>
          <cell r="AM5">
            <v>-0.12476190476190481</v>
          </cell>
          <cell r="AN5"/>
          <cell r="AO5">
            <v>0.14055555555555563</v>
          </cell>
          <cell r="AP5"/>
          <cell r="AQ5">
            <v>-0.79772727272727273</v>
          </cell>
          <cell r="AR5"/>
          <cell r="AS5">
            <v>0.10000000000000009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-0.4</v>
          </cell>
          <cell r="BF5"/>
          <cell r="BG5">
            <v>-1</v>
          </cell>
          <cell r="BH5"/>
          <cell r="BI5">
            <v>-1</v>
          </cell>
          <cell r="BJ5"/>
          <cell r="BK5">
            <v>2.3766666666666665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100</v>
          </cell>
          <cell r="K6"/>
          <cell r="L6"/>
          <cell r="M6">
            <v>73</v>
          </cell>
          <cell r="N6"/>
          <cell r="O6"/>
          <cell r="P6">
            <v>27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12</v>
          </cell>
          <cell r="Z6"/>
          <cell r="AA6">
            <v>21</v>
          </cell>
          <cell r="AB6"/>
          <cell r="AC6">
            <v>18</v>
          </cell>
          <cell r="AD6"/>
          <cell r="AE6">
            <v>22</v>
          </cell>
          <cell r="AF6"/>
          <cell r="AG6">
            <v>0</v>
          </cell>
          <cell r="AH6"/>
          <cell r="AI6">
            <v>0</v>
          </cell>
          <cell r="AJ6"/>
          <cell r="AK6">
            <v>12</v>
          </cell>
          <cell r="AL6"/>
          <cell r="AM6">
            <v>21</v>
          </cell>
          <cell r="AN6"/>
          <cell r="AO6">
            <v>18</v>
          </cell>
          <cell r="AP6"/>
          <cell r="AQ6">
            <v>22</v>
          </cell>
          <cell r="AR6"/>
          <cell r="AS6">
            <v>2</v>
          </cell>
          <cell r="AT6"/>
          <cell r="AU6">
            <v>5</v>
          </cell>
          <cell r="AV6"/>
          <cell r="AW6">
            <v>8</v>
          </cell>
          <cell r="AX6"/>
          <cell r="AY6">
            <v>12</v>
          </cell>
          <cell r="AZ6"/>
          <cell r="BA6">
            <v>0</v>
          </cell>
          <cell r="BB6"/>
          <cell r="BC6">
            <v>0</v>
          </cell>
          <cell r="BD6"/>
          <cell r="BE6">
            <v>2</v>
          </cell>
          <cell r="BF6"/>
          <cell r="BG6">
            <v>5</v>
          </cell>
          <cell r="BH6"/>
          <cell r="BI6">
            <v>8</v>
          </cell>
          <cell r="BJ6"/>
          <cell r="BK6">
            <v>12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31</v>
          </cell>
          <cell r="K7"/>
          <cell r="L7"/>
          <cell r="M7">
            <v>25</v>
          </cell>
          <cell r="N7"/>
          <cell r="O7"/>
          <cell r="P7">
            <v>6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5</v>
          </cell>
          <cell r="Z7"/>
          <cell r="AA7">
            <v>6</v>
          </cell>
          <cell r="AB7"/>
          <cell r="AC7">
            <v>3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8</v>
          </cell>
          <cell r="AL7"/>
          <cell r="AM7">
            <v>9</v>
          </cell>
          <cell r="AN7"/>
          <cell r="AO7">
            <v>6</v>
          </cell>
          <cell r="AP7"/>
          <cell r="AQ7">
            <v>1</v>
          </cell>
          <cell r="AR7"/>
          <cell r="AS7">
            <v>1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</v>
          </cell>
          <cell r="BF7"/>
          <cell r="BG7">
            <v>0</v>
          </cell>
          <cell r="BH7"/>
          <cell r="BI7">
            <v>0</v>
          </cell>
          <cell r="BJ7"/>
          <cell r="BK7">
            <v>5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0.31</v>
          </cell>
          <cell r="K8"/>
          <cell r="L8"/>
          <cell r="M8">
            <v>0.34246575342465752</v>
          </cell>
          <cell r="N8"/>
          <cell r="O8"/>
          <cell r="P8">
            <v>0.22222222222222221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0.41666666666666669</v>
          </cell>
          <cell r="Z8"/>
          <cell r="AA8">
            <v>0.2857142857142857</v>
          </cell>
          <cell r="AB8"/>
          <cell r="AC8">
            <v>0.16666666666666666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0.66666666666666663</v>
          </cell>
          <cell r="AL8"/>
          <cell r="AM8">
            <v>0.42857142857142855</v>
          </cell>
          <cell r="AN8"/>
          <cell r="AO8">
            <v>0.33333333333333331</v>
          </cell>
          <cell r="AP8"/>
          <cell r="AQ8">
            <v>4.5454545454545456E-2</v>
          </cell>
          <cell r="AR8"/>
          <cell r="AS8">
            <v>0.5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0.5</v>
          </cell>
          <cell r="BF8"/>
          <cell r="BG8">
            <v>0</v>
          </cell>
          <cell r="BH8"/>
          <cell r="BI8">
            <v>0</v>
          </cell>
          <cell r="BJ8"/>
          <cell r="BK8">
            <v>0.41666666666666669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268</v>
          </cell>
          <cell r="K2"/>
          <cell r="L2"/>
          <cell r="M2">
            <v>200</v>
          </cell>
          <cell r="N2"/>
          <cell r="O2"/>
          <cell r="P2">
            <v>68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20</v>
          </cell>
          <cell r="Z2"/>
          <cell r="AA2">
            <v>24</v>
          </cell>
          <cell r="AB2"/>
          <cell r="AC2">
            <v>20</v>
          </cell>
          <cell r="AD2"/>
          <cell r="AE2">
            <v>36</v>
          </cell>
          <cell r="AF2"/>
          <cell r="AG2">
            <v>0</v>
          </cell>
          <cell r="AH2"/>
          <cell r="AI2">
            <v>0</v>
          </cell>
          <cell r="AJ2"/>
          <cell r="AK2">
            <v>20</v>
          </cell>
          <cell r="AL2"/>
          <cell r="AM2">
            <v>24</v>
          </cell>
          <cell r="AN2"/>
          <cell r="AO2">
            <v>20</v>
          </cell>
          <cell r="AP2"/>
          <cell r="AQ2">
            <v>36</v>
          </cell>
          <cell r="AR2"/>
          <cell r="AS2">
            <v>0</v>
          </cell>
          <cell r="AT2"/>
          <cell r="AU2">
            <v>12</v>
          </cell>
          <cell r="AV2"/>
          <cell r="AW2">
            <v>8</v>
          </cell>
          <cell r="AX2"/>
          <cell r="AY2">
            <v>14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12</v>
          </cell>
          <cell r="BH2"/>
          <cell r="BI2">
            <v>8</v>
          </cell>
          <cell r="BJ2"/>
          <cell r="BK2">
            <v>14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281.92</v>
          </cell>
          <cell r="K3"/>
          <cell r="L3"/>
          <cell r="M3">
            <v>217.26</v>
          </cell>
          <cell r="N3"/>
          <cell r="O3"/>
          <cell r="P3">
            <v>64.66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18.38</v>
          </cell>
          <cell r="Z3"/>
          <cell r="AA3">
            <v>20.399999999999999</v>
          </cell>
          <cell r="AB3"/>
          <cell r="AC3">
            <v>107.32000000000001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20.86</v>
          </cell>
          <cell r="AL3"/>
          <cell r="AM3">
            <v>19.48</v>
          </cell>
          <cell r="AN3"/>
          <cell r="AO3">
            <v>30.82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4.0199999999999996</v>
          </cell>
          <cell r="BH3"/>
          <cell r="BI3">
            <v>0</v>
          </cell>
          <cell r="BJ3"/>
          <cell r="BK3">
            <v>60.64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13.920000000000016</v>
          </cell>
          <cell r="K4"/>
          <cell r="L4"/>
          <cell r="M4">
            <v>17.259999999999991</v>
          </cell>
          <cell r="N4"/>
          <cell r="O4"/>
          <cell r="P4">
            <v>-3.3400000000000034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-1.620000000000001</v>
          </cell>
          <cell r="Z4"/>
          <cell r="AA4">
            <v>-3.6000000000000014</v>
          </cell>
          <cell r="AB4"/>
          <cell r="AC4">
            <v>87.320000000000007</v>
          </cell>
          <cell r="AD4"/>
          <cell r="AE4">
            <v>-36</v>
          </cell>
          <cell r="AF4"/>
          <cell r="AG4">
            <v>0</v>
          </cell>
          <cell r="AH4"/>
          <cell r="AI4">
            <v>0</v>
          </cell>
          <cell r="AJ4"/>
          <cell r="AK4">
            <v>0.85999999999999943</v>
          </cell>
          <cell r="AL4"/>
          <cell r="AM4">
            <v>-4.5199999999999996</v>
          </cell>
          <cell r="AN4"/>
          <cell r="AO4">
            <v>10.82</v>
          </cell>
          <cell r="AP4"/>
          <cell r="AQ4">
            <v>-36</v>
          </cell>
          <cell r="AR4"/>
          <cell r="AS4">
            <v>0</v>
          </cell>
          <cell r="AT4"/>
          <cell r="AU4">
            <v>-12</v>
          </cell>
          <cell r="AV4"/>
          <cell r="AW4">
            <v>-8</v>
          </cell>
          <cell r="AX4"/>
          <cell r="AY4">
            <v>-14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-7.98</v>
          </cell>
          <cell r="BH4"/>
          <cell r="BI4">
            <v>-8</v>
          </cell>
          <cell r="BJ4"/>
          <cell r="BK4">
            <v>46.64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5.1940298507462748E-2</v>
          </cell>
          <cell r="K5"/>
          <cell r="L5"/>
          <cell r="M5">
            <v>8.629999999999996E-2</v>
          </cell>
          <cell r="N5"/>
          <cell r="O5"/>
          <cell r="P5">
            <v>-4.9117647058823578E-2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-8.1000000000000044E-2</v>
          </cell>
          <cell r="Z5"/>
          <cell r="AA5">
            <v>-0.15000000000000005</v>
          </cell>
          <cell r="AB5"/>
          <cell r="AC5">
            <v>4.3660000000000005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4.2999999999999969E-2</v>
          </cell>
          <cell r="AL5"/>
          <cell r="AM5">
            <v>-0.18833333333333332</v>
          </cell>
          <cell r="AN5"/>
          <cell r="AO5">
            <v>0.54100000000000004</v>
          </cell>
          <cell r="AP5"/>
          <cell r="AQ5">
            <v>-1</v>
          </cell>
          <cell r="AR5"/>
          <cell r="AS5" t="str">
            <v/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>
            <v>-0.66500000000000004</v>
          </cell>
          <cell r="BH5"/>
          <cell r="BI5">
            <v>-1</v>
          </cell>
          <cell r="BJ5"/>
          <cell r="BK5">
            <v>3.3314285714285714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67</v>
          </cell>
          <cell r="K6"/>
          <cell r="L6"/>
          <cell r="M6">
            <v>50</v>
          </cell>
          <cell r="N6"/>
          <cell r="O6"/>
          <cell r="P6">
            <v>17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10</v>
          </cell>
          <cell r="Z6"/>
          <cell r="AA6">
            <v>12</v>
          </cell>
          <cell r="AB6"/>
          <cell r="AC6">
            <v>10</v>
          </cell>
          <cell r="AD6"/>
          <cell r="AE6">
            <v>18</v>
          </cell>
          <cell r="AF6"/>
          <cell r="AG6">
            <v>0</v>
          </cell>
          <cell r="AH6"/>
          <cell r="AI6">
            <v>0</v>
          </cell>
          <cell r="AJ6"/>
          <cell r="AK6">
            <v>10</v>
          </cell>
          <cell r="AL6"/>
          <cell r="AM6">
            <v>12</v>
          </cell>
          <cell r="AN6"/>
          <cell r="AO6">
            <v>10</v>
          </cell>
          <cell r="AP6"/>
          <cell r="AQ6">
            <v>18</v>
          </cell>
          <cell r="AR6"/>
          <cell r="AS6">
            <v>0</v>
          </cell>
          <cell r="AT6"/>
          <cell r="AU6">
            <v>6</v>
          </cell>
          <cell r="AV6"/>
          <cell r="AW6">
            <v>4</v>
          </cell>
          <cell r="AX6"/>
          <cell r="AY6">
            <v>7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6</v>
          </cell>
          <cell r="BH6"/>
          <cell r="BI6">
            <v>4</v>
          </cell>
          <cell r="BJ6"/>
          <cell r="BK6">
            <v>7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20</v>
          </cell>
          <cell r="K7"/>
          <cell r="L7"/>
          <cell r="M7">
            <v>15</v>
          </cell>
          <cell r="N7"/>
          <cell r="O7"/>
          <cell r="P7">
            <v>5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4</v>
          </cell>
          <cell r="Z7"/>
          <cell r="AA7">
            <v>2</v>
          </cell>
          <cell r="AB7"/>
          <cell r="AC7">
            <v>3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6</v>
          </cell>
          <cell r="AL7"/>
          <cell r="AM7">
            <v>5</v>
          </cell>
          <cell r="AN7"/>
          <cell r="AO7">
            <v>4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1</v>
          </cell>
          <cell r="BH7"/>
          <cell r="BI7">
            <v>0</v>
          </cell>
          <cell r="BJ7"/>
          <cell r="BK7">
            <v>4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0.29850746268656714</v>
          </cell>
          <cell r="K8"/>
          <cell r="L8"/>
          <cell r="M8">
            <v>0.3</v>
          </cell>
          <cell r="N8"/>
          <cell r="O8"/>
          <cell r="P8">
            <v>0.29411764705882354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0.4</v>
          </cell>
          <cell r="Z8"/>
          <cell r="AA8">
            <v>0.16666666666666666</v>
          </cell>
          <cell r="AB8"/>
          <cell r="AC8">
            <v>0.3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</v>
          </cell>
          <cell r="AL8"/>
          <cell r="AM8">
            <v>0.41666666666666669</v>
          </cell>
          <cell r="AN8"/>
          <cell r="AO8">
            <v>0.4</v>
          </cell>
          <cell r="AP8"/>
          <cell r="AQ8">
            <v>0</v>
          </cell>
          <cell r="AR8"/>
          <cell r="AS8" t="str">
            <v/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>
            <v>0.16666666666666666</v>
          </cell>
          <cell r="BH8"/>
          <cell r="BI8">
            <v>0</v>
          </cell>
          <cell r="BJ8"/>
          <cell r="BK8">
            <v>0.5714285714285714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196</v>
          </cell>
          <cell r="K2"/>
          <cell r="L2"/>
          <cell r="M2">
            <v>128</v>
          </cell>
          <cell r="N2"/>
          <cell r="O2"/>
          <cell r="P2">
            <v>68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12</v>
          </cell>
          <cell r="Z2"/>
          <cell r="AA2">
            <v>22</v>
          </cell>
          <cell r="AB2"/>
          <cell r="AC2">
            <v>14</v>
          </cell>
          <cell r="AD2"/>
          <cell r="AE2">
            <v>16</v>
          </cell>
          <cell r="AF2"/>
          <cell r="AG2">
            <v>0</v>
          </cell>
          <cell r="AH2"/>
          <cell r="AI2">
            <v>0</v>
          </cell>
          <cell r="AJ2"/>
          <cell r="AK2">
            <v>12</v>
          </cell>
          <cell r="AL2"/>
          <cell r="AM2">
            <v>22</v>
          </cell>
          <cell r="AN2"/>
          <cell r="AO2">
            <v>14</v>
          </cell>
          <cell r="AP2"/>
          <cell r="AQ2">
            <v>16</v>
          </cell>
          <cell r="AR2"/>
          <cell r="AS2">
            <v>6</v>
          </cell>
          <cell r="AT2"/>
          <cell r="AU2">
            <v>0</v>
          </cell>
          <cell r="AV2"/>
          <cell r="AW2">
            <v>16</v>
          </cell>
          <cell r="AX2"/>
          <cell r="AY2">
            <v>12</v>
          </cell>
          <cell r="AZ2"/>
          <cell r="BA2">
            <v>0</v>
          </cell>
          <cell r="BB2"/>
          <cell r="BC2">
            <v>0</v>
          </cell>
          <cell r="BD2"/>
          <cell r="BE2">
            <v>6</v>
          </cell>
          <cell r="BF2"/>
          <cell r="BG2">
            <v>0</v>
          </cell>
          <cell r="BH2"/>
          <cell r="BI2">
            <v>16</v>
          </cell>
          <cell r="BJ2"/>
          <cell r="BK2">
            <v>12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320.5</v>
          </cell>
          <cell r="K3"/>
          <cell r="L3"/>
          <cell r="M3">
            <v>233.45999999999998</v>
          </cell>
          <cell r="N3"/>
          <cell r="O3"/>
          <cell r="P3">
            <v>87.039999999999992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14.8</v>
          </cell>
          <cell r="Z3"/>
          <cell r="AA3">
            <v>53</v>
          </cell>
          <cell r="AB3"/>
          <cell r="AC3">
            <v>107.32000000000001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9.1999999999999993</v>
          </cell>
          <cell r="AL3"/>
          <cell r="AM3">
            <v>24.04</v>
          </cell>
          <cell r="AN3"/>
          <cell r="AO3">
            <v>25.1</v>
          </cell>
          <cell r="AP3"/>
          <cell r="AQ3">
            <v>0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9.6000000000000014</v>
          </cell>
          <cell r="BF3"/>
          <cell r="BG3">
            <v>0</v>
          </cell>
          <cell r="BH3"/>
          <cell r="BI3">
            <v>0</v>
          </cell>
          <cell r="BJ3"/>
          <cell r="BK3">
            <v>60.64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124.5</v>
          </cell>
          <cell r="K4"/>
          <cell r="L4"/>
          <cell r="M4">
            <v>105.45999999999998</v>
          </cell>
          <cell r="N4"/>
          <cell r="O4"/>
          <cell r="P4">
            <v>19.039999999999992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2.8000000000000007</v>
          </cell>
          <cell r="Z4"/>
          <cell r="AA4">
            <v>31</v>
          </cell>
          <cell r="AB4"/>
          <cell r="AC4">
            <v>93.320000000000007</v>
          </cell>
          <cell r="AD4"/>
          <cell r="AE4">
            <v>-16</v>
          </cell>
          <cell r="AF4"/>
          <cell r="AG4">
            <v>0</v>
          </cell>
          <cell r="AH4"/>
          <cell r="AI4">
            <v>0</v>
          </cell>
          <cell r="AJ4"/>
          <cell r="AK4">
            <v>-2.8000000000000007</v>
          </cell>
          <cell r="AL4"/>
          <cell r="AM4">
            <v>2.0399999999999991</v>
          </cell>
          <cell r="AN4"/>
          <cell r="AO4">
            <v>11.100000000000001</v>
          </cell>
          <cell r="AP4"/>
          <cell r="AQ4">
            <v>-16</v>
          </cell>
          <cell r="AR4"/>
          <cell r="AS4">
            <v>10.799999999999997</v>
          </cell>
          <cell r="AT4"/>
          <cell r="AU4">
            <v>0</v>
          </cell>
          <cell r="AV4"/>
          <cell r="AW4">
            <v>-16</v>
          </cell>
          <cell r="AX4"/>
          <cell r="AY4">
            <v>-12</v>
          </cell>
          <cell r="AZ4"/>
          <cell r="BA4">
            <v>0</v>
          </cell>
          <cell r="BB4"/>
          <cell r="BC4">
            <v>0</v>
          </cell>
          <cell r="BD4"/>
          <cell r="BE4">
            <v>3.6000000000000014</v>
          </cell>
          <cell r="BF4"/>
          <cell r="BG4">
            <v>0</v>
          </cell>
          <cell r="BH4"/>
          <cell r="BI4">
            <v>-16</v>
          </cell>
          <cell r="BJ4"/>
          <cell r="BK4">
            <v>48.64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0.63520408163265307</v>
          </cell>
          <cell r="K5"/>
          <cell r="L5"/>
          <cell r="M5">
            <v>0.82390624999999984</v>
          </cell>
          <cell r="N5"/>
          <cell r="O5"/>
          <cell r="P5">
            <v>0.27999999999999986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0.23333333333333339</v>
          </cell>
          <cell r="Z5"/>
          <cell r="AA5">
            <v>1.4090909090909092</v>
          </cell>
          <cell r="AB5"/>
          <cell r="AC5">
            <v>6.6657142857142864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-0.23333333333333339</v>
          </cell>
          <cell r="AL5"/>
          <cell r="AM5">
            <v>9.2727272727272686E-2</v>
          </cell>
          <cell r="AN5"/>
          <cell r="AO5">
            <v>0.79285714285714293</v>
          </cell>
          <cell r="AP5"/>
          <cell r="AQ5">
            <v>-1</v>
          </cell>
          <cell r="AR5"/>
          <cell r="AS5">
            <v>1.7999999999999996</v>
          </cell>
          <cell r="AT5"/>
          <cell r="AU5" t="str">
            <v/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0.6000000000000002</v>
          </cell>
          <cell r="BF5"/>
          <cell r="BG5" t="str">
            <v/>
          </cell>
          <cell r="BH5"/>
          <cell r="BI5">
            <v>-1</v>
          </cell>
          <cell r="BJ5"/>
          <cell r="BK5">
            <v>4.0533333333333337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49</v>
          </cell>
          <cell r="K6"/>
          <cell r="L6"/>
          <cell r="M6">
            <v>32</v>
          </cell>
          <cell r="N6"/>
          <cell r="O6"/>
          <cell r="P6">
            <v>17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6</v>
          </cell>
          <cell r="Z6"/>
          <cell r="AA6">
            <v>11</v>
          </cell>
          <cell r="AB6"/>
          <cell r="AC6">
            <v>7</v>
          </cell>
          <cell r="AD6"/>
          <cell r="AE6">
            <v>8</v>
          </cell>
          <cell r="AF6"/>
          <cell r="AG6">
            <v>0</v>
          </cell>
          <cell r="AH6"/>
          <cell r="AI6">
            <v>0</v>
          </cell>
          <cell r="AJ6"/>
          <cell r="AK6">
            <v>6</v>
          </cell>
          <cell r="AL6"/>
          <cell r="AM6">
            <v>11</v>
          </cell>
          <cell r="AN6"/>
          <cell r="AO6">
            <v>7</v>
          </cell>
          <cell r="AP6"/>
          <cell r="AQ6">
            <v>8</v>
          </cell>
          <cell r="AR6"/>
          <cell r="AS6">
            <v>3</v>
          </cell>
          <cell r="AT6"/>
          <cell r="AU6">
            <v>0</v>
          </cell>
          <cell r="AV6"/>
          <cell r="AW6">
            <v>8</v>
          </cell>
          <cell r="AX6"/>
          <cell r="AY6">
            <v>6</v>
          </cell>
          <cell r="AZ6"/>
          <cell r="BA6">
            <v>0</v>
          </cell>
          <cell r="BB6"/>
          <cell r="BC6">
            <v>0</v>
          </cell>
          <cell r="BD6"/>
          <cell r="BE6">
            <v>3</v>
          </cell>
          <cell r="BF6"/>
          <cell r="BG6">
            <v>0</v>
          </cell>
          <cell r="BH6"/>
          <cell r="BI6">
            <v>8</v>
          </cell>
          <cell r="BJ6"/>
          <cell r="BK6">
            <v>6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19</v>
          </cell>
          <cell r="K7"/>
          <cell r="L7"/>
          <cell r="M7">
            <v>12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3</v>
          </cell>
          <cell r="Z7"/>
          <cell r="AA7">
            <v>4</v>
          </cell>
          <cell r="AB7"/>
          <cell r="AC7">
            <v>3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3</v>
          </cell>
          <cell r="AL7"/>
          <cell r="AM7">
            <v>6</v>
          </cell>
          <cell r="AN7"/>
          <cell r="AO7">
            <v>3</v>
          </cell>
          <cell r="AP7"/>
          <cell r="AQ7">
            <v>0</v>
          </cell>
          <cell r="AR7"/>
          <cell r="AS7">
            <v>3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3</v>
          </cell>
          <cell r="BF7"/>
          <cell r="BG7">
            <v>0</v>
          </cell>
          <cell r="BH7"/>
          <cell r="BI7">
            <v>0</v>
          </cell>
          <cell r="BJ7"/>
          <cell r="BK7">
            <v>4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0.38775510204081631</v>
          </cell>
          <cell r="K8"/>
          <cell r="L8"/>
          <cell r="M8">
            <v>0.375</v>
          </cell>
          <cell r="N8"/>
          <cell r="O8"/>
          <cell r="P8">
            <v>0.41176470588235292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0.5</v>
          </cell>
          <cell r="Z8"/>
          <cell r="AA8">
            <v>0.36363636363636365</v>
          </cell>
          <cell r="AB8"/>
          <cell r="AC8">
            <v>0.42857142857142855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>
            <v>0.54545454545454541</v>
          </cell>
          <cell r="AN8"/>
          <cell r="AO8">
            <v>0.42857142857142855</v>
          </cell>
          <cell r="AP8"/>
          <cell r="AQ8">
            <v>0</v>
          </cell>
          <cell r="AR8"/>
          <cell r="AS8">
            <v>1</v>
          </cell>
          <cell r="AT8"/>
          <cell r="AU8" t="str">
            <v/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 t="str">
            <v/>
          </cell>
          <cell r="BH8"/>
          <cell r="BI8">
            <v>0</v>
          </cell>
          <cell r="BJ8"/>
          <cell r="BK8">
            <v>0.66666666666666663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88</v>
          </cell>
          <cell r="K2"/>
          <cell r="L2"/>
          <cell r="M2">
            <v>76</v>
          </cell>
          <cell r="N2"/>
          <cell r="O2"/>
          <cell r="P2">
            <v>12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14</v>
          </cell>
          <cell r="AB2"/>
          <cell r="AC2">
            <v>6</v>
          </cell>
          <cell r="AD2"/>
          <cell r="AE2">
            <v>16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14</v>
          </cell>
          <cell r="AN2"/>
          <cell r="AO2">
            <v>6</v>
          </cell>
          <cell r="AP2"/>
          <cell r="AQ2">
            <v>16</v>
          </cell>
          <cell r="AR2"/>
          <cell r="AS2">
            <v>0</v>
          </cell>
          <cell r="AT2"/>
          <cell r="AU2">
            <v>2</v>
          </cell>
          <cell r="AV2"/>
          <cell r="AW2">
            <v>2</v>
          </cell>
          <cell r="AX2"/>
          <cell r="AY2">
            <v>2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2</v>
          </cell>
          <cell r="BH2"/>
          <cell r="BI2">
            <v>2</v>
          </cell>
          <cell r="BJ2"/>
          <cell r="BK2">
            <v>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38.06</v>
          </cell>
          <cell r="K3"/>
          <cell r="L3"/>
          <cell r="M3">
            <v>34.04</v>
          </cell>
          <cell r="N3"/>
          <cell r="O3"/>
          <cell r="P3">
            <v>4.0199999999999996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3.58</v>
          </cell>
          <cell r="Z3"/>
          <cell r="AA3">
            <v>20.399999999999999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2.46</v>
          </cell>
          <cell r="AL3"/>
          <cell r="AM3">
            <v>7.6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4.0199999999999996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-49.94</v>
          </cell>
          <cell r="K4"/>
          <cell r="L4"/>
          <cell r="M4">
            <v>-41.96</v>
          </cell>
          <cell r="N4"/>
          <cell r="O4"/>
          <cell r="P4">
            <v>-7.98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1.58</v>
          </cell>
          <cell r="Z4"/>
          <cell r="AA4">
            <v>6.3999999999999986</v>
          </cell>
          <cell r="AB4"/>
          <cell r="AC4">
            <v>-6</v>
          </cell>
          <cell r="AD4"/>
          <cell r="AE4">
            <v>-16</v>
          </cell>
          <cell r="AF4"/>
          <cell r="AG4">
            <v>0</v>
          </cell>
          <cell r="AH4"/>
          <cell r="AI4">
            <v>0</v>
          </cell>
          <cell r="AJ4"/>
          <cell r="AK4">
            <v>0.45999999999999996</v>
          </cell>
          <cell r="AL4"/>
          <cell r="AM4">
            <v>-6.4</v>
          </cell>
          <cell r="AN4"/>
          <cell r="AO4">
            <v>-6</v>
          </cell>
          <cell r="AP4"/>
          <cell r="AQ4">
            <v>-16</v>
          </cell>
          <cell r="AR4"/>
          <cell r="AS4">
            <v>0</v>
          </cell>
          <cell r="AT4"/>
          <cell r="AU4">
            <v>-2</v>
          </cell>
          <cell r="AV4"/>
          <cell r="AW4">
            <v>-2</v>
          </cell>
          <cell r="AX4"/>
          <cell r="AY4">
            <v>-2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2.0199999999999996</v>
          </cell>
          <cell r="BH4"/>
          <cell r="BI4">
            <v>-2</v>
          </cell>
          <cell r="BJ4"/>
          <cell r="BK4">
            <v>-2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-0.5675</v>
          </cell>
          <cell r="K5"/>
          <cell r="L5"/>
          <cell r="M5">
            <v>-0.55210526315789477</v>
          </cell>
          <cell r="N5"/>
          <cell r="O5"/>
          <cell r="P5">
            <v>-0.66500000000000004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0.79</v>
          </cell>
          <cell r="Z5"/>
          <cell r="AA5">
            <v>0.45714285714285702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0.22999999999999998</v>
          </cell>
          <cell r="AL5"/>
          <cell r="AM5">
            <v>-0.45714285714285718</v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>
            <v>1.0099999999999998</v>
          </cell>
          <cell r="BH5"/>
          <cell r="BI5">
            <v>-1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22</v>
          </cell>
          <cell r="K6"/>
          <cell r="L6"/>
          <cell r="M6">
            <v>19</v>
          </cell>
          <cell r="N6"/>
          <cell r="O6"/>
          <cell r="P6">
            <v>3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7</v>
          </cell>
          <cell r="AB6"/>
          <cell r="AC6">
            <v>3</v>
          </cell>
          <cell r="AD6"/>
          <cell r="AE6">
            <v>8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7</v>
          </cell>
          <cell r="AN6"/>
          <cell r="AO6">
            <v>3</v>
          </cell>
          <cell r="AP6"/>
          <cell r="AQ6">
            <v>8</v>
          </cell>
          <cell r="AR6"/>
          <cell r="AS6">
            <v>0</v>
          </cell>
          <cell r="AT6"/>
          <cell r="AU6">
            <v>1</v>
          </cell>
          <cell r="AV6"/>
          <cell r="AW6">
            <v>1</v>
          </cell>
          <cell r="AX6"/>
          <cell r="AY6">
            <v>1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1</v>
          </cell>
          <cell r="BH6"/>
          <cell r="BI6">
            <v>1</v>
          </cell>
          <cell r="BJ6"/>
          <cell r="BK6">
            <v>1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3</v>
          </cell>
          <cell r="N7"/>
          <cell r="O7"/>
          <cell r="P7">
            <v>1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2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2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1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0.18181818181818182</v>
          </cell>
          <cell r="K8"/>
          <cell r="L8"/>
          <cell r="M8">
            <v>0.15789473684210525</v>
          </cell>
          <cell r="N8"/>
          <cell r="O8"/>
          <cell r="P8">
            <v>0.33333333333333331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>
            <v>0.2857142857142857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0.2857142857142857</v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>
            <v>1</v>
          </cell>
          <cell r="BH8"/>
          <cell r="BI8">
            <v>0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540</v>
          </cell>
          <cell r="K2"/>
          <cell r="L2"/>
          <cell r="M2">
            <v>388</v>
          </cell>
          <cell r="N2"/>
          <cell r="O2"/>
          <cell r="P2">
            <v>148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22</v>
          </cell>
          <cell r="Z2"/>
          <cell r="AA2">
            <v>64</v>
          </cell>
          <cell r="AB2"/>
          <cell r="AC2">
            <v>46</v>
          </cell>
          <cell r="AD2"/>
          <cell r="AE2">
            <v>64</v>
          </cell>
          <cell r="AF2"/>
          <cell r="AG2">
            <v>0</v>
          </cell>
          <cell r="AH2"/>
          <cell r="AI2">
            <v>0</v>
          </cell>
          <cell r="AJ2"/>
          <cell r="AK2">
            <v>24</v>
          </cell>
          <cell r="AL2"/>
          <cell r="AM2">
            <v>62</v>
          </cell>
          <cell r="AN2"/>
          <cell r="AO2">
            <v>46</v>
          </cell>
          <cell r="AP2"/>
          <cell r="AQ2">
            <v>64</v>
          </cell>
          <cell r="AR2"/>
          <cell r="AS2">
            <v>24</v>
          </cell>
          <cell r="AT2"/>
          <cell r="AU2">
            <v>14</v>
          </cell>
          <cell r="AV2"/>
          <cell r="AW2">
            <v>26</v>
          </cell>
          <cell r="AX2"/>
          <cell r="AY2">
            <v>10</v>
          </cell>
          <cell r="AZ2"/>
          <cell r="BA2">
            <v>0</v>
          </cell>
          <cell r="BB2"/>
          <cell r="BC2">
            <v>0</v>
          </cell>
          <cell r="BD2"/>
          <cell r="BE2">
            <v>24</v>
          </cell>
          <cell r="BF2"/>
          <cell r="BG2">
            <v>14</v>
          </cell>
          <cell r="BH2"/>
          <cell r="BI2">
            <v>26</v>
          </cell>
          <cell r="BJ2"/>
          <cell r="BK2">
            <v>10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664.66</v>
          </cell>
          <cell r="K3"/>
          <cell r="L3"/>
          <cell r="M3">
            <v>474.34</v>
          </cell>
          <cell r="N3"/>
          <cell r="O3"/>
          <cell r="P3">
            <v>190.32000000000005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18.2</v>
          </cell>
          <cell r="Z3"/>
          <cell r="AA3">
            <v>93.76</v>
          </cell>
          <cell r="AB3"/>
          <cell r="AC3">
            <v>81</v>
          </cell>
          <cell r="AD3"/>
          <cell r="AE3">
            <v>102.64</v>
          </cell>
          <cell r="AF3"/>
          <cell r="AG3">
            <v>0</v>
          </cell>
          <cell r="AH3"/>
          <cell r="AI3">
            <v>0</v>
          </cell>
          <cell r="AJ3"/>
          <cell r="AK3">
            <v>15</v>
          </cell>
          <cell r="AL3"/>
          <cell r="AM3">
            <v>55.44</v>
          </cell>
          <cell r="AN3"/>
          <cell r="AO3">
            <v>49.839999999999996</v>
          </cell>
          <cell r="AP3"/>
          <cell r="AQ3">
            <v>58.46</v>
          </cell>
          <cell r="AR3"/>
          <cell r="AS3">
            <v>21.2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32.800000000000004</v>
          </cell>
          <cell r="BF3"/>
          <cell r="BG3">
            <v>11.48</v>
          </cell>
          <cell r="BH3"/>
          <cell r="BI3">
            <v>18.48</v>
          </cell>
          <cell r="BJ3"/>
          <cell r="BK3">
            <v>30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124.65999999999997</v>
          </cell>
          <cell r="K4"/>
          <cell r="L4"/>
          <cell r="M4">
            <v>86.339999999999975</v>
          </cell>
          <cell r="N4"/>
          <cell r="O4"/>
          <cell r="P4">
            <v>42.32000000000005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-3.8000000000000007</v>
          </cell>
          <cell r="Z4"/>
          <cell r="AA4">
            <v>29.760000000000005</v>
          </cell>
          <cell r="AB4"/>
          <cell r="AC4">
            <v>35</v>
          </cell>
          <cell r="AD4"/>
          <cell r="AE4">
            <v>38.64</v>
          </cell>
          <cell r="AF4"/>
          <cell r="AG4">
            <v>0</v>
          </cell>
          <cell r="AH4"/>
          <cell r="AI4">
            <v>0</v>
          </cell>
          <cell r="AJ4"/>
          <cell r="AK4">
            <v>-9</v>
          </cell>
          <cell r="AL4"/>
          <cell r="AM4">
            <v>-6.5600000000000023</v>
          </cell>
          <cell r="AN4"/>
          <cell r="AO4">
            <v>3.8399999999999963</v>
          </cell>
          <cell r="AP4"/>
          <cell r="AQ4">
            <v>-5.5399999999999991</v>
          </cell>
          <cell r="AR4"/>
          <cell r="AS4">
            <v>-2.8000000000000007</v>
          </cell>
          <cell r="AT4"/>
          <cell r="AU4">
            <v>-14</v>
          </cell>
          <cell r="AV4"/>
          <cell r="AW4">
            <v>50.36</v>
          </cell>
          <cell r="AX4"/>
          <cell r="AY4">
            <v>-10</v>
          </cell>
          <cell r="AZ4"/>
          <cell r="BA4">
            <v>0</v>
          </cell>
          <cell r="BB4"/>
          <cell r="BC4">
            <v>0</v>
          </cell>
          <cell r="BD4"/>
          <cell r="BE4">
            <v>8.8000000000000043</v>
          </cell>
          <cell r="BF4"/>
          <cell r="BG4">
            <v>-2.5199999999999996</v>
          </cell>
          <cell r="BH4"/>
          <cell r="BI4">
            <v>-7.52</v>
          </cell>
          <cell r="BJ4"/>
          <cell r="BK4">
            <v>20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0.23085185185185178</v>
          </cell>
          <cell r="K5"/>
          <cell r="L5"/>
          <cell r="M5">
            <v>0.22252577319587621</v>
          </cell>
          <cell r="N5"/>
          <cell r="O5"/>
          <cell r="P5">
            <v>0.2859459459459463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-0.17272727272727276</v>
          </cell>
          <cell r="Z5"/>
          <cell r="AA5">
            <v>0.46500000000000008</v>
          </cell>
          <cell r="AB5"/>
          <cell r="AC5">
            <v>0.76086956521739135</v>
          </cell>
          <cell r="AD5"/>
          <cell r="AE5">
            <v>0.60375000000000001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-0.375</v>
          </cell>
          <cell r="AL5"/>
          <cell r="AM5">
            <v>-0.10580645161290327</v>
          </cell>
          <cell r="AN5"/>
          <cell r="AO5">
            <v>8.3478260869565141E-2</v>
          </cell>
          <cell r="AP5"/>
          <cell r="AQ5">
            <v>-8.6562499999999987E-2</v>
          </cell>
          <cell r="AR5"/>
          <cell r="AS5">
            <v>-0.1166666666666667</v>
          </cell>
          <cell r="AT5"/>
          <cell r="AU5">
            <v>-1</v>
          </cell>
          <cell r="AV5"/>
          <cell r="AW5">
            <v>1.936923076923077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0.36666666666666686</v>
          </cell>
          <cell r="BF5"/>
          <cell r="BG5">
            <v>-0.17999999999999997</v>
          </cell>
          <cell r="BH5"/>
          <cell r="BI5">
            <v>-0.28923076923076924</v>
          </cell>
          <cell r="BJ5"/>
          <cell r="BK5">
            <v>2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135</v>
          </cell>
          <cell r="K6"/>
          <cell r="L6"/>
          <cell r="M6">
            <v>97</v>
          </cell>
          <cell r="N6"/>
          <cell r="O6"/>
          <cell r="P6">
            <v>37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11</v>
          </cell>
          <cell r="Z6"/>
          <cell r="AA6">
            <v>32</v>
          </cell>
          <cell r="AB6"/>
          <cell r="AC6">
            <v>23</v>
          </cell>
          <cell r="AD6"/>
          <cell r="AE6">
            <v>32</v>
          </cell>
          <cell r="AF6"/>
          <cell r="AG6">
            <v>0</v>
          </cell>
          <cell r="AH6"/>
          <cell r="AI6">
            <v>0</v>
          </cell>
          <cell r="AJ6"/>
          <cell r="AK6">
            <v>12</v>
          </cell>
          <cell r="AL6"/>
          <cell r="AM6">
            <v>31</v>
          </cell>
          <cell r="AN6"/>
          <cell r="AO6">
            <v>23</v>
          </cell>
          <cell r="AP6"/>
          <cell r="AQ6">
            <v>32</v>
          </cell>
          <cell r="AR6"/>
          <cell r="AS6">
            <v>12</v>
          </cell>
          <cell r="AT6"/>
          <cell r="AU6">
            <v>7</v>
          </cell>
          <cell r="AV6"/>
          <cell r="AW6">
            <v>13</v>
          </cell>
          <cell r="AX6"/>
          <cell r="AY6">
            <v>5</v>
          </cell>
          <cell r="AZ6"/>
          <cell r="BA6">
            <v>0</v>
          </cell>
          <cell r="BB6"/>
          <cell r="BC6">
            <v>0</v>
          </cell>
          <cell r="BD6"/>
          <cell r="BE6">
            <v>12</v>
          </cell>
          <cell r="BF6"/>
          <cell r="BG6">
            <v>7</v>
          </cell>
          <cell r="BH6"/>
          <cell r="BI6">
            <v>13</v>
          </cell>
          <cell r="BJ6"/>
          <cell r="BK6">
            <v>5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46</v>
          </cell>
          <cell r="K7"/>
          <cell r="L7"/>
          <cell r="M7">
            <v>27</v>
          </cell>
          <cell r="N7"/>
          <cell r="O7"/>
          <cell r="P7">
            <v>19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4</v>
          </cell>
          <cell r="Z7"/>
          <cell r="AA7">
            <v>6</v>
          </cell>
          <cell r="AB7"/>
          <cell r="AC7">
            <v>2</v>
          </cell>
          <cell r="AD7"/>
          <cell r="AE7">
            <v>1</v>
          </cell>
          <cell r="AF7"/>
          <cell r="AG7">
            <v>0</v>
          </cell>
          <cell r="AH7"/>
          <cell r="AI7">
            <v>0</v>
          </cell>
          <cell r="AJ7"/>
          <cell r="AK7">
            <v>5</v>
          </cell>
          <cell r="AL7"/>
          <cell r="AM7">
            <v>12</v>
          </cell>
          <cell r="AN7"/>
          <cell r="AO7">
            <v>6</v>
          </cell>
          <cell r="AP7"/>
          <cell r="AQ7">
            <v>4</v>
          </cell>
          <cell r="AR7"/>
          <cell r="AS7">
            <v>4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12</v>
          </cell>
          <cell r="BF7"/>
          <cell r="BG7">
            <v>2</v>
          </cell>
          <cell r="BH7"/>
          <cell r="BI7">
            <v>3</v>
          </cell>
          <cell r="BJ7"/>
          <cell r="BK7">
            <v>2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0.34074074074074073</v>
          </cell>
          <cell r="K8"/>
          <cell r="L8"/>
          <cell r="M8">
            <v>0.27835051546391754</v>
          </cell>
          <cell r="N8"/>
          <cell r="O8"/>
          <cell r="P8">
            <v>0.51351351351351349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0.36363636363636365</v>
          </cell>
          <cell r="Z8"/>
          <cell r="AA8">
            <v>0.1875</v>
          </cell>
          <cell r="AB8"/>
          <cell r="AC8">
            <v>8.6956521739130432E-2</v>
          </cell>
          <cell r="AD8"/>
          <cell r="AE8">
            <v>3.125E-2</v>
          </cell>
          <cell r="AF8"/>
          <cell r="AG8" t="str">
            <v/>
          </cell>
          <cell r="AH8"/>
          <cell r="AI8" t="str">
            <v/>
          </cell>
          <cell r="AJ8"/>
          <cell r="AK8">
            <v>0.41666666666666669</v>
          </cell>
          <cell r="AL8"/>
          <cell r="AM8">
            <v>0.38709677419354838</v>
          </cell>
          <cell r="AN8"/>
          <cell r="AO8">
            <v>0.2608695652173913</v>
          </cell>
          <cell r="AP8"/>
          <cell r="AQ8">
            <v>0.125</v>
          </cell>
          <cell r="AR8"/>
          <cell r="AS8">
            <v>0.33333333333333331</v>
          </cell>
          <cell r="AT8"/>
          <cell r="AU8">
            <v>0</v>
          </cell>
          <cell r="AV8"/>
          <cell r="AW8">
            <v>0.15384615384615385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0.2857142857142857</v>
          </cell>
          <cell r="BH8"/>
          <cell r="BI8">
            <v>0.23076923076923078</v>
          </cell>
          <cell r="BJ8"/>
          <cell r="BK8">
            <v>0.4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</v>
          </cell>
          <cell r="K2"/>
          <cell r="L2"/>
          <cell r="M2">
            <v>16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4</v>
          </cell>
          <cell r="Z2"/>
          <cell r="AA2">
            <v>0</v>
          </cell>
          <cell r="AB2"/>
          <cell r="AC2">
            <v>2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0</v>
          </cell>
          <cell r="AN2"/>
          <cell r="AO2">
            <v>2</v>
          </cell>
          <cell r="AP2"/>
          <cell r="AQ2">
            <v>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5.6</v>
          </cell>
          <cell r="K3"/>
          <cell r="L3"/>
          <cell r="M3">
            <v>5.6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5.6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-10.4</v>
          </cell>
          <cell r="K4"/>
          <cell r="L4"/>
          <cell r="M4">
            <v>-10.4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-4</v>
          </cell>
          <cell r="Z4"/>
          <cell r="AA4">
            <v>0</v>
          </cell>
          <cell r="AB4"/>
          <cell r="AC4">
            <v>-2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1.5999999999999996</v>
          </cell>
          <cell r="AL4"/>
          <cell r="AM4">
            <v>0</v>
          </cell>
          <cell r="AN4"/>
          <cell r="AO4">
            <v>-2</v>
          </cell>
          <cell r="AP4"/>
          <cell r="AQ4">
            <v>-2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-0.65</v>
          </cell>
          <cell r="K5"/>
          <cell r="L5"/>
          <cell r="M5">
            <v>-0.65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 t="str">
            <v/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0.39999999999999991</v>
          </cell>
          <cell r="AL5"/>
          <cell r="AM5" t="str">
            <v/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</v>
          </cell>
          <cell r="K6"/>
          <cell r="L6"/>
          <cell r="M6">
            <v>4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2</v>
          </cell>
          <cell r="Z6"/>
          <cell r="AA6">
            <v>0</v>
          </cell>
          <cell r="AB6"/>
          <cell r="AC6">
            <v>1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0</v>
          </cell>
          <cell r="AN6"/>
          <cell r="AO6">
            <v>1</v>
          </cell>
          <cell r="AP6"/>
          <cell r="AQ6">
            <v>1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2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>
            <v>0.5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 t="str">
            <v/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412</v>
          </cell>
          <cell r="K2"/>
          <cell r="L2"/>
          <cell r="M2">
            <v>324</v>
          </cell>
          <cell r="N2"/>
          <cell r="O2"/>
          <cell r="P2">
            <v>84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18</v>
          </cell>
          <cell r="Z2"/>
          <cell r="AA2">
            <v>44</v>
          </cell>
          <cell r="AB2"/>
          <cell r="AC2">
            <v>46</v>
          </cell>
          <cell r="AD2"/>
          <cell r="AE2">
            <v>56</v>
          </cell>
          <cell r="AF2"/>
          <cell r="AG2">
            <v>0</v>
          </cell>
          <cell r="AH2"/>
          <cell r="AI2">
            <v>0</v>
          </cell>
          <cell r="AJ2"/>
          <cell r="AK2">
            <v>18</v>
          </cell>
          <cell r="AL2"/>
          <cell r="AM2">
            <v>42</v>
          </cell>
          <cell r="AN2"/>
          <cell r="AO2">
            <v>44</v>
          </cell>
          <cell r="AP2"/>
          <cell r="AQ2">
            <v>56</v>
          </cell>
          <cell r="AR2"/>
          <cell r="AS2">
            <v>8</v>
          </cell>
          <cell r="AT2"/>
          <cell r="AU2">
            <v>6</v>
          </cell>
          <cell r="AV2"/>
          <cell r="AW2">
            <v>12</v>
          </cell>
          <cell r="AX2"/>
          <cell r="AY2">
            <v>14</v>
          </cell>
          <cell r="AZ2"/>
          <cell r="BA2">
            <v>0</v>
          </cell>
          <cell r="BB2"/>
          <cell r="BC2">
            <v>0</v>
          </cell>
          <cell r="BD2"/>
          <cell r="BE2">
            <v>8</v>
          </cell>
          <cell r="BF2"/>
          <cell r="BG2">
            <v>6</v>
          </cell>
          <cell r="BH2"/>
          <cell r="BI2">
            <v>12</v>
          </cell>
          <cell r="BJ2"/>
          <cell r="BK2">
            <v>14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440.71999999999997</v>
          </cell>
          <cell r="K3"/>
          <cell r="L3"/>
          <cell r="M3">
            <v>315.12</v>
          </cell>
          <cell r="N3"/>
          <cell r="O3"/>
          <cell r="P3">
            <v>123.16</v>
          </cell>
          <cell r="Q3"/>
          <cell r="R3"/>
          <cell r="S3">
            <v>0</v>
          </cell>
          <cell r="T3"/>
          <cell r="U3"/>
          <cell r="V3">
            <v>2.44</v>
          </cell>
          <cell r="W3"/>
          <cell r="X3"/>
          <cell r="Y3">
            <v>4.5999999999999996</v>
          </cell>
          <cell r="Z3"/>
          <cell r="AA3">
            <v>14.3</v>
          </cell>
          <cell r="AB3"/>
          <cell r="AC3">
            <v>115.92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11.399999999999999</v>
          </cell>
          <cell r="AL3"/>
          <cell r="AM3">
            <v>25.14</v>
          </cell>
          <cell r="AN3"/>
          <cell r="AO3">
            <v>93.9</v>
          </cell>
          <cell r="AP3"/>
          <cell r="AQ3">
            <v>49.86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9.6000000000000014</v>
          </cell>
          <cell r="BF3"/>
          <cell r="BG3">
            <v>7.34</v>
          </cell>
          <cell r="BH3"/>
          <cell r="BI3">
            <v>14.4</v>
          </cell>
          <cell r="BJ3"/>
          <cell r="BK3">
            <v>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2.44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28.71999999999997</v>
          </cell>
          <cell r="K4"/>
          <cell r="L4"/>
          <cell r="M4">
            <v>-8.8799999999999955</v>
          </cell>
          <cell r="N4"/>
          <cell r="O4"/>
          <cell r="P4">
            <v>39.159999999999997</v>
          </cell>
          <cell r="Q4"/>
          <cell r="R4"/>
          <cell r="S4">
            <v>0</v>
          </cell>
          <cell r="T4"/>
          <cell r="U4"/>
          <cell r="V4">
            <v>-1.56</v>
          </cell>
          <cell r="W4"/>
          <cell r="X4"/>
          <cell r="Y4">
            <v>-13.4</v>
          </cell>
          <cell r="Z4"/>
          <cell r="AA4">
            <v>-29.7</v>
          </cell>
          <cell r="AB4"/>
          <cell r="AC4">
            <v>69.92</v>
          </cell>
          <cell r="AD4"/>
          <cell r="AE4">
            <v>-56</v>
          </cell>
          <cell r="AF4"/>
          <cell r="AG4">
            <v>0</v>
          </cell>
          <cell r="AH4"/>
          <cell r="AI4">
            <v>0</v>
          </cell>
          <cell r="AJ4"/>
          <cell r="AK4">
            <v>-6.6000000000000014</v>
          </cell>
          <cell r="AL4"/>
          <cell r="AM4">
            <v>-16.86</v>
          </cell>
          <cell r="AN4"/>
          <cell r="AO4">
            <v>49.900000000000006</v>
          </cell>
          <cell r="AP4"/>
          <cell r="AQ4">
            <v>-6.1400000000000006</v>
          </cell>
          <cell r="AR4"/>
          <cell r="AS4">
            <v>8.7999999999999972</v>
          </cell>
          <cell r="AT4"/>
          <cell r="AU4">
            <v>-6</v>
          </cell>
          <cell r="AV4"/>
          <cell r="AW4">
            <v>64.36</v>
          </cell>
          <cell r="AX4"/>
          <cell r="AY4">
            <v>-14</v>
          </cell>
          <cell r="AZ4"/>
          <cell r="BA4">
            <v>0</v>
          </cell>
          <cell r="BB4"/>
          <cell r="BC4">
            <v>0</v>
          </cell>
          <cell r="BD4"/>
          <cell r="BE4">
            <v>1.6000000000000014</v>
          </cell>
          <cell r="BF4"/>
          <cell r="BG4">
            <v>1.3399999999999999</v>
          </cell>
          <cell r="BH4"/>
          <cell r="BI4">
            <v>2.4000000000000004</v>
          </cell>
          <cell r="BJ4"/>
          <cell r="BK4">
            <v>-8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0.43999999999999995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6.9708737864077594E-2</v>
          </cell>
          <cell r="K5"/>
          <cell r="L5"/>
          <cell r="M5">
            <v>-2.7407407407407394E-2</v>
          </cell>
          <cell r="N5"/>
          <cell r="O5"/>
          <cell r="P5">
            <v>0.46619047619047616</v>
          </cell>
          <cell r="Q5"/>
          <cell r="R5"/>
          <cell r="S5" t="str">
            <v/>
          </cell>
          <cell r="T5"/>
          <cell r="U5"/>
          <cell r="V5">
            <v>-0.39</v>
          </cell>
          <cell r="W5"/>
          <cell r="X5"/>
          <cell r="Y5">
            <v>-0.74444444444444446</v>
          </cell>
          <cell r="Z5"/>
          <cell r="AA5">
            <v>-0.67499999999999993</v>
          </cell>
          <cell r="AB5"/>
          <cell r="AC5">
            <v>1.52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-0.36666666666666675</v>
          </cell>
          <cell r="AL5"/>
          <cell r="AM5">
            <v>-0.40142857142857141</v>
          </cell>
          <cell r="AN5"/>
          <cell r="AO5">
            <v>1.1340909090909093</v>
          </cell>
          <cell r="AP5"/>
          <cell r="AQ5">
            <v>-0.10964285714285715</v>
          </cell>
          <cell r="AR5"/>
          <cell r="AS5">
            <v>1.0999999999999996</v>
          </cell>
          <cell r="AT5"/>
          <cell r="AU5">
            <v>-1</v>
          </cell>
          <cell r="AV5"/>
          <cell r="AW5">
            <v>5.3633333333333333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0.20000000000000018</v>
          </cell>
          <cell r="BF5"/>
          <cell r="BG5">
            <v>0.2233333333333333</v>
          </cell>
          <cell r="BH5"/>
          <cell r="BI5">
            <v>0.20000000000000004</v>
          </cell>
          <cell r="BJ5"/>
          <cell r="BK5">
            <v>-0.5714285714285714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0.21999999999999997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103</v>
          </cell>
          <cell r="K6"/>
          <cell r="L6"/>
          <cell r="M6">
            <v>81</v>
          </cell>
          <cell r="N6"/>
          <cell r="O6"/>
          <cell r="P6">
            <v>21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9</v>
          </cell>
          <cell r="Z6"/>
          <cell r="AA6">
            <v>22</v>
          </cell>
          <cell r="AB6"/>
          <cell r="AC6">
            <v>23</v>
          </cell>
          <cell r="AD6"/>
          <cell r="AE6">
            <v>28</v>
          </cell>
          <cell r="AF6"/>
          <cell r="AG6">
            <v>0</v>
          </cell>
          <cell r="AH6"/>
          <cell r="AI6">
            <v>0</v>
          </cell>
          <cell r="AJ6"/>
          <cell r="AK6">
            <v>9</v>
          </cell>
          <cell r="AL6"/>
          <cell r="AM6">
            <v>21</v>
          </cell>
          <cell r="AN6"/>
          <cell r="AO6">
            <v>22</v>
          </cell>
          <cell r="AP6"/>
          <cell r="AQ6">
            <v>28</v>
          </cell>
          <cell r="AR6"/>
          <cell r="AS6">
            <v>4</v>
          </cell>
          <cell r="AT6"/>
          <cell r="AU6">
            <v>3</v>
          </cell>
          <cell r="AV6"/>
          <cell r="AW6">
            <v>6</v>
          </cell>
          <cell r="AX6"/>
          <cell r="AY6">
            <v>7</v>
          </cell>
          <cell r="AZ6"/>
          <cell r="BA6">
            <v>0</v>
          </cell>
          <cell r="BB6"/>
          <cell r="BC6">
            <v>0</v>
          </cell>
          <cell r="BD6"/>
          <cell r="BE6">
            <v>4</v>
          </cell>
          <cell r="BF6"/>
          <cell r="BG6">
            <v>3</v>
          </cell>
          <cell r="BH6"/>
          <cell r="BI6">
            <v>6</v>
          </cell>
          <cell r="BJ6"/>
          <cell r="BK6">
            <v>7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28</v>
          </cell>
          <cell r="K7"/>
          <cell r="L7"/>
          <cell r="M7">
            <v>21</v>
          </cell>
          <cell r="N7"/>
          <cell r="O7"/>
          <cell r="P7">
            <v>6</v>
          </cell>
          <cell r="Q7"/>
          <cell r="R7"/>
          <cell r="S7">
            <v>0</v>
          </cell>
          <cell r="T7"/>
          <cell r="U7"/>
          <cell r="V7">
            <v>1</v>
          </cell>
          <cell r="W7"/>
          <cell r="X7"/>
          <cell r="Y7">
            <v>1</v>
          </cell>
          <cell r="Z7"/>
          <cell r="AA7">
            <v>2</v>
          </cell>
          <cell r="AB7"/>
          <cell r="AC7">
            <v>3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4</v>
          </cell>
          <cell r="AL7"/>
          <cell r="AM7">
            <v>5</v>
          </cell>
          <cell r="AN7"/>
          <cell r="AO7">
            <v>9</v>
          </cell>
          <cell r="AP7"/>
          <cell r="AQ7">
            <v>2</v>
          </cell>
          <cell r="AR7"/>
          <cell r="AS7">
            <v>3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3</v>
          </cell>
          <cell r="BF7"/>
          <cell r="BG7">
            <v>1</v>
          </cell>
          <cell r="BH7"/>
          <cell r="BI7">
            <v>2</v>
          </cell>
          <cell r="BJ7"/>
          <cell r="BK7">
            <v>1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0.27184466019417475</v>
          </cell>
          <cell r="K8"/>
          <cell r="L8"/>
          <cell r="M8">
            <v>0.25925925925925924</v>
          </cell>
          <cell r="N8"/>
          <cell r="O8"/>
          <cell r="P8">
            <v>0.2857142857142857</v>
          </cell>
          <cell r="Q8"/>
          <cell r="R8"/>
          <cell r="S8" t="str">
            <v/>
          </cell>
          <cell r="T8"/>
          <cell r="U8"/>
          <cell r="V8">
            <v>1</v>
          </cell>
          <cell r="W8"/>
          <cell r="X8"/>
          <cell r="Y8">
            <v>0.1111111111111111</v>
          </cell>
          <cell r="Z8"/>
          <cell r="AA8">
            <v>9.0909090909090912E-2</v>
          </cell>
          <cell r="AB8"/>
          <cell r="AC8">
            <v>0.13043478260869565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0.44444444444444442</v>
          </cell>
          <cell r="AL8"/>
          <cell r="AM8">
            <v>0.23809523809523808</v>
          </cell>
          <cell r="AN8"/>
          <cell r="AO8">
            <v>0.40909090909090912</v>
          </cell>
          <cell r="AP8"/>
          <cell r="AQ8">
            <v>7.1428571428571425E-2</v>
          </cell>
          <cell r="AR8"/>
          <cell r="AS8">
            <v>0.75</v>
          </cell>
          <cell r="AT8"/>
          <cell r="AU8">
            <v>0</v>
          </cell>
          <cell r="AV8"/>
          <cell r="AW8">
            <v>0.33333333333333331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0.75</v>
          </cell>
          <cell r="BF8"/>
          <cell r="BG8">
            <v>0.33333333333333331</v>
          </cell>
          <cell r="BH8"/>
          <cell r="BI8">
            <v>0.33333333333333331</v>
          </cell>
          <cell r="BJ8"/>
          <cell r="BK8">
            <v>0.14285714285714285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20</v>
          </cell>
          <cell r="K2"/>
          <cell r="L2"/>
          <cell r="M2">
            <v>20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4</v>
          </cell>
          <cell r="Z2"/>
          <cell r="AA2">
            <v>0</v>
          </cell>
          <cell r="AB2"/>
          <cell r="AC2">
            <v>2</v>
          </cell>
          <cell r="AD2"/>
          <cell r="AE2">
            <v>4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0</v>
          </cell>
          <cell r="AN2"/>
          <cell r="AO2">
            <v>2</v>
          </cell>
          <cell r="AP2"/>
          <cell r="AQ2">
            <v>4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5.6</v>
          </cell>
          <cell r="K3"/>
          <cell r="L3"/>
          <cell r="M3">
            <v>5.6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5.6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-14.4</v>
          </cell>
          <cell r="K4"/>
          <cell r="L4"/>
          <cell r="M4">
            <v>-14.4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-4</v>
          </cell>
          <cell r="Z4"/>
          <cell r="AA4">
            <v>0</v>
          </cell>
          <cell r="AB4"/>
          <cell r="AC4">
            <v>-2</v>
          </cell>
          <cell r="AD4"/>
          <cell r="AE4">
            <v>-4</v>
          </cell>
          <cell r="AF4"/>
          <cell r="AG4">
            <v>0</v>
          </cell>
          <cell r="AH4"/>
          <cell r="AI4">
            <v>0</v>
          </cell>
          <cell r="AJ4"/>
          <cell r="AK4">
            <v>1.5999999999999996</v>
          </cell>
          <cell r="AL4"/>
          <cell r="AM4">
            <v>0</v>
          </cell>
          <cell r="AN4"/>
          <cell r="AO4">
            <v>-2</v>
          </cell>
          <cell r="AP4"/>
          <cell r="AQ4">
            <v>-4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-0.72</v>
          </cell>
          <cell r="K5"/>
          <cell r="L5"/>
          <cell r="M5">
            <v>-0.72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 t="str">
            <v/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0.39999999999999991</v>
          </cell>
          <cell r="AL5"/>
          <cell r="AM5" t="str">
            <v/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</v>
          </cell>
          <cell r="K6"/>
          <cell r="L6"/>
          <cell r="M6">
            <v>5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2</v>
          </cell>
          <cell r="Z6"/>
          <cell r="AA6">
            <v>0</v>
          </cell>
          <cell r="AB6"/>
          <cell r="AC6">
            <v>1</v>
          </cell>
          <cell r="AD6"/>
          <cell r="AE6">
            <v>2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0</v>
          </cell>
          <cell r="AN6"/>
          <cell r="AO6">
            <v>1</v>
          </cell>
          <cell r="AP6"/>
          <cell r="AQ6">
            <v>2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2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</v>
          </cell>
          <cell r="K8"/>
          <cell r="L8"/>
          <cell r="M8">
            <v>0.4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 t="str">
            <v/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532</v>
          </cell>
          <cell r="K2"/>
          <cell r="L2"/>
          <cell r="M2">
            <v>356</v>
          </cell>
          <cell r="N2"/>
          <cell r="O2"/>
          <cell r="P2">
            <v>172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24</v>
          </cell>
          <cell r="Z2"/>
          <cell r="AA2">
            <v>50</v>
          </cell>
          <cell r="AB2"/>
          <cell r="AC2">
            <v>32</v>
          </cell>
          <cell r="AD2"/>
          <cell r="AE2">
            <v>74</v>
          </cell>
          <cell r="AF2"/>
          <cell r="AG2">
            <v>0</v>
          </cell>
          <cell r="AH2"/>
          <cell r="AI2">
            <v>0</v>
          </cell>
          <cell r="AJ2"/>
          <cell r="AK2">
            <v>24</v>
          </cell>
          <cell r="AL2"/>
          <cell r="AM2">
            <v>50</v>
          </cell>
          <cell r="AN2"/>
          <cell r="AO2">
            <v>38</v>
          </cell>
          <cell r="AP2"/>
          <cell r="AQ2">
            <v>68</v>
          </cell>
          <cell r="AR2"/>
          <cell r="AS2">
            <v>12</v>
          </cell>
          <cell r="AT2"/>
          <cell r="AU2">
            <v>32</v>
          </cell>
          <cell r="AV2"/>
          <cell r="AW2">
            <v>16</v>
          </cell>
          <cell r="AX2"/>
          <cell r="AY2">
            <v>26</v>
          </cell>
          <cell r="AZ2"/>
          <cell r="BA2">
            <v>0</v>
          </cell>
          <cell r="BB2"/>
          <cell r="BC2">
            <v>0</v>
          </cell>
          <cell r="BD2"/>
          <cell r="BE2">
            <v>12</v>
          </cell>
          <cell r="BF2"/>
          <cell r="BG2">
            <v>32</v>
          </cell>
          <cell r="BH2"/>
          <cell r="BI2">
            <v>16</v>
          </cell>
          <cell r="BJ2"/>
          <cell r="BK2">
            <v>26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283.28000000000003</v>
          </cell>
          <cell r="K3"/>
          <cell r="L3"/>
          <cell r="M3">
            <v>204.82000000000005</v>
          </cell>
          <cell r="N3"/>
          <cell r="O3"/>
          <cell r="P3">
            <v>78.459999999999994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13.580000000000002</v>
          </cell>
          <cell r="Z3"/>
          <cell r="AA3">
            <v>19.84</v>
          </cell>
          <cell r="AB3"/>
          <cell r="AC3">
            <v>44.92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25.46</v>
          </cell>
          <cell r="AL3"/>
          <cell r="AM3">
            <v>38.639999999999993</v>
          </cell>
          <cell r="AN3"/>
          <cell r="AO3">
            <v>21.580000000000002</v>
          </cell>
          <cell r="AP3"/>
          <cell r="AQ3">
            <v>40.799999999999997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16.8</v>
          </cell>
          <cell r="BF3"/>
          <cell r="BG3">
            <v>42.500000000000007</v>
          </cell>
          <cell r="BH3"/>
          <cell r="BI3">
            <v>12.4</v>
          </cell>
          <cell r="BJ3"/>
          <cell r="BK3">
            <v>6.76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-248.71999999999997</v>
          </cell>
          <cell r="K4"/>
          <cell r="L4"/>
          <cell r="M4">
            <v>-151.17999999999995</v>
          </cell>
          <cell r="N4"/>
          <cell r="O4"/>
          <cell r="P4">
            <v>-93.54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-10.419999999999998</v>
          </cell>
          <cell r="Z4"/>
          <cell r="AA4">
            <v>-30.16</v>
          </cell>
          <cell r="AB4"/>
          <cell r="AC4">
            <v>12.920000000000002</v>
          </cell>
          <cell r="AD4"/>
          <cell r="AE4">
            <v>-74</v>
          </cell>
          <cell r="AF4"/>
          <cell r="AG4">
            <v>0</v>
          </cell>
          <cell r="AH4"/>
          <cell r="AI4">
            <v>0</v>
          </cell>
          <cell r="AJ4"/>
          <cell r="AK4">
            <v>1.4600000000000009</v>
          </cell>
          <cell r="AL4"/>
          <cell r="AM4">
            <v>-11.360000000000007</v>
          </cell>
          <cell r="AN4"/>
          <cell r="AO4">
            <v>-16.419999999999998</v>
          </cell>
          <cell r="AP4"/>
          <cell r="AQ4">
            <v>-27.200000000000003</v>
          </cell>
          <cell r="AR4"/>
          <cell r="AS4">
            <v>-12</v>
          </cell>
          <cell r="AT4"/>
          <cell r="AU4">
            <v>-32</v>
          </cell>
          <cell r="AV4"/>
          <cell r="AW4">
            <v>-16</v>
          </cell>
          <cell r="AX4"/>
          <cell r="AY4">
            <v>-26</v>
          </cell>
          <cell r="AZ4"/>
          <cell r="BA4">
            <v>0</v>
          </cell>
          <cell r="BB4"/>
          <cell r="BC4">
            <v>0</v>
          </cell>
          <cell r="BD4"/>
          <cell r="BE4">
            <v>4.8000000000000007</v>
          </cell>
          <cell r="BF4"/>
          <cell r="BG4">
            <v>10.500000000000007</v>
          </cell>
          <cell r="BH4"/>
          <cell r="BI4">
            <v>-3.5999999999999996</v>
          </cell>
          <cell r="BJ4"/>
          <cell r="BK4">
            <v>-19.240000000000002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-0.46751879699248117</v>
          </cell>
          <cell r="K5"/>
          <cell r="L5"/>
          <cell r="M5">
            <v>-0.42466292134831446</v>
          </cell>
          <cell r="N5"/>
          <cell r="O5"/>
          <cell r="P5">
            <v>-0.5438372093023256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-0.43416666666666659</v>
          </cell>
          <cell r="Z5"/>
          <cell r="AA5">
            <v>-0.60319999999999996</v>
          </cell>
          <cell r="AB5"/>
          <cell r="AC5">
            <v>0.40375000000000005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6.0833333333333371E-2</v>
          </cell>
          <cell r="AL5"/>
          <cell r="AM5">
            <v>-0.22720000000000012</v>
          </cell>
          <cell r="AN5"/>
          <cell r="AO5">
            <v>-0.43210526315789471</v>
          </cell>
          <cell r="AP5"/>
          <cell r="AQ5">
            <v>-0.4</v>
          </cell>
          <cell r="AR5"/>
          <cell r="AS5">
            <v>-1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0.40000000000000008</v>
          </cell>
          <cell r="BF5"/>
          <cell r="BG5">
            <v>0.32812500000000022</v>
          </cell>
          <cell r="BH5"/>
          <cell r="BI5">
            <v>-0.22499999999999998</v>
          </cell>
          <cell r="BJ5"/>
          <cell r="BK5">
            <v>-0.7400000000000001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133</v>
          </cell>
          <cell r="K6"/>
          <cell r="L6"/>
          <cell r="M6">
            <v>89</v>
          </cell>
          <cell r="N6"/>
          <cell r="O6"/>
          <cell r="P6">
            <v>43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12</v>
          </cell>
          <cell r="Z6"/>
          <cell r="AA6">
            <v>25</v>
          </cell>
          <cell r="AB6"/>
          <cell r="AC6">
            <v>16</v>
          </cell>
          <cell r="AD6"/>
          <cell r="AE6">
            <v>37</v>
          </cell>
          <cell r="AF6"/>
          <cell r="AG6">
            <v>0</v>
          </cell>
          <cell r="AH6"/>
          <cell r="AI6">
            <v>0</v>
          </cell>
          <cell r="AJ6"/>
          <cell r="AK6">
            <v>12</v>
          </cell>
          <cell r="AL6"/>
          <cell r="AM6">
            <v>25</v>
          </cell>
          <cell r="AN6"/>
          <cell r="AO6">
            <v>19</v>
          </cell>
          <cell r="AP6"/>
          <cell r="AQ6">
            <v>34</v>
          </cell>
          <cell r="AR6"/>
          <cell r="AS6">
            <v>6</v>
          </cell>
          <cell r="AT6"/>
          <cell r="AU6">
            <v>16</v>
          </cell>
          <cell r="AV6"/>
          <cell r="AW6">
            <v>8</v>
          </cell>
          <cell r="AX6"/>
          <cell r="AY6">
            <v>13</v>
          </cell>
          <cell r="AZ6"/>
          <cell r="BA6">
            <v>0</v>
          </cell>
          <cell r="BB6"/>
          <cell r="BC6">
            <v>0</v>
          </cell>
          <cell r="BD6"/>
          <cell r="BE6">
            <v>6</v>
          </cell>
          <cell r="BF6"/>
          <cell r="BG6">
            <v>16</v>
          </cell>
          <cell r="BH6"/>
          <cell r="BI6">
            <v>8</v>
          </cell>
          <cell r="BJ6"/>
          <cell r="BK6">
            <v>13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42</v>
          </cell>
          <cell r="K7"/>
          <cell r="L7"/>
          <cell r="M7">
            <v>22</v>
          </cell>
          <cell r="N7"/>
          <cell r="O7"/>
          <cell r="P7">
            <v>20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3</v>
          </cell>
          <cell r="Z7"/>
          <cell r="AA7">
            <v>2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8</v>
          </cell>
          <cell r="AL7"/>
          <cell r="AM7">
            <v>8</v>
          </cell>
          <cell r="AN7"/>
          <cell r="AO7">
            <v>4</v>
          </cell>
          <cell r="AP7"/>
          <cell r="AQ7">
            <v>2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5</v>
          </cell>
          <cell r="BF7"/>
          <cell r="BG7">
            <v>12</v>
          </cell>
          <cell r="BH7"/>
          <cell r="BI7">
            <v>2</v>
          </cell>
          <cell r="BJ7"/>
          <cell r="BK7">
            <v>1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0.31578947368421051</v>
          </cell>
          <cell r="K8"/>
          <cell r="L8"/>
          <cell r="M8">
            <v>0.24719101123595505</v>
          </cell>
          <cell r="N8"/>
          <cell r="O8"/>
          <cell r="P8">
            <v>0.46511627906976744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0.25</v>
          </cell>
          <cell r="Z8"/>
          <cell r="AA8">
            <v>0.08</v>
          </cell>
          <cell r="AB8"/>
          <cell r="AC8">
            <v>0.125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0.66666666666666663</v>
          </cell>
          <cell r="AL8"/>
          <cell r="AM8">
            <v>0.32</v>
          </cell>
          <cell r="AN8"/>
          <cell r="AO8">
            <v>0.21052631578947367</v>
          </cell>
          <cell r="AP8"/>
          <cell r="AQ8">
            <v>5.8823529411764705E-2</v>
          </cell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0.83333333333333337</v>
          </cell>
          <cell r="BF8"/>
          <cell r="BG8">
            <v>0.75</v>
          </cell>
          <cell r="BH8"/>
          <cell r="BI8">
            <v>0.25</v>
          </cell>
          <cell r="BJ8"/>
          <cell r="BK8">
            <v>7.6923076923076927E-2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176</v>
          </cell>
          <cell r="K2"/>
          <cell r="L2"/>
          <cell r="M2">
            <v>176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4</v>
          </cell>
          <cell r="Z2"/>
          <cell r="AA2">
            <v>36</v>
          </cell>
          <cell r="AB2"/>
          <cell r="AC2">
            <v>24</v>
          </cell>
          <cell r="AD2"/>
          <cell r="AE2">
            <v>24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36</v>
          </cell>
          <cell r="AN2"/>
          <cell r="AO2">
            <v>24</v>
          </cell>
          <cell r="AP2"/>
          <cell r="AQ2">
            <v>24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365.52</v>
          </cell>
          <cell r="K3"/>
          <cell r="L3"/>
          <cell r="M3">
            <v>365.52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83.16</v>
          </cell>
          <cell r="AB3"/>
          <cell r="AC3">
            <v>81</v>
          </cell>
          <cell r="AD3"/>
          <cell r="AE3">
            <v>102.64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41.559999999999988</v>
          </cell>
          <cell r="AN3"/>
          <cell r="AO3">
            <v>40.76</v>
          </cell>
          <cell r="AP3"/>
          <cell r="AQ3">
            <v>16.399999999999999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189.51999999999998</v>
          </cell>
          <cell r="K4"/>
          <cell r="L4"/>
          <cell r="M4">
            <v>189.51999999999998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-4</v>
          </cell>
          <cell r="Z4"/>
          <cell r="AA4">
            <v>47.16</v>
          </cell>
          <cell r="AB4"/>
          <cell r="AC4">
            <v>57</v>
          </cell>
          <cell r="AD4"/>
          <cell r="AE4">
            <v>78.64</v>
          </cell>
          <cell r="AF4"/>
          <cell r="AG4">
            <v>0</v>
          </cell>
          <cell r="AH4"/>
          <cell r="AI4">
            <v>0</v>
          </cell>
          <cell r="AJ4"/>
          <cell r="AK4">
            <v>-4</v>
          </cell>
          <cell r="AL4"/>
          <cell r="AM4">
            <v>5.5599999999999881</v>
          </cell>
          <cell r="AN4"/>
          <cell r="AO4">
            <v>16.759999999999998</v>
          </cell>
          <cell r="AP4"/>
          <cell r="AQ4">
            <v>-7.6000000000000014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1.0768181818181817</v>
          </cell>
          <cell r="K5"/>
          <cell r="L5"/>
          <cell r="M5">
            <v>1.0768181818181817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1.3099999999999998</v>
          </cell>
          <cell r="AB5"/>
          <cell r="AC5">
            <v>2.375</v>
          </cell>
          <cell r="AD5"/>
          <cell r="AE5">
            <v>3.2766666666666668</v>
          </cell>
          <cell r="AF5"/>
          <cell r="AG5" t="str">
            <v/>
          </cell>
          <cell r="AH5"/>
          <cell r="AI5" t="str">
            <v/>
          </cell>
          <cell r="AJ5"/>
          <cell r="AK5">
            <v>-1</v>
          </cell>
          <cell r="AL5"/>
          <cell r="AM5">
            <v>0.15444444444444411</v>
          </cell>
          <cell r="AN5"/>
          <cell r="AO5">
            <v>0.69833333333333325</v>
          </cell>
          <cell r="AP5"/>
          <cell r="AQ5">
            <v>-0.31666666666666671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44</v>
          </cell>
          <cell r="K6"/>
          <cell r="L6"/>
          <cell r="M6">
            <v>44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2</v>
          </cell>
          <cell r="Z6"/>
          <cell r="AA6">
            <v>18</v>
          </cell>
          <cell r="AB6"/>
          <cell r="AC6">
            <v>12</v>
          </cell>
          <cell r="AD6"/>
          <cell r="AE6">
            <v>12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18</v>
          </cell>
          <cell r="AN6"/>
          <cell r="AO6">
            <v>12</v>
          </cell>
          <cell r="AP6"/>
          <cell r="AQ6">
            <v>12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14</v>
          </cell>
          <cell r="K7"/>
          <cell r="L7"/>
          <cell r="M7">
            <v>14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5</v>
          </cell>
          <cell r="AB7"/>
          <cell r="AC7">
            <v>2</v>
          </cell>
          <cell r="AD7"/>
          <cell r="AE7">
            <v>1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9</v>
          </cell>
          <cell r="AN7"/>
          <cell r="AO7">
            <v>4</v>
          </cell>
          <cell r="AP7"/>
          <cell r="AQ7">
            <v>1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0.31818181818181818</v>
          </cell>
          <cell r="K8"/>
          <cell r="L8"/>
          <cell r="M8">
            <v>0.31818181818181818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0.27777777777777779</v>
          </cell>
          <cell r="AB8"/>
          <cell r="AC8">
            <v>0.16666666666666666</v>
          </cell>
          <cell r="AD8"/>
          <cell r="AE8">
            <v>8.3333333333333329E-2</v>
          </cell>
          <cell r="AF8"/>
          <cell r="AG8" t="str">
            <v/>
          </cell>
          <cell r="AH8"/>
          <cell r="AI8" t="str">
            <v/>
          </cell>
          <cell r="AJ8"/>
          <cell r="AK8">
            <v>0</v>
          </cell>
          <cell r="AL8"/>
          <cell r="AM8">
            <v>0.5</v>
          </cell>
          <cell r="AN8"/>
          <cell r="AO8">
            <v>0.33333333333333331</v>
          </cell>
          <cell r="AP8"/>
          <cell r="AQ8">
            <v>8.3333333333333329E-2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212</v>
          </cell>
          <cell r="K2"/>
          <cell r="L2"/>
          <cell r="M2">
            <v>84</v>
          </cell>
          <cell r="N2"/>
          <cell r="O2"/>
          <cell r="P2">
            <v>128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4</v>
          </cell>
          <cell r="AB2"/>
          <cell r="AC2">
            <v>24</v>
          </cell>
          <cell r="AD2"/>
          <cell r="AE2">
            <v>12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2</v>
          </cell>
          <cell r="AN2"/>
          <cell r="AO2">
            <v>24</v>
          </cell>
          <cell r="AP2"/>
          <cell r="AQ2">
            <v>12</v>
          </cell>
          <cell r="AR2"/>
          <cell r="AS2">
            <v>22</v>
          </cell>
          <cell r="AT2"/>
          <cell r="AU2">
            <v>8</v>
          </cell>
          <cell r="AV2"/>
          <cell r="AW2">
            <v>24</v>
          </cell>
          <cell r="AX2"/>
          <cell r="AY2">
            <v>10</v>
          </cell>
          <cell r="AZ2"/>
          <cell r="BA2">
            <v>0</v>
          </cell>
          <cell r="BB2"/>
          <cell r="BC2">
            <v>0</v>
          </cell>
          <cell r="BD2"/>
          <cell r="BE2">
            <v>22</v>
          </cell>
          <cell r="BF2"/>
          <cell r="BG2">
            <v>8</v>
          </cell>
          <cell r="BH2"/>
          <cell r="BI2">
            <v>24</v>
          </cell>
          <cell r="BJ2"/>
          <cell r="BK2">
            <v>10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207.00000000000006</v>
          </cell>
          <cell r="K3"/>
          <cell r="L3"/>
          <cell r="M3">
            <v>23.479999999999997</v>
          </cell>
          <cell r="N3"/>
          <cell r="O3"/>
          <cell r="P3">
            <v>183.52000000000004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10.6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3.8</v>
          </cell>
          <cell r="AL3"/>
          <cell r="AM3">
            <v>0</v>
          </cell>
          <cell r="AN3"/>
          <cell r="AO3">
            <v>9.08</v>
          </cell>
          <cell r="AP3"/>
          <cell r="AQ3">
            <v>0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30.4</v>
          </cell>
          <cell r="BF3"/>
          <cell r="BG3">
            <v>11.48</v>
          </cell>
          <cell r="BH3"/>
          <cell r="BI3">
            <v>18.48</v>
          </cell>
          <cell r="BJ3"/>
          <cell r="BK3">
            <v>30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-4.9999999999999432</v>
          </cell>
          <cell r="K4"/>
          <cell r="L4"/>
          <cell r="M4">
            <v>-60.52</v>
          </cell>
          <cell r="N4"/>
          <cell r="O4"/>
          <cell r="P4">
            <v>55.520000000000039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-2</v>
          </cell>
          <cell r="Z4"/>
          <cell r="AA4">
            <v>6.6</v>
          </cell>
          <cell r="AB4"/>
          <cell r="AC4">
            <v>-24</v>
          </cell>
          <cell r="AD4"/>
          <cell r="AE4">
            <v>-12</v>
          </cell>
          <cell r="AF4"/>
          <cell r="AG4">
            <v>0</v>
          </cell>
          <cell r="AH4"/>
          <cell r="AI4">
            <v>0</v>
          </cell>
          <cell r="AJ4"/>
          <cell r="AK4">
            <v>-0.20000000000000018</v>
          </cell>
          <cell r="AL4"/>
          <cell r="AM4">
            <v>-2</v>
          </cell>
          <cell r="AN4"/>
          <cell r="AO4">
            <v>-14.92</v>
          </cell>
          <cell r="AP4"/>
          <cell r="AQ4">
            <v>-12</v>
          </cell>
          <cell r="AR4"/>
          <cell r="AS4">
            <v>-5.2000000000000028</v>
          </cell>
          <cell r="AT4"/>
          <cell r="AU4">
            <v>-8</v>
          </cell>
          <cell r="AV4"/>
          <cell r="AW4">
            <v>52.36</v>
          </cell>
          <cell r="AX4"/>
          <cell r="AY4">
            <v>-10</v>
          </cell>
          <cell r="AZ4"/>
          <cell r="BA4">
            <v>0</v>
          </cell>
          <cell r="BB4"/>
          <cell r="BC4">
            <v>0</v>
          </cell>
          <cell r="BD4"/>
          <cell r="BE4">
            <v>8.3999999999999986</v>
          </cell>
          <cell r="BF4"/>
          <cell r="BG4">
            <v>3.4800000000000004</v>
          </cell>
          <cell r="BH4"/>
          <cell r="BI4">
            <v>-5.52</v>
          </cell>
          <cell r="BJ4"/>
          <cell r="BK4">
            <v>20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-2.358490566037709E-2</v>
          </cell>
          <cell r="K5"/>
          <cell r="L5"/>
          <cell r="M5">
            <v>-0.72047619047619049</v>
          </cell>
          <cell r="N5"/>
          <cell r="O5"/>
          <cell r="P5">
            <v>0.4337500000000003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1.65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-5.0000000000000044E-2</v>
          </cell>
          <cell r="AL5"/>
          <cell r="AM5">
            <v>-1</v>
          </cell>
          <cell r="AN5"/>
          <cell r="AO5">
            <v>-0.6216666666666667</v>
          </cell>
          <cell r="AP5"/>
          <cell r="AQ5">
            <v>-1</v>
          </cell>
          <cell r="AR5"/>
          <cell r="AS5">
            <v>-0.2363636363636365</v>
          </cell>
          <cell r="AT5"/>
          <cell r="AU5">
            <v>-1</v>
          </cell>
          <cell r="AV5"/>
          <cell r="AW5">
            <v>2.1816666666666666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0.38181818181818178</v>
          </cell>
          <cell r="BF5"/>
          <cell r="BG5">
            <v>0.43500000000000005</v>
          </cell>
          <cell r="BH5"/>
          <cell r="BI5">
            <v>-0.22999999999999998</v>
          </cell>
          <cell r="BJ5"/>
          <cell r="BK5">
            <v>2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53</v>
          </cell>
          <cell r="K6"/>
          <cell r="L6"/>
          <cell r="M6">
            <v>21</v>
          </cell>
          <cell r="N6"/>
          <cell r="O6"/>
          <cell r="P6">
            <v>32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2</v>
          </cell>
          <cell r="AB6"/>
          <cell r="AC6">
            <v>12</v>
          </cell>
          <cell r="AD6"/>
          <cell r="AE6">
            <v>6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1</v>
          </cell>
          <cell r="AN6"/>
          <cell r="AO6">
            <v>12</v>
          </cell>
          <cell r="AP6"/>
          <cell r="AQ6">
            <v>6</v>
          </cell>
          <cell r="AR6"/>
          <cell r="AS6">
            <v>11</v>
          </cell>
          <cell r="AT6"/>
          <cell r="AU6">
            <v>4</v>
          </cell>
          <cell r="AV6"/>
          <cell r="AW6">
            <v>12</v>
          </cell>
          <cell r="AX6"/>
          <cell r="AY6">
            <v>5</v>
          </cell>
          <cell r="AZ6"/>
          <cell r="BA6">
            <v>0</v>
          </cell>
          <cell r="BB6"/>
          <cell r="BC6">
            <v>0</v>
          </cell>
          <cell r="BD6"/>
          <cell r="BE6">
            <v>11</v>
          </cell>
          <cell r="BF6"/>
          <cell r="BG6">
            <v>4</v>
          </cell>
          <cell r="BH6"/>
          <cell r="BI6">
            <v>12</v>
          </cell>
          <cell r="BJ6"/>
          <cell r="BK6">
            <v>5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21</v>
          </cell>
          <cell r="K7"/>
          <cell r="L7"/>
          <cell r="M7">
            <v>3</v>
          </cell>
          <cell r="N7"/>
          <cell r="O7"/>
          <cell r="P7">
            <v>18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2</v>
          </cell>
          <cell r="AP7"/>
          <cell r="AQ7">
            <v>0</v>
          </cell>
          <cell r="AR7"/>
          <cell r="AS7">
            <v>3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11</v>
          </cell>
          <cell r="BF7"/>
          <cell r="BG7">
            <v>2</v>
          </cell>
          <cell r="BH7"/>
          <cell r="BI7">
            <v>3</v>
          </cell>
          <cell r="BJ7"/>
          <cell r="BK7">
            <v>2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0.39622641509433965</v>
          </cell>
          <cell r="K8"/>
          <cell r="L8"/>
          <cell r="M8">
            <v>0.14285714285714285</v>
          </cell>
          <cell r="N8"/>
          <cell r="O8"/>
          <cell r="P8">
            <v>0.5625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0.5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>
            <v>0</v>
          </cell>
          <cell r="AN8"/>
          <cell r="AO8">
            <v>0.16666666666666666</v>
          </cell>
          <cell r="AP8"/>
          <cell r="AQ8">
            <v>0</v>
          </cell>
          <cell r="AR8"/>
          <cell r="AS8">
            <v>0.27272727272727271</v>
          </cell>
          <cell r="AT8"/>
          <cell r="AU8">
            <v>0</v>
          </cell>
          <cell r="AV8"/>
          <cell r="AW8">
            <v>0.16666666666666666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0.5</v>
          </cell>
          <cell r="BH8"/>
          <cell r="BI8">
            <v>0.25</v>
          </cell>
          <cell r="BJ8"/>
          <cell r="BK8">
            <v>0.4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72</v>
          </cell>
          <cell r="K2"/>
          <cell r="L2"/>
          <cell r="M2">
            <v>72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4</v>
          </cell>
          <cell r="AB2"/>
          <cell r="AC2">
            <v>18</v>
          </cell>
          <cell r="AD2"/>
          <cell r="AE2">
            <v>12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2</v>
          </cell>
          <cell r="AN2"/>
          <cell r="AO2">
            <v>18</v>
          </cell>
          <cell r="AP2"/>
          <cell r="AQ2">
            <v>12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23.479999999999997</v>
          </cell>
          <cell r="K3"/>
          <cell r="L3"/>
          <cell r="M3">
            <v>23.479999999999997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10.6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3.8</v>
          </cell>
          <cell r="AL3"/>
          <cell r="AM3">
            <v>0</v>
          </cell>
          <cell r="AN3"/>
          <cell r="AO3">
            <v>9.08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-48.52</v>
          </cell>
          <cell r="K4"/>
          <cell r="L4"/>
          <cell r="M4">
            <v>-48.52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-2</v>
          </cell>
          <cell r="Z4"/>
          <cell r="AA4">
            <v>6.6</v>
          </cell>
          <cell r="AB4"/>
          <cell r="AC4">
            <v>-18</v>
          </cell>
          <cell r="AD4"/>
          <cell r="AE4">
            <v>-12</v>
          </cell>
          <cell r="AF4"/>
          <cell r="AG4">
            <v>0</v>
          </cell>
          <cell r="AH4"/>
          <cell r="AI4">
            <v>0</v>
          </cell>
          <cell r="AJ4"/>
          <cell r="AK4">
            <v>-0.20000000000000018</v>
          </cell>
          <cell r="AL4"/>
          <cell r="AM4">
            <v>-2</v>
          </cell>
          <cell r="AN4"/>
          <cell r="AO4">
            <v>-8.92</v>
          </cell>
          <cell r="AP4"/>
          <cell r="AQ4">
            <v>-12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-0.67388888888888898</v>
          </cell>
          <cell r="K5"/>
          <cell r="L5"/>
          <cell r="M5">
            <v>-0.67388888888888898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1.65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-5.0000000000000044E-2</v>
          </cell>
          <cell r="AL5"/>
          <cell r="AM5">
            <v>-1</v>
          </cell>
          <cell r="AN5"/>
          <cell r="AO5">
            <v>-0.49555555555555553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18</v>
          </cell>
          <cell r="K6"/>
          <cell r="L6"/>
          <cell r="M6">
            <v>18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2</v>
          </cell>
          <cell r="AB6"/>
          <cell r="AC6">
            <v>9</v>
          </cell>
          <cell r="AD6"/>
          <cell r="AE6">
            <v>6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1</v>
          </cell>
          <cell r="AN6"/>
          <cell r="AO6">
            <v>9</v>
          </cell>
          <cell r="AP6"/>
          <cell r="AQ6">
            <v>6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3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2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0.16666666666666666</v>
          </cell>
          <cell r="K8"/>
          <cell r="L8"/>
          <cell r="M8">
            <v>0.16666666666666666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0.5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>
            <v>0</v>
          </cell>
          <cell r="AN8"/>
          <cell r="AO8">
            <v>0.22222222222222221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280</v>
          </cell>
          <cell r="K2"/>
          <cell r="L2"/>
          <cell r="M2">
            <v>180</v>
          </cell>
          <cell r="N2"/>
          <cell r="O2"/>
          <cell r="P2">
            <v>100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4</v>
          </cell>
          <cell r="Z2"/>
          <cell r="AA2">
            <v>36</v>
          </cell>
          <cell r="AB2"/>
          <cell r="AC2">
            <v>24</v>
          </cell>
          <cell r="AD2"/>
          <cell r="AE2">
            <v>26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36</v>
          </cell>
          <cell r="AN2"/>
          <cell r="AO2">
            <v>24</v>
          </cell>
          <cell r="AP2"/>
          <cell r="AQ2">
            <v>26</v>
          </cell>
          <cell r="AR2"/>
          <cell r="AS2">
            <v>10</v>
          </cell>
          <cell r="AT2"/>
          <cell r="AU2">
            <v>14</v>
          </cell>
          <cell r="AV2"/>
          <cell r="AW2">
            <v>22</v>
          </cell>
          <cell r="AX2"/>
          <cell r="AY2">
            <v>4</v>
          </cell>
          <cell r="AZ2"/>
          <cell r="BA2">
            <v>0</v>
          </cell>
          <cell r="BB2"/>
          <cell r="BC2">
            <v>0</v>
          </cell>
          <cell r="BD2"/>
          <cell r="BE2">
            <v>10</v>
          </cell>
          <cell r="BF2"/>
          <cell r="BG2">
            <v>14</v>
          </cell>
          <cell r="BH2"/>
          <cell r="BI2">
            <v>22</v>
          </cell>
          <cell r="BJ2"/>
          <cell r="BK2">
            <v>4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493.56000000000006</v>
          </cell>
          <cell r="K3"/>
          <cell r="L3"/>
          <cell r="M3">
            <v>365.52</v>
          </cell>
          <cell r="N3"/>
          <cell r="O3"/>
          <cell r="P3">
            <v>128.04000000000002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83.16</v>
          </cell>
          <cell r="AB3"/>
          <cell r="AC3">
            <v>81</v>
          </cell>
          <cell r="AD3"/>
          <cell r="AE3">
            <v>102.64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41.559999999999988</v>
          </cell>
          <cell r="AN3"/>
          <cell r="AO3">
            <v>40.76</v>
          </cell>
          <cell r="AP3"/>
          <cell r="AQ3">
            <v>16.399999999999999</v>
          </cell>
          <cell r="AR3"/>
          <cell r="AS3">
            <v>21.2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12</v>
          </cell>
          <cell r="BF3"/>
          <cell r="BG3">
            <v>0</v>
          </cell>
          <cell r="BH3"/>
          <cell r="BI3">
            <v>18.48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213.56000000000006</v>
          </cell>
          <cell r="K4"/>
          <cell r="L4"/>
          <cell r="M4">
            <v>185.51999999999998</v>
          </cell>
          <cell r="N4"/>
          <cell r="O4"/>
          <cell r="P4">
            <v>28.04000000000002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-4</v>
          </cell>
          <cell r="Z4"/>
          <cell r="AA4">
            <v>47.16</v>
          </cell>
          <cell r="AB4"/>
          <cell r="AC4">
            <v>57</v>
          </cell>
          <cell r="AD4"/>
          <cell r="AE4">
            <v>76.64</v>
          </cell>
          <cell r="AF4"/>
          <cell r="AG4">
            <v>0</v>
          </cell>
          <cell r="AH4"/>
          <cell r="AI4">
            <v>0</v>
          </cell>
          <cell r="AJ4"/>
          <cell r="AK4">
            <v>-4</v>
          </cell>
          <cell r="AL4"/>
          <cell r="AM4">
            <v>5.5599999999999881</v>
          </cell>
          <cell r="AN4"/>
          <cell r="AO4">
            <v>16.759999999999998</v>
          </cell>
          <cell r="AP4"/>
          <cell r="AQ4">
            <v>-9.6000000000000014</v>
          </cell>
          <cell r="AR4"/>
          <cell r="AS4">
            <v>11.2</v>
          </cell>
          <cell r="AT4"/>
          <cell r="AU4">
            <v>-14</v>
          </cell>
          <cell r="AV4"/>
          <cell r="AW4">
            <v>54.36</v>
          </cell>
          <cell r="AX4"/>
          <cell r="AY4">
            <v>-4</v>
          </cell>
          <cell r="AZ4"/>
          <cell r="BA4">
            <v>0</v>
          </cell>
          <cell r="BB4"/>
          <cell r="BC4">
            <v>0</v>
          </cell>
          <cell r="BD4"/>
          <cell r="BE4">
            <v>2</v>
          </cell>
          <cell r="BF4"/>
          <cell r="BG4">
            <v>-14</v>
          </cell>
          <cell r="BH4"/>
          <cell r="BI4">
            <v>-3.5199999999999996</v>
          </cell>
          <cell r="BJ4"/>
          <cell r="BK4">
            <v>-4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0.7627142857142859</v>
          </cell>
          <cell r="K5"/>
          <cell r="L5"/>
          <cell r="M5">
            <v>1.0306666666666666</v>
          </cell>
          <cell r="N5"/>
          <cell r="O5"/>
          <cell r="P5">
            <v>0.2804000000000002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1.3099999999999998</v>
          </cell>
          <cell r="AB5"/>
          <cell r="AC5">
            <v>2.375</v>
          </cell>
          <cell r="AD5"/>
          <cell r="AE5">
            <v>2.9476923076923076</v>
          </cell>
          <cell r="AF5"/>
          <cell r="AG5" t="str">
            <v/>
          </cell>
          <cell r="AH5"/>
          <cell r="AI5" t="str">
            <v/>
          </cell>
          <cell r="AJ5"/>
          <cell r="AK5">
            <v>-1</v>
          </cell>
          <cell r="AL5"/>
          <cell r="AM5">
            <v>0.15444444444444411</v>
          </cell>
          <cell r="AN5"/>
          <cell r="AO5">
            <v>0.69833333333333325</v>
          </cell>
          <cell r="AP5"/>
          <cell r="AQ5">
            <v>-0.36923076923076931</v>
          </cell>
          <cell r="AR5"/>
          <cell r="AS5">
            <v>1.1199999999999999</v>
          </cell>
          <cell r="AT5"/>
          <cell r="AU5">
            <v>-1</v>
          </cell>
          <cell r="AV5"/>
          <cell r="AW5">
            <v>2.4709090909090907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</v>
          </cell>
          <cell r="BF5"/>
          <cell r="BG5">
            <v>-1</v>
          </cell>
          <cell r="BH5"/>
          <cell r="BI5">
            <v>-0.15999999999999998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70</v>
          </cell>
          <cell r="K6"/>
          <cell r="L6"/>
          <cell r="M6">
            <v>45</v>
          </cell>
          <cell r="N6"/>
          <cell r="O6"/>
          <cell r="P6">
            <v>25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2</v>
          </cell>
          <cell r="Z6"/>
          <cell r="AA6">
            <v>18</v>
          </cell>
          <cell r="AB6"/>
          <cell r="AC6">
            <v>12</v>
          </cell>
          <cell r="AD6"/>
          <cell r="AE6">
            <v>13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18</v>
          </cell>
          <cell r="AN6"/>
          <cell r="AO6">
            <v>12</v>
          </cell>
          <cell r="AP6"/>
          <cell r="AQ6">
            <v>13</v>
          </cell>
          <cell r="AR6"/>
          <cell r="AS6">
            <v>5</v>
          </cell>
          <cell r="AT6"/>
          <cell r="AU6">
            <v>7</v>
          </cell>
          <cell r="AV6"/>
          <cell r="AW6">
            <v>11</v>
          </cell>
          <cell r="AX6"/>
          <cell r="AY6">
            <v>2</v>
          </cell>
          <cell r="AZ6"/>
          <cell r="BA6">
            <v>0</v>
          </cell>
          <cell r="BB6"/>
          <cell r="BC6">
            <v>0</v>
          </cell>
          <cell r="BD6"/>
          <cell r="BE6">
            <v>5</v>
          </cell>
          <cell r="BF6"/>
          <cell r="BG6">
            <v>7</v>
          </cell>
          <cell r="BH6"/>
          <cell r="BI6">
            <v>11</v>
          </cell>
          <cell r="BJ6"/>
          <cell r="BK6">
            <v>2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21</v>
          </cell>
          <cell r="K7"/>
          <cell r="L7"/>
          <cell r="M7">
            <v>14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5</v>
          </cell>
          <cell r="AB7"/>
          <cell r="AC7">
            <v>2</v>
          </cell>
          <cell r="AD7"/>
          <cell r="AE7">
            <v>1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9</v>
          </cell>
          <cell r="AN7"/>
          <cell r="AO7">
            <v>4</v>
          </cell>
          <cell r="AP7"/>
          <cell r="AQ7">
            <v>1</v>
          </cell>
          <cell r="AR7"/>
          <cell r="AS7">
            <v>4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4</v>
          </cell>
          <cell r="BF7"/>
          <cell r="BG7">
            <v>0</v>
          </cell>
          <cell r="BH7"/>
          <cell r="BI7">
            <v>3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</v>
          </cell>
          <cell r="K8"/>
          <cell r="L8"/>
          <cell r="M8">
            <v>0.31111111111111112</v>
          </cell>
          <cell r="N8"/>
          <cell r="O8"/>
          <cell r="P8">
            <v>0.28000000000000003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0.27777777777777779</v>
          </cell>
          <cell r="AB8"/>
          <cell r="AC8">
            <v>0.16666666666666666</v>
          </cell>
          <cell r="AD8"/>
          <cell r="AE8">
            <v>7.6923076923076927E-2</v>
          </cell>
          <cell r="AF8"/>
          <cell r="AG8" t="str">
            <v/>
          </cell>
          <cell r="AH8"/>
          <cell r="AI8" t="str">
            <v/>
          </cell>
          <cell r="AJ8"/>
          <cell r="AK8">
            <v>0</v>
          </cell>
          <cell r="AL8"/>
          <cell r="AM8">
            <v>0.5</v>
          </cell>
          <cell r="AN8"/>
          <cell r="AO8">
            <v>0.33333333333333331</v>
          </cell>
          <cell r="AP8"/>
          <cell r="AQ8">
            <v>7.6923076923076927E-2</v>
          </cell>
          <cell r="AR8"/>
          <cell r="AS8">
            <v>0.8</v>
          </cell>
          <cell r="AT8"/>
          <cell r="AU8">
            <v>0</v>
          </cell>
          <cell r="AV8"/>
          <cell r="AW8">
            <v>0.18181818181818182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0.8</v>
          </cell>
          <cell r="BF8"/>
          <cell r="BG8">
            <v>0</v>
          </cell>
          <cell r="BH8"/>
          <cell r="BI8">
            <v>0.27272727272727271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24</v>
          </cell>
          <cell r="K2"/>
          <cell r="L2"/>
          <cell r="M2">
            <v>24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8</v>
          </cell>
          <cell r="AD2"/>
          <cell r="AE2">
            <v>4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8</v>
          </cell>
          <cell r="AP2"/>
          <cell r="AQ2">
            <v>4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-24</v>
          </cell>
          <cell r="K4"/>
          <cell r="L4"/>
          <cell r="M4">
            <v>-24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-8</v>
          </cell>
          <cell r="AD4"/>
          <cell r="AE4">
            <v>-4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-8</v>
          </cell>
          <cell r="AP4"/>
          <cell r="AQ4">
            <v>-4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6</v>
          </cell>
          <cell r="K6"/>
          <cell r="L6"/>
          <cell r="M6">
            <v>6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4</v>
          </cell>
          <cell r="AD6"/>
          <cell r="AE6">
            <v>2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4</v>
          </cell>
          <cell r="AP6"/>
          <cell r="AQ6">
            <v>2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132</v>
          </cell>
          <cell r="K2"/>
          <cell r="L2"/>
          <cell r="M2">
            <v>132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8</v>
          </cell>
          <cell r="Z2"/>
          <cell r="AA2">
            <v>14</v>
          </cell>
          <cell r="AB2"/>
          <cell r="AC2">
            <v>12</v>
          </cell>
          <cell r="AD2"/>
          <cell r="AE2">
            <v>32</v>
          </cell>
          <cell r="AF2"/>
          <cell r="AG2">
            <v>0</v>
          </cell>
          <cell r="AH2"/>
          <cell r="AI2">
            <v>0</v>
          </cell>
          <cell r="AJ2"/>
          <cell r="AK2">
            <v>8</v>
          </cell>
          <cell r="AL2"/>
          <cell r="AM2">
            <v>14</v>
          </cell>
          <cell r="AN2"/>
          <cell r="AO2">
            <v>12</v>
          </cell>
          <cell r="AP2"/>
          <cell r="AQ2">
            <v>32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40.739999999999995</v>
          </cell>
          <cell r="K3"/>
          <cell r="L3"/>
          <cell r="M3">
            <v>40.739999999999995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5.2</v>
          </cell>
          <cell r="Z3"/>
          <cell r="AA3">
            <v>20.399999999999999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3.6</v>
          </cell>
          <cell r="AL3"/>
          <cell r="AM3">
            <v>11.54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-91.26</v>
          </cell>
          <cell r="K4"/>
          <cell r="L4"/>
          <cell r="M4">
            <v>-91.26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-2.8</v>
          </cell>
          <cell r="Z4"/>
          <cell r="AA4">
            <v>6.3999999999999986</v>
          </cell>
          <cell r="AB4"/>
          <cell r="AC4">
            <v>-12</v>
          </cell>
          <cell r="AD4"/>
          <cell r="AE4">
            <v>-32</v>
          </cell>
          <cell r="AF4"/>
          <cell r="AG4">
            <v>0</v>
          </cell>
          <cell r="AH4"/>
          <cell r="AI4">
            <v>0</v>
          </cell>
          <cell r="AJ4"/>
          <cell r="AK4">
            <v>-4.4000000000000004</v>
          </cell>
          <cell r="AL4"/>
          <cell r="AM4">
            <v>-2.4600000000000009</v>
          </cell>
          <cell r="AN4"/>
          <cell r="AO4">
            <v>-12</v>
          </cell>
          <cell r="AP4"/>
          <cell r="AQ4">
            <v>-32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-0.6913636363636364</v>
          </cell>
          <cell r="K5"/>
          <cell r="L5"/>
          <cell r="M5">
            <v>-0.6913636363636364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-0.35</v>
          </cell>
          <cell r="Z5"/>
          <cell r="AA5">
            <v>0.45714285714285702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-0.55000000000000004</v>
          </cell>
          <cell r="AL5"/>
          <cell r="AM5">
            <v>-0.17571428571428577</v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33</v>
          </cell>
          <cell r="K6"/>
          <cell r="L6"/>
          <cell r="M6">
            <v>33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4</v>
          </cell>
          <cell r="Z6"/>
          <cell r="AA6">
            <v>7</v>
          </cell>
          <cell r="AB6"/>
          <cell r="AC6">
            <v>6</v>
          </cell>
          <cell r="AD6"/>
          <cell r="AE6">
            <v>16</v>
          </cell>
          <cell r="AF6"/>
          <cell r="AG6">
            <v>0</v>
          </cell>
          <cell r="AH6"/>
          <cell r="AI6">
            <v>0</v>
          </cell>
          <cell r="AJ6"/>
          <cell r="AK6">
            <v>4</v>
          </cell>
          <cell r="AL6"/>
          <cell r="AM6">
            <v>7</v>
          </cell>
          <cell r="AN6"/>
          <cell r="AO6">
            <v>6</v>
          </cell>
          <cell r="AP6"/>
          <cell r="AQ6">
            <v>16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4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2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3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0.12121212121212122</v>
          </cell>
          <cell r="K8"/>
          <cell r="L8"/>
          <cell r="M8">
            <v>0.12121212121212122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0.25</v>
          </cell>
          <cell r="Z8"/>
          <cell r="AA8">
            <v>0.2857142857142857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0.25</v>
          </cell>
          <cell r="AL8"/>
          <cell r="AM8">
            <v>0.42857142857142855</v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528</v>
          </cell>
          <cell r="K2"/>
          <cell r="L2"/>
          <cell r="M2">
            <v>368</v>
          </cell>
          <cell r="N2"/>
          <cell r="O2"/>
          <cell r="P2">
            <v>156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20</v>
          </cell>
          <cell r="Z2"/>
          <cell r="AA2">
            <v>70</v>
          </cell>
          <cell r="AB2"/>
          <cell r="AC2">
            <v>50</v>
          </cell>
          <cell r="AD2"/>
          <cell r="AE2">
            <v>46</v>
          </cell>
          <cell r="AF2"/>
          <cell r="AG2">
            <v>0</v>
          </cell>
          <cell r="AH2"/>
          <cell r="AI2">
            <v>0</v>
          </cell>
          <cell r="AJ2"/>
          <cell r="AK2">
            <v>22</v>
          </cell>
          <cell r="AL2"/>
          <cell r="AM2">
            <v>68</v>
          </cell>
          <cell r="AN2"/>
          <cell r="AO2">
            <v>50</v>
          </cell>
          <cell r="AP2"/>
          <cell r="AQ2">
            <v>46</v>
          </cell>
          <cell r="AR2"/>
          <cell r="AS2">
            <v>24</v>
          </cell>
          <cell r="AT2"/>
          <cell r="AU2">
            <v>12</v>
          </cell>
          <cell r="AV2"/>
          <cell r="AW2">
            <v>26</v>
          </cell>
          <cell r="AX2"/>
          <cell r="AY2">
            <v>16</v>
          </cell>
          <cell r="AZ2"/>
          <cell r="BA2">
            <v>0</v>
          </cell>
          <cell r="BB2"/>
          <cell r="BC2">
            <v>0</v>
          </cell>
          <cell r="BD2"/>
          <cell r="BE2">
            <v>24</v>
          </cell>
          <cell r="BF2"/>
          <cell r="BG2">
            <v>12</v>
          </cell>
          <cell r="BH2"/>
          <cell r="BI2">
            <v>26</v>
          </cell>
          <cell r="BJ2"/>
          <cell r="BK2">
            <v>16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654.67999999999984</v>
          </cell>
          <cell r="K3"/>
          <cell r="L3"/>
          <cell r="M3">
            <v>462.43999999999988</v>
          </cell>
          <cell r="N3"/>
          <cell r="O3"/>
          <cell r="P3">
            <v>192.24000000000004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28.799999999999997</v>
          </cell>
          <cell r="Z3"/>
          <cell r="AA3">
            <v>65.16</v>
          </cell>
          <cell r="AB3"/>
          <cell r="AC3">
            <v>105.12</v>
          </cell>
          <cell r="AD3"/>
          <cell r="AE3">
            <v>102.64</v>
          </cell>
          <cell r="AF3"/>
          <cell r="AG3">
            <v>0</v>
          </cell>
          <cell r="AH3"/>
          <cell r="AI3">
            <v>0</v>
          </cell>
          <cell r="AJ3"/>
          <cell r="AK3">
            <v>20.8</v>
          </cell>
          <cell r="AL3"/>
          <cell r="AM3">
            <v>47.2</v>
          </cell>
          <cell r="AN3"/>
          <cell r="AO3">
            <v>76.319999999999993</v>
          </cell>
          <cell r="AP3"/>
          <cell r="AQ3">
            <v>16.399999999999999</v>
          </cell>
          <cell r="AR3"/>
          <cell r="AS3">
            <v>21.2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32.800000000000004</v>
          </cell>
          <cell r="BF3"/>
          <cell r="BG3">
            <v>11.48</v>
          </cell>
          <cell r="BH3"/>
          <cell r="BI3">
            <v>14.4</v>
          </cell>
          <cell r="BJ3"/>
          <cell r="BK3">
            <v>36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126.67999999999984</v>
          </cell>
          <cell r="K4"/>
          <cell r="L4"/>
          <cell r="M4">
            <v>94.439999999999884</v>
          </cell>
          <cell r="N4"/>
          <cell r="O4"/>
          <cell r="P4">
            <v>36.240000000000038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8.7999999999999972</v>
          </cell>
          <cell r="Z4"/>
          <cell r="AA4">
            <v>-4.8400000000000034</v>
          </cell>
          <cell r="AB4"/>
          <cell r="AC4">
            <v>55.120000000000005</v>
          </cell>
          <cell r="AD4"/>
          <cell r="AE4">
            <v>56.64</v>
          </cell>
          <cell r="AF4"/>
          <cell r="AG4">
            <v>0</v>
          </cell>
          <cell r="AH4"/>
          <cell r="AI4">
            <v>0</v>
          </cell>
          <cell r="AJ4"/>
          <cell r="AK4">
            <v>-1.1999999999999993</v>
          </cell>
          <cell r="AL4"/>
          <cell r="AM4">
            <v>-20.799999999999997</v>
          </cell>
          <cell r="AN4"/>
          <cell r="AO4">
            <v>26.319999999999993</v>
          </cell>
          <cell r="AP4"/>
          <cell r="AQ4">
            <v>-29.6</v>
          </cell>
          <cell r="AR4"/>
          <cell r="AS4">
            <v>-2.8000000000000007</v>
          </cell>
          <cell r="AT4"/>
          <cell r="AU4">
            <v>-12</v>
          </cell>
          <cell r="AV4"/>
          <cell r="AW4">
            <v>50.36</v>
          </cell>
          <cell r="AX4"/>
          <cell r="AY4">
            <v>-16</v>
          </cell>
          <cell r="AZ4"/>
          <cell r="BA4">
            <v>0</v>
          </cell>
          <cell r="BB4"/>
          <cell r="BC4">
            <v>0</v>
          </cell>
          <cell r="BD4"/>
          <cell r="BE4">
            <v>8.8000000000000043</v>
          </cell>
          <cell r="BF4"/>
          <cell r="BG4">
            <v>-0.51999999999999957</v>
          </cell>
          <cell r="BH4"/>
          <cell r="BI4">
            <v>-11.6</v>
          </cell>
          <cell r="BJ4"/>
          <cell r="BK4">
            <v>20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0.23992424242424212</v>
          </cell>
          <cell r="K5"/>
          <cell r="L5"/>
          <cell r="M5">
            <v>0.25663043478260839</v>
          </cell>
          <cell r="N5"/>
          <cell r="O5"/>
          <cell r="P5">
            <v>0.23230769230769255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0.43999999999999984</v>
          </cell>
          <cell r="Z5"/>
          <cell r="AA5">
            <v>-6.9142857142857186E-2</v>
          </cell>
          <cell r="AB5"/>
          <cell r="AC5">
            <v>1.1024</v>
          </cell>
          <cell r="AD5"/>
          <cell r="AE5">
            <v>1.231304347826087</v>
          </cell>
          <cell r="AF5"/>
          <cell r="AG5" t="str">
            <v/>
          </cell>
          <cell r="AH5"/>
          <cell r="AI5" t="str">
            <v/>
          </cell>
          <cell r="AJ5"/>
          <cell r="AK5">
            <v>-5.4545454545454515E-2</v>
          </cell>
          <cell r="AL5"/>
          <cell r="AM5">
            <v>-0.30588235294117644</v>
          </cell>
          <cell r="AN5"/>
          <cell r="AO5">
            <v>0.52639999999999987</v>
          </cell>
          <cell r="AP5"/>
          <cell r="AQ5">
            <v>-0.64347826086956528</v>
          </cell>
          <cell r="AR5"/>
          <cell r="AS5">
            <v>-0.1166666666666667</v>
          </cell>
          <cell r="AT5"/>
          <cell r="AU5">
            <v>-1</v>
          </cell>
          <cell r="AV5"/>
          <cell r="AW5">
            <v>1.936923076923077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0.36666666666666686</v>
          </cell>
          <cell r="BF5"/>
          <cell r="BG5">
            <v>-4.33333333333333E-2</v>
          </cell>
          <cell r="BH5"/>
          <cell r="BI5">
            <v>-0.44615384615384612</v>
          </cell>
          <cell r="BJ5"/>
          <cell r="BK5">
            <v>1.25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132</v>
          </cell>
          <cell r="K6"/>
          <cell r="L6"/>
          <cell r="M6">
            <v>92</v>
          </cell>
          <cell r="N6"/>
          <cell r="O6"/>
          <cell r="P6">
            <v>39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10</v>
          </cell>
          <cell r="Z6"/>
          <cell r="AA6">
            <v>35</v>
          </cell>
          <cell r="AB6"/>
          <cell r="AC6">
            <v>25</v>
          </cell>
          <cell r="AD6"/>
          <cell r="AE6">
            <v>23</v>
          </cell>
          <cell r="AF6"/>
          <cell r="AG6">
            <v>0</v>
          </cell>
          <cell r="AH6"/>
          <cell r="AI6">
            <v>0</v>
          </cell>
          <cell r="AJ6"/>
          <cell r="AK6">
            <v>11</v>
          </cell>
          <cell r="AL6"/>
          <cell r="AM6">
            <v>34</v>
          </cell>
          <cell r="AN6"/>
          <cell r="AO6">
            <v>25</v>
          </cell>
          <cell r="AP6"/>
          <cell r="AQ6">
            <v>23</v>
          </cell>
          <cell r="AR6"/>
          <cell r="AS6">
            <v>12</v>
          </cell>
          <cell r="AT6"/>
          <cell r="AU6">
            <v>6</v>
          </cell>
          <cell r="AV6"/>
          <cell r="AW6">
            <v>13</v>
          </cell>
          <cell r="AX6"/>
          <cell r="AY6">
            <v>8</v>
          </cell>
          <cell r="AZ6"/>
          <cell r="BA6">
            <v>0</v>
          </cell>
          <cell r="BB6"/>
          <cell r="BC6">
            <v>0</v>
          </cell>
          <cell r="BD6"/>
          <cell r="BE6">
            <v>12</v>
          </cell>
          <cell r="BF6"/>
          <cell r="BG6">
            <v>6</v>
          </cell>
          <cell r="BH6"/>
          <cell r="BI6">
            <v>13</v>
          </cell>
          <cell r="BJ6"/>
          <cell r="BK6">
            <v>8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48</v>
          </cell>
          <cell r="K7"/>
          <cell r="L7"/>
          <cell r="M7">
            <v>29</v>
          </cell>
          <cell r="N7"/>
          <cell r="O7"/>
          <cell r="P7">
            <v>19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6</v>
          </cell>
          <cell r="Z7"/>
          <cell r="AA7">
            <v>5</v>
          </cell>
          <cell r="AB7"/>
          <cell r="AC7">
            <v>3</v>
          </cell>
          <cell r="AD7"/>
          <cell r="AE7">
            <v>1</v>
          </cell>
          <cell r="AF7"/>
          <cell r="AG7">
            <v>0</v>
          </cell>
          <cell r="AH7"/>
          <cell r="AI7">
            <v>0</v>
          </cell>
          <cell r="AJ7"/>
          <cell r="AK7">
            <v>7</v>
          </cell>
          <cell r="AL7"/>
          <cell r="AM7">
            <v>11</v>
          </cell>
          <cell r="AN7"/>
          <cell r="AO7">
            <v>10</v>
          </cell>
          <cell r="AP7"/>
          <cell r="AQ7">
            <v>1</v>
          </cell>
          <cell r="AR7"/>
          <cell r="AS7">
            <v>4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12</v>
          </cell>
          <cell r="BF7"/>
          <cell r="BG7">
            <v>2</v>
          </cell>
          <cell r="BH7"/>
          <cell r="BI7">
            <v>2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0.36363636363636365</v>
          </cell>
          <cell r="K8"/>
          <cell r="L8"/>
          <cell r="M8">
            <v>0.31521739130434784</v>
          </cell>
          <cell r="N8"/>
          <cell r="O8"/>
          <cell r="P8">
            <v>0.48717948717948717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0.6</v>
          </cell>
          <cell r="Z8"/>
          <cell r="AA8">
            <v>0.14285714285714285</v>
          </cell>
          <cell r="AB8"/>
          <cell r="AC8">
            <v>0.12</v>
          </cell>
          <cell r="AD8"/>
          <cell r="AE8">
            <v>4.3478260869565216E-2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0.63636363636363635</v>
          </cell>
          <cell r="AL8"/>
          <cell r="AM8">
            <v>0.3235294117647059</v>
          </cell>
          <cell r="AN8"/>
          <cell r="AO8">
            <v>0.4</v>
          </cell>
          <cell r="AP8"/>
          <cell r="AQ8">
            <v>4.3478260869565216E-2</v>
          </cell>
          <cell r="AR8"/>
          <cell r="AS8">
            <v>0.33333333333333331</v>
          </cell>
          <cell r="AT8"/>
          <cell r="AU8">
            <v>0</v>
          </cell>
          <cell r="AV8"/>
          <cell r="AW8">
            <v>0.15384615384615385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0.33333333333333331</v>
          </cell>
          <cell r="BH8"/>
          <cell r="BI8">
            <v>0.15384615384615385</v>
          </cell>
          <cell r="BJ8"/>
          <cell r="BK8">
            <v>0.375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372</v>
          </cell>
          <cell r="K2"/>
          <cell r="L2"/>
          <cell r="M2">
            <v>268</v>
          </cell>
          <cell r="N2"/>
          <cell r="O2"/>
          <cell r="P2">
            <v>100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20</v>
          </cell>
          <cell r="Z2"/>
          <cell r="AA2">
            <v>44</v>
          </cell>
          <cell r="AB2"/>
          <cell r="AC2">
            <v>32</v>
          </cell>
          <cell r="AD2"/>
          <cell r="AE2">
            <v>40</v>
          </cell>
          <cell r="AF2"/>
          <cell r="AG2">
            <v>0</v>
          </cell>
          <cell r="AH2"/>
          <cell r="AI2">
            <v>0</v>
          </cell>
          <cell r="AJ2"/>
          <cell r="AK2">
            <v>22</v>
          </cell>
          <cell r="AL2"/>
          <cell r="AM2">
            <v>42</v>
          </cell>
          <cell r="AN2"/>
          <cell r="AO2">
            <v>32</v>
          </cell>
          <cell r="AP2"/>
          <cell r="AQ2">
            <v>40</v>
          </cell>
          <cell r="AR2"/>
          <cell r="AS2">
            <v>2</v>
          </cell>
          <cell r="AT2"/>
          <cell r="AU2">
            <v>10</v>
          </cell>
          <cell r="AV2"/>
          <cell r="AW2">
            <v>24</v>
          </cell>
          <cell r="AX2"/>
          <cell r="AY2">
            <v>14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10</v>
          </cell>
          <cell r="BH2"/>
          <cell r="BI2">
            <v>24</v>
          </cell>
          <cell r="BJ2"/>
          <cell r="BK2">
            <v>14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491.68</v>
          </cell>
          <cell r="K3"/>
          <cell r="L3"/>
          <cell r="M3">
            <v>343.52000000000004</v>
          </cell>
          <cell r="N3"/>
          <cell r="O3"/>
          <cell r="P3">
            <v>148.16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18</v>
          </cell>
          <cell r="Z3"/>
          <cell r="AA3">
            <v>21.2</v>
          </cell>
          <cell r="AB3"/>
          <cell r="AC3">
            <v>81</v>
          </cell>
          <cell r="AD3"/>
          <cell r="AE3">
            <v>102.64</v>
          </cell>
          <cell r="AF3"/>
          <cell r="AG3">
            <v>0</v>
          </cell>
          <cell r="AH3"/>
          <cell r="AI3">
            <v>0</v>
          </cell>
          <cell r="AJ3"/>
          <cell r="AK3">
            <v>19.400000000000002</v>
          </cell>
          <cell r="AL3"/>
          <cell r="AM3">
            <v>25.479999999999997</v>
          </cell>
          <cell r="AN3"/>
          <cell r="AO3">
            <v>59.399999999999991</v>
          </cell>
          <cell r="AP3"/>
          <cell r="AQ3">
            <v>16.399999999999999</v>
          </cell>
          <cell r="AR3"/>
          <cell r="AS3">
            <v>4.4000000000000004</v>
          </cell>
          <cell r="AT3"/>
          <cell r="AU3">
            <v>10.199999999999999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2.4</v>
          </cell>
          <cell r="BF3"/>
          <cell r="BG3">
            <v>4.4000000000000004</v>
          </cell>
          <cell r="BH3"/>
          <cell r="BI3">
            <v>14.4</v>
          </cell>
          <cell r="BJ3"/>
          <cell r="BK3">
            <v>36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119.68</v>
          </cell>
          <cell r="K4"/>
          <cell r="L4"/>
          <cell r="M4">
            <v>75.520000000000039</v>
          </cell>
          <cell r="N4"/>
          <cell r="O4"/>
          <cell r="P4">
            <v>48.16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-2</v>
          </cell>
          <cell r="Z4"/>
          <cell r="AA4">
            <v>-22.8</v>
          </cell>
          <cell r="AB4"/>
          <cell r="AC4">
            <v>49</v>
          </cell>
          <cell r="AD4"/>
          <cell r="AE4">
            <v>62.64</v>
          </cell>
          <cell r="AF4"/>
          <cell r="AG4">
            <v>0</v>
          </cell>
          <cell r="AH4"/>
          <cell r="AI4">
            <v>0</v>
          </cell>
          <cell r="AJ4"/>
          <cell r="AK4">
            <v>-2.5999999999999979</v>
          </cell>
          <cell r="AL4"/>
          <cell r="AM4">
            <v>-16.520000000000003</v>
          </cell>
          <cell r="AN4"/>
          <cell r="AO4">
            <v>27.399999999999991</v>
          </cell>
          <cell r="AP4"/>
          <cell r="AQ4">
            <v>-23.6</v>
          </cell>
          <cell r="AR4"/>
          <cell r="AS4">
            <v>2.4000000000000004</v>
          </cell>
          <cell r="AT4"/>
          <cell r="AU4">
            <v>0.19999999999999929</v>
          </cell>
          <cell r="AV4"/>
          <cell r="AW4">
            <v>52.36</v>
          </cell>
          <cell r="AX4"/>
          <cell r="AY4">
            <v>-14</v>
          </cell>
          <cell r="AZ4"/>
          <cell r="BA4">
            <v>0</v>
          </cell>
          <cell r="BB4"/>
          <cell r="BC4">
            <v>0</v>
          </cell>
          <cell r="BD4"/>
          <cell r="BE4">
            <v>0.39999999999999991</v>
          </cell>
          <cell r="BF4"/>
          <cell r="BG4">
            <v>-5.6</v>
          </cell>
          <cell r="BH4"/>
          <cell r="BI4">
            <v>-9.6</v>
          </cell>
          <cell r="BJ4"/>
          <cell r="BK4">
            <v>22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0.32172043010752688</v>
          </cell>
          <cell r="K5"/>
          <cell r="L5"/>
          <cell r="M5">
            <v>0.28179104477611955</v>
          </cell>
          <cell r="N5"/>
          <cell r="O5"/>
          <cell r="P5">
            <v>0.48159999999999997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-0.1</v>
          </cell>
          <cell r="Z5"/>
          <cell r="AA5">
            <v>-0.51818181818181819</v>
          </cell>
          <cell r="AB5"/>
          <cell r="AC5">
            <v>1.53125</v>
          </cell>
          <cell r="AD5"/>
          <cell r="AE5">
            <v>1.5660000000000001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-0.11818181818181808</v>
          </cell>
          <cell r="AL5"/>
          <cell r="AM5">
            <v>-0.39333333333333342</v>
          </cell>
          <cell r="AN5"/>
          <cell r="AO5">
            <v>0.85624999999999973</v>
          </cell>
          <cell r="AP5"/>
          <cell r="AQ5">
            <v>-0.59000000000000008</v>
          </cell>
          <cell r="AR5"/>
          <cell r="AS5">
            <v>1.2000000000000002</v>
          </cell>
          <cell r="AT5"/>
          <cell r="AU5">
            <v>1.9999999999999928E-2</v>
          </cell>
          <cell r="AV5"/>
          <cell r="AW5">
            <v>2.1816666666666666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0.19999999999999996</v>
          </cell>
          <cell r="BF5"/>
          <cell r="BG5">
            <v>-0.55999999999999994</v>
          </cell>
          <cell r="BH5"/>
          <cell r="BI5">
            <v>-0.39999999999999997</v>
          </cell>
          <cell r="BJ5"/>
          <cell r="BK5">
            <v>1.5714285714285714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93</v>
          </cell>
          <cell r="K6"/>
          <cell r="L6"/>
          <cell r="M6">
            <v>67</v>
          </cell>
          <cell r="N6"/>
          <cell r="O6"/>
          <cell r="P6">
            <v>25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10</v>
          </cell>
          <cell r="Z6"/>
          <cell r="AA6">
            <v>22</v>
          </cell>
          <cell r="AB6"/>
          <cell r="AC6">
            <v>16</v>
          </cell>
          <cell r="AD6"/>
          <cell r="AE6">
            <v>20</v>
          </cell>
          <cell r="AF6"/>
          <cell r="AG6">
            <v>0</v>
          </cell>
          <cell r="AH6"/>
          <cell r="AI6">
            <v>0</v>
          </cell>
          <cell r="AJ6"/>
          <cell r="AK6">
            <v>11</v>
          </cell>
          <cell r="AL6"/>
          <cell r="AM6">
            <v>21</v>
          </cell>
          <cell r="AN6"/>
          <cell r="AO6">
            <v>16</v>
          </cell>
          <cell r="AP6"/>
          <cell r="AQ6">
            <v>20</v>
          </cell>
          <cell r="AR6"/>
          <cell r="AS6">
            <v>1</v>
          </cell>
          <cell r="AT6"/>
          <cell r="AU6">
            <v>5</v>
          </cell>
          <cell r="AV6"/>
          <cell r="AW6">
            <v>12</v>
          </cell>
          <cell r="AX6"/>
          <cell r="AY6">
            <v>7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5</v>
          </cell>
          <cell r="BH6"/>
          <cell r="BI6">
            <v>12</v>
          </cell>
          <cell r="BJ6"/>
          <cell r="BK6">
            <v>7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27</v>
          </cell>
          <cell r="K7"/>
          <cell r="L7"/>
          <cell r="M7">
            <v>20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3</v>
          </cell>
          <cell r="Z7"/>
          <cell r="AA7">
            <v>2</v>
          </cell>
          <cell r="AB7"/>
          <cell r="AC7">
            <v>2</v>
          </cell>
          <cell r="AD7"/>
          <cell r="AE7">
            <v>1</v>
          </cell>
          <cell r="AF7"/>
          <cell r="AG7">
            <v>0</v>
          </cell>
          <cell r="AH7"/>
          <cell r="AI7">
            <v>0</v>
          </cell>
          <cell r="AJ7"/>
          <cell r="AK7">
            <v>6</v>
          </cell>
          <cell r="AL7"/>
          <cell r="AM7">
            <v>6</v>
          </cell>
          <cell r="AN7"/>
          <cell r="AO7">
            <v>7</v>
          </cell>
          <cell r="AP7"/>
          <cell r="AQ7">
            <v>1</v>
          </cell>
          <cell r="AR7"/>
          <cell r="AS7">
            <v>1</v>
          </cell>
          <cell r="AT7"/>
          <cell r="AU7">
            <v>1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</v>
          </cell>
          <cell r="BF7"/>
          <cell r="BG7">
            <v>1</v>
          </cell>
          <cell r="BH7"/>
          <cell r="BI7">
            <v>2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0.29032258064516131</v>
          </cell>
          <cell r="K8"/>
          <cell r="L8"/>
          <cell r="M8">
            <v>0.29850746268656714</v>
          </cell>
          <cell r="N8"/>
          <cell r="O8"/>
          <cell r="P8">
            <v>0.28000000000000003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</v>
          </cell>
          <cell r="Z8"/>
          <cell r="AA8">
            <v>9.0909090909090912E-2</v>
          </cell>
          <cell r="AB8"/>
          <cell r="AC8">
            <v>0.125</v>
          </cell>
          <cell r="AD8"/>
          <cell r="AE8">
            <v>0.05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0.54545454545454541</v>
          </cell>
          <cell r="AL8"/>
          <cell r="AM8">
            <v>0.2857142857142857</v>
          </cell>
          <cell r="AN8"/>
          <cell r="AO8">
            <v>0.4375</v>
          </cell>
          <cell r="AP8"/>
          <cell r="AQ8">
            <v>0.05</v>
          </cell>
          <cell r="AR8"/>
          <cell r="AS8">
            <v>1</v>
          </cell>
          <cell r="AT8"/>
          <cell r="AU8">
            <v>0.2</v>
          </cell>
          <cell r="AV8"/>
          <cell r="AW8">
            <v>0.16666666666666666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0.2</v>
          </cell>
          <cell r="BH8"/>
          <cell r="BI8">
            <v>0.16666666666666666</v>
          </cell>
          <cell r="BJ8"/>
          <cell r="BK8">
            <v>0.42857142857142855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280</v>
          </cell>
          <cell r="K2"/>
          <cell r="L2"/>
          <cell r="M2">
            <v>192</v>
          </cell>
          <cell r="N2"/>
          <cell r="O2"/>
          <cell r="P2">
            <v>84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14</v>
          </cell>
          <cell r="Z2"/>
          <cell r="AA2">
            <v>30</v>
          </cell>
          <cell r="AB2"/>
          <cell r="AC2">
            <v>30</v>
          </cell>
          <cell r="AD2"/>
          <cell r="AE2">
            <v>24</v>
          </cell>
          <cell r="AF2"/>
          <cell r="AG2">
            <v>0</v>
          </cell>
          <cell r="AH2"/>
          <cell r="AI2">
            <v>0</v>
          </cell>
          <cell r="AJ2"/>
          <cell r="AK2">
            <v>14</v>
          </cell>
          <cell r="AL2"/>
          <cell r="AM2">
            <v>28</v>
          </cell>
          <cell r="AN2"/>
          <cell r="AO2">
            <v>28</v>
          </cell>
          <cell r="AP2"/>
          <cell r="AQ2">
            <v>24</v>
          </cell>
          <cell r="AR2"/>
          <cell r="AS2">
            <v>2</v>
          </cell>
          <cell r="AT2"/>
          <cell r="AU2">
            <v>12</v>
          </cell>
          <cell r="AV2"/>
          <cell r="AW2">
            <v>8</v>
          </cell>
          <cell r="AX2"/>
          <cell r="AY2">
            <v>18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12</v>
          </cell>
          <cell r="BH2"/>
          <cell r="BI2">
            <v>8</v>
          </cell>
          <cell r="BJ2"/>
          <cell r="BK2">
            <v>18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319.8</v>
          </cell>
          <cell r="K3"/>
          <cell r="L3"/>
          <cell r="M3">
            <v>162.60000000000002</v>
          </cell>
          <cell r="N3"/>
          <cell r="O3"/>
          <cell r="P3">
            <v>154.76</v>
          </cell>
          <cell r="Q3"/>
          <cell r="R3"/>
          <cell r="S3">
            <v>0</v>
          </cell>
          <cell r="T3"/>
          <cell r="U3"/>
          <cell r="V3">
            <v>2.44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81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5.6</v>
          </cell>
          <cell r="AL3"/>
          <cell r="AM3">
            <v>8.92</v>
          </cell>
          <cell r="AN3"/>
          <cell r="AO3">
            <v>67.08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18.82</v>
          </cell>
          <cell r="BH3"/>
          <cell r="BI3">
            <v>30.919999999999998</v>
          </cell>
          <cell r="BJ3"/>
          <cell r="BK3">
            <v>36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2.44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39.800000000000011</v>
          </cell>
          <cell r="K4"/>
          <cell r="L4"/>
          <cell r="M4">
            <v>-29.399999999999977</v>
          </cell>
          <cell r="N4"/>
          <cell r="O4"/>
          <cell r="P4">
            <v>70.759999999999991</v>
          </cell>
          <cell r="Q4"/>
          <cell r="R4"/>
          <cell r="S4">
            <v>0</v>
          </cell>
          <cell r="T4"/>
          <cell r="U4"/>
          <cell r="V4">
            <v>-1.56</v>
          </cell>
          <cell r="W4"/>
          <cell r="X4"/>
          <cell r="Y4">
            <v>-14</v>
          </cell>
          <cell r="Z4"/>
          <cell r="AA4">
            <v>-30</v>
          </cell>
          <cell r="AB4"/>
          <cell r="AC4">
            <v>51</v>
          </cell>
          <cell r="AD4"/>
          <cell r="AE4">
            <v>-24</v>
          </cell>
          <cell r="AF4"/>
          <cell r="AG4">
            <v>0</v>
          </cell>
          <cell r="AH4"/>
          <cell r="AI4">
            <v>0</v>
          </cell>
          <cell r="AJ4"/>
          <cell r="AK4">
            <v>-8.4</v>
          </cell>
          <cell r="AL4"/>
          <cell r="AM4">
            <v>-19.079999999999998</v>
          </cell>
          <cell r="AN4"/>
          <cell r="AO4">
            <v>39.08</v>
          </cell>
          <cell r="AP4"/>
          <cell r="AQ4">
            <v>-24</v>
          </cell>
          <cell r="AR4"/>
          <cell r="AS4">
            <v>-2</v>
          </cell>
          <cell r="AT4"/>
          <cell r="AU4">
            <v>-12</v>
          </cell>
          <cell r="AV4"/>
          <cell r="AW4">
            <v>68.36</v>
          </cell>
          <cell r="AX4"/>
          <cell r="AY4">
            <v>-18</v>
          </cell>
          <cell r="AZ4"/>
          <cell r="BA4">
            <v>0</v>
          </cell>
          <cell r="BB4"/>
          <cell r="BC4">
            <v>0</v>
          </cell>
          <cell r="BD4"/>
          <cell r="BE4">
            <v>-2</v>
          </cell>
          <cell r="BF4"/>
          <cell r="BG4">
            <v>6.82</v>
          </cell>
          <cell r="BH4"/>
          <cell r="BI4">
            <v>22.919999999999998</v>
          </cell>
          <cell r="BJ4"/>
          <cell r="BK4">
            <v>18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0.43999999999999995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0.14214285714285718</v>
          </cell>
          <cell r="K5"/>
          <cell r="L5"/>
          <cell r="M5">
            <v>-0.15312499999999987</v>
          </cell>
          <cell r="N5"/>
          <cell r="O5"/>
          <cell r="P5">
            <v>0.84238095238095223</v>
          </cell>
          <cell r="Q5"/>
          <cell r="R5"/>
          <cell r="S5" t="str">
            <v/>
          </cell>
          <cell r="T5"/>
          <cell r="U5"/>
          <cell r="V5">
            <v>-0.39</v>
          </cell>
          <cell r="W5"/>
          <cell r="X5"/>
          <cell r="Y5">
            <v>-1</v>
          </cell>
          <cell r="Z5"/>
          <cell r="AA5">
            <v>-1</v>
          </cell>
          <cell r="AB5"/>
          <cell r="AC5">
            <v>1.7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-0.6</v>
          </cell>
          <cell r="AL5"/>
          <cell r="AM5">
            <v>-0.68142857142857138</v>
          </cell>
          <cell r="AN5"/>
          <cell r="AO5">
            <v>1.3957142857142857</v>
          </cell>
          <cell r="AP5"/>
          <cell r="AQ5">
            <v>-1</v>
          </cell>
          <cell r="AR5"/>
          <cell r="AS5">
            <v>-1</v>
          </cell>
          <cell r="AT5"/>
          <cell r="AU5">
            <v>-1</v>
          </cell>
          <cell r="AV5"/>
          <cell r="AW5">
            <v>8.5449999999999999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-1</v>
          </cell>
          <cell r="BF5"/>
          <cell r="BG5">
            <v>0.56833333333333336</v>
          </cell>
          <cell r="BH5"/>
          <cell r="BI5">
            <v>2.8649999999999998</v>
          </cell>
          <cell r="BJ5"/>
          <cell r="BK5">
            <v>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0.21999999999999997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70</v>
          </cell>
          <cell r="K6"/>
          <cell r="L6"/>
          <cell r="M6">
            <v>48</v>
          </cell>
          <cell r="N6"/>
          <cell r="O6"/>
          <cell r="P6">
            <v>21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7</v>
          </cell>
          <cell r="Z6"/>
          <cell r="AA6">
            <v>15</v>
          </cell>
          <cell r="AB6"/>
          <cell r="AC6">
            <v>15</v>
          </cell>
          <cell r="AD6"/>
          <cell r="AE6">
            <v>12</v>
          </cell>
          <cell r="AF6"/>
          <cell r="AG6">
            <v>0</v>
          </cell>
          <cell r="AH6"/>
          <cell r="AI6">
            <v>0</v>
          </cell>
          <cell r="AJ6"/>
          <cell r="AK6">
            <v>7</v>
          </cell>
          <cell r="AL6"/>
          <cell r="AM6">
            <v>14</v>
          </cell>
          <cell r="AN6"/>
          <cell r="AO6">
            <v>14</v>
          </cell>
          <cell r="AP6"/>
          <cell r="AQ6">
            <v>12</v>
          </cell>
          <cell r="AR6"/>
          <cell r="AS6">
            <v>1</v>
          </cell>
          <cell r="AT6"/>
          <cell r="AU6">
            <v>6</v>
          </cell>
          <cell r="AV6"/>
          <cell r="AW6">
            <v>4</v>
          </cell>
          <cell r="AX6"/>
          <cell r="AY6">
            <v>9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6</v>
          </cell>
          <cell r="BH6"/>
          <cell r="BI6">
            <v>4</v>
          </cell>
          <cell r="BJ6"/>
          <cell r="BK6">
            <v>9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18</v>
          </cell>
          <cell r="K7"/>
          <cell r="L7"/>
          <cell r="M7">
            <v>8</v>
          </cell>
          <cell r="N7"/>
          <cell r="O7"/>
          <cell r="P7">
            <v>9</v>
          </cell>
          <cell r="Q7"/>
          <cell r="R7"/>
          <cell r="S7">
            <v>0</v>
          </cell>
          <cell r="T7"/>
          <cell r="U7"/>
          <cell r="V7">
            <v>1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2</v>
          </cell>
          <cell r="AN7"/>
          <cell r="AO7">
            <v>4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3</v>
          </cell>
          <cell r="BH7"/>
          <cell r="BI7">
            <v>4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0.25714285714285712</v>
          </cell>
          <cell r="K8"/>
          <cell r="L8"/>
          <cell r="M8">
            <v>0.16666666666666666</v>
          </cell>
          <cell r="N8"/>
          <cell r="O8"/>
          <cell r="P8">
            <v>0.42857142857142855</v>
          </cell>
          <cell r="Q8"/>
          <cell r="R8"/>
          <cell r="S8" t="str">
            <v/>
          </cell>
          <cell r="T8"/>
          <cell r="U8"/>
          <cell r="V8">
            <v>1</v>
          </cell>
          <cell r="W8"/>
          <cell r="X8"/>
          <cell r="Y8">
            <v>0</v>
          </cell>
          <cell r="Z8"/>
          <cell r="AA8">
            <v>0</v>
          </cell>
          <cell r="AB8"/>
          <cell r="AC8">
            <v>0.13333333333333333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0.2857142857142857</v>
          </cell>
          <cell r="AL8"/>
          <cell r="AM8">
            <v>0.14285714285714285</v>
          </cell>
          <cell r="AN8"/>
          <cell r="AO8">
            <v>0.2857142857142857</v>
          </cell>
          <cell r="AP8"/>
          <cell r="AQ8">
            <v>0</v>
          </cell>
          <cell r="AR8"/>
          <cell r="AS8">
            <v>0</v>
          </cell>
          <cell r="AT8"/>
          <cell r="AU8">
            <v>0</v>
          </cell>
          <cell r="AV8"/>
          <cell r="AW8">
            <v>0.5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</v>
          </cell>
          <cell r="BF8"/>
          <cell r="BG8">
            <v>0.5</v>
          </cell>
          <cell r="BH8"/>
          <cell r="BI8">
            <v>1</v>
          </cell>
          <cell r="BJ8"/>
          <cell r="BK8">
            <v>0.33333333333333331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160</v>
          </cell>
          <cell r="K2"/>
          <cell r="L2"/>
          <cell r="M2">
            <v>140</v>
          </cell>
          <cell r="N2"/>
          <cell r="O2"/>
          <cell r="P2">
            <v>20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10</v>
          </cell>
          <cell r="Z2"/>
          <cell r="AA2">
            <v>34</v>
          </cell>
          <cell r="AB2"/>
          <cell r="AC2">
            <v>12</v>
          </cell>
          <cell r="AD2"/>
          <cell r="AE2">
            <v>14</v>
          </cell>
          <cell r="AF2"/>
          <cell r="AG2">
            <v>0</v>
          </cell>
          <cell r="AH2"/>
          <cell r="AI2">
            <v>0</v>
          </cell>
          <cell r="AJ2"/>
          <cell r="AK2">
            <v>10</v>
          </cell>
          <cell r="AL2"/>
          <cell r="AM2">
            <v>34</v>
          </cell>
          <cell r="AN2"/>
          <cell r="AO2">
            <v>12</v>
          </cell>
          <cell r="AP2"/>
          <cell r="AQ2">
            <v>14</v>
          </cell>
          <cell r="AR2"/>
          <cell r="AS2">
            <v>2</v>
          </cell>
          <cell r="AT2"/>
          <cell r="AU2">
            <v>4</v>
          </cell>
          <cell r="AV2"/>
          <cell r="AW2">
            <v>0</v>
          </cell>
          <cell r="AX2"/>
          <cell r="AY2">
            <v>4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4</v>
          </cell>
          <cell r="BH2"/>
          <cell r="BI2">
            <v>0</v>
          </cell>
          <cell r="BJ2"/>
          <cell r="BK2">
            <v>4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215.73999999999998</v>
          </cell>
          <cell r="K3"/>
          <cell r="L3"/>
          <cell r="M3">
            <v>208.93999999999997</v>
          </cell>
          <cell r="N3"/>
          <cell r="O3"/>
          <cell r="P3">
            <v>6.8000000000000007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24.2</v>
          </cell>
          <cell r="Z3"/>
          <cell r="AA3">
            <v>11.36</v>
          </cell>
          <cell r="AB3"/>
          <cell r="AC3">
            <v>105.12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14.2</v>
          </cell>
          <cell r="AL3"/>
          <cell r="AM3">
            <v>16.100000000000001</v>
          </cell>
          <cell r="AN3"/>
          <cell r="AO3">
            <v>37.959999999999994</v>
          </cell>
          <cell r="AP3"/>
          <cell r="AQ3">
            <v>0</v>
          </cell>
          <cell r="AR3"/>
          <cell r="AS3">
            <v>4.4000000000000004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2.4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55.739999999999981</v>
          </cell>
          <cell r="K4"/>
          <cell r="L4"/>
          <cell r="M4">
            <v>68.939999999999969</v>
          </cell>
          <cell r="N4"/>
          <cell r="O4"/>
          <cell r="P4">
            <v>-13.2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14.2</v>
          </cell>
          <cell r="Z4"/>
          <cell r="AA4">
            <v>-22.64</v>
          </cell>
          <cell r="AB4"/>
          <cell r="AC4">
            <v>93.12</v>
          </cell>
          <cell r="AD4"/>
          <cell r="AE4">
            <v>-14</v>
          </cell>
          <cell r="AF4"/>
          <cell r="AG4">
            <v>0</v>
          </cell>
          <cell r="AH4"/>
          <cell r="AI4">
            <v>0</v>
          </cell>
          <cell r="AJ4"/>
          <cell r="AK4">
            <v>4.1999999999999993</v>
          </cell>
          <cell r="AL4"/>
          <cell r="AM4">
            <v>-17.899999999999999</v>
          </cell>
          <cell r="AN4"/>
          <cell r="AO4">
            <v>25.959999999999994</v>
          </cell>
          <cell r="AP4"/>
          <cell r="AQ4">
            <v>-14</v>
          </cell>
          <cell r="AR4"/>
          <cell r="AS4">
            <v>2.4000000000000004</v>
          </cell>
          <cell r="AT4"/>
          <cell r="AU4">
            <v>-4</v>
          </cell>
          <cell r="AV4"/>
          <cell r="AW4">
            <v>0</v>
          </cell>
          <cell r="AX4"/>
          <cell r="AY4">
            <v>-4</v>
          </cell>
          <cell r="AZ4"/>
          <cell r="BA4">
            <v>0</v>
          </cell>
          <cell r="BB4"/>
          <cell r="BC4">
            <v>0</v>
          </cell>
          <cell r="BD4"/>
          <cell r="BE4">
            <v>0.39999999999999991</v>
          </cell>
          <cell r="BF4"/>
          <cell r="BG4">
            <v>-4</v>
          </cell>
          <cell r="BH4"/>
          <cell r="BI4">
            <v>0</v>
          </cell>
          <cell r="BJ4"/>
          <cell r="BK4">
            <v>-4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0.34837499999999988</v>
          </cell>
          <cell r="K5"/>
          <cell r="L5"/>
          <cell r="M5">
            <v>0.49242857142857122</v>
          </cell>
          <cell r="N5"/>
          <cell r="O5"/>
          <cell r="P5">
            <v>-0.65999999999999992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1.42</v>
          </cell>
          <cell r="Z5"/>
          <cell r="AA5">
            <v>-0.66588235294117648</v>
          </cell>
          <cell r="AB5"/>
          <cell r="AC5">
            <v>7.7600000000000007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0.41999999999999993</v>
          </cell>
          <cell r="AL5"/>
          <cell r="AM5">
            <v>-0.52647058823529402</v>
          </cell>
          <cell r="AN5"/>
          <cell r="AO5">
            <v>2.1633333333333327</v>
          </cell>
          <cell r="AP5"/>
          <cell r="AQ5">
            <v>-1</v>
          </cell>
          <cell r="AR5"/>
          <cell r="AS5">
            <v>1.2000000000000002</v>
          </cell>
          <cell r="AT5"/>
          <cell r="AU5">
            <v>-1</v>
          </cell>
          <cell r="AV5"/>
          <cell r="AW5" t="str">
            <v/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0.19999999999999996</v>
          </cell>
          <cell r="BF5"/>
          <cell r="BG5">
            <v>-1</v>
          </cell>
          <cell r="BH5"/>
          <cell r="BI5" t="str">
            <v/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40</v>
          </cell>
          <cell r="K6"/>
          <cell r="L6"/>
          <cell r="M6">
            <v>35</v>
          </cell>
          <cell r="N6"/>
          <cell r="O6"/>
          <cell r="P6">
            <v>5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5</v>
          </cell>
          <cell r="Z6"/>
          <cell r="AA6">
            <v>17</v>
          </cell>
          <cell r="AB6"/>
          <cell r="AC6">
            <v>6</v>
          </cell>
          <cell r="AD6"/>
          <cell r="AE6">
            <v>7</v>
          </cell>
          <cell r="AF6"/>
          <cell r="AG6">
            <v>0</v>
          </cell>
          <cell r="AH6"/>
          <cell r="AI6">
            <v>0</v>
          </cell>
          <cell r="AJ6"/>
          <cell r="AK6">
            <v>5</v>
          </cell>
          <cell r="AL6"/>
          <cell r="AM6">
            <v>17</v>
          </cell>
          <cell r="AN6"/>
          <cell r="AO6">
            <v>6</v>
          </cell>
          <cell r="AP6"/>
          <cell r="AQ6">
            <v>7</v>
          </cell>
          <cell r="AR6"/>
          <cell r="AS6">
            <v>1</v>
          </cell>
          <cell r="AT6"/>
          <cell r="AU6">
            <v>2</v>
          </cell>
          <cell r="AV6"/>
          <cell r="AW6">
            <v>0</v>
          </cell>
          <cell r="AX6"/>
          <cell r="AY6">
            <v>2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2</v>
          </cell>
          <cell r="BH6"/>
          <cell r="BI6">
            <v>0</v>
          </cell>
          <cell r="BJ6"/>
          <cell r="BK6">
            <v>2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15</v>
          </cell>
          <cell r="K7"/>
          <cell r="L7"/>
          <cell r="M7">
            <v>14</v>
          </cell>
          <cell r="N7"/>
          <cell r="O7"/>
          <cell r="P7">
            <v>1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5</v>
          </cell>
          <cell r="Z7"/>
          <cell r="AA7">
            <v>1</v>
          </cell>
          <cell r="AB7"/>
          <cell r="AC7">
            <v>3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5</v>
          </cell>
          <cell r="AL7"/>
          <cell r="AM7">
            <v>4</v>
          </cell>
          <cell r="AN7"/>
          <cell r="AO7">
            <v>5</v>
          </cell>
          <cell r="AP7"/>
          <cell r="AQ7">
            <v>0</v>
          </cell>
          <cell r="AR7"/>
          <cell r="AS7">
            <v>1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0.375</v>
          </cell>
          <cell r="K8"/>
          <cell r="L8"/>
          <cell r="M8">
            <v>0.4</v>
          </cell>
          <cell r="N8"/>
          <cell r="O8"/>
          <cell r="P8">
            <v>0.2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>
            <v>5.8823529411764705E-2</v>
          </cell>
          <cell r="AB8"/>
          <cell r="AC8">
            <v>0.5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0.23529411764705882</v>
          </cell>
          <cell r="AN8"/>
          <cell r="AO8">
            <v>0.83333333333333337</v>
          </cell>
          <cell r="AP8"/>
          <cell r="AQ8">
            <v>0</v>
          </cell>
          <cell r="AR8"/>
          <cell r="AS8">
            <v>1</v>
          </cell>
          <cell r="AT8"/>
          <cell r="AU8">
            <v>0</v>
          </cell>
          <cell r="AV8"/>
          <cell r="AW8" t="str">
            <v/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</v>
          </cell>
          <cell r="BH8"/>
          <cell r="BI8" t="str">
            <v/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80</v>
          </cell>
          <cell r="K2"/>
          <cell r="L2"/>
          <cell r="M2">
            <v>80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8</v>
          </cell>
          <cell r="AB2"/>
          <cell r="AC2">
            <v>20</v>
          </cell>
          <cell r="AD2"/>
          <cell r="AE2">
            <v>10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6</v>
          </cell>
          <cell r="AN2"/>
          <cell r="AO2">
            <v>20</v>
          </cell>
          <cell r="AP2"/>
          <cell r="AQ2">
            <v>10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23.479999999999997</v>
          </cell>
          <cell r="K3"/>
          <cell r="L3"/>
          <cell r="M3">
            <v>23.479999999999997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10.6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3.8</v>
          </cell>
          <cell r="AL3"/>
          <cell r="AM3">
            <v>0</v>
          </cell>
          <cell r="AN3"/>
          <cell r="AO3">
            <v>9.08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-56.52</v>
          </cell>
          <cell r="K4"/>
          <cell r="L4"/>
          <cell r="M4">
            <v>-56.52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-2</v>
          </cell>
          <cell r="Z4"/>
          <cell r="AA4">
            <v>2.5999999999999996</v>
          </cell>
          <cell r="AB4"/>
          <cell r="AC4">
            <v>-20</v>
          </cell>
          <cell r="AD4"/>
          <cell r="AE4">
            <v>-10</v>
          </cell>
          <cell r="AF4"/>
          <cell r="AG4">
            <v>0</v>
          </cell>
          <cell r="AH4"/>
          <cell r="AI4">
            <v>0</v>
          </cell>
          <cell r="AJ4"/>
          <cell r="AK4">
            <v>-0.20000000000000018</v>
          </cell>
          <cell r="AL4"/>
          <cell r="AM4">
            <v>-6</v>
          </cell>
          <cell r="AN4"/>
          <cell r="AO4">
            <v>-10.92</v>
          </cell>
          <cell r="AP4"/>
          <cell r="AQ4">
            <v>-10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-0.70650000000000002</v>
          </cell>
          <cell r="K5"/>
          <cell r="L5"/>
          <cell r="M5">
            <v>-0.70650000000000002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0.32499999999999996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-5.0000000000000044E-2</v>
          </cell>
          <cell r="AL5"/>
          <cell r="AM5">
            <v>-1</v>
          </cell>
          <cell r="AN5"/>
          <cell r="AO5">
            <v>-0.54600000000000004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20</v>
          </cell>
          <cell r="K6"/>
          <cell r="L6"/>
          <cell r="M6">
            <v>20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4</v>
          </cell>
          <cell r="AB6"/>
          <cell r="AC6">
            <v>10</v>
          </cell>
          <cell r="AD6"/>
          <cell r="AE6">
            <v>5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3</v>
          </cell>
          <cell r="AN6"/>
          <cell r="AO6">
            <v>10</v>
          </cell>
          <cell r="AP6"/>
          <cell r="AQ6">
            <v>5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3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2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0.15</v>
          </cell>
          <cell r="K8"/>
          <cell r="L8"/>
          <cell r="M8">
            <v>0.15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0.25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>
            <v>0</v>
          </cell>
          <cell r="AN8"/>
          <cell r="AO8">
            <v>0.2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252</v>
          </cell>
          <cell r="K2"/>
          <cell r="L2"/>
          <cell r="M2">
            <v>160</v>
          </cell>
          <cell r="N2"/>
          <cell r="O2"/>
          <cell r="P2">
            <v>92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6</v>
          </cell>
          <cell r="Z2"/>
          <cell r="AA2">
            <v>36</v>
          </cell>
          <cell r="AB2"/>
          <cell r="AC2">
            <v>18</v>
          </cell>
          <cell r="AD2"/>
          <cell r="AE2">
            <v>20</v>
          </cell>
          <cell r="AF2"/>
          <cell r="AG2">
            <v>0</v>
          </cell>
          <cell r="AH2"/>
          <cell r="AI2">
            <v>0</v>
          </cell>
          <cell r="AJ2"/>
          <cell r="AK2">
            <v>6</v>
          </cell>
          <cell r="AL2"/>
          <cell r="AM2">
            <v>36</v>
          </cell>
          <cell r="AN2"/>
          <cell r="AO2">
            <v>18</v>
          </cell>
          <cell r="AP2"/>
          <cell r="AQ2">
            <v>20</v>
          </cell>
          <cell r="AR2"/>
          <cell r="AS2">
            <v>10</v>
          </cell>
          <cell r="AT2"/>
          <cell r="AU2">
            <v>10</v>
          </cell>
          <cell r="AV2"/>
          <cell r="AW2">
            <v>20</v>
          </cell>
          <cell r="AX2"/>
          <cell r="AY2">
            <v>6</v>
          </cell>
          <cell r="AZ2"/>
          <cell r="BA2">
            <v>0</v>
          </cell>
          <cell r="BB2"/>
          <cell r="BC2">
            <v>0</v>
          </cell>
          <cell r="BD2"/>
          <cell r="BE2">
            <v>10</v>
          </cell>
          <cell r="BF2"/>
          <cell r="BG2">
            <v>10</v>
          </cell>
          <cell r="BH2"/>
          <cell r="BI2">
            <v>20</v>
          </cell>
          <cell r="BJ2"/>
          <cell r="BK2">
            <v>6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359.76</v>
          </cell>
          <cell r="K3"/>
          <cell r="L3"/>
          <cell r="M3">
            <v>229.79999999999998</v>
          </cell>
          <cell r="N3"/>
          <cell r="O3"/>
          <cell r="P3">
            <v>129.96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6</v>
          </cell>
          <cell r="Z3"/>
          <cell r="AA3">
            <v>43.96</v>
          </cell>
          <cell r="AB3"/>
          <cell r="AC3">
            <v>0</v>
          </cell>
          <cell r="AD3"/>
          <cell r="AE3">
            <v>102.64</v>
          </cell>
          <cell r="AF3"/>
          <cell r="AG3">
            <v>0</v>
          </cell>
          <cell r="AH3"/>
          <cell r="AI3">
            <v>0</v>
          </cell>
          <cell r="AJ3"/>
          <cell r="AK3">
            <v>3</v>
          </cell>
          <cell r="AL3"/>
          <cell r="AM3">
            <v>28.519999999999996</v>
          </cell>
          <cell r="AN3"/>
          <cell r="AO3">
            <v>29.28</v>
          </cell>
          <cell r="AP3"/>
          <cell r="AQ3">
            <v>16.399999999999999</v>
          </cell>
          <cell r="AR3"/>
          <cell r="AS3">
            <v>21.2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12</v>
          </cell>
          <cell r="BF3"/>
          <cell r="BG3">
            <v>0</v>
          </cell>
          <cell r="BH3"/>
          <cell r="BI3">
            <v>14.4</v>
          </cell>
          <cell r="BJ3"/>
          <cell r="BK3">
            <v>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107.75999999999999</v>
          </cell>
          <cell r="K4"/>
          <cell r="L4"/>
          <cell r="M4">
            <v>69.799999999999983</v>
          </cell>
          <cell r="N4"/>
          <cell r="O4"/>
          <cell r="P4">
            <v>37.960000000000008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7.9600000000000009</v>
          </cell>
          <cell r="AB4"/>
          <cell r="AC4">
            <v>-18</v>
          </cell>
          <cell r="AD4"/>
          <cell r="AE4">
            <v>82.64</v>
          </cell>
          <cell r="AF4"/>
          <cell r="AG4">
            <v>0</v>
          </cell>
          <cell r="AH4"/>
          <cell r="AI4">
            <v>0</v>
          </cell>
          <cell r="AJ4"/>
          <cell r="AK4">
            <v>-3</v>
          </cell>
          <cell r="AL4"/>
          <cell r="AM4">
            <v>-7.480000000000004</v>
          </cell>
          <cell r="AN4"/>
          <cell r="AO4">
            <v>11.280000000000001</v>
          </cell>
          <cell r="AP4"/>
          <cell r="AQ4">
            <v>-3.6000000000000014</v>
          </cell>
          <cell r="AR4"/>
          <cell r="AS4">
            <v>11.2</v>
          </cell>
          <cell r="AT4"/>
          <cell r="AU4">
            <v>-10</v>
          </cell>
          <cell r="AV4"/>
          <cell r="AW4">
            <v>56.36</v>
          </cell>
          <cell r="AX4"/>
          <cell r="AY4">
            <v>-6</v>
          </cell>
          <cell r="AZ4"/>
          <cell r="BA4">
            <v>0</v>
          </cell>
          <cell r="BB4"/>
          <cell r="BC4">
            <v>0</v>
          </cell>
          <cell r="BD4"/>
          <cell r="BE4">
            <v>2</v>
          </cell>
          <cell r="BF4"/>
          <cell r="BG4">
            <v>-10</v>
          </cell>
          <cell r="BH4"/>
          <cell r="BI4">
            <v>-5.6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0.42761904761904757</v>
          </cell>
          <cell r="K5"/>
          <cell r="L5"/>
          <cell r="M5">
            <v>0.43624999999999992</v>
          </cell>
          <cell r="N5"/>
          <cell r="O5"/>
          <cell r="P5">
            <v>0.41260869565217401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</v>
          </cell>
          <cell r="Z5"/>
          <cell r="AA5">
            <v>0.22111111111111115</v>
          </cell>
          <cell r="AB5"/>
          <cell r="AC5">
            <v>-1</v>
          </cell>
          <cell r="AD5"/>
          <cell r="AE5">
            <v>4.1319999999999997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-0.5</v>
          </cell>
          <cell r="AL5"/>
          <cell r="AM5">
            <v>-0.20777777777777789</v>
          </cell>
          <cell r="AN5"/>
          <cell r="AO5">
            <v>0.62666666666666671</v>
          </cell>
          <cell r="AP5"/>
          <cell r="AQ5">
            <v>-0.18000000000000008</v>
          </cell>
          <cell r="AR5"/>
          <cell r="AS5">
            <v>1.1199999999999999</v>
          </cell>
          <cell r="AT5"/>
          <cell r="AU5">
            <v>-1</v>
          </cell>
          <cell r="AV5"/>
          <cell r="AW5">
            <v>2.8180000000000001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</v>
          </cell>
          <cell r="BF5"/>
          <cell r="BG5">
            <v>-1</v>
          </cell>
          <cell r="BH5"/>
          <cell r="BI5">
            <v>-0.27999999999999997</v>
          </cell>
          <cell r="BJ5"/>
          <cell r="BK5">
            <v>0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63</v>
          </cell>
          <cell r="K6"/>
          <cell r="L6"/>
          <cell r="M6">
            <v>40</v>
          </cell>
          <cell r="N6"/>
          <cell r="O6"/>
          <cell r="P6">
            <v>23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3</v>
          </cell>
          <cell r="Z6"/>
          <cell r="AA6">
            <v>18</v>
          </cell>
          <cell r="AB6"/>
          <cell r="AC6">
            <v>9</v>
          </cell>
          <cell r="AD6"/>
          <cell r="AE6">
            <v>10</v>
          </cell>
          <cell r="AF6"/>
          <cell r="AG6">
            <v>0</v>
          </cell>
          <cell r="AH6"/>
          <cell r="AI6">
            <v>0</v>
          </cell>
          <cell r="AJ6"/>
          <cell r="AK6">
            <v>3</v>
          </cell>
          <cell r="AL6"/>
          <cell r="AM6">
            <v>18</v>
          </cell>
          <cell r="AN6"/>
          <cell r="AO6">
            <v>9</v>
          </cell>
          <cell r="AP6"/>
          <cell r="AQ6">
            <v>10</v>
          </cell>
          <cell r="AR6"/>
          <cell r="AS6">
            <v>5</v>
          </cell>
          <cell r="AT6"/>
          <cell r="AU6">
            <v>5</v>
          </cell>
          <cell r="AV6"/>
          <cell r="AW6">
            <v>10</v>
          </cell>
          <cell r="AX6"/>
          <cell r="AY6">
            <v>3</v>
          </cell>
          <cell r="AZ6"/>
          <cell r="BA6">
            <v>0</v>
          </cell>
          <cell r="BB6"/>
          <cell r="BC6">
            <v>0</v>
          </cell>
          <cell r="BD6"/>
          <cell r="BE6">
            <v>5</v>
          </cell>
          <cell r="BF6"/>
          <cell r="BG6">
            <v>5</v>
          </cell>
          <cell r="BH6"/>
          <cell r="BI6">
            <v>10</v>
          </cell>
          <cell r="BJ6"/>
          <cell r="BK6">
            <v>3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19</v>
          </cell>
          <cell r="K7"/>
          <cell r="L7"/>
          <cell r="M7">
            <v>12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3</v>
          </cell>
          <cell r="AB7"/>
          <cell r="AC7">
            <v>0</v>
          </cell>
          <cell r="AD7"/>
          <cell r="AE7">
            <v>1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7</v>
          </cell>
          <cell r="AN7"/>
          <cell r="AO7">
            <v>3</v>
          </cell>
          <cell r="AP7"/>
          <cell r="AQ7">
            <v>1</v>
          </cell>
          <cell r="AR7"/>
          <cell r="AS7">
            <v>4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4</v>
          </cell>
          <cell r="BF7"/>
          <cell r="BG7">
            <v>0</v>
          </cell>
          <cell r="BH7"/>
          <cell r="BI7">
            <v>2</v>
          </cell>
          <cell r="BJ7"/>
          <cell r="BK7">
            <v>1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0.30158730158730157</v>
          </cell>
          <cell r="K8"/>
          <cell r="L8"/>
          <cell r="M8">
            <v>0.3</v>
          </cell>
          <cell r="N8"/>
          <cell r="O8"/>
          <cell r="P8">
            <v>0.30434782608695654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0.33333333333333331</v>
          </cell>
          <cell r="Z8"/>
          <cell r="AA8">
            <v>0.16666666666666666</v>
          </cell>
          <cell r="AB8"/>
          <cell r="AC8">
            <v>0</v>
          </cell>
          <cell r="AD8"/>
          <cell r="AE8">
            <v>0.1</v>
          </cell>
          <cell r="AF8"/>
          <cell r="AG8" t="str">
            <v/>
          </cell>
          <cell r="AH8"/>
          <cell r="AI8" t="str">
            <v/>
          </cell>
          <cell r="AJ8"/>
          <cell r="AK8">
            <v>0.33333333333333331</v>
          </cell>
          <cell r="AL8"/>
          <cell r="AM8">
            <v>0.3888888888888889</v>
          </cell>
          <cell r="AN8"/>
          <cell r="AO8">
            <v>0.33333333333333331</v>
          </cell>
          <cell r="AP8"/>
          <cell r="AQ8">
            <v>0.1</v>
          </cell>
          <cell r="AR8"/>
          <cell r="AS8">
            <v>0.8</v>
          </cell>
          <cell r="AT8"/>
          <cell r="AU8">
            <v>0</v>
          </cell>
          <cell r="AV8"/>
          <cell r="AW8">
            <v>0.2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0.8</v>
          </cell>
          <cell r="BF8"/>
          <cell r="BG8">
            <v>0</v>
          </cell>
          <cell r="BH8"/>
          <cell r="BI8">
            <v>0.2</v>
          </cell>
          <cell r="BJ8"/>
          <cell r="BK8">
            <v>0.33333333333333331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</v>
          </cell>
          <cell r="K2"/>
          <cell r="L2"/>
          <cell r="M2">
            <v>12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4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4</v>
          </cell>
          <cell r="AP2"/>
          <cell r="AQ2">
            <v>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-12</v>
          </cell>
          <cell r="K4"/>
          <cell r="L4"/>
          <cell r="M4">
            <v>-12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-4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-4</v>
          </cell>
          <cell r="AP4"/>
          <cell r="AQ4">
            <v>-2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</v>
          </cell>
          <cell r="K6"/>
          <cell r="L6"/>
          <cell r="M6">
            <v>3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2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2</v>
          </cell>
          <cell r="AP6"/>
          <cell r="AQ6">
            <v>1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312</v>
          </cell>
          <cell r="K2"/>
          <cell r="L2"/>
          <cell r="M2">
            <v>228</v>
          </cell>
          <cell r="N2"/>
          <cell r="O2"/>
          <cell r="P2">
            <v>80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24</v>
          </cell>
          <cell r="Z2"/>
          <cell r="AA2">
            <v>26</v>
          </cell>
          <cell r="AB2"/>
          <cell r="AC2">
            <v>28</v>
          </cell>
          <cell r="AD2"/>
          <cell r="AE2">
            <v>38</v>
          </cell>
          <cell r="AF2"/>
          <cell r="AG2">
            <v>0</v>
          </cell>
          <cell r="AH2"/>
          <cell r="AI2">
            <v>0</v>
          </cell>
          <cell r="AJ2"/>
          <cell r="AK2">
            <v>26</v>
          </cell>
          <cell r="AL2"/>
          <cell r="AM2">
            <v>24</v>
          </cell>
          <cell r="AN2"/>
          <cell r="AO2">
            <v>28</v>
          </cell>
          <cell r="AP2"/>
          <cell r="AQ2">
            <v>38</v>
          </cell>
          <cell r="AR2"/>
          <cell r="AS2">
            <v>16</v>
          </cell>
          <cell r="AT2"/>
          <cell r="AU2">
            <v>4</v>
          </cell>
          <cell r="AV2"/>
          <cell r="AW2">
            <v>10</v>
          </cell>
          <cell r="AX2"/>
          <cell r="AY2">
            <v>10</v>
          </cell>
          <cell r="AZ2"/>
          <cell r="BA2">
            <v>0</v>
          </cell>
          <cell r="BB2"/>
          <cell r="BC2">
            <v>0</v>
          </cell>
          <cell r="BD2"/>
          <cell r="BE2">
            <v>16</v>
          </cell>
          <cell r="BF2"/>
          <cell r="BG2">
            <v>4</v>
          </cell>
          <cell r="BH2"/>
          <cell r="BI2">
            <v>10</v>
          </cell>
          <cell r="BJ2"/>
          <cell r="BK2">
            <v>10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174.4</v>
          </cell>
          <cell r="K3"/>
          <cell r="L3"/>
          <cell r="M3">
            <v>112.12</v>
          </cell>
          <cell r="N3"/>
          <cell r="O3"/>
          <cell r="P3">
            <v>62.280000000000008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22.799999999999997</v>
          </cell>
          <cell r="Z3"/>
          <cell r="AA3">
            <v>10.6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17.8</v>
          </cell>
          <cell r="AL3"/>
          <cell r="AM3">
            <v>13.88</v>
          </cell>
          <cell r="AN3"/>
          <cell r="AO3">
            <v>17.32</v>
          </cell>
          <cell r="AP3"/>
          <cell r="AQ3">
            <v>29.72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20.8</v>
          </cell>
          <cell r="BF3"/>
          <cell r="BG3">
            <v>11.48</v>
          </cell>
          <cell r="BH3"/>
          <cell r="BI3">
            <v>0</v>
          </cell>
          <cell r="BJ3"/>
          <cell r="BK3">
            <v>30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-137.6</v>
          </cell>
          <cell r="K4"/>
          <cell r="L4"/>
          <cell r="M4">
            <v>-115.88</v>
          </cell>
          <cell r="N4"/>
          <cell r="O4"/>
          <cell r="P4">
            <v>-17.719999999999992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-1.2000000000000028</v>
          </cell>
          <cell r="Z4"/>
          <cell r="AA4">
            <v>-15.4</v>
          </cell>
          <cell r="AB4"/>
          <cell r="AC4">
            <v>-28</v>
          </cell>
          <cell r="AD4"/>
          <cell r="AE4">
            <v>-38</v>
          </cell>
          <cell r="AF4"/>
          <cell r="AG4">
            <v>0</v>
          </cell>
          <cell r="AH4"/>
          <cell r="AI4">
            <v>0</v>
          </cell>
          <cell r="AJ4"/>
          <cell r="AK4">
            <v>-8.1999999999999993</v>
          </cell>
          <cell r="AL4"/>
          <cell r="AM4">
            <v>-10.119999999999999</v>
          </cell>
          <cell r="AN4"/>
          <cell r="AO4">
            <v>-10.68</v>
          </cell>
          <cell r="AP4"/>
          <cell r="AQ4">
            <v>-8.2800000000000011</v>
          </cell>
          <cell r="AR4"/>
          <cell r="AS4">
            <v>-16</v>
          </cell>
          <cell r="AT4"/>
          <cell r="AU4">
            <v>-4</v>
          </cell>
          <cell r="AV4"/>
          <cell r="AW4">
            <v>-10</v>
          </cell>
          <cell r="AX4"/>
          <cell r="AY4">
            <v>-10</v>
          </cell>
          <cell r="AZ4"/>
          <cell r="BA4">
            <v>0</v>
          </cell>
          <cell r="BB4"/>
          <cell r="BC4">
            <v>0</v>
          </cell>
          <cell r="BD4"/>
          <cell r="BE4">
            <v>4.8000000000000007</v>
          </cell>
          <cell r="BF4"/>
          <cell r="BG4">
            <v>7.48</v>
          </cell>
          <cell r="BH4"/>
          <cell r="BI4">
            <v>-10</v>
          </cell>
          <cell r="BJ4"/>
          <cell r="BK4">
            <v>20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-0.44102564102564101</v>
          </cell>
          <cell r="K5"/>
          <cell r="L5"/>
          <cell r="M5">
            <v>-0.50824561403508772</v>
          </cell>
          <cell r="N5"/>
          <cell r="O5"/>
          <cell r="P5">
            <v>-0.22149999999999989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-5.0000000000000121E-2</v>
          </cell>
          <cell r="Z5"/>
          <cell r="AA5">
            <v>-0.59230769230769231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-0.31538461538461537</v>
          </cell>
          <cell r="AL5"/>
          <cell r="AM5">
            <v>-0.42166666666666663</v>
          </cell>
          <cell r="AN5"/>
          <cell r="AO5">
            <v>-0.38142857142857139</v>
          </cell>
          <cell r="AP5"/>
          <cell r="AQ5">
            <v>-0.21789473684210528</v>
          </cell>
          <cell r="AR5"/>
          <cell r="AS5">
            <v>-1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0.30000000000000004</v>
          </cell>
          <cell r="BF5"/>
          <cell r="BG5">
            <v>1.87</v>
          </cell>
          <cell r="BH5"/>
          <cell r="BI5">
            <v>-1</v>
          </cell>
          <cell r="BJ5"/>
          <cell r="BK5">
            <v>2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78</v>
          </cell>
          <cell r="K6"/>
          <cell r="L6"/>
          <cell r="M6">
            <v>57</v>
          </cell>
          <cell r="N6"/>
          <cell r="O6"/>
          <cell r="P6">
            <v>20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12</v>
          </cell>
          <cell r="Z6"/>
          <cell r="AA6">
            <v>13</v>
          </cell>
          <cell r="AB6"/>
          <cell r="AC6">
            <v>14</v>
          </cell>
          <cell r="AD6"/>
          <cell r="AE6">
            <v>19</v>
          </cell>
          <cell r="AF6"/>
          <cell r="AG6">
            <v>0</v>
          </cell>
          <cell r="AH6"/>
          <cell r="AI6">
            <v>0</v>
          </cell>
          <cell r="AJ6"/>
          <cell r="AK6">
            <v>13</v>
          </cell>
          <cell r="AL6"/>
          <cell r="AM6">
            <v>12</v>
          </cell>
          <cell r="AN6"/>
          <cell r="AO6">
            <v>14</v>
          </cell>
          <cell r="AP6"/>
          <cell r="AQ6">
            <v>19</v>
          </cell>
          <cell r="AR6"/>
          <cell r="AS6">
            <v>8</v>
          </cell>
          <cell r="AT6"/>
          <cell r="AU6">
            <v>2</v>
          </cell>
          <cell r="AV6"/>
          <cell r="AW6">
            <v>5</v>
          </cell>
          <cell r="AX6"/>
          <cell r="AY6">
            <v>5</v>
          </cell>
          <cell r="AZ6"/>
          <cell r="BA6">
            <v>0</v>
          </cell>
          <cell r="BB6"/>
          <cell r="BC6">
            <v>0</v>
          </cell>
          <cell r="BD6"/>
          <cell r="BE6">
            <v>8</v>
          </cell>
          <cell r="BF6"/>
          <cell r="BG6">
            <v>2</v>
          </cell>
          <cell r="BH6"/>
          <cell r="BI6">
            <v>5</v>
          </cell>
          <cell r="BJ6"/>
          <cell r="BK6">
            <v>5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27</v>
          </cell>
          <cell r="K7"/>
          <cell r="L7"/>
          <cell r="M7">
            <v>15</v>
          </cell>
          <cell r="N7"/>
          <cell r="O7"/>
          <cell r="P7">
            <v>12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5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6</v>
          </cell>
          <cell r="AL7"/>
          <cell r="AM7">
            <v>3</v>
          </cell>
          <cell r="AN7"/>
          <cell r="AO7">
            <v>4</v>
          </cell>
          <cell r="AP7"/>
          <cell r="AQ7">
            <v>2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8</v>
          </cell>
          <cell r="BF7"/>
          <cell r="BG7">
            <v>2</v>
          </cell>
          <cell r="BH7"/>
          <cell r="BI7">
            <v>0</v>
          </cell>
          <cell r="BJ7"/>
          <cell r="BK7">
            <v>2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0.34615384615384615</v>
          </cell>
          <cell r="K8"/>
          <cell r="L8"/>
          <cell r="M8">
            <v>0.26315789473684209</v>
          </cell>
          <cell r="N8"/>
          <cell r="O8"/>
          <cell r="P8">
            <v>0.6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0.41666666666666669</v>
          </cell>
          <cell r="Z8"/>
          <cell r="AA8">
            <v>7.6923076923076927E-2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0.46153846153846156</v>
          </cell>
          <cell r="AL8"/>
          <cell r="AM8">
            <v>0.25</v>
          </cell>
          <cell r="AN8"/>
          <cell r="AO8">
            <v>0.2857142857142857</v>
          </cell>
          <cell r="AP8"/>
          <cell r="AQ8">
            <v>0.10526315789473684</v>
          </cell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1</v>
          </cell>
          <cell r="BH8"/>
          <cell r="BI8">
            <v>0</v>
          </cell>
          <cell r="BJ8"/>
          <cell r="BK8">
            <v>0.4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244</v>
          </cell>
          <cell r="K2"/>
          <cell r="L2"/>
          <cell r="M2">
            <v>172</v>
          </cell>
          <cell r="N2"/>
          <cell r="O2"/>
          <cell r="P2">
            <v>68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8</v>
          </cell>
          <cell r="Z2"/>
          <cell r="AA2">
            <v>22</v>
          </cell>
          <cell r="AB2"/>
          <cell r="AC2">
            <v>14</v>
          </cell>
          <cell r="AD2"/>
          <cell r="AE2">
            <v>42</v>
          </cell>
          <cell r="AF2"/>
          <cell r="AG2">
            <v>0</v>
          </cell>
          <cell r="AH2"/>
          <cell r="AI2">
            <v>0</v>
          </cell>
          <cell r="AJ2"/>
          <cell r="AK2">
            <v>8</v>
          </cell>
          <cell r="AL2"/>
          <cell r="AM2">
            <v>22</v>
          </cell>
          <cell r="AN2"/>
          <cell r="AO2">
            <v>14</v>
          </cell>
          <cell r="AP2"/>
          <cell r="AQ2">
            <v>42</v>
          </cell>
          <cell r="AR2"/>
          <cell r="AS2">
            <v>2</v>
          </cell>
          <cell r="AT2"/>
          <cell r="AU2">
            <v>6</v>
          </cell>
          <cell r="AV2"/>
          <cell r="AW2">
            <v>12</v>
          </cell>
          <cell r="AX2"/>
          <cell r="AY2">
            <v>12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6</v>
          </cell>
          <cell r="BH2"/>
          <cell r="BI2">
            <v>12</v>
          </cell>
          <cell r="BJ2"/>
          <cell r="BK2">
            <v>12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347.2999999999999</v>
          </cell>
          <cell r="K3"/>
          <cell r="L3"/>
          <cell r="M3">
            <v>250.21999999999997</v>
          </cell>
          <cell r="N3"/>
          <cell r="O3"/>
          <cell r="P3">
            <v>94.64</v>
          </cell>
          <cell r="Q3"/>
          <cell r="R3"/>
          <cell r="S3">
            <v>0</v>
          </cell>
          <cell r="T3"/>
          <cell r="U3"/>
          <cell r="V3">
            <v>2.44</v>
          </cell>
          <cell r="W3"/>
          <cell r="X3"/>
          <cell r="Y3">
            <v>16.799999999999997</v>
          </cell>
          <cell r="Z3"/>
          <cell r="AA3">
            <v>14.3</v>
          </cell>
          <cell r="AB3"/>
          <cell r="AC3">
            <v>115.92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12.600000000000001</v>
          </cell>
          <cell r="AL3"/>
          <cell r="AM3">
            <v>9.36</v>
          </cell>
          <cell r="AN3"/>
          <cell r="AO3">
            <v>31.379999999999995</v>
          </cell>
          <cell r="AP3"/>
          <cell r="AQ3">
            <v>49.86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7.34</v>
          </cell>
          <cell r="BH3"/>
          <cell r="BI3">
            <v>49.12</v>
          </cell>
          <cell r="BJ3"/>
          <cell r="BK3">
            <v>45.519999999999996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2.44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103.2999999999999</v>
          </cell>
          <cell r="K4"/>
          <cell r="L4"/>
          <cell r="M4">
            <v>78.21999999999997</v>
          </cell>
          <cell r="N4"/>
          <cell r="O4"/>
          <cell r="P4">
            <v>26.64</v>
          </cell>
          <cell r="Q4"/>
          <cell r="R4"/>
          <cell r="S4">
            <v>0</v>
          </cell>
          <cell r="T4"/>
          <cell r="U4"/>
          <cell r="V4">
            <v>-1.56</v>
          </cell>
          <cell r="W4"/>
          <cell r="X4"/>
          <cell r="Y4">
            <v>8.7999999999999972</v>
          </cell>
          <cell r="Z4"/>
          <cell r="AA4">
            <v>-7.6999999999999993</v>
          </cell>
          <cell r="AB4"/>
          <cell r="AC4">
            <v>101.92</v>
          </cell>
          <cell r="AD4"/>
          <cell r="AE4">
            <v>-42</v>
          </cell>
          <cell r="AF4"/>
          <cell r="AG4">
            <v>0</v>
          </cell>
          <cell r="AH4"/>
          <cell r="AI4">
            <v>0</v>
          </cell>
          <cell r="AJ4"/>
          <cell r="AK4">
            <v>4.6000000000000014</v>
          </cell>
          <cell r="AL4"/>
          <cell r="AM4">
            <v>-12.64</v>
          </cell>
          <cell r="AN4"/>
          <cell r="AO4">
            <v>17.379999999999995</v>
          </cell>
          <cell r="AP4"/>
          <cell r="AQ4">
            <v>7.8599999999999994</v>
          </cell>
          <cell r="AR4"/>
          <cell r="AS4">
            <v>-2</v>
          </cell>
          <cell r="AT4"/>
          <cell r="AU4">
            <v>-6</v>
          </cell>
          <cell r="AV4"/>
          <cell r="AW4">
            <v>-12</v>
          </cell>
          <cell r="AX4"/>
          <cell r="AY4">
            <v>-12</v>
          </cell>
          <cell r="AZ4"/>
          <cell r="BA4">
            <v>0</v>
          </cell>
          <cell r="BB4"/>
          <cell r="BC4">
            <v>0</v>
          </cell>
          <cell r="BD4"/>
          <cell r="BE4">
            <v>-2</v>
          </cell>
          <cell r="BF4"/>
          <cell r="BG4">
            <v>1.3399999999999999</v>
          </cell>
          <cell r="BH4"/>
          <cell r="BI4">
            <v>37.119999999999997</v>
          </cell>
          <cell r="BJ4"/>
          <cell r="BK4">
            <v>33.519999999999996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0.43999999999999995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0.42336065573770448</v>
          </cell>
          <cell r="K5"/>
          <cell r="L5"/>
          <cell r="M5">
            <v>0.45476744186046497</v>
          </cell>
          <cell r="N5"/>
          <cell r="O5"/>
          <cell r="P5">
            <v>0.39176470588235296</v>
          </cell>
          <cell r="Q5"/>
          <cell r="R5"/>
          <cell r="S5" t="str">
            <v/>
          </cell>
          <cell r="T5"/>
          <cell r="U5"/>
          <cell r="V5">
            <v>-0.39</v>
          </cell>
          <cell r="W5"/>
          <cell r="X5"/>
          <cell r="Y5">
            <v>1.0999999999999996</v>
          </cell>
          <cell r="Z5"/>
          <cell r="AA5">
            <v>-0.35</v>
          </cell>
          <cell r="AB5"/>
          <cell r="AC5">
            <v>7.28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0.57500000000000018</v>
          </cell>
          <cell r="AL5"/>
          <cell r="AM5">
            <v>-0.57454545454545458</v>
          </cell>
          <cell r="AN5"/>
          <cell r="AO5">
            <v>1.2414285714285711</v>
          </cell>
          <cell r="AP5"/>
          <cell r="AQ5">
            <v>0.18714285714285714</v>
          </cell>
          <cell r="AR5"/>
          <cell r="AS5">
            <v>-1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-1</v>
          </cell>
          <cell r="BF5"/>
          <cell r="BG5">
            <v>0.2233333333333333</v>
          </cell>
          <cell r="BH5"/>
          <cell r="BI5">
            <v>3.0933333333333333</v>
          </cell>
          <cell r="BJ5"/>
          <cell r="BK5">
            <v>2.793333333333333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0.21999999999999997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61</v>
          </cell>
          <cell r="K6"/>
          <cell r="L6"/>
          <cell r="M6">
            <v>43</v>
          </cell>
          <cell r="N6"/>
          <cell r="O6"/>
          <cell r="P6">
            <v>17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4</v>
          </cell>
          <cell r="Z6"/>
          <cell r="AA6">
            <v>11</v>
          </cell>
          <cell r="AB6"/>
          <cell r="AC6">
            <v>7</v>
          </cell>
          <cell r="AD6"/>
          <cell r="AE6">
            <v>21</v>
          </cell>
          <cell r="AF6"/>
          <cell r="AG6">
            <v>0</v>
          </cell>
          <cell r="AH6"/>
          <cell r="AI6">
            <v>0</v>
          </cell>
          <cell r="AJ6"/>
          <cell r="AK6">
            <v>4</v>
          </cell>
          <cell r="AL6"/>
          <cell r="AM6">
            <v>11</v>
          </cell>
          <cell r="AN6"/>
          <cell r="AO6">
            <v>7</v>
          </cell>
          <cell r="AP6"/>
          <cell r="AQ6">
            <v>21</v>
          </cell>
          <cell r="AR6"/>
          <cell r="AS6">
            <v>1</v>
          </cell>
          <cell r="AT6"/>
          <cell r="AU6">
            <v>3</v>
          </cell>
          <cell r="AV6"/>
          <cell r="AW6">
            <v>6</v>
          </cell>
          <cell r="AX6"/>
          <cell r="AY6">
            <v>6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3</v>
          </cell>
          <cell r="BH6"/>
          <cell r="BI6">
            <v>6</v>
          </cell>
          <cell r="BJ6"/>
          <cell r="BK6">
            <v>6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20</v>
          </cell>
          <cell r="K7"/>
          <cell r="L7"/>
          <cell r="M7">
            <v>12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1</v>
          </cell>
          <cell r="W7"/>
          <cell r="X7"/>
          <cell r="Y7">
            <v>3</v>
          </cell>
          <cell r="Z7"/>
          <cell r="AA7">
            <v>2</v>
          </cell>
          <cell r="AB7"/>
          <cell r="AC7">
            <v>3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4</v>
          </cell>
          <cell r="AL7"/>
          <cell r="AM7">
            <v>2</v>
          </cell>
          <cell r="AN7"/>
          <cell r="AO7">
            <v>3</v>
          </cell>
          <cell r="AP7"/>
          <cell r="AQ7">
            <v>2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1</v>
          </cell>
          <cell r="BH7"/>
          <cell r="BI7">
            <v>4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0.32786885245901637</v>
          </cell>
          <cell r="K8"/>
          <cell r="L8"/>
          <cell r="M8">
            <v>0.27906976744186046</v>
          </cell>
          <cell r="N8"/>
          <cell r="O8"/>
          <cell r="P8">
            <v>0.41176470588235292</v>
          </cell>
          <cell r="Q8"/>
          <cell r="R8"/>
          <cell r="S8" t="str">
            <v/>
          </cell>
          <cell r="T8"/>
          <cell r="U8"/>
          <cell r="V8">
            <v>1</v>
          </cell>
          <cell r="W8"/>
          <cell r="X8"/>
          <cell r="Y8">
            <v>0.75</v>
          </cell>
          <cell r="Z8"/>
          <cell r="AA8">
            <v>0.18181818181818182</v>
          </cell>
          <cell r="AB8"/>
          <cell r="AC8">
            <v>0.42857142857142855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0.18181818181818182</v>
          </cell>
          <cell r="AN8"/>
          <cell r="AO8">
            <v>0.42857142857142855</v>
          </cell>
          <cell r="AP8"/>
          <cell r="AQ8">
            <v>9.5238095238095233E-2</v>
          </cell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</v>
          </cell>
          <cell r="BF8"/>
          <cell r="BG8">
            <v>0.33333333333333331</v>
          </cell>
          <cell r="BH8"/>
          <cell r="BI8">
            <v>0.66666666666666663</v>
          </cell>
          <cell r="BJ8"/>
          <cell r="BK8">
            <v>0.5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24</v>
          </cell>
          <cell r="K2"/>
          <cell r="L2"/>
          <cell r="M2">
            <v>24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8</v>
          </cell>
          <cell r="Z2"/>
          <cell r="AA2">
            <v>0</v>
          </cell>
          <cell r="AB2"/>
          <cell r="AC2">
            <v>4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8</v>
          </cell>
          <cell r="AL2"/>
          <cell r="AM2">
            <v>0</v>
          </cell>
          <cell r="AN2"/>
          <cell r="AO2">
            <v>4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30.979999999999997</v>
          </cell>
          <cell r="K3"/>
          <cell r="L3"/>
          <cell r="M3">
            <v>30.979999999999997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11.399999999999999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11.599999999999998</v>
          </cell>
          <cell r="AL3"/>
          <cell r="AM3">
            <v>0</v>
          </cell>
          <cell r="AN3"/>
          <cell r="AO3">
            <v>7.98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6.9799999999999969</v>
          </cell>
          <cell r="K4"/>
          <cell r="L4"/>
          <cell r="M4">
            <v>6.9799999999999969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3.3999999999999986</v>
          </cell>
          <cell r="Z4"/>
          <cell r="AA4">
            <v>0</v>
          </cell>
          <cell r="AB4"/>
          <cell r="AC4">
            <v>-4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3.5999999999999979</v>
          </cell>
          <cell r="AL4"/>
          <cell r="AM4">
            <v>0</v>
          </cell>
          <cell r="AN4"/>
          <cell r="AO4">
            <v>3.9800000000000004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0.29083333333333322</v>
          </cell>
          <cell r="K5"/>
          <cell r="L5"/>
          <cell r="M5">
            <v>0.29083333333333322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0.42499999999999982</v>
          </cell>
          <cell r="Z5"/>
          <cell r="AA5" t="str">
            <v/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0.44999999999999973</v>
          </cell>
          <cell r="AL5"/>
          <cell r="AM5" t="str">
            <v/>
          </cell>
          <cell r="AN5"/>
          <cell r="AO5">
            <v>0.99500000000000011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6</v>
          </cell>
          <cell r="K6"/>
          <cell r="L6"/>
          <cell r="M6">
            <v>6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4</v>
          </cell>
          <cell r="Z6"/>
          <cell r="AA6">
            <v>0</v>
          </cell>
          <cell r="AB6"/>
          <cell r="AC6">
            <v>2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4</v>
          </cell>
          <cell r="AL6"/>
          <cell r="AM6">
            <v>0</v>
          </cell>
          <cell r="AN6"/>
          <cell r="AO6">
            <v>2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</v>
          </cell>
          <cell r="K7"/>
          <cell r="L7"/>
          <cell r="M7">
            <v>5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2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4</v>
          </cell>
          <cell r="AL7"/>
          <cell r="AM7">
            <v>0</v>
          </cell>
          <cell r="AN7"/>
          <cell r="AO7">
            <v>1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0.83333333333333337</v>
          </cell>
          <cell r="K8"/>
          <cell r="L8"/>
          <cell r="M8">
            <v>0.83333333333333337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0.5</v>
          </cell>
          <cell r="Z8"/>
          <cell r="AA8" t="str">
            <v/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>
            <v>0.5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</v>
          </cell>
          <cell r="K2"/>
          <cell r="L2"/>
          <cell r="M2">
            <v>16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6</v>
          </cell>
          <cell r="Z2"/>
          <cell r="AA2">
            <v>0</v>
          </cell>
          <cell r="AB2"/>
          <cell r="AC2">
            <v>2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6</v>
          </cell>
          <cell r="AL2"/>
          <cell r="AM2">
            <v>0</v>
          </cell>
          <cell r="AN2"/>
          <cell r="AO2">
            <v>2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21.979999999999997</v>
          </cell>
          <cell r="K3"/>
          <cell r="L3"/>
          <cell r="M3">
            <v>21.979999999999997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5.6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8.3999999999999986</v>
          </cell>
          <cell r="AL3"/>
          <cell r="AM3">
            <v>0</v>
          </cell>
          <cell r="AN3"/>
          <cell r="AO3">
            <v>7.98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5.9799999999999969</v>
          </cell>
          <cell r="K4"/>
          <cell r="L4"/>
          <cell r="M4">
            <v>5.9799999999999969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-0.40000000000000036</v>
          </cell>
          <cell r="Z4"/>
          <cell r="AA4">
            <v>0</v>
          </cell>
          <cell r="AB4"/>
          <cell r="AC4">
            <v>-2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2.3999999999999986</v>
          </cell>
          <cell r="AL4"/>
          <cell r="AM4">
            <v>0</v>
          </cell>
          <cell r="AN4"/>
          <cell r="AO4">
            <v>5.98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0.3737499999999998</v>
          </cell>
          <cell r="K5"/>
          <cell r="L5"/>
          <cell r="M5">
            <v>0.3737499999999998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-6.6666666666666721E-2</v>
          </cell>
          <cell r="Z5"/>
          <cell r="AA5" t="str">
            <v/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0.39999999999999974</v>
          </cell>
          <cell r="AL5"/>
          <cell r="AM5" t="str">
            <v/>
          </cell>
          <cell r="AN5"/>
          <cell r="AO5">
            <v>2.99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</v>
          </cell>
          <cell r="K6"/>
          <cell r="L6"/>
          <cell r="M6">
            <v>4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3</v>
          </cell>
          <cell r="Z6"/>
          <cell r="AA6">
            <v>0</v>
          </cell>
          <cell r="AB6"/>
          <cell r="AC6">
            <v>1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3</v>
          </cell>
          <cell r="AL6"/>
          <cell r="AM6">
            <v>0</v>
          </cell>
          <cell r="AN6"/>
          <cell r="AO6">
            <v>1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4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3</v>
          </cell>
          <cell r="AL7"/>
          <cell r="AM7">
            <v>0</v>
          </cell>
          <cell r="AN7"/>
          <cell r="AO7">
            <v>1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1</v>
          </cell>
          <cell r="K8"/>
          <cell r="L8"/>
          <cell r="M8">
            <v>1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0.33333333333333331</v>
          </cell>
          <cell r="Z8"/>
          <cell r="AA8" t="str">
            <v/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>
            <v>1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</v>
          </cell>
          <cell r="T2"/>
          <cell r="U2"/>
          <cell r="V2">
            <v>8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2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2</v>
          </cell>
          <cell r="CB2"/>
          <cell r="CC2">
            <v>0</v>
          </cell>
          <cell r="CD2"/>
          <cell r="CE2">
            <v>0</v>
          </cell>
          <cell r="CF2"/>
          <cell r="CG2">
            <v>4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23.2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3.2</v>
          </cell>
          <cell r="T3"/>
          <cell r="U3"/>
          <cell r="V3">
            <v>20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3.2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14.4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5.6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7.1999999999999993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-4.8</v>
          </cell>
          <cell r="T4"/>
          <cell r="U4"/>
          <cell r="V4">
            <v>12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-2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1.2000000000000002</v>
          </cell>
          <cell r="BZ4"/>
          <cell r="CA4">
            <v>-2</v>
          </cell>
          <cell r="CB4"/>
          <cell r="CC4">
            <v>0</v>
          </cell>
          <cell r="CD4"/>
          <cell r="CE4">
            <v>0</v>
          </cell>
          <cell r="CF4"/>
          <cell r="CG4">
            <v>10.4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1.5999999999999996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0.44999999999999996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-0.6</v>
          </cell>
          <cell r="T5"/>
          <cell r="U5"/>
          <cell r="V5">
            <v>1.5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0.60000000000000009</v>
          </cell>
          <cell r="BZ5"/>
          <cell r="CA5">
            <v>-1</v>
          </cell>
          <cell r="CB5"/>
          <cell r="CC5" t="str">
            <v/>
          </cell>
          <cell r="CD5"/>
          <cell r="CE5" t="str">
            <v/>
          </cell>
          <cell r="CF5"/>
          <cell r="CG5">
            <v>2.6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0.39999999999999991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</v>
          </cell>
          <cell r="T6"/>
          <cell r="U6"/>
          <cell r="V6">
            <v>2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1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1</v>
          </cell>
          <cell r="CB6"/>
          <cell r="CC6">
            <v>0</v>
          </cell>
          <cell r="CD6"/>
          <cell r="CE6">
            <v>0</v>
          </cell>
          <cell r="CF6"/>
          <cell r="CG6">
            <v>2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0.75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</v>
          </cell>
          <cell r="T8"/>
          <cell r="U8"/>
          <cell r="V8">
            <v>1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</v>
          </cell>
          <cell r="CB8"/>
          <cell r="CC8" t="str">
            <v/>
          </cell>
          <cell r="CD8"/>
          <cell r="CE8" t="str">
            <v/>
          </cell>
          <cell r="CF8"/>
          <cell r="CG8">
            <v>1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</v>
          </cell>
          <cell r="T2"/>
          <cell r="U2"/>
          <cell r="V2">
            <v>8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2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2</v>
          </cell>
          <cell r="CB2"/>
          <cell r="CC2">
            <v>0</v>
          </cell>
          <cell r="CD2"/>
          <cell r="CE2">
            <v>0</v>
          </cell>
          <cell r="CF2"/>
          <cell r="CG2">
            <v>4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23.2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3.2</v>
          </cell>
          <cell r="T3"/>
          <cell r="U3"/>
          <cell r="V3">
            <v>20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3.2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14.4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5.6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7.1999999999999993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-4.8</v>
          </cell>
          <cell r="T4"/>
          <cell r="U4"/>
          <cell r="V4">
            <v>12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-2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1.2000000000000002</v>
          </cell>
          <cell r="BZ4"/>
          <cell r="CA4">
            <v>-2</v>
          </cell>
          <cell r="CB4"/>
          <cell r="CC4">
            <v>0</v>
          </cell>
          <cell r="CD4"/>
          <cell r="CE4">
            <v>0</v>
          </cell>
          <cell r="CF4"/>
          <cell r="CG4">
            <v>10.4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1.5999999999999996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0.44999999999999996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-0.6</v>
          </cell>
          <cell r="T5"/>
          <cell r="U5"/>
          <cell r="V5">
            <v>1.5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0.60000000000000009</v>
          </cell>
          <cell r="BZ5"/>
          <cell r="CA5">
            <v>-1</v>
          </cell>
          <cell r="CB5"/>
          <cell r="CC5" t="str">
            <v/>
          </cell>
          <cell r="CD5"/>
          <cell r="CE5" t="str">
            <v/>
          </cell>
          <cell r="CF5"/>
          <cell r="CG5">
            <v>2.6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0.39999999999999991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</v>
          </cell>
          <cell r="T6"/>
          <cell r="U6"/>
          <cell r="V6">
            <v>2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1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1</v>
          </cell>
          <cell r="CB6"/>
          <cell r="CC6">
            <v>0</v>
          </cell>
          <cell r="CD6"/>
          <cell r="CE6">
            <v>0</v>
          </cell>
          <cell r="CF6"/>
          <cell r="CG6">
            <v>2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0.75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</v>
          </cell>
          <cell r="T8"/>
          <cell r="U8"/>
          <cell r="V8">
            <v>1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</v>
          </cell>
          <cell r="CB8"/>
          <cell r="CC8" t="str">
            <v/>
          </cell>
          <cell r="CD8"/>
          <cell r="CE8" t="str">
            <v/>
          </cell>
          <cell r="CF8"/>
          <cell r="CG8">
            <v>1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392</v>
          </cell>
          <cell r="K2"/>
          <cell r="L2"/>
          <cell r="M2">
            <v>316</v>
          </cell>
          <cell r="N2"/>
          <cell r="O2"/>
          <cell r="P2">
            <v>72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16</v>
          </cell>
          <cell r="Z2"/>
          <cell r="AA2">
            <v>50</v>
          </cell>
          <cell r="AB2"/>
          <cell r="AC2">
            <v>50</v>
          </cell>
          <cell r="AD2"/>
          <cell r="AE2">
            <v>44</v>
          </cell>
          <cell r="AF2"/>
          <cell r="AG2">
            <v>0</v>
          </cell>
          <cell r="AH2"/>
          <cell r="AI2">
            <v>0</v>
          </cell>
          <cell r="AJ2"/>
          <cell r="AK2">
            <v>16</v>
          </cell>
          <cell r="AL2"/>
          <cell r="AM2">
            <v>48</v>
          </cell>
          <cell r="AN2"/>
          <cell r="AO2">
            <v>48</v>
          </cell>
          <cell r="AP2"/>
          <cell r="AQ2">
            <v>44</v>
          </cell>
          <cell r="AR2"/>
          <cell r="AS2">
            <v>2</v>
          </cell>
          <cell r="AT2"/>
          <cell r="AU2">
            <v>6</v>
          </cell>
          <cell r="AV2"/>
          <cell r="AW2">
            <v>10</v>
          </cell>
          <cell r="AX2"/>
          <cell r="AY2">
            <v>18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6</v>
          </cell>
          <cell r="BH2"/>
          <cell r="BI2">
            <v>10</v>
          </cell>
          <cell r="BJ2"/>
          <cell r="BK2">
            <v>18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476.63</v>
          </cell>
          <cell r="K3"/>
          <cell r="L3"/>
          <cell r="M3">
            <v>330.90999999999997</v>
          </cell>
          <cell r="N3"/>
          <cell r="O3"/>
          <cell r="P3">
            <v>143.28</v>
          </cell>
          <cell r="Q3"/>
          <cell r="R3"/>
          <cell r="S3">
            <v>0</v>
          </cell>
          <cell r="T3"/>
          <cell r="U3"/>
          <cell r="V3">
            <v>2.44</v>
          </cell>
          <cell r="W3"/>
          <cell r="X3"/>
          <cell r="Y3">
            <v>8.8000000000000007</v>
          </cell>
          <cell r="Z3"/>
          <cell r="AA3">
            <v>37.97</v>
          </cell>
          <cell r="AB3"/>
          <cell r="AC3">
            <v>134.88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6.2</v>
          </cell>
          <cell r="AL3"/>
          <cell r="AM3">
            <v>43.819999999999993</v>
          </cell>
          <cell r="AN3"/>
          <cell r="AO3">
            <v>81.240000000000009</v>
          </cell>
          <cell r="AP3"/>
          <cell r="AQ3">
            <v>18</v>
          </cell>
          <cell r="AR3"/>
          <cell r="AS3">
            <v>0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30.919999999999998</v>
          </cell>
          <cell r="BJ3"/>
          <cell r="BK3">
            <v>36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2.44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84.63</v>
          </cell>
          <cell r="K4"/>
          <cell r="L4"/>
          <cell r="M4">
            <v>14.909999999999968</v>
          </cell>
          <cell r="N4"/>
          <cell r="O4"/>
          <cell r="P4">
            <v>71.28</v>
          </cell>
          <cell r="Q4"/>
          <cell r="R4"/>
          <cell r="S4">
            <v>0</v>
          </cell>
          <cell r="T4"/>
          <cell r="U4"/>
          <cell r="V4">
            <v>-1.56</v>
          </cell>
          <cell r="W4"/>
          <cell r="X4"/>
          <cell r="Y4">
            <v>-7.1999999999999993</v>
          </cell>
          <cell r="Z4"/>
          <cell r="AA4">
            <v>-12.030000000000001</v>
          </cell>
          <cell r="AB4"/>
          <cell r="AC4">
            <v>84.88</v>
          </cell>
          <cell r="AD4"/>
          <cell r="AE4">
            <v>-44</v>
          </cell>
          <cell r="AF4"/>
          <cell r="AG4">
            <v>0</v>
          </cell>
          <cell r="AH4"/>
          <cell r="AI4">
            <v>0</v>
          </cell>
          <cell r="AJ4"/>
          <cell r="AK4">
            <v>-9.8000000000000007</v>
          </cell>
          <cell r="AL4"/>
          <cell r="AM4">
            <v>-4.1800000000000068</v>
          </cell>
          <cell r="AN4"/>
          <cell r="AO4">
            <v>33.240000000000009</v>
          </cell>
          <cell r="AP4"/>
          <cell r="AQ4">
            <v>-26</v>
          </cell>
          <cell r="AR4"/>
          <cell r="AS4">
            <v>-2</v>
          </cell>
          <cell r="AT4"/>
          <cell r="AU4">
            <v>-6</v>
          </cell>
          <cell r="AV4"/>
          <cell r="AW4">
            <v>66.36</v>
          </cell>
          <cell r="AX4"/>
          <cell r="AY4">
            <v>-18</v>
          </cell>
          <cell r="AZ4"/>
          <cell r="BA4">
            <v>0</v>
          </cell>
          <cell r="BB4"/>
          <cell r="BC4">
            <v>0</v>
          </cell>
          <cell r="BD4"/>
          <cell r="BE4">
            <v>-2</v>
          </cell>
          <cell r="BF4"/>
          <cell r="BG4">
            <v>-6</v>
          </cell>
          <cell r="BH4"/>
          <cell r="BI4">
            <v>20.919999999999998</v>
          </cell>
          <cell r="BJ4"/>
          <cell r="BK4">
            <v>18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0.43999999999999995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0.21589285714285714</v>
          </cell>
          <cell r="K5"/>
          <cell r="L5"/>
          <cell r="M5">
            <v>4.718354430379737E-2</v>
          </cell>
          <cell r="N5"/>
          <cell r="O5"/>
          <cell r="P5">
            <v>0.99</v>
          </cell>
          <cell r="Q5"/>
          <cell r="R5"/>
          <cell r="S5" t="str">
            <v/>
          </cell>
          <cell r="T5"/>
          <cell r="U5"/>
          <cell r="V5">
            <v>-0.39</v>
          </cell>
          <cell r="W5"/>
          <cell r="X5"/>
          <cell r="Y5">
            <v>-0.44999999999999996</v>
          </cell>
          <cell r="Z5"/>
          <cell r="AA5">
            <v>-0.24060000000000004</v>
          </cell>
          <cell r="AB5"/>
          <cell r="AC5">
            <v>1.6976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-0.61250000000000004</v>
          </cell>
          <cell r="AL5"/>
          <cell r="AM5">
            <v>-8.7083333333333471E-2</v>
          </cell>
          <cell r="AN5"/>
          <cell r="AO5">
            <v>0.69250000000000023</v>
          </cell>
          <cell r="AP5"/>
          <cell r="AQ5">
            <v>-0.59090909090909094</v>
          </cell>
          <cell r="AR5"/>
          <cell r="AS5">
            <v>-1</v>
          </cell>
          <cell r="AT5"/>
          <cell r="AU5">
            <v>-1</v>
          </cell>
          <cell r="AV5"/>
          <cell r="AW5">
            <v>6.6360000000000001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-1</v>
          </cell>
          <cell r="BF5"/>
          <cell r="BG5">
            <v>-1</v>
          </cell>
          <cell r="BH5"/>
          <cell r="BI5">
            <v>2.0919999999999996</v>
          </cell>
          <cell r="BJ5"/>
          <cell r="BK5">
            <v>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0.21999999999999997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98</v>
          </cell>
          <cell r="K6"/>
          <cell r="L6"/>
          <cell r="M6">
            <v>79</v>
          </cell>
          <cell r="N6"/>
          <cell r="O6"/>
          <cell r="P6">
            <v>18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8</v>
          </cell>
          <cell r="Z6"/>
          <cell r="AA6">
            <v>25</v>
          </cell>
          <cell r="AB6"/>
          <cell r="AC6">
            <v>25</v>
          </cell>
          <cell r="AD6"/>
          <cell r="AE6">
            <v>22</v>
          </cell>
          <cell r="AF6"/>
          <cell r="AG6">
            <v>0</v>
          </cell>
          <cell r="AH6"/>
          <cell r="AI6">
            <v>0</v>
          </cell>
          <cell r="AJ6"/>
          <cell r="AK6">
            <v>8</v>
          </cell>
          <cell r="AL6"/>
          <cell r="AM6">
            <v>24</v>
          </cell>
          <cell r="AN6"/>
          <cell r="AO6">
            <v>24</v>
          </cell>
          <cell r="AP6"/>
          <cell r="AQ6">
            <v>22</v>
          </cell>
          <cell r="AR6"/>
          <cell r="AS6">
            <v>1</v>
          </cell>
          <cell r="AT6"/>
          <cell r="AU6">
            <v>3</v>
          </cell>
          <cell r="AV6"/>
          <cell r="AW6">
            <v>5</v>
          </cell>
          <cell r="AX6"/>
          <cell r="AY6">
            <v>9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3</v>
          </cell>
          <cell r="BH6"/>
          <cell r="BI6">
            <v>5</v>
          </cell>
          <cell r="BJ6"/>
          <cell r="BK6">
            <v>9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27</v>
          </cell>
          <cell r="K7"/>
          <cell r="L7"/>
          <cell r="M7">
            <v>19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1</v>
          </cell>
          <cell r="W7"/>
          <cell r="X7"/>
          <cell r="Y7">
            <v>2</v>
          </cell>
          <cell r="Z7"/>
          <cell r="AA7">
            <v>3</v>
          </cell>
          <cell r="AB7"/>
          <cell r="AC7">
            <v>4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9</v>
          </cell>
          <cell r="AN7"/>
          <cell r="AO7">
            <v>6</v>
          </cell>
          <cell r="AP7"/>
          <cell r="AQ7">
            <v>2</v>
          </cell>
          <cell r="AR7"/>
          <cell r="AS7">
            <v>0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4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0.27551020408163263</v>
          </cell>
          <cell r="K8"/>
          <cell r="L8"/>
          <cell r="M8">
            <v>0.24050632911392406</v>
          </cell>
          <cell r="N8"/>
          <cell r="O8"/>
          <cell r="P8">
            <v>0.3888888888888889</v>
          </cell>
          <cell r="Q8"/>
          <cell r="R8"/>
          <cell r="S8" t="str">
            <v/>
          </cell>
          <cell r="T8"/>
          <cell r="U8"/>
          <cell r="V8">
            <v>1</v>
          </cell>
          <cell r="W8"/>
          <cell r="X8"/>
          <cell r="Y8">
            <v>0.25</v>
          </cell>
          <cell r="Z8"/>
          <cell r="AA8">
            <v>0.12</v>
          </cell>
          <cell r="AB8"/>
          <cell r="AC8">
            <v>0.16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0.25</v>
          </cell>
          <cell r="AL8"/>
          <cell r="AM8">
            <v>0.375</v>
          </cell>
          <cell r="AN8"/>
          <cell r="AO8">
            <v>0.25</v>
          </cell>
          <cell r="AP8"/>
          <cell r="AQ8">
            <v>9.0909090909090912E-2</v>
          </cell>
          <cell r="AR8"/>
          <cell r="AS8">
            <v>0</v>
          </cell>
          <cell r="AT8"/>
          <cell r="AU8">
            <v>0</v>
          </cell>
          <cell r="AV8"/>
          <cell r="AW8">
            <v>0.4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</v>
          </cell>
          <cell r="BF8"/>
          <cell r="BG8">
            <v>0</v>
          </cell>
          <cell r="BH8"/>
          <cell r="BI8">
            <v>0.8</v>
          </cell>
          <cell r="BJ8"/>
          <cell r="BK8">
            <v>0.33333333333333331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74</v>
          </cell>
          <cell r="T2"/>
          <cell r="U2"/>
          <cell r="V2">
            <v>10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4</v>
          </cell>
          <cell r="BN2"/>
          <cell r="BO2">
            <v>14</v>
          </cell>
          <cell r="BP2"/>
          <cell r="BQ2">
            <v>6</v>
          </cell>
          <cell r="BR2"/>
          <cell r="BS2">
            <v>14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14</v>
          </cell>
          <cell r="CB2"/>
          <cell r="CC2">
            <v>6</v>
          </cell>
          <cell r="CD2"/>
          <cell r="CE2">
            <v>14</v>
          </cell>
          <cell r="CF2"/>
          <cell r="CG2">
            <v>6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64.94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44.940000000000005</v>
          </cell>
          <cell r="T3"/>
          <cell r="U3"/>
          <cell r="V3">
            <v>20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3.2</v>
          </cell>
          <cell r="BZ3"/>
          <cell r="CA3">
            <v>33.56</v>
          </cell>
          <cell r="CB3"/>
          <cell r="CC3">
            <v>8.18</v>
          </cell>
          <cell r="CD3"/>
          <cell r="CE3">
            <v>0</v>
          </cell>
          <cell r="CF3"/>
          <cell r="CG3">
            <v>14.4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5.6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-19.060000000000002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-29.059999999999995</v>
          </cell>
          <cell r="T4"/>
          <cell r="U4"/>
          <cell r="V4">
            <v>10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-4</v>
          </cell>
          <cell r="BN4"/>
          <cell r="BO4">
            <v>-14</v>
          </cell>
          <cell r="BP4"/>
          <cell r="BQ4">
            <v>-6</v>
          </cell>
          <cell r="BR4"/>
          <cell r="BS4">
            <v>-14</v>
          </cell>
          <cell r="BT4"/>
          <cell r="BU4">
            <v>0</v>
          </cell>
          <cell r="BV4"/>
          <cell r="BW4">
            <v>0</v>
          </cell>
          <cell r="BX4"/>
          <cell r="BY4">
            <v>1.2000000000000002</v>
          </cell>
          <cell r="BZ4"/>
          <cell r="CA4">
            <v>19.560000000000002</v>
          </cell>
          <cell r="CB4"/>
          <cell r="CC4">
            <v>2.1799999999999997</v>
          </cell>
          <cell r="CD4"/>
          <cell r="CE4">
            <v>-14</v>
          </cell>
          <cell r="CF4"/>
          <cell r="CG4">
            <v>8.4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1.5999999999999996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-0.22690476190476194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-0.39270270270270263</v>
          </cell>
          <cell r="T5"/>
          <cell r="U5"/>
          <cell r="V5">
            <v>1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0.60000000000000009</v>
          </cell>
          <cell r="BZ5"/>
          <cell r="CA5">
            <v>1.3971428571428572</v>
          </cell>
          <cell r="CB5"/>
          <cell r="CC5">
            <v>0.36333333333333329</v>
          </cell>
          <cell r="CD5"/>
          <cell r="CE5">
            <v>-1</v>
          </cell>
          <cell r="CF5"/>
          <cell r="CG5">
            <v>1.4000000000000001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0.39999999999999991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21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19</v>
          </cell>
          <cell r="T6"/>
          <cell r="U6"/>
          <cell r="V6">
            <v>3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2</v>
          </cell>
          <cell r="BN6"/>
          <cell r="BO6">
            <v>7</v>
          </cell>
          <cell r="BP6"/>
          <cell r="BQ6">
            <v>3</v>
          </cell>
          <cell r="BR6"/>
          <cell r="BS6">
            <v>7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7</v>
          </cell>
          <cell r="CB6"/>
          <cell r="CC6">
            <v>3</v>
          </cell>
          <cell r="CD6"/>
          <cell r="CE6">
            <v>7</v>
          </cell>
          <cell r="CF6"/>
          <cell r="CG6">
            <v>3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8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6</v>
          </cell>
          <cell r="CB7"/>
          <cell r="CC7">
            <v>1</v>
          </cell>
          <cell r="CD7"/>
          <cell r="CE7">
            <v>0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0.47619047619047616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0.42105263157894735</v>
          </cell>
          <cell r="T8"/>
          <cell r="U8"/>
          <cell r="V8">
            <v>0.66666666666666663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0.8571428571428571</v>
          </cell>
          <cell r="CB8"/>
          <cell r="CC8">
            <v>0.33333333333333331</v>
          </cell>
          <cell r="CD8"/>
          <cell r="CE8">
            <v>0</v>
          </cell>
          <cell r="CF8"/>
          <cell r="CG8">
            <v>0.66666666666666663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</v>
          </cell>
          <cell r="T2"/>
          <cell r="U2"/>
          <cell r="V2">
            <v>8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4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4</v>
          </cell>
          <cell r="CF2"/>
          <cell r="CG2">
            <v>4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20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14.4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5.6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-8</v>
          </cell>
          <cell r="T4"/>
          <cell r="U4"/>
          <cell r="V4">
            <v>12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-4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-4</v>
          </cell>
          <cell r="CF4"/>
          <cell r="CG4">
            <v>10.4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1.5999999999999996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0.25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-1</v>
          </cell>
          <cell r="T5"/>
          <cell r="U5"/>
          <cell r="V5">
            <v>1.5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>
            <v>-1</v>
          </cell>
          <cell r="CF5"/>
          <cell r="CG5">
            <v>2.6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0.39999999999999991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</v>
          </cell>
          <cell r="T6"/>
          <cell r="U6"/>
          <cell r="V6">
            <v>2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2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2</v>
          </cell>
          <cell r="CF6"/>
          <cell r="CG6">
            <v>2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</v>
          </cell>
          <cell r="T8"/>
          <cell r="U8"/>
          <cell r="V8">
            <v>1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>
            <v>0</v>
          </cell>
          <cell r="CF8"/>
          <cell r="CG8">
            <v>1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96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84</v>
          </cell>
          <cell r="T2"/>
          <cell r="U2"/>
          <cell r="V2">
            <v>12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12</v>
          </cell>
          <cell r="BP2"/>
          <cell r="BQ2">
            <v>8</v>
          </cell>
          <cell r="BR2"/>
          <cell r="BS2">
            <v>20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12</v>
          </cell>
          <cell r="CB2"/>
          <cell r="CC2">
            <v>8</v>
          </cell>
          <cell r="CD2"/>
          <cell r="CE2">
            <v>20</v>
          </cell>
          <cell r="CF2"/>
          <cell r="CG2">
            <v>4</v>
          </cell>
          <cell r="CH2"/>
          <cell r="CI2">
            <v>0</v>
          </cell>
          <cell r="CJ2"/>
          <cell r="CK2">
            <v>2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2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79.34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59.34</v>
          </cell>
          <cell r="T3"/>
          <cell r="U3"/>
          <cell r="V3">
            <v>20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3.2</v>
          </cell>
          <cell r="BZ3"/>
          <cell r="CA3">
            <v>33.56</v>
          </cell>
          <cell r="CB3"/>
          <cell r="CC3">
            <v>8.18</v>
          </cell>
          <cell r="CD3"/>
          <cell r="CE3">
            <v>14.4</v>
          </cell>
          <cell r="CF3"/>
          <cell r="CG3">
            <v>14.4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5.6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-16.659999999999997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-24.659999999999997</v>
          </cell>
          <cell r="T4"/>
          <cell r="U4"/>
          <cell r="V4">
            <v>8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-12</v>
          </cell>
          <cell r="BP4"/>
          <cell r="BQ4">
            <v>-8</v>
          </cell>
          <cell r="BR4"/>
          <cell r="BS4">
            <v>-20</v>
          </cell>
          <cell r="BT4"/>
          <cell r="BU4">
            <v>0</v>
          </cell>
          <cell r="BV4"/>
          <cell r="BW4">
            <v>0</v>
          </cell>
          <cell r="BX4"/>
          <cell r="BY4">
            <v>1.2000000000000002</v>
          </cell>
          <cell r="BZ4"/>
          <cell r="CA4">
            <v>21.560000000000002</v>
          </cell>
          <cell r="CB4"/>
          <cell r="CC4">
            <v>0.17999999999999972</v>
          </cell>
          <cell r="CD4"/>
          <cell r="CE4">
            <v>-5.6</v>
          </cell>
          <cell r="CF4"/>
          <cell r="CG4">
            <v>10.4</v>
          </cell>
          <cell r="CH4"/>
          <cell r="CI4">
            <v>0</v>
          </cell>
          <cell r="CJ4"/>
          <cell r="CK4">
            <v>-2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1.5999999999999996</v>
          </cell>
          <cell r="CT4"/>
          <cell r="CU4">
            <v>0</v>
          </cell>
          <cell r="CV4"/>
          <cell r="CW4">
            <v>-2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-0.17354166666666662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-0.29357142857142854</v>
          </cell>
          <cell r="T5"/>
          <cell r="U5"/>
          <cell r="V5">
            <v>0.66666666666666663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0.60000000000000009</v>
          </cell>
          <cell r="BZ5"/>
          <cell r="CA5">
            <v>1.7966666666666669</v>
          </cell>
          <cell r="CB5"/>
          <cell r="CC5">
            <v>2.2499999999999964E-2</v>
          </cell>
          <cell r="CD5"/>
          <cell r="CE5">
            <v>-0.27999999999999997</v>
          </cell>
          <cell r="CF5"/>
          <cell r="CG5">
            <v>2.6</v>
          </cell>
          <cell r="CH5"/>
          <cell r="CI5" t="str">
            <v/>
          </cell>
          <cell r="CJ5"/>
          <cell r="CK5">
            <v>-1</v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0.39999999999999991</v>
          </cell>
          <cell r="CT5"/>
          <cell r="CU5" t="str">
            <v/>
          </cell>
          <cell r="CV5"/>
          <cell r="CW5">
            <v>-1</v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24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21</v>
          </cell>
          <cell r="T6"/>
          <cell r="U6"/>
          <cell r="V6">
            <v>3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6</v>
          </cell>
          <cell r="BP6"/>
          <cell r="BQ6">
            <v>4</v>
          </cell>
          <cell r="BR6"/>
          <cell r="BS6">
            <v>10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6</v>
          </cell>
          <cell r="CB6"/>
          <cell r="CC6">
            <v>4</v>
          </cell>
          <cell r="CD6"/>
          <cell r="CE6">
            <v>10</v>
          </cell>
          <cell r="CF6"/>
          <cell r="CG6">
            <v>2</v>
          </cell>
          <cell r="CH6"/>
          <cell r="CI6">
            <v>0</v>
          </cell>
          <cell r="CJ6"/>
          <cell r="CK6">
            <v>1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1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11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9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6</v>
          </cell>
          <cell r="CB7"/>
          <cell r="CC7">
            <v>1</v>
          </cell>
          <cell r="CD7"/>
          <cell r="CE7">
            <v>1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0.45833333333333331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0.42857142857142855</v>
          </cell>
          <cell r="T8"/>
          <cell r="U8"/>
          <cell r="V8">
            <v>0.66666666666666663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1</v>
          </cell>
          <cell r="CB8"/>
          <cell r="CC8">
            <v>0.25</v>
          </cell>
          <cell r="CD8"/>
          <cell r="CE8">
            <v>0.1</v>
          </cell>
          <cell r="CF8"/>
          <cell r="CG8">
            <v>1</v>
          </cell>
          <cell r="CH8"/>
          <cell r="CI8" t="str">
            <v/>
          </cell>
          <cell r="CJ8"/>
          <cell r="CK8">
            <v>0</v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>
            <v>0</v>
          </cell>
          <cell r="CX8"/>
          <cell r="CY8" t="str">
            <v/>
          </cell>
          <cell r="CZ8"/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128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116</v>
          </cell>
          <cell r="T2"/>
          <cell r="U2"/>
          <cell r="V2">
            <v>12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6</v>
          </cell>
          <cell r="BN2"/>
          <cell r="BO2">
            <v>24</v>
          </cell>
          <cell r="BP2"/>
          <cell r="BQ2">
            <v>16</v>
          </cell>
          <cell r="BR2"/>
          <cell r="BS2">
            <v>12</v>
          </cell>
          <cell r="BT2"/>
          <cell r="BU2">
            <v>0</v>
          </cell>
          <cell r="BV2"/>
          <cell r="BW2">
            <v>0</v>
          </cell>
          <cell r="BX2"/>
          <cell r="BY2">
            <v>6</v>
          </cell>
          <cell r="BZ2"/>
          <cell r="CA2">
            <v>24</v>
          </cell>
          <cell r="CB2"/>
          <cell r="CC2">
            <v>16</v>
          </cell>
          <cell r="CD2"/>
          <cell r="CE2">
            <v>12</v>
          </cell>
          <cell r="CF2"/>
          <cell r="CG2">
            <v>4</v>
          </cell>
          <cell r="CH2"/>
          <cell r="CI2">
            <v>0</v>
          </cell>
          <cell r="CJ2"/>
          <cell r="CK2">
            <v>2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2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178.44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158.44</v>
          </cell>
          <cell r="T3"/>
          <cell r="U3"/>
          <cell r="V3">
            <v>20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38.160000000000004</v>
          </cell>
          <cell r="BP3"/>
          <cell r="BQ3">
            <v>25.66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14</v>
          </cell>
          <cell r="BZ3"/>
          <cell r="CA3">
            <v>55.160000000000011</v>
          </cell>
          <cell r="CB3"/>
          <cell r="CC3">
            <v>25.46</v>
          </cell>
          <cell r="CD3"/>
          <cell r="CE3">
            <v>0</v>
          </cell>
          <cell r="CF3"/>
          <cell r="CG3">
            <v>14.4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5.6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50.44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42.44</v>
          </cell>
          <cell r="T4"/>
          <cell r="U4"/>
          <cell r="V4">
            <v>8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-6</v>
          </cell>
          <cell r="BN4"/>
          <cell r="BO4">
            <v>14.160000000000004</v>
          </cell>
          <cell r="BP4"/>
          <cell r="BQ4">
            <v>9.66</v>
          </cell>
          <cell r="BR4"/>
          <cell r="BS4">
            <v>-12</v>
          </cell>
          <cell r="BT4"/>
          <cell r="BU4">
            <v>0</v>
          </cell>
          <cell r="BV4"/>
          <cell r="BW4">
            <v>0</v>
          </cell>
          <cell r="BX4"/>
          <cell r="BY4">
            <v>8</v>
          </cell>
          <cell r="BZ4"/>
          <cell r="CA4">
            <v>31.160000000000011</v>
          </cell>
          <cell r="CB4"/>
          <cell r="CC4">
            <v>9.4600000000000009</v>
          </cell>
          <cell r="CD4"/>
          <cell r="CE4">
            <v>-12</v>
          </cell>
          <cell r="CF4"/>
          <cell r="CG4">
            <v>10.4</v>
          </cell>
          <cell r="CH4"/>
          <cell r="CI4">
            <v>0</v>
          </cell>
          <cell r="CJ4"/>
          <cell r="CK4">
            <v>-2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1.5999999999999996</v>
          </cell>
          <cell r="CT4"/>
          <cell r="CU4">
            <v>0</v>
          </cell>
          <cell r="CV4"/>
          <cell r="CW4">
            <v>-2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0.39406249999999998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0.36586206896551721</v>
          </cell>
          <cell r="T5"/>
          <cell r="U5"/>
          <cell r="V5">
            <v>0.66666666666666663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0.59000000000000019</v>
          </cell>
          <cell r="BP5"/>
          <cell r="BQ5">
            <v>0.60375000000000001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1.3333333333333333</v>
          </cell>
          <cell r="BZ5"/>
          <cell r="CA5">
            <v>1.2983333333333338</v>
          </cell>
          <cell r="CB5"/>
          <cell r="CC5">
            <v>0.59125000000000005</v>
          </cell>
          <cell r="CD5"/>
          <cell r="CE5">
            <v>-1</v>
          </cell>
          <cell r="CF5"/>
          <cell r="CG5">
            <v>2.6</v>
          </cell>
          <cell r="CH5"/>
          <cell r="CI5" t="str">
            <v/>
          </cell>
          <cell r="CJ5"/>
          <cell r="CK5">
            <v>-1</v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0.39999999999999991</v>
          </cell>
          <cell r="CT5"/>
          <cell r="CU5" t="str">
            <v/>
          </cell>
          <cell r="CV5"/>
          <cell r="CW5">
            <v>-1</v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32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29</v>
          </cell>
          <cell r="T6"/>
          <cell r="U6"/>
          <cell r="V6">
            <v>3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3</v>
          </cell>
          <cell r="BN6"/>
          <cell r="BO6">
            <v>12</v>
          </cell>
          <cell r="BP6"/>
          <cell r="BQ6">
            <v>8</v>
          </cell>
          <cell r="BR6"/>
          <cell r="BS6">
            <v>6</v>
          </cell>
          <cell r="BT6"/>
          <cell r="BU6">
            <v>0</v>
          </cell>
          <cell r="BV6"/>
          <cell r="BW6">
            <v>0</v>
          </cell>
          <cell r="BX6"/>
          <cell r="BY6">
            <v>3</v>
          </cell>
          <cell r="BZ6"/>
          <cell r="CA6">
            <v>12</v>
          </cell>
          <cell r="CB6"/>
          <cell r="CC6">
            <v>8</v>
          </cell>
          <cell r="CD6"/>
          <cell r="CE6">
            <v>6</v>
          </cell>
          <cell r="CF6"/>
          <cell r="CG6">
            <v>2</v>
          </cell>
          <cell r="CH6"/>
          <cell r="CI6">
            <v>0</v>
          </cell>
          <cell r="CJ6"/>
          <cell r="CK6">
            <v>1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1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17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15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3</v>
          </cell>
          <cell r="BP7"/>
          <cell r="BQ7">
            <v>1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9</v>
          </cell>
          <cell r="CB7"/>
          <cell r="CC7">
            <v>3</v>
          </cell>
          <cell r="CD7"/>
          <cell r="CE7">
            <v>0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0.53125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0.51724137931034486</v>
          </cell>
          <cell r="T8"/>
          <cell r="U8"/>
          <cell r="V8">
            <v>0.66666666666666663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0.25</v>
          </cell>
          <cell r="BP8"/>
          <cell r="BQ8">
            <v>0.125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0.75</v>
          </cell>
          <cell r="CB8"/>
          <cell r="CC8">
            <v>0.375</v>
          </cell>
          <cell r="CD8"/>
          <cell r="CE8">
            <v>0</v>
          </cell>
          <cell r="CF8"/>
          <cell r="CG8">
            <v>1</v>
          </cell>
          <cell r="CH8"/>
          <cell r="CI8" t="str">
            <v/>
          </cell>
          <cell r="CJ8"/>
          <cell r="CK8">
            <v>0</v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>
            <v>0</v>
          </cell>
          <cell r="CX8"/>
          <cell r="CY8" t="str">
            <v/>
          </cell>
          <cell r="CZ8"/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104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104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12</v>
          </cell>
          <cell r="BN2"/>
          <cell r="BO2">
            <v>18</v>
          </cell>
          <cell r="BP2"/>
          <cell r="BQ2">
            <v>20</v>
          </cell>
          <cell r="BR2"/>
          <cell r="BS2">
            <v>2</v>
          </cell>
          <cell r="BT2"/>
          <cell r="BU2">
            <v>0</v>
          </cell>
          <cell r="BV2"/>
          <cell r="BW2">
            <v>0</v>
          </cell>
          <cell r="BX2"/>
          <cell r="BY2">
            <v>12</v>
          </cell>
          <cell r="BZ2"/>
          <cell r="CA2">
            <v>18</v>
          </cell>
          <cell r="CB2"/>
          <cell r="CC2">
            <v>20</v>
          </cell>
          <cell r="CD2"/>
          <cell r="CE2">
            <v>2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199.95999999999998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199.95999999999998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23.4</v>
          </cell>
          <cell r="BN3"/>
          <cell r="BO3">
            <v>41.84</v>
          </cell>
          <cell r="BP3"/>
          <cell r="BQ3">
            <v>51.16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20.399999999999999</v>
          </cell>
          <cell r="BZ3"/>
          <cell r="CA3">
            <v>20.8</v>
          </cell>
          <cell r="CB3"/>
          <cell r="CC3">
            <v>42.36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95.95999999999998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95.95999999999998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11.399999999999999</v>
          </cell>
          <cell r="BN4"/>
          <cell r="BO4">
            <v>23.840000000000003</v>
          </cell>
          <cell r="BP4"/>
          <cell r="BQ4">
            <v>31.159999999999997</v>
          </cell>
          <cell r="BR4"/>
          <cell r="BS4">
            <v>-2</v>
          </cell>
          <cell r="BT4"/>
          <cell r="BU4">
            <v>0</v>
          </cell>
          <cell r="BV4"/>
          <cell r="BW4">
            <v>0</v>
          </cell>
          <cell r="BX4"/>
          <cell r="BY4">
            <v>8.3999999999999986</v>
          </cell>
          <cell r="BZ4"/>
          <cell r="CA4">
            <v>2.8000000000000007</v>
          </cell>
          <cell r="CB4"/>
          <cell r="CC4">
            <v>22.36</v>
          </cell>
          <cell r="CD4"/>
          <cell r="CE4">
            <v>-2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0.92269230769230748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0.92269230769230748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0.94999999999999984</v>
          </cell>
          <cell r="BN5"/>
          <cell r="BO5">
            <v>1.3244444444444445</v>
          </cell>
          <cell r="BP5"/>
          <cell r="BQ5">
            <v>1.5579999999999998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0.69999999999999984</v>
          </cell>
          <cell r="BZ5"/>
          <cell r="CA5">
            <v>0.15555555555555559</v>
          </cell>
          <cell r="CB5"/>
          <cell r="CC5">
            <v>1.1179999999999999</v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26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26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6</v>
          </cell>
          <cell r="BN6"/>
          <cell r="BO6">
            <v>9</v>
          </cell>
          <cell r="BP6"/>
          <cell r="BQ6">
            <v>10</v>
          </cell>
          <cell r="BR6"/>
          <cell r="BS6">
            <v>1</v>
          </cell>
          <cell r="BT6"/>
          <cell r="BU6">
            <v>0</v>
          </cell>
          <cell r="BV6"/>
          <cell r="BW6">
            <v>0</v>
          </cell>
          <cell r="BX6"/>
          <cell r="BY6">
            <v>6</v>
          </cell>
          <cell r="BZ6"/>
          <cell r="CA6">
            <v>9</v>
          </cell>
          <cell r="CB6"/>
          <cell r="CC6">
            <v>10</v>
          </cell>
          <cell r="CD6"/>
          <cell r="CE6">
            <v>1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13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3</v>
          </cell>
          <cell r="BN7"/>
          <cell r="BO7">
            <v>4</v>
          </cell>
          <cell r="BP7"/>
          <cell r="BQ7">
            <v>2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5</v>
          </cell>
          <cell r="BZ7"/>
          <cell r="CA7">
            <v>4</v>
          </cell>
          <cell r="CB7"/>
          <cell r="CC7">
            <v>4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0.5</v>
          </cell>
          <cell r="BN8"/>
          <cell r="BO8">
            <v>0.44444444444444442</v>
          </cell>
          <cell r="BP8"/>
          <cell r="BQ8">
            <v>0.2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0.83333333333333337</v>
          </cell>
          <cell r="BZ8"/>
          <cell r="CA8">
            <v>0.44444444444444442</v>
          </cell>
          <cell r="CB8"/>
          <cell r="CC8">
            <v>0.4</v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C1"/>
          <cell r="D1"/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44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6</v>
          </cell>
          <cell r="BP2"/>
          <cell r="BQ2">
            <v>16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6</v>
          </cell>
          <cell r="CB2"/>
          <cell r="CC2">
            <v>16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170.76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170.76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38.160000000000004</v>
          </cell>
          <cell r="BP3"/>
          <cell r="BQ3">
            <v>33.54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21.6</v>
          </cell>
          <cell r="CB3"/>
          <cell r="CC3">
            <v>77.459999999999994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126.75999999999999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126.75999999999999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32.160000000000004</v>
          </cell>
          <cell r="BP4"/>
          <cell r="BQ4">
            <v>17.54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15.600000000000001</v>
          </cell>
          <cell r="CB4"/>
          <cell r="CC4">
            <v>61.459999999999994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2.8809090909090909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2.8809090909090909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>
            <v>5.36</v>
          </cell>
          <cell r="BP5"/>
          <cell r="BQ5">
            <v>1.0962499999999999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>
            <v>2.6</v>
          </cell>
          <cell r="CB5"/>
          <cell r="CC5">
            <v>3.8412499999999996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11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11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3</v>
          </cell>
          <cell r="BP6"/>
          <cell r="BQ6">
            <v>8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3</v>
          </cell>
          <cell r="CB6"/>
          <cell r="CC6">
            <v>8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11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11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3</v>
          </cell>
          <cell r="BP7"/>
          <cell r="BQ7">
            <v>1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3</v>
          </cell>
          <cell r="CB7"/>
          <cell r="CC7">
            <v>8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1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1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>
            <v>1</v>
          </cell>
          <cell r="BP8"/>
          <cell r="BQ8">
            <v>0.125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>
            <v>1</v>
          </cell>
          <cell r="CB8"/>
          <cell r="CC8">
            <v>1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84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4</v>
          </cell>
          <cell r="BN2"/>
          <cell r="BO2">
            <v>14</v>
          </cell>
          <cell r="BP2"/>
          <cell r="BQ2">
            <v>16</v>
          </cell>
          <cell r="BR2"/>
          <cell r="BS2">
            <v>8</v>
          </cell>
          <cell r="BT2"/>
          <cell r="BU2">
            <v>0</v>
          </cell>
          <cell r="BV2"/>
          <cell r="BW2">
            <v>0</v>
          </cell>
          <cell r="BX2"/>
          <cell r="BY2">
            <v>4</v>
          </cell>
          <cell r="BZ2"/>
          <cell r="CA2">
            <v>14</v>
          </cell>
          <cell r="CB2"/>
          <cell r="CC2">
            <v>16</v>
          </cell>
          <cell r="CD2"/>
          <cell r="CE2">
            <v>8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204.72000000000003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204.72000000000003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52.220000000000006</v>
          </cell>
          <cell r="BP3"/>
          <cell r="BQ3">
            <v>59.2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10.8</v>
          </cell>
          <cell r="BZ3"/>
          <cell r="CA3">
            <v>27.16</v>
          </cell>
          <cell r="CB3"/>
          <cell r="CC3">
            <v>55.34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120.72000000000003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120.72000000000003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-4</v>
          </cell>
          <cell r="BN4"/>
          <cell r="BO4">
            <v>38.220000000000006</v>
          </cell>
          <cell r="BP4"/>
          <cell r="BQ4">
            <v>43.2</v>
          </cell>
          <cell r="BR4"/>
          <cell r="BS4">
            <v>-8</v>
          </cell>
          <cell r="BT4"/>
          <cell r="BU4">
            <v>0</v>
          </cell>
          <cell r="BV4"/>
          <cell r="BW4">
            <v>0</v>
          </cell>
          <cell r="BX4"/>
          <cell r="BY4">
            <v>6.8000000000000007</v>
          </cell>
          <cell r="BZ4"/>
          <cell r="CA4">
            <v>13.16</v>
          </cell>
          <cell r="CB4"/>
          <cell r="CC4">
            <v>39.340000000000003</v>
          </cell>
          <cell r="CD4"/>
          <cell r="CE4">
            <v>-8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1.4371428571428575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1.4371428571428575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2.7300000000000004</v>
          </cell>
          <cell r="BP5"/>
          <cell r="BQ5">
            <v>2.7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1.7000000000000002</v>
          </cell>
          <cell r="BZ5"/>
          <cell r="CA5">
            <v>0.94000000000000006</v>
          </cell>
          <cell r="CB5"/>
          <cell r="CC5">
            <v>2.4587500000000002</v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21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21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2</v>
          </cell>
          <cell r="BN6"/>
          <cell r="BO6">
            <v>7</v>
          </cell>
          <cell r="BP6"/>
          <cell r="BQ6">
            <v>8</v>
          </cell>
          <cell r="BR6"/>
          <cell r="BS6">
            <v>4</v>
          </cell>
          <cell r="BT6"/>
          <cell r="BU6">
            <v>0</v>
          </cell>
          <cell r="BV6"/>
          <cell r="BW6">
            <v>0</v>
          </cell>
          <cell r="BX6"/>
          <cell r="BY6">
            <v>2</v>
          </cell>
          <cell r="BZ6"/>
          <cell r="CA6">
            <v>7</v>
          </cell>
          <cell r="CB6"/>
          <cell r="CC6">
            <v>8</v>
          </cell>
          <cell r="CD6"/>
          <cell r="CE6">
            <v>4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12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12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4</v>
          </cell>
          <cell r="BP7"/>
          <cell r="BQ7">
            <v>2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2</v>
          </cell>
          <cell r="BZ7"/>
          <cell r="CA7">
            <v>4</v>
          </cell>
          <cell r="CB7"/>
          <cell r="CC7">
            <v>6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0.5714285714285714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0.5714285714285714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0.5714285714285714</v>
          </cell>
          <cell r="BP8"/>
          <cell r="BQ8">
            <v>0.25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0.5714285714285714</v>
          </cell>
          <cell r="CB8"/>
          <cell r="CC8">
            <v>0.75</v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60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60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6</v>
          </cell>
          <cell r="BN2"/>
          <cell r="BO2">
            <v>6</v>
          </cell>
          <cell r="BP2"/>
          <cell r="BQ2">
            <v>18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6</v>
          </cell>
          <cell r="BZ2"/>
          <cell r="CA2">
            <v>6</v>
          </cell>
          <cell r="CB2"/>
          <cell r="CC2">
            <v>18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22.6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22.6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13.8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6.1999999999999993</v>
          </cell>
          <cell r="BZ3"/>
          <cell r="CA3">
            <v>2.6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-37.4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-37.4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7.8000000000000007</v>
          </cell>
          <cell r="BN4"/>
          <cell r="BO4">
            <v>-6</v>
          </cell>
          <cell r="BP4"/>
          <cell r="BQ4">
            <v>-18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0.19999999999999929</v>
          </cell>
          <cell r="BZ4"/>
          <cell r="CA4">
            <v>-3.4</v>
          </cell>
          <cell r="CB4"/>
          <cell r="CC4">
            <v>-18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-0.62333333333333329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-0.62333333333333329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1.3</v>
          </cell>
          <cell r="BN5"/>
          <cell r="BO5">
            <v>-1</v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3.3333333333333215E-2</v>
          </cell>
          <cell r="BZ5"/>
          <cell r="CA5">
            <v>-0.56666666666666665</v>
          </cell>
          <cell r="CB5"/>
          <cell r="CC5">
            <v>-1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15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15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3</v>
          </cell>
          <cell r="BN6"/>
          <cell r="BO6">
            <v>3</v>
          </cell>
          <cell r="BP6"/>
          <cell r="BQ6">
            <v>9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3</v>
          </cell>
          <cell r="BZ6"/>
          <cell r="CA6">
            <v>3</v>
          </cell>
          <cell r="CB6"/>
          <cell r="CC6">
            <v>9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3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2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2</v>
          </cell>
          <cell r="BZ7"/>
          <cell r="CA7">
            <v>1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0.2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0.66666666666666663</v>
          </cell>
          <cell r="BN8"/>
          <cell r="BO8">
            <v>0</v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0.66666666666666663</v>
          </cell>
          <cell r="BZ8"/>
          <cell r="CA8">
            <v>0.33333333333333331</v>
          </cell>
          <cell r="CB8"/>
          <cell r="CC8">
            <v>0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132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132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10</v>
          </cell>
          <cell r="BN2"/>
          <cell r="BO2">
            <v>22</v>
          </cell>
          <cell r="BP2"/>
          <cell r="BQ2">
            <v>22</v>
          </cell>
          <cell r="BR2"/>
          <cell r="BS2">
            <v>12</v>
          </cell>
          <cell r="BT2"/>
          <cell r="BU2">
            <v>0</v>
          </cell>
          <cell r="BV2"/>
          <cell r="BW2">
            <v>0</v>
          </cell>
          <cell r="BX2"/>
          <cell r="BY2">
            <v>10</v>
          </cell>
          <cell r="BZ2"/>
          <cell r="CA2">
            <v>22</v>
          </cell>
          <cell r="CB2"/>
          <cell r="CC2">
            <v>22</v>
          </cell>
          <cell r="CD2"/>
          <cell r="CE2">
            <v>12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89.32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89.32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41.84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10.8</v>
          </cell>
          <cell r="BZ3"/>
          <cell r="CA3">
            <v>20.8</v>
          </cell>
          <cell r="CB3"/>
          <cell r="CC3">
            <v>0</v>
          </cell>
          <cell r="CD3"/>
          <cell r="CE3">
            <v>15.88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-42.680000000000007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-42.680000000000007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-10</v>
          </cell>
          <cell r="BN4"/>
          <cell r="BO4">
            <v>19.840000000000003</v>
          </cell>
          <cell r="BP4"/>
          <cell r="BQ4">
            <v>-22</v>
          </cell>
          <cell r="BR4"/>
          <cell r="BS4">
            <v>-12</v>
          </cell>
          <cell r="BT4"/>
          <cell r="BU4">
            <v>0</v>
          </cell>
          <cell r="BV4"/>
          <cell r="BW4">
            <v>0</v>
          </cell>
          <cell r="BX4"/>
          <cell r="BY4">
            <v>0.80000000000000071</v>
          </cell>
          <cell r="BZ4"/>
          <cell r="CA4">
            <v>-1.1999999999999993</v>
          </cell>
          <cell r="CB4"/>
          <cell r="CC4">
            <v>-22</v>
          </cell>
          <cell r="CD4"/>
          <cell r="CE4">
            <v>3.8800000000000008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-0.32333333333333336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-0.32333333333333336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0.90181818181818196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8.0000000000000071E-2</v>
          </cell>
          <cell r="BZ5"/>
          <cell r="CA5">
            <v>-5.4545454545454515E-2</v>
          </cell>
          <cell r="CB5"/>
          <cell r="CC5">
            <v>-1</v>
          </cell>
          <cell r="CD5"/>
          <cell r="CE5">
            <v>0.32333333333333342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33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33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5</v>
          </cell>
          <cell r="BN6"/>
          <cell r="BO6">
            <v>11</v>
          </cell>
          <cell r="BP6"/>
          <cell r="BQ6">
            <v>11</v>
          </cell>
          <cell r="BR6"/>
          <cell r="BS6">
            <v>6</v>
          </cell>
          <cell r="BT6"/>
          <cell r="BU6">
            <v>0</v>
          </cell>
          <cell r="BV6"/>
          <cell r="BW6">
            <v>0</v>
          </cell>
          <cell r="BX6"/>
          <cell r="BY6">
            <v>5</v>
          </cell>
          <cell r="BZ6"/>
          <cell r="CA6">
            <v>11</v>
          </cell>
          <cell r="CB6"/>
          <cell r="CC6">
            <v>11</v>
          </cell>
          <cell r="CD6"/>
          <cell r="CE6">
            <v>6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8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8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4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2</v>
          </cell>
          <cell r="BZ7"/>
          <cell r="CA7">
            <v>4</v>
          </cell>
          <cell r="CB7"/>
          <cell r="CC7">
            <v>0</v>
          </cell>
          <cell r="CD7"/>
          <cell r="CE7">
            <v>2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0.24242424242424243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0.24242424242424243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0.36363636363636365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0.4</v>
          </cell>
          <cell r="BZ8"/>
          <cell r="CA8">
            <v>0.36363636363636365</v>
          </cell>
          <cell r="CB8"/>
          <cell r="CC8">
            <v>0</v>
          </cell>
          <cell r="CD8"/>
          <cell r="CE8">
            <v>0.33333333333333331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180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180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22</v>
          </cell>
          <cell r="BN2"/>
          <cell r="BO2">
            <v>34</v>
          </cell>
          <cell r="BP2"/>
          <cell r="BQ2">
            <v>24</v>
          </cell>
          <cell r="BR2"/>
          <cell r="BS2">
            <v>10</v>
          </cell>
          <cell r="BT2"/>
          <cell r="BU2">
            <v>0</v>
          </cell>
          <cell r="BV2"/>
          <cell r="BW2">
            <v>0</v>
          </cell>
          <cell r="BX2"/>
          <cell r="BY2">
            <v>22</v>
          </cell>
          <cell r="BZ2"/>
          <cell r="CA2">
            <v>34</v>
          </cell>
          <cell r="CB2"/>
          <cell r="CC2">
            <v>24</v>
          </cell>
          <cell r="CD2"/>
          <cell r="CE2">
            <v>10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110.99999999999999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110.99999999999999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41.84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13.600000000000001</v>
          </cell>
          <cell r="BZ3"/>
          <cell r="CA3">
            <v>20.8</v>
          </cell>
          <cell r="CB3"/>
          <cell r="CC3">
            <v>18.88</v>
          </cell>
          <cell r="CD3"/>
          <cell r="CE3">
            <v>15.88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-69.000000000000014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-69.000000000000014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-22</v>
          </cell>
          <cell r="BN4"/>
          <cell r="BO4">
            <v>7.8400000000000034</v>
          </cell>
          <cell r="BP4"/>
          <cell r="BQ4">
            <v>-24</v>
          </cell>
          <cell r="BR4"/>
          <cell r="BS4">
            <v>-10</v>
          </cell>
          <cell r="BT4"/>
          <cell r="BU4">
            <v>0</v>
          </cell>
          <cell r="BV4"/>
          <cell r="BW4">
            <v>0</v>
          </cell>
          <cell r="BX4"/>
          <cell r="BY4">
            <v>-8.3999999999999986</v>
          </cell>
          <cell r="BZ4"/>
          <cell r="CA4">
            <v>-13.2</v>
          </cell>
          <cell r="CB4"/>
          <cell r="CC4">
            <v>-5.120000000000001</v>
          </cell>
          <cell r="CD4"/>
          <cell r="CE4">
            <v>5.8800000000000008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-0.38333333333333341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-0.38333333333333341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0.23058823529411776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-0.38181818181818178</v>
          </cell>
          <cell r="BZ5"/>
          <cell r="CA5">
            <v>-0.38823529411764701</v>
          </cell>
          <cell r="CB5"/>
          <cell r="CC5">
            <v>-0.21333333333333337</v>
          </cell>
          <cell r="CD5"/>
          <cell r="CE5">
            <v>0.58800000000000008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45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45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11</v>
          </cell>
          <cell r="BN6"/>
          <cell r="BO6">
            <v>17</v>
          </cell>
          <cell r="BP6"/>
          <cell r="BQ6">
            <v>12</v>
          </cell>
          <cell r="BR6"/>
          <cell r="BS6">
            <v>5</v>
          </cell>
          <cell r="BT6"/>
          <cell r="BU6">
            <v>0</v>
          </cell>
          <cell r="BV6"/>
          <cell r="BW6">
            <v>0</v>
          </cell>
          <cell r="BX6"/>
          <cell r="BY6">
            <v>11</v>
          </cell>
          <cell r="BZ6"/>
          <cell r="CA6">
            <v>17</v>
          </cell>
          <cell r="CB6"/>
          <cell r="CC6">
            <v>12</v>
          </cell>
          <cell r="CD6"/>
          <cell r="CE6">
            <v>5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11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11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4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4</v>
          </cell>
          <cell r="CB7"/>
          <cell r="CC7">
            <v>2</v>
          </cell>
          <cell r="CD7"/>
          <cell r="CE7">
            <v>2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0.24444444444444444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0.24444444444444444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0.23529411764705882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0.27272727272727271</v>
          </cell>
          <cell r="BZ8"/>
          <cell r="CA8">
            <v>0.23529411764705882</v>
          </cell>
          <cell r="CB8"/>
          <cell r="CC8">
            <v>0.16666666666666666</v>
          </cell>
          <cell r="CD8"/>
          <cell r="CE8">
            <v>0.4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148</v>
          </cell>
          <cell r="K2"/>
          <cell r="L2"/>
          <cell r="M2">
            <v>120</v>
          </cell>
          <cell r="N2"/>
          <cell r="O2"/>
          <cell r="P2">
            <v>28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6</v>
          </cell>
          <cell r="Z2"/>
          <cell r="AA2">
            <v>22</v>
          </cell>
          <cell r="AB2"/>
          <cell r="AC2">
            <v>24</v>
          </cell>
          <cell r="AD2"/>
          <cell r="AE2">
            <v>10</v>
          </cell>
          <cell r="AF2"/>
          <cell r="AG2">
            <v>0</v>
          </cell>
          <cell r="AH2"/>
          <cell r="AI2">
            <v>0</v>
          </cell>
          <cell r="AJ2"/>
          <cell r="AK2">
            <v>6</v>
          </cell>
          <cell r="AL2"/>
          <cell r="AM2">
            <v>20</v>
          </cell>
          <cell r="AN2"/>
          <cell r="AO2">
            <v>22</v>
          </cell>
          <cell r="AP2"/>
          <cell r="AQ2">
            <v>10</v>
          </cell>
          <cell r="AR2"/>
          <cell r="AS2">
            <v>2</v>
          </cell>
          <cell r="AT2"/>
          <cell r="AU2">
            <v>2</v>
          </cell>
          <cell r="AV2"/>
          <cell r="AW2">
            <v>8</v>
          </cell>
          <cell r="AX2"/>
          <cell r="AY2">
            <v>2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2</v>
          </cell>
          <cell r="BH2"/>
          <cell r="BI2">
            <v>8</v>
          </cell>
          <cell r="BJ2"/>
          <cell r="BK2">
            <v>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270.74</v>
          </cell>
          <cell r="K3"/>
          <cell r="L3"/>
          <cell r="M3">
            <v>157.46000000000004</v>
          </cell>
          <cell r="N3"/>
          <cell r="O3"/>
          <cell r="P3">
            <v>113.28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81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5.6</v>
          </cell>
          <cell r="AL3"/>
          <cell r="AM3">
            <v>3.78</v>
          </cell>
          <cell r="AN3"/>
          <cell r="AO3">
            <v>67.08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30.919999999999998</v>
          </cell>
          <cell r="BJ3"/>
          <cell r="BK3">
            <v>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122.74000000000001</v>
          </cell>
          <cell r="K4"/>
          <cell r="L4"/>
          <cell r="M4">
            <v>37.460000000000036</v>
          </cell>
          <cell r="N4"/>
          <cell r="O4"/>
          <cell r="P4">
            <v>85.28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-6</v>
          </cell>
          <cell r="Z4"/>
          <cell r="AA4">
            <v>-22</v>
          </cell>
          <cell r="AB4"/>
          <cell r="AC4">
            <v>57</v>
          </cell>
          <cell r="AD4"/>
          <cell r="AE4">
            <v>-10</v>
          </cell>
          <cell r="AF4"/>
          <cell r="AG4">
            <v>0</v>
          </cell>
          <cell r="AH4"/>
          <cell r="AI4">
            <v>0</v>
          </cell>
          <cell r="AJ4"/>
          <cell r="AK4">
            <v>-0.40000000000000036</v>
          </cell>
          <cell r="AL4"/>
          <cell r="AM4">
            <v>-16.22</v>
          </cell>
          <cell r="AN4"/>
          <cell r="AO4">
            <v>45.08</v>
          </cell>
          <cell r="AP4"/>
          <cell r="AQ4">
            <v>-10</v>
          </cell>
          <cell r="AR4"/>
          <cell r="AS4">
            <v>-2</v>
          </cell>
          <cell r="AT4"/>
          <cell r="AU4">
            <v>-2</v>
          </cell>
          <cell r="AV4"/>
          <cell r="AW4">
            <v>68.36</v>
          </cell>
          <cell r="AX4"/>
          <cell r="AY4">
            <v>-2</v>
          </cell>
          <cell r="AZ4"/>
          <cell r="BA4">
            <v>0</v>
          </cell>
          <cell r="BB4"/>
          <cell r="BC4">
            <v>0</v>
          </cell>
          <cell r="BD4"/>
          <cell r="BE4">
            <v>-2</v>
          </cell>
          <cell r="BF4"/>
          <cell r="BG4">
            <v>-2</v>
          </cell>
          <cell r="BH4"/>
          <cell r="BI4">
            <v>22.919999999999998</v>
          </cell>
          <cell r="BJ4"/>
          <cell r="BK4">
            <v>4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0.82932432432432435</v>
          </cell>
          <cell r="K5"/>
          <cell r="L5"/>
          <cell r="M5">
            <v>0.31216666666666698</v>
          </cell>
          <cell r="N5"/>
          <cell r="O5"/>
          <cell r="P5">
            <v>3.0457142857142858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-1</v>
          </cell>
          <cell r="AB5"/>
          <cell r="AC5">
            <v>2.375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-6.6666666666666721E-2</v>
          </cell>
          <cell r="AL5"/>
          <cell r="AM5">
            <v>-0.81099999999999994</v>
          </cell>
          <cell r="AN5"/>
          <cell r="AO5">
            <v>2.0490909090909089</v>
          </cell>
          <cell r="AP5"/>
          <cell r="AQ5">
            <v>-1</v>
          </cell>
          <cell r="AR5"/>
          <cell r="AS5">
            <v>-1</v>
          </cell>
          <cell r="AT5"/>
          <cell r="AU5">
            <v>-1</v>
          </cell>
          <cell r="AV5"/>
          <cell r="AW5">
            <v>8.5449999999999999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-1</v>
          </cell>
          <cell r="BF5"/>
          <cell r="BG5">
            <v>-1</v>
          </cell>
          <cell r="BH5"/>
          <cell r="BI5">
            <v>2.8649999999999998</v>
          </cell>
          <cell r="BJ5"/>
          <cell r="BK5">
            <v>2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37</v>
          </cell>
          <cell r="K6"/>
          <cell r="L6"/>
          <cell r="M6">
            <v>30</v>
          </cell>
          <cell r="N6"/>
          <cell r="O6"/>
          <cell r="P6">
            <v>7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3</v>
          </cell>
          <cell r="Z6"/>
          <cell r="AA6">
            <v>11</v>
          </cell>
          <cell r="AB6"/>
          <cell r="AC6">
            <v>12</v>
          </cell>
          <cell r="AD6"/>
          <cell r="AE6">
            <v>5</v>
          </cell>
          <cell r="AF6"/>
          <cell r="AG6">
            <v>0</v>
          </cell>
          <cell r="AH6"/>
          <cell r="AI6">
            <v>0</v>
          </cell>
          <cell r="AJ6"/>
          <cell r="AK6">
            <v>3</v>
          </cell>
          <cell r="AL6"/>
          <cell r="AM6">
            <v>10</v>
          </cell>
          <cell r="AN6"/>
          <cell r="AO6">
            <v>11</v>
          </cell>
          <cell r="AP6"/>
          <cell r="AQ6">
            <v>5</v>
          </cell>
          <cell r="AR6"/>
          <cell r="AS6">
            <v>1</v>
          </cell>
          <cell r="AT6"/>
          <cell r="AU6">
            <v>1</v>
          </cell>
          <cell r="AV6"/>
          <cell r="AW6">
            <v>4</v>
          </cell>
          <cell r="AX6"/>
          <cell r="AY6">
            <v>1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1</v>
          </cell>
          <cell r="BH6"/>
          <cell r="BI6">
            <v>4</v>
          </cell>
          <cell r="BJ6"/>
          <cell r="BK6">
            <v>1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12</v>
          </cell>
          <cell r="K7"/>
          <cell r="L7"/>
          <cell r="M7">
            <v>7</v>
          </cell>
          <cell r="N7"/>
          <cell r="O7"/>
          <cell r="P7">
            <v>5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1</v>
          </cell>
          <cell r="AN7"/>
          <cell r="AO7">
            <v>4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4</v>
          </cell>
          <cell r="BJ7"/>
          <cell r="BK7">
            <v>1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0.32432432432432434</v>
          </cell>
          <cell r="K8"/>
          <cell r="L8"/>
          <cell r="M8">
            <v>0.23333333333333334</v>
          </cell>
          <cell r="N8"/>
          <cell r="O8"/>
          <cell r="P8">
            <v>0.7142857142857143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</v>
          </cell>
          <cell r="AB8"/>
          <cell r="AC8">
            <v>0.16666666666666666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0.66666666666666663</v>
          </cell>
          <cell r="AL8"/>
          <cell r="AM8">
            <v>0.1</v>
          </cell>
          <cell r="AN8"/>
          <cell r="AO8">
            <v>0.36363636363636365</v>
          </cell>
          <cell r="AP8"/>
          <cell r="AQ8">
            <v>0</v>
          </cell>
          <cell r="AR8"/>
          <cell r="AS8">
            <v>0</v>
          </cell>
          <cell r="AT8"/>
          <cell r="AU8">
            <v>0</v>
          </cell>
          <cell r="AV8"/>
          <cell r="AW8">
            <v>0.5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</v>
          </cell>
          <cell r="BF8"/>
          <cell r="BG8">
            <v>0</v>
          </cell>
          <cell r="BH8"/>
          <cell r="BI8">
            <v>1</v>
          </cell>
          <cell r="BJ8"/>
          <cell r="BK8">
            <v>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2</v>
          </cell>
          <cell r="BP2"/>
          <cell r="BQ2">
            <v>0</v>
          </cell>
          <cell r="BR2"/>
          <cell r="BS2">
            <v>2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2</v>
          </cell>
          <cell r="CB2"/>
          <cell r="CC2">
            <v>0</v>
          </cell>
          <cell r="CD2"/>
          <cell r="CE2">
            <v>2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-8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-8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-2</v>
          </cell>
          <cell r="BP4"/>
          <cell r="BQ4">
            <v>0</v>
          </cell>
          <cell r="BR4"/>
          <cell r="BS4">
            <v>-2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-2</v>
          </cell>
          <cell r="CB4"/>
          <cell r="CC4">
            <v>0</v>
          </cell>
          <cell r="CD4"/>
          <cell r="CE4">
            <v>-2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>
            <v>-1</v>
          </cell>
          <cell r="BP5"/>
          <cell r="BQ5" t="str">
            <v/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>
            <v>-1</v>
          </cell>
          <cell r="CB5"/>
          <cell r="CC5" t="str">
            <v/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1</v>
          </cell>
          <cell r="BP6"/>
          <cell r="BQ6">
            <v>0</v>
          </cell>
          <cell r="BR6"/>
          <cell r="BS6">
            <v>1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1</v>
          </cell>
          <cell r="CB6"/>
          <cell r="CC6">
            <v>0</v>
          </cell>
          <cell r="CD6"/>
          <cell r="CE6">
            <v>1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>
            <v>0</v>
          </cell>
          <cell r="BP8"/>
          <cell r="BQ8" t="str">
            <v/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>
            <v>0</v>
          </cell>
          <cell r="CB8"/>
          <cell r="CC8" t="str">
            <v/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4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2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2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-2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-2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1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1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1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36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36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6</v>
          </cell>
          <cell r="BN2"/>
          <cell r="BO2">
            <v>2</v>
          </cell>
          <cell r="BP2"/>
          <cell r="BQ2">
            <v>6</v>
          </cell>
          <cell r="BR2"/>
          <cell r="BS2">
            <v>4</v>
          </cell>
          <cell r="BT2"/>
          <cell r="BU2">
            <v>0</v>
          </cell>
          <cell r="BV2"/>
          <cell r="BW2">
            <v>0</v>
          </cell>
          <cell r="BX2"/>
          <cell r="BY2">
            <v>6</v>
          </cell>
          <cell r="BZ2"/>
          <cell r="CA2">
            <v>2</v>
          </cell>
          <cell r="CB2"/>
          <cell r="CC2">
            <v>6</v>
          </cell>
          <cell r="CD2"/>
          <cell r="CE2">
            <v>4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33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33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23.4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9.6000000000000014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-3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17.399999999999999</v>
          </cell>
          <cell r="BN4"/>
          <cell r="BO4">
            <v>-2</v>
          </cell>
          <cell r="BP4"/>
          <cell r="BQ4">
            <v>-6</v>
          </cell>
          <cell r="BR4"/>
          <cell r="BS4">
            <v>-4</v>
          </cell>
          <cell r="BT4"/>
          <cell r="BU4">
            <v>0</v>
          </cell>
          <cell r="BV4"/>
          <cell r="BW4">
            <v>0</v>
          </cell>
          <cell r="BX4"/>
          <cell r="BY4">
            <v>3.6000000000000014</v>
          </cell>
          <cell r="BZ4"/>
          <cell r="CA4">
            <v>-2</v>
          </cell>
          <cell r="CB4"/>
          <cell r="CC4">
            <v>-6</v>
          </cell>
          <cell r="CD4"/>
          <cell r="CE4">
            <v>-4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-8.3333333333333329E-2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-8.3333333333333329E-2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2.9</v>
          </cell>
          <cell r="BN5"/>
          <cell r="BO5">
            <v>-1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0.6000000000000002</v>
          </cell>
          <cell r="BZ5"/>
          <cell r="CA5">
            <v>-1</v>
          </cell>
          <cell r="CB5"/>
          <cell r="CC5">
            <v>-1</v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9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3</v>
          </cell>
          <cell r="BN6"/>
          <cell r="BO6">
            <v>1</v>
          </cell>
          <cell r="BP6"/>
          <cell r="BQ6">
            <v>3</v>
          </cell>
          <cell r="BR6"/>
          <cell r="BS6">
            <v>2</v>
          </cell>
          <cell r="BT6"/>
          <cell r="BU6">
            <v>0</v>
          </cell>
          <cell r="BV6"/>
          <cell r="BW6">
            <v>0</v>
          </cell>
          <cell r="BX6"/>
          <cell r="BY6">
            <v>3</v>
          </cell>
          <cell r="BZ6"/>
          <cell r="CA6">
            <v>1</v>
          </cell>
          <cell r="CB6"/>
          <cell r="CC6">
            <v>3</v>
          </cell>
          <cell r="CD6"/>
          <cell r="CE6">
            <v>2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3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3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0.33333333333333331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0.33333333333333331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1</v>
          </cell>
          <cell r="BN8"/>
          <cell r="BO8">
            <v>0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</v>
          </cell>
          <cell r="CB8"/>
          <cell r="CC8">
            <v>0</v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-4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-2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>
            <v>-1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-1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>
            <v>0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0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0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0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0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 t="str">
            <v/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0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 t="str">
            <v/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80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12</v>
          </cell>
          <cell r="BN2"/>
          <cell r="BO2">
            <v>26</v>
          </cell>
          <cell r="BP2"/>
          <cell r="BQ2">
            <v>2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12</v>
          </cell>
          <cell r="BZ2"/>
          <cell r="CA2">
            <v>26</v>
          </cell>
          <cell r="CB2"/>
          <cell r="CC2">
            <v>2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86.759999999999991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86.759999999999991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4</v>
          </cell>
          <cell r="BN3"/>
          <cell r="BO3">
            <v>46.2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2.4</v>
          </cell>
          <cell r="BZ3"/>
          <cell r="CA3">
            <v>34.160000000000004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6.7599999999999909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6.7599999999999909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-8</v>
          </cell>
          <cell r="BN4"/>
          <cell r="BO4">
            <v>20.200000000000003</v>
          </cell>
          <cell r="BP4"/>
          <cell r="BQ4">
            <v>-2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-9.6</v>
          </cell>
          <cell r="BZ4"/>
          <cell r="CA4">
            <v>8.1600000000000037</v>
          </cell>
          <cell r="CB4"/>
          <cell r="CC4">
            <v>-2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8.4499999999999881E-2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8.4499999999999881E-2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-0.66666666666666663</v>
          </cell>
          <cell r="BN5"/>
          <cell r="BO5">
            <v>0.77692307692307705</v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-0.79999999999999993</v>
          </cell>
          <cell r="BZ5"/>
          <cell r="CA5">
            <v>0.313846153846154</v>
          </cell>
          <cell r="CB5"/>
          <cell r="CC5">
            <v>-1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20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6</v>
          </cell>
          <cell r="BN6"/>
          <cell r="BO6">
            <v>13</v>
          </cell>
          <cell r="BP6"/>
          <cell r="BQ6">
            <v>1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6</v>
          </cell>
          <cell r="BZ6"/>
          <cell r="CA6">
            <v>13</v>
          </cell>
          <cell r="CB6"/>
          <cell r="CC6">
            <v>1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1</v>
          </cell>
          <cell r="BN7"/>
          <cell r="BO7">
            <v>3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9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0.16666666666666666</v>
          </cell>
          <cell r="BN8"/>
          <cell r="BO8">
            <v>0.23076923076923078</v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0.16666666666666666</v>
          </cell>
          <cell r="BZ8"/>
          <cell r="CA8">
            <v>0.69230769230769229</v>
          </cell>
          <cell r="CB8"/>
          <cell r="CC8">
            <v>0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4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4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-8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-8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-4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-4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>
            <v>-1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2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2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>
            <v>0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12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6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6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102.86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19.82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-12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-12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96.86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13.82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>
            <v>16.143333333333334</v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>
            <v>2.3033333333333332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3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3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3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1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1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>
            <v>0.33333333333333331</v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>
            <v>0.33333333333333331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12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6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6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37.620000000000005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37.620000000000005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16.7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20.92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25.620000000000005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25.620000000000005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10.7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14.920000000000002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2.1350000000000002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2.1350000000000002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>
            <v>1.7833333333333332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>
            <v>2.4866666666666668</v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3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3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3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3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1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3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1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1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>
            <v>0.33333333333333331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>
            <v>1</v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2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2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37.46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37.46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5.0199999999999996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29.46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29.46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-2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-2</v>
          </cell>
          <cell r="BZ4"/>
          <cell r="CA4">
            <v>3.0199999999999996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3.6825000000000001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3.6825000000000001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-1</v>
          </cell>
          <cell r="BZ5"/>
          <cell r="CA5">
            <v>1.5099999999999998</v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1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1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1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0</v>
          </cell>
          <cell r="BZ8"/>
          <cell r="CA8">
            <v>1</v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176</v>
          </cell>
          <cell r="K2"/>
          <cell r="L2"/>
          <cell r="M2">
            <v>68</v>
          </cell>
          <cell r="N2"/>
          <cell r="O2"/>
          <cell r="P2">
            <v>108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8</v>
          </cell>
          <cell r="Z2"/>
          <cell r="AA2">
            <v>6</v>
          </cell>
          <cell r="AB2"/>
          <cell r="AC2">
            <v>18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8</v>
          </cell>
          <cell r="AL2"/>
          <cell r="AM2">
            <v>6</v>
          </cell>
          <cell r="AN2"/>
          <cell r="AO2">
            <v>18</v>
          </cell>
          <cell r="AP2"/>
          <cell r="AQ2">
            <v>2</v>
          </cell>
          <cell r="AR2"/>
          <cell r="AS2">
            <v>10</v>
          </cell>
          <cell r="AT2"/>
          <cell r="AU2">
            <v>12</v>
          </cell>
          <cell r="AV2"/>
          <cell r="AW2">
            <v>12</v>
          </cell>
          <cell r="AX2"/>
          <cell r="AY2">
            <v>22</v>
          </cell>
          <cell r="AZ2"/>
          <cell r="BA2">
            <v>0</v>
          </cell>
          <cell r="BB2"/>
          <cell r="BC2">
            <v>0</v>
          </cell>
          <cell r="BD2"/>
          <cell r="BE2">
            <v>10</v>
          </cell>
          <cell r="BF2"/>
          <cell r="BG2">
            <v>12</v>
          </cell>
          <cell r="BH2"/>
          <cell r="BI2">
            <v>12</v>
          </cell>
          <cell r="BJ2"/>
          <cell r="BK2">
            <v>22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190.47</v>
          </cell>
          <cell r="K3"/>
          <cell r="L3"/>
          <cell r="M3">
            <v>156.07</v>
          </cell>
          <cell r="N3"/>
          <cell r="O3"/>
          <cell r="P3">
            <v>34.4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28.200000000000003</v>
          </cell>
          <cell r="Z3"/>
          <cell r="AA3">
            <v>5.37</v>
          </cell>
          <cell r="AB3"/>
          <cell r="AC3">
            <v>78.400000000000006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15</v>
          </cell>
          <cell r="AL3"/>
          <cell r="AM3">
            <v>4.68</v>
          </cell>
          <cell r="AN3"/>
          <cell r="AO3">
            <v>24.42</v>
          </cell>
          <cell r="AP3"/>
          <cell r="AQ3">
            <v>0</v>
          </cell>
          <cell r="AR3"/>
          <cell r="AS3">
            <v>23.2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11.2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14.469999999999999</v>
          </cell>
          <cell r="K4"/>
          <cell r="L4"/>
          <cell r="M4">
            <v>88.07</v>
          </cell>
          <cell r="N4"/>
          <cell r="O4"/>
          <cell r="P4">
            <v>-73.599999999999994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20.200000000000003</v>
          </cell>
          <cell r="Z4"/>
          <cell r="AA4">
            <v>-0.62999999999999989</v>
          </cell>
          <cell r="AB4"/>
          <cell r="AC4">
            <v>60.400000000000006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7</v>
          </cell>
          <cell r="AL4"/>
          <cell r="AM4">
            <v>-1.3200000000000003</v>
          </cell>
          <cell r="AN4"/>
          <cell r="AO4">
            <v>6.4200000000000017</v>
          </cell>
          <cell r="AP4"/>
          <cell r="AQ4">
            <v>-2</v>
          </cell>
          <cell r="AR4"/>
          <cell r="AS4">
            <v>13.2</v>
          </cell>
          <cell r="AT4"/>
          <cell r="AU4">
            <v>-12</v>
          </cell>
          <cell r="AV4"/>
          <cell r="AW4">
            <v>-12</v>
          </cell>
          <cell r="AX4"/>
          <cell r="AY4">
            <v>-22</v>
          </cell>
          <cell r="AZ4"/>
          <cell r="BA4">
            <v>0</v>
          </cell>
          <cell r="BB4"/>
          <cell r="BC4">
            <v>0</v>
          </cell>
          <cell r="BD4"/>
          <cell r="BE4">
            <v>1.1999999999999993</v>
          </cell>
          <cell r="BF4"/>
          <cell r="BG4">
            <v>-12</v>
          </cell>
          <cell r="BH4"/>
          <cell r="BI4">
            <v>-12</v>
          </cell>
          <cell r="BJ4"/>
          <cell r="BK4">
            <v>-22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8.2215909090909089E-2</v>
          </cell>
          <cell r="K5"/>
          <cell r="L5"/>
          <cell r="M5">
            <v>1.2951470588235292</v>
          </cell>
          <cell r="N5"/>
          <cell r="O5"/>
          <cell r="P5">
            <v>-0.68148148148148147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2.5250000000000004</v>
          </cell>
          <cell r="Z5"/>
          <cell r="AA5">
            <v>-0.10499999999999998</v>
          </cell>
          <cell r="AB5"/>
          <cell r="AC5">
            <v>3.3555555555555561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0.875</v>
          </cell>
          <cell r="AL5"/>
          <cell r="AM5">
            <v>-0.22000000000000006</v>
          </cell>
          <cell r="AN5"/>
          <cell r="AO5">
            <v>0.35666666666666674</v>
          </cell>
          <cell r="AP5"/>
          <cell r="AQ5">
            <v>-1</v>
          </cell>
          <cell r="AR5"/>
          <cell r="AS5">
            <v>1.3199999999999998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0.11999999999999993</v>
          </cell>
          <cell r="BF5"/>
          <cell r="BG5">
            <v>-1</v>
          </cell>
          <cell r="BH5"/>
          <cell r="BI5">
            <v>-1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44</v>
          </cell>
          <cell r="K6"/>
          <cell r="L6"/>
          <cell r="M6">
            <v>17</v>
          </cell>
          <cell r="N6"/>
          <cell r="O6"/>
          <cell r="P6">
            <v>27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4</v>
          </cell>
          <cell r="Z6"/>
          <cell r="AA6">
            <v>3</v>
          </cell>
          <cell r="AB6"/>
          <cell r="AC6">
            <v>9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4</v>
          </cell>
          <cell r="AL6"/>
          <cell r="AM6">
            <v>3</v>
          </cell>
          <cell r="AN6"/>
          <cell r="AO6">
            <v>9</v>
          </cell>
          <cell r="AP6"/>
          <cell r="AQ6">
            <v>1</v>
          </cell>
          <cell r="AR6"/>
          <cell r="AS6">
            <v>5</v>
          </cell>
          <cell r="AT6"/>
          <cell r="AU6">
            <v>6</v>
          </cell>
          <cell r="AV6"/>
          <cell r="AW6">
            <v>6</v>
          </cell>
          <cell r="AX6"/>
          <cell r="AY6">
            <v>11</v>
          </cell>
          <cell r="AZ6"/>
          <cell r="BA6">
            <v>0</v>
          </cell>
          <cell r="BB6"/>
          <cell r="BC6">
            <v>0</v>
          </cell>
          <cell r="BD6"/>
          <cell r="BE6">
            <v>5</v>
          </cell>
          <cell r="BF6"/>
          <cell r="BG6">
            <v>6</v>
          </cell>
          <cell r="BH6"/>
          <cell r="BI6">
            <v>6</v>
          </cell>
          <cell r="BJ6"/>
          <cell r="BK6">
            <v>11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12</v>
          </cell>
          <cell r="K7"/>
          <cell r="L7"/>
          <cell r="M7">
            <v>8</v>
          </cell>
          <cell r="N7"/>
          <cell r="O7"/>
          <cell r="P7">
            <v>4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4</v>
          </cell>
          <cell r="Z7"/>
          <cell r="AA7">
            <v>1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4</v>
          </cell>
          <cell r="AL7"/>
          <cell r="AM7">
            <v>1</v>
          </cell>
          <cell r="AN7"/>
          <cell r="AO7">
            <v>3</v>
          </cell>
          <cell r="AP7"/>
          <cell r="AQ7">
            <v>0</v>
          </cell>
          <cell r="AR7"/>
          <cell r="AS7">
            <v>4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4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0.27272727272727271</v>
          </cell>
          <cell r="K8"/>
          <cell r="L8"/>
          <cell r="M8">
            <v>0.47058823529411764</v>
          </cell>
          <cell r="N8"/>
          <cell r="O8"/>
          <cell r="P8">
            <v>0.14814814814814814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>
            <v>0.33333333333333331</v>
          </cell>
          <cell r="AB8"/>
          <cell r="AC8">
            <v>0.22222222222222221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0.33333333333333331</v>
          </cell>
          <cell r="AN8"/>
          <cell r="AO8">
            <v>0.33333333333333331</v>
          </cell>
          <cell r="AP8"/>
          <cell r="AQ8">
            <v>0</v>
          </cell>
          <cell r="AR8"/>
          <cell r="AS8">
            <v>0.8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0.8</v>
          </cell>
          <cell r="BF8"/>
          <cell r="BG8">
            <v>0</v>
          </cell>
          <cell r="BH8"/>
          <cell r="BI8">
            <v>0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92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92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6</v>
          </cell>
          <cell r="BN2"/>
          <cell r="BO2">
            <v>14</v>
          </cell>
          <cell r="BP2"/>
          <cell r="BQ2">
            <v>8</v>
          </cell>
          <cell r="BR2"/>
          <cell r="BS2">
            <v>18</v>
          </cell>
          <cell r="BT2"/>
          <cell r="BU2">
            <v>0</v>
          </cell>
          <cell r="BV2"/>
          <cell r="BW2">
            <v>0</v>
          </cell>
          <cell r="BX2"/>
          <cell r="BY2">
            <v>6</v>
          </cell>
          <cell r="BZ2"/>
          <cell r="CA2">
            <v>14</v>
          </cell>
          <cell r="CB2"/>
          <cell r="CC2">
            <v>8</v>
          </cell>
          <cell r="CD2"/>
          <cell r="CE2">
            <v>18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116.58000000000001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116.58000000000001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38.160000000000004</v>
          </cell>
          <cell r="BP3"/>
          <cell r="BQ3">
            <v>25.66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14</v>
          </cell>
          <cell r="BZ3"/>
          <cell r="CA3">
            <v>26.06</v>
          </cell>
          <cell r="CB3"/>
          <cell r="CC3">
            <v>12.7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24.580000000000013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24.580000000000013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-6</v>
          </cell>
          <cell r="BN4"/>
          <cell r="BO4">
            <v>24.160000000000004</v>
          </cell>
          <cell r="BP4"/>
          <cell r="BQ4">
            <v>17.66</v>
          </cell>
          <cell r="BR4"/>
          <cell r="BS4">
            <v>-18</v>
          </cell>
          <cell r="BT4"/>
          <cell r="BU4">
            <v>0</v>
          </cell>
          <cell r="BV4"/>
          <cell r="BW4">
            <v>0</v>
          </cell>
          <cell r="BX4"/>
          <cell r="BY4">
            <v>8</v>
          </cell>
          <cell r="BZ4"/>
          <cell r="CA4">
            <v>12.059999999999999</v>
          </cell>
          <cell r="CB4"/>
          <cell r="CC4">
            <v>4.6999999999999993</v>
          </cell>
          <cell r="CD4"/>
          <cell r="CE4">
            <v>-18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0.26717391304347837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0.26717391304347837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1.725714285714286</v>
          </cell>
          <cell r="BP5"/>
          <cell r="BQ5">
            <v>2.2075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1.3333333333333333</v>
          </cell>
          <cell r="BZ5"/>
          <cell r="CA5">
            <v>0.86142857142857132</v>
          </cell>
          <cell r="CB5"/>
          <cell r="CC5">
            <v>0.58749999999999991</v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23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23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3</v>
          </cell>
          <cell r="BN6"/>
          <cell r="BO6">
            <v>7</v>
          </cell>
          <cell r="BP6"/>
          <cell r="BQ6">
            <v>4</v>
          </cell>
          <cell r="BR6"/>
          <cell r="BS6">
            <v>9</v>
          </cell>
          <cell r="BT6"/>
          <cell r="BU6">
            <v>0</v>
          </cell>
          <cell r="BV6"/>
          <cell r="BW6">
            <v>0</v>
          </cell>
          <cell r="BX6"/>
          <cell r="BY6">
            <v>3</v>
          </cell>
          <cell r="BZ6"/>
          <cell r="CA6">
            <v>7</v>
          </cell>
          <cell r="CB6"/>
          <cell r="CC6">
            <v>4</v>
          </cell>
          <cell r="CD6"/>
          <cell r="CE6">
            <v>9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8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8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3</v>
          </cell>
          <cell r="BP7"/>
          <cell r="BQ7">
            <v>1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4</v>
          </cell>
          <cell r="CB7"/>
          <cell r="CC7">
            <v>1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0.34782608695652173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0.34782608695652173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0.42857142857142855</v>
          </cell>
          <cell r="BP8"/>
          <cell r="BQ8">
            <v>0.25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0.5714285714285714</v>
          </cell>
          <cell r="CB8"/>
          <cell r="CC8">
            <v>0.25</v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80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80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2</v>
          </cell>
          <cell r="BP2"/>
          <cell r="BQ2">
            <v>4</v>
          </cell>
          <cell r="BR2"/>
          <cell r="BS2">
            <v>32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2</v>
          </cell>
          <cell r="CB2"/>
          <cell r="CC2">
            <v>4</v>
          </cell>
          <cell r="CD2"/>
          <cell r="CE2">
            <v>32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30.24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30.24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3.2</v>
          </cell>
          <cell r="BZ3"/>
          <cell r="CA3">
            <v>4.46</v>
          </cell>
          <cell r="CB3"/>
          <cell r="CC3">
            <v>8.18</v>
          </cell>
          <cell r="CD3"/>
          <cell r="CE3">
            <v>14.4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-49.760000000000005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-49.760000000000005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-2</v>
          </cell>
          <cell r="BP4"/>
          <cell r="BQ4">
            <v>-4</v>
          </cell>
          <cell r="BR4"/>
          <cell r="BS4">
            <v>-32</v>
          </cell>
          <cell r="BT4"/>
          <cell r="BU4">
            <v>0</v>
          </cell>
          <cell r="BV4"/>
          <cell r="BW4">
            <v>0</v>
          </cell>
          <cell r="BX4"/>
          <cell r="BY4">
            <v>1.2000000000000002</v>
          </cell>
          <cell r="BZ4"/>
          <cell r="CA4">
            <v>2.46</v>
          </cell>
          <cell r="CB4"/>
          <cell r="CC4">
            <v>4.18</v>
          </cell>
          <cell r="CD4"/>
          <cell r="CE4">
            <v>-17.600000000000001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-0.62200000000000011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-0.62200000000000011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0.60000000000000009</v>
          </cell>
          <cell r="BZ5"/>
          <cell r="CA5">
            <v>1.23</v>
          </cell>
          <cell r="CB5"/>
          <cell r="CC5">
            <v>1.0449999999999999</v>
          </cell>
          <cell r="CD5"/>
          <cell r="CE5">
            <v>-0.55000000000000004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20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20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1</v>
          </cell>
          <cell r="BP6"/>
          <cell r="BQ6">
            <v>2</v>
          </cell>
          <cell r="BR6"/>
          <cell r="BS6">
            <v>16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1</v>
          </cell>
          <cell r="CB6"/>
          <cell r="CC6">
            <v>2</v>
          </cell>
          <cell r="CD6"/>
          <cell r="CE6">
            <v>16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4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1</v>
          </cell>
          <cell r="CB7"/>
          <cell r="CC7">
            <v>1</v>
          </cell>
          <cell r="CD7"/>
          <cell r="CE7">
            <v>1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0.2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1</v>
          </cell>
          <cell r="CB8"/>
          <cell r="CC8">
            <v>0.5</v>
          </cell>
          <cell r="CD8"/>
          <cell r="CE8">
            <v>6.25E-2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32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4</v>
          </cell>
          <cell r="BN2"/>
          <cell r="BO2">
            <v>12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4</v>
          </cell>
          <cell r="BZ2"/>
          <cell r="CA2">
            <v>12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27.14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27.14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14.82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12.32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-4.8599999999999994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-4.8599999999999994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-4</v>
          </cell>
          <cell r="BN4"/>
          <cell r="BO4">
            <v>2.8200000000000003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-4</v>
          </cell>
          <cell r="BZ4"/>
          <cell r="CA4">
            <v>0.32000000000000028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-0.15187499999999998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-0.15187499999999998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0.23500000000000001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-1</v>
          </cell>
          <cell r="BZ5"/>
          <cell r="CA5">
            <v>2.6666666666666689E-2</v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8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8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2</v>
          </cell>
          <cell r="BN6"/>
          <cell r="BO6">
            <v>6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2</v>
          </cell>
          <cell r="BZ6"/>
          <cell r="CA6">
            <v>6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2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1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2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0.25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0.16666666666666666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0</v>
          </cell>
          <cell r="BZ8"/>
          <cell r="CA8">
            <v>0.33333333333333331</v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20</v>
          </cell>
          <cell r="K2"/>
          <cell r="L2"/>
          <cell r="M2">
            <v>20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4</v>
          </cell>
          <cell r="Z2"/>
          <cell r="AA2">
            <v>4</v>
          </cell>
          <cell r="AB2"/>
          <cell r="AC2">
            <v>0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4</v>
          </cell>
          <cell r="AN2"/>
          <cell r="AO2">
            <v>0</v>
          </cell>
          <cell r="AP2"/>
          <cell r="AQ2">
            <v>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14.48</v>
          </cell>
          <cell r="K3"/>
          <cell r="L3"/>
          <cell r="M3">
            <v>14.48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</v>
          </cell>
          <cell r="AL3"/>
          <cell r="AM3">
            <v>7.48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-5.52</v>
          </cell>
          <cell r="K4"/>
          <cell r="L4"/>
          <cell r="M4">
            <v>-5.52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-4</v>
          </cell>
          <cell r="AB4"/>
          <cell r="AC4">
            <v>0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-1</v>
          </cell>
          <cell r="AL4"/>
          <cell r="AM4">
            <v>3.4800000000000004</v>
          </cell>
          <cell r="AN4"/>
          <cell r="AO4">
            <v>0</v>
          </cell>
          <cell r="AP4"/>
          <cell r="AQ4">
            <v>-2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-0.27599999999999997</v>
          </cell>
          <cell r="K5"/>
          <cell r="L5"/>
          <cell r="M5">
            <v>-0.27599999999999997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</v>
          </cell>
          <cell r="Z5"/>
          <cell r="AA5">
            <v>-1</v>
          </cell>
          <cell r="AB5"/>
          <cell r="AC5" t="str">
            <v/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-0.25</v>
          </cell>
          <cell r="AL5"/>
          <cell r="AM5">
            <v>0.87000000000000011</v>
          </cell>
          <cell r="AN5"/>
          <cell r="AO5" t="str">
            <v/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</v>
          </cell>
          <cell r="K6"/>
          <cell r="L6"/>
          <cell r="M6">
            <v>5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2</v>
          </cell>
          <cell r="Z6"/>
          <cell r="AA6">
            <v>2</v>
          </cell>
          <cell r="AB6"/>
          <cell r="AC6">
            <v>0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2</v>
          </cell>
          <cell r="AN6"/>
          <cell r="AO6">
            <v>0</v>
          </cell>
          <cell r="AP6"/>
          <cell r="AQ6">
            <v>1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2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1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</v>
          </cell>
          <cell r="K8"/>
          <cell r="L8"/>
          <cell r="M8">
            <v>0.4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0.5</v>
          </cell>
          <cell r="Z8"/>
          <cell r="AA8">
            <v>0</v>
          </cell>
          <cell r="AB8"/>
          <cell r="AC8" t="str">
            <v/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>
            <v>0.5</v>
          </cell>
          <cell r="AN8"/>
          <cell r="AO8" t="str">
            <v/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</v>
          </cell>
          <cell r="K2"/>
          <cell r="L2"/>
          <cell r="M2">
            <v>4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7</v>
          </cell>
          <cell r="K3"/>
          <cell r="L3"/>
          <cell r="M3">
            <v>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3</v>
          </cell>
          <cell r="K4"/>
          <cell r="L4"/>
          <cell r="M4">
            <v>3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2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1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0.75</v>
          </cell>
          <cell r="K5"/>
          <cell r="L5"/>
          <cell r="M5">
            <v>0.75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1</v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0.5</v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</v>
          </cell>
          <cell r="K6"/>
          <cell r="L6"/>
          <cell r="M6">
            <v>1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1</v>
          </cell>
          <cell r="K8"/>
          <cell r="L8"/>
          <cell r="M8">
            <v>1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</v>
          </cell>
          <cell r="K2"/>
          <cell r="L2"/>
          <cell r="M2">
            <v>8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2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2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7</v>
          </cell>
          <cell r="K3"/>
          <cell r="L3"/>
          <cell r="M3">
            <v>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</v>
          </cell>
          <cell r="K4"/>
          <cell r="L4"/>
          <cell r="M4">
            <v>-1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2</v>
          </cell>
          <cell r="Z4"/>
          <cell r="AA4">
            <v>-2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1</v>
          </cell>
          <cell r="AL4"/>
          <cell r="AM4">
            <v>-2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-0.125</v>
          </cell>
          <cell r="K5"/>
          <cell r="L5"/>
          <cell r="M5">
            <v>-0.125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1</v>
          </cell>
          <cell r="Z5"/>
          <cell r="AA5">
            <v>-1</v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0.5</v>
          </cell>
          <cell r="AL5"/>
          <cell r="AM5">
            <v>-1</v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</v>
          </cell>
          <cell r="K6"/>
          <cell r="L6"/>
          <cell r="M6">
            <v>2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1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1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>
            <v>0.5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>
            <v>0</v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</v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192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128</v>
          </cell>
          <cell r="T2"/>
          <cell r="U2"/>
          <cell r="V2">
            <v>64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32</v>
          </cell>
          <cell r="BN2"/>
          <cell r="BO2">
            <v>14</v>
          </cell>
          <cell r="BP2"/>
          <cell r="BQ2">
            <v>12</v>
          </cell>
          <cell r="BR2"/>
          <cell r="BS2">
            <v>8</v>
          </cell>
          <cell r="BT2"/>
          <cell r="BU2">
            <v>0</v>
          </cell>
          <cell r="BV2"/>
          <cell r="BW2">
            <v>0</v>
          </cell>
          <cell r="BX2"/>
          <cell r="BY2">
            <v>32</v>
          </cell>
          <cell r="BZ2"/>
          <cell r="CA2">
            <v>14</v>
          </cell>
          <cell r="CB2"/>
          <cell r="CC2">
            <v>12</v>
          </cell>
          <cell r="CD2"/>
          <cell r="CE2">
            <v>8</v>
          </cell>
          <cell r="CF2"/>
          <cell r="CG2">
            <v>28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28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165.42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84.22</v>
          </cell>
          <cell r="T3"/>
          <cell r="U3"/>
          <cell r="V3">
            <v>81.200000000000017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23.4</v>
          </cell>
          <cell r="BN3"/>
          <cell r="BO3">
            <v>12.06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37.239999999999995</v>
          </cell>
          <cell r="BZ3"/>
          <cell r="CA3">
            <v>7.78</v>
          </cell>
          <cell r="CB3"/>
          <cell r="CC3">
            <v>3.74</v>
          </cell>
          <cell r="CD3"/>
          <cell r="CE3">
            <v>14.36</v>
          </cell>
          <cell r="CF3"/>
          <cell r="CG3">
            <v>41.800000000000004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36.599999999999994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-26.580000000000013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-43.78</v>
          </cell>
          <cell r="T4"/>
          <cell r="U4"/>
          <cell r="V4">
            <v>17.200000000000017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-8.6000000000000014</v>
          </cell>
          <cell r="BN4"/>
          <cell r="BO4">
            <v>-1.9399999999999995</v>
          </cell>
          <cell r="BP4"/>
          <cell r="BQ4">
            <v>-12</v>
          </cell>
          <cell r="BR4"/>
          <cell r="BS4">
            <v>-8</v>
          </cell>
          <cell r="BT4"/>
          <cell r="BU4">
            <v>0</v>
          </cell>
          <cell r="BV4"/>
          <cell r="BW4">
            <v>0</v>
          </cell>
          <cell r="BX4"/>
          <cell r="BY4">
            <v>5.2399999999999949</v>
          </cell>
          <cell r="BZ4"/>
          <cell r="CA4">
            <v>-6.22</v>
          </cell>
          <cell r="CB4"/>
          <cell r="CC4">
            <v>-8.26</v>
          </cell>
          <cell r="CD4"/>
          <cell r="CE4">
            <v>6.3599999999999994</v>
          </cell>
          <cell r="CF4"/>
          <cell r="CG4">
            <v>13.800000000000004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8.5999999999999943</v>
          </cell>
          <cell r="CT4"/>
          <cell r="CU4">
            <v>-2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-0.13843750000000007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-0.34203125000000001</v>
          </cell>
          <cell r="T5"/>
          <cell r="U5"/>
          <cell r="V5">
            <v>0.26875000000000027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-0.26875000000000004</v>
          </cell>
          <cell r="BN5"/>
          <cell r="BO5">
            <v>-0.13857142857142854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0.16374999999999984</v>
          </cell>
          <cell r="BZ5"/>
          <cell r="CA5">
            <v>-0.44428571428571428</v>
          </cell>
          <cell r="CB5"/>
          <cell r="CC5">
            <v>-0.68833333333333335</v>
          </cell>
          <cell r="CD5"/>
          <cell r="CE5">
            <v>0.79499999999999993</v>
          </cell>
          <cell r="CF5"/>
          <cell r="CG5">
            <v>0.49285714285714299</v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0.30714285714285694</v>
          </cell>
          <cell r="CT5"/>
          <cell r="CU5">
            <v>-1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48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32</v>
          </cell>
          <cell r="T6"/>
          <cell r="U6"/>
          <cell r="V6">
            <v>16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16</v>
          </cell>
          <cell r="BN6"/>
          <cell r="BO6">
            <v>7</v>
          </cell>
          <cell r="BP6"/>
          <cell r="BQ6">
            <v>6</v>
          </cell>
          <cell r="BR6"/>
          <cell r="BS6">
            <v>4</v>
          </cell>
          <cell r="BT6"/>
          <cell r="BU6">
            <v>0</v>
          </cell>
          <cell r="BV6"/>
          <cell r="BW6">
            <v>0</v>
          </cell>
          <cell r="BX6"/>
          <cell r="BY6">
            <v>16</v>
          </cell>
          <cell r="BZ6"/>
          <cell r="CA6">
            <v>7</v>
          </cell>
          <cell r="CB6"/>
          <cell r="CC6">
            <v>6</v>
          </cell>
          <cell r="CD6"/>
          <cell r="CE6">
            <v>4</v>
          </cell>
          <cell r="CF6"/>
          <cell r="CG6">
            <v>14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14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31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16</v>
          </cell>
          <cell r="T7"/>
          <cell r="U7"/>
          <cell r="V7">
            <v>15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6</v>
          </cell>
          <cell r="BN7"/>
          <cell r="BO7">
            <v>1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13</v>
          </cell>
          <cell r="BZ7"/>
          <cell r="CA7">
            <v>2</v>
          </cell>
          <cell r="CB7"/>
          <cell r="CC7">
            <v>1</v>
          </cell>
          <cell r="CD7"/>
          <cell r="CE7">
            <v>1</v>
          </cell>
          <cell r="CF7"/>
          <cell r="CG7">
            <v>9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14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0.64583333333333337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0.5</v>
          </cell>
          <cell r="T8"/>
          <cell r="U8"/>
          <cell r="V8">
            <v>0.9375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0.375</v>
          </cell>
          <cell r="BN8"/>
          <cell r="BO8">
            <v>0.14285714285714285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0.8125</v>
          </cell>
          <cell r="BZ8"/>
          <cell r="CA8">
            <v>0.2857142857142857</v>
          </cell>
          <cell r="CB8"/>
          <cell r="CC8">
            <v>0.16666666666666666</v>
          </cell>
          <cell r="CD8"/>
          <cell r="CE8">
            <v>0.25</v>
          </cell>
          <cell r="CF8"/>
          <cell r="CG8">
            <v>0.6428571428571429</v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>
            <v>0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32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10</v>
          </cell>
          <cell r="T2"/>
          <cell r="U2"/>
          <cell r="V2">
            <v>22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4</v>
          </cell>
          <cell r="BN2"/>
          <cell r="BO2">
            <v>2</v>
          </cell>
          <cell r="BP2"/>
          <cell r="BQ2">
            <v>0</v>
          </cell>
          <cell r="BR2"/>
          <cell r="BS2">
            <v>2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2</v>
          </cell>
          <cell r="CB2"/>
          <cell r="CC2">
            <v>0</v>
          </cell>
          <cell r="CD2"/>
          <cell r="CE2">
            <v>2</v>
          </cell>
          <cell r="CF2"/>
          <cell r="CG2">
            <v>10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8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24.64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2.2000000000000002</v>
          </cell>
          <cell r="T3"/>
          <cell r="U3"/>
          <cell r="V3">
            <v>22.44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2.2000000000000002</v>
          </cell>
          <cell r="BZ3"/>
          <cell r="CA3">
            <v>0</v>
          </cell>
          <cell r="CB3"/>
          <cell r="CC3">
            <v>0</v>
          </cell>
          <cell r="CD3"/>
          <cell r="CE3">
            <v>14.36</v>
          </cell>
          <cell r="CF3"/>
          <cell r="CG3">
            <v>7.84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11.8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-7.3599999999999994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-7.8</v>
          </cell>
          <cell r="T4"/>
          <cell r="U4"/>
          <cell r="V4">
            <v>0.44000000000000128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-4</v>
          </cell>
          <cell r="BN4"/>
          <cell r="BO4">
            <v>-2</v>
          </cell>
          <cell r="BP4"/>
          <cell r="BQ4">
            <v>0</v>
          </cell>
          <cell r="BR4"/>
          <cell r="BS4">
            <v>-2</v>
          </cell>
          <cell r="BT4"/>
          <cell r="BU4">
            <v>0</v>
          </cell>
          <cell r="BV4"/>
          <cell r="BW4">
            <v>0</v>
          </cell>
          <cell r="BX4"/>
          <cell r="BY4">
            <v>0.20000000000000018</v>
          </cell>
          <cell r="BZ4"/>
          <cell r="CA4">
            <v>-2</v>
          </cell>
          <cell r="CB4"/>
          <cell r="CC4">
            <v>0</v>
          </cell>
          <cell r="CD4"/>
          <cell r="CE4">
            <v>12.36</v>
          </cell>
          <cell r="CF4"/>
          <cell r="CG4">
            <v>-2.16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3.8000000000000007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-0.22999999999999998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-0.78</v>
          </cell>
          <cell r="T5"/>
          <cell r="U5"/>
          <cell r="V5">
            <v>2.0000000000000059E-2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 t="str">
            <v/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0.10000000000000009</v>
          </cell>
          <cell r="BZ5"/>
          <cell r="CA5">
            <v>-1</v>
          </cell>
          <cell r="CB5"/>
          <cell r="CC5" t="str">
            <v/>
          </cell>
          <cell r="CD5"/>
          <cell r="CE5">
            <v>6.18</v>
          </cell>
          <cell r="CF5"/>
          <cell r="CG5">
            <v>-0.21600000000000003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0.47500000000000009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8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3</v>
          </cell>
          <cell r="T6"/>
          <cell r="U6"/>
          <cell r="V6">
            <v>6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2</v>
          </cell>
          <cell r="BN6"/>
          <cell r="BO6">
            <v>1</v>
          </cell>
          <cell r="BP6"/>
          <cell r="BQ6">
            <v>0</v>
          </cell>
          <cell r="BR6"/>
          <cell r="BS6">
            <v>1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1</v>
          </cell>
          <cell r="CB6"/>
          <cell r="CC6">
            <v>0</v>
          </cell>
          <cell r="CD6"/>
          <cell r="CE6">
            <v>1</v>
          </cell>
          <cell r="CF6"/>
          <cell r="CG6">
            <v>5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4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7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1</v>
          </cell>
          <cell r="T7"/>
          <cell r="U7"/>
          <cell r="V7">
            <v>6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0</v>
          </cell>
          <cell r="CB7"/>
          <cell r="CC7">
            <v>0</v>
          </cell>
          <cell r="CD7"/>
          <cell r="CE7">
            <v>1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4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0.875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0.33333333333333331</v>
          </cell>
          <cell r="T8"/>
          <cell r="U8"/>
          <cell r="V8">
            <v>1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 t="str">
            <v/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</v>
          </cell>
          <cell r="CB8"/>
          <cell r="CC8" t="str">
            <v/>
          </cell>
          <cell r="CD8"/>
          <cell r="CE8">
            <v>1</v>
          </cell>
          <cell r="CF8"/>
          <cell r="CG8">
            <v>0.4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</v>
          </cell>
          <cell r="K2"/>
          <cell r="L2"/>
          <cell r="M2">
            <v>12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6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6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-12</v>
          </cell>
          <cell r="K4"/>
          <cell r="L4"/>
          <cell r="M4">
            <v>-12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-6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-6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>
            <v>-1</v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>
            <v>-1</v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</v>
          </cell>
          <cell r="K6"/>
          <cell r="L6"/>
          <cell r="M6">
            <v>3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3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3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>
            <v>0</v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>
            <v>0</v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216</v>
          </cell>
          <cell r="K2"/>
          <cell r="L2"/>
          <cell r="M2">
            <v>144</v>
          </cell>
          <cell r="N2"/>
          <cell r="O2"/>
          <cell r="P2">
            <v>72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12</v>
          </cell>
          <cell r="Z2"/>
          <cell r="AA2">
            <v>20</v>
          </cell>
          <cell r="AB2"/>
          <cell r="AC2">
            <v>20</v>
          </cell>
          <cell r="AD2"/>
          <cell r="AE2">
            <v>20</v>
          </cell>
          <cell r="AF2"/>
          <cell r="AG2">
            <v>0</v>
          </cell>
          <cell r="AH2"/>
          <cell r="AI2">
            <v>0</v>
          </cell>
          <cell r="AJ2"/>
          <cell r="AK2">
            <v>12</v>
          </cell>
          <cell r="AL2"/>
          <cell r="AM2">
            <v>20</v>
          </cell>
          <cell r="AN2"/>
          <cell r="AO2">
            <v>20</v>
          </cell>
          <cell r="AP2"/>
          <cell r="AQ2">
            <v>20</v>
          </cell>
          <cell r="AR2"/>
          <cell r="AS2">
            <v>8</v>
          </cell>
          <cell r="AT2"/>
          <cell r="AU2">
            <v>20</v>
          </cell>
          <cell r="AV2"/>
          <cell r="AW2">
            <v>2</v>
          </cell>
          <cell r="AX2"/>
          <cell r="AY2">
            <v>6</v>
          </cell>
          <cell r="AZ2"/>
          <cell r="BA2">
            <v>0</v>
          </cell>
          <cell r="BB2"/>
          <cell r="BC2">
            <v>0</v>
          </cell>
          <cell r="BD2"/>
          <cell r="BE2">
            <v>8</v>
          </cell>
          <cell r="BF2"/>
          <cell r="BG2">
            <v>20</v>
          </cell>
          <cell r="BH2"/>
          <cell r="BI2">
            <v>2</v>
          </cell>
          <cell r="BJ2"/>
          <cell r="BK2">
            <v>6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92.88000000000001</v>
          </cell>
          <cell r="K3"/>
          <cell r="L3"/>
          <cell r="M3">
            <v>55.70000000000001</v>
          </cell>
          <cell r="N3"/>
          <cell r="O3"/>
          <cell r="P3">
            <v>37.180000000000007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14.02</v>
          </cell>
          <cell r="Z3"/>
          <cell r="AA3">
            <v>11.8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16.100000000000001</v>
          </cell>
          <cell r="AL3"/>
          <cell r="AM3">
            <v>13.780000000000001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13.38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23.8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-123.11999999999999</v>
          </cell>
          <cell r="K4"/>
          <cell r="L4"/>
          <cell r="M4">
            <v>-88.299999999999983</v>
          </cell>
          <cell r="N4"/>
          <cell r="O4"/>
          <cell r="P4">
            <v>-34.819999999999993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2.0199999999999996</v>
          </cell>
          <cell r="Z4"/>
          <cell r="AA4">
            <v>-8.1999999999999993</v>
          </cell>
          <cell r="AB4"/>
          <cell r="AC4">
            <v>-20</v>
          </cell>
          <cell r="AD4"/>
          <cell r="AE4">
            <v>-20</v>
          </cell>
          <cell r="AF4"/>
          <cell r="AG4">
            <v>0</v>
          </cell>
          <cell r="AH4"/>
          <cell r="AI4">
            <v>0</v>
          </cell>
          <cell r="AJ4"/>
          <cell r="AK4">
            <v>4.1000000000000014</v>
          </cell>
          <cell r="AL4"/>
          <cell r="AM4">
            <v>-6.2199999999999989</v>
          </cell>
          <cell r="AN4"/>
          <cell r="AO4">
            <v>-20</v>
          </cell>
          <cell r="AP4"/>
          <cell r="AQ4">
            <v>-20</v>
          </cell>
          <cell r="AR4"/>
          <cell r="AS4">
            <v>-8</v>
          </cell>
          <cell r="AT4"/>
          <cell r="AU4">
            <v>-6.6199999999999992</v>
          </cell>
          <cell r="AV4"/>
          <cell r="AW4">
            <v>-2</v>
          </cell>
          <cell r="AX4"/>
          <cell r="AY4">
            <v>-6</v>
          </cell>
          <cell r="AZ4"/>
          <cell r="BA4">
            <v>0</v>
          </cell>
          <cell r="BB4"/>
          <cell r="BC4">
            <v>0</v>
          </cell>
          <cell r="BD4"/>
          <cell r="BE4">
            <v>-8</v>
          </cell>
          <cell r="BF4"/>
          <cell r="BG4">
            <v>3.8000000000000007</v>
          </cell>
          <cell r="BH4"/>
          <cell r="BI4">
            <v>-2</v>
          </cell>
          <cell r="BJ4"/>
          <cell r="BK4">
            <v>-6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-0.56999999999999995</v>
          </cell>
          <cell r="K5"/>
          <cell r="L5"/>
          <cell r="M5">
            <v>-0.61319444444444438</v>
          </cell>
          <cell r="N5"/>
          <cell r="O5"/>
          <cell r="P5">
            <v>-0.48361111111111099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0.16833333333333331</v>
          </cell>
          <cell r="Z5"/>
          <cell r="AA5">
            <v>-0.41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0.34166666666666679</v>
          </cell>
          <cell r="AL5"/>
          <cell r="AM5">
            <v>-0.31099999999999994</v>
          </cell>
          <cell r="AN5"/>
          <cell r="AO5">
            <v>-1</v>
          </cell>
          <cell r="AP5"/>
          <cell r="AQ5">
            <v>-1</v>
          </cell>
          <cell r="AR5"/>
          <cell r="AS5">
            <v>-1</v>
          </cell>
          <cell r="AT5"/>
          <cell r="AU5">
            <v>-0.33099999999999996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-1</v>
          </cell>
          <cell r="BF5"/>
          <cell r="BG5">
            <v>0.19000000000000003</v>
          </cell>
          <cell r="BH5"/>
          <cell r="BI5">
            <v>-1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54</v>
          </cell>
          <cell r="K6"/>
          <cell r="L6"/>
          <cell r="M6">
            <v>36</v>
          </cell>
          <cell r="N6"/>
          <cell r="O6"/>
          <cell r="P6">
            <v>18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6</v>
          </cell>
          <cell r="Z6"/>
          <cell r="AA6">
            <v>10</v>
          </cell>
          <cell r="AB6"/>
          <cell r="AC6">
            <v>10</v>
          </cell>
          <cell r="AD6"/>
          <cell r="AE6">
            <v>10</v>
          </cell>
          <cell r="AF6"/>
          <cell r="AG6">
            <v>0</v>
          </cell>
          <cell r="AH6"/>
          <cell r="AI6">
            <v>0</v>
          </cell>
          <cell r="AJ6"/>
          <cell r="AK6">
            <v>6</v>
          </cell>
          <cell r="AL6"/>
          <cell r="AM6">
            <v>10</v>
          </cell>
          <cell r="AN6"/>
          <cell r="AO6">
            <v>10</v>
          </cell>
          <cell r="AP6"/>
          <cell r="AQ6">
            <v>10</v>
          </cell>
          <cell r="AR6"/>
          <cell r="AS6">
            <v>4</v>
          </cell>
          <cell r="AT6"/>
          <cell r="AU6">
            <v>10</v>
          </cell>
          <cell r="AV6"/>
          <cell r="AW6">
            <v>1</v>
          </cell>
          <cell r="AX6"/>
          <cell r="AY6">
            <v>3</v>
          </cell>
          <cell r="AZ6"/>
          <cell r="BA6">
            <v>0</v>
          </cell>
          <cell r="BB6"/>
          <cell r="BC6">
            <v>0</v>
          </cell>
          <cell r="BD6"/>
          <cell r="BE6">
            <v>4</v>
          </cell>
          <cell r="BF6"/>
          <cell r="BG6">
            <v>10</v>
          </cell>
          <cell r="BH6"/>
          <cell r="BI6">
            <v>1</v>
          </cell>
          <cell r="BJ6"/>
          <cell r="BK6">
            <v>3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14</v>
          </cell>
          <cell r="K7"/>
          <cell r="L7"/>
          <cell r="M7">
            <v>9</v>
          </cell>
          <cell r="N7"/>
          <cell r="O7"/>
          <cell r="P7">
            <v>5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3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6</v>
          </cell>
          <cell r="AL7"/>
          <cell r="AM7">
            <v>3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1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5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0.25925925925925924</v>
          </cell>
          <cell r="K8"/>
          <cell r="L8"/>
          <cell r="M8">
            <v>0.25</v>
          </cell>
          <cell r="N8"/>
          <cell r="O8"/>
          <cell r="P8">
            <v>0.27777777777777779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0.5</v>
          </cell>
          <cell r="Z8"/>
          <cell r="AA8">
            <v>0.1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0.3</v>
          </cell>
          <cell r="AN8"/>
          <cell r="AO8">
            <v>0</v>
          </cell>
          <cell r="AP8"/>
          <cell r="AQ8">
            <v>0</v>
          </cell>
          <cell r="AR8"/>
          <cell r="AS8">
            <v>0</v>
          </cell>
          <cell r="AT8"/>
          <cell r="AU8">
            <v>0.1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</v>
          </cell>
          <cell r="BF8"/>
          <cell r="BG8">
            <v>0.5</v>
          </cell>
          <cell r="BH8"/>
          <cell r="BI8">
            <v>0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188</v>
          </cell>
          <cell r="K2"/>
          <cell r="L2"/>
          <cell r="M2">
            <v>72</v>
          </cell>
          <cell r="N2"/>
          <cell r="O2"/>
          <cell r="P2">
            <v>116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10</v>
          </cell>
          <cell r="AB2"/>
          <cell r="AC2">
            <v>18</v>
          </cell>
          <cell r="AD2"/>
          <cell r="AE2">
            <v>8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10</v>
          </cell>
          <cell r="AN2"/>
          <cell r="AO2">
            <v>18</v>
          </cell>
          <cell r="AP2"/>
          <cell r="AQ2">
            <v>8</v>
          </cell>
          <cell r="AR2"/>
          <cell r="AS2">
            <v>24</v>
          </cell>
          <cell r="AT2"/>
          <cell r="AU2">
            <v>10</v>
          </cell>
          <cell r="AV2"/>
          <cell r="AW2">
            <v>14</v>
          </cell>
          <cell r="AX2"/>
          <cell r="AY2">
            <v>10</v>
          </cell>
          <cell r="AZ2"/>
          <cell r="BA2">
            <v>0</v>
          </cell>
          <cell r="BB2"/>
          <cell r="BC2">
            <v>0</v>
          </cell>
          <cell r="BD2"/>
          <cell r="BE2">
            <v>24</v>
          </cell>
          <cell r="BF2"/>
          <cell r="BG2">
            <v>10</v>
          </cell>
          <cell r="BH2"/>
          <cell r="BI2">
            <v>14</v>
          </cell>
          <cell r="BJ2"/>
          <cell r="BK2">
            <v>10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113.28</v>
          </cell>
          <cell r="K3"/>
          <cell r="L3"/>
          <cell r="M3">
            <v>38.08</v>
          </cell>
          <cell r="N3"/>
          <cell r="O3"/>
          <cell r="P3">
            <v>75.2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16.66</v>
          </cell>
          <cell r="AN3"/>
          <cell r="AO3">
            <v>9.08</v>
          </cell>
          <cell r="AP3"/>
          <cell r="AQ3">
            <v>12.34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30.4</v>
          </cell>
          <cell r="BF3"/>
          <cell r="BG3">
            <v>11.48</v>
          </cell>
          <cell r="BH3"/>
          <cell r="BI3">
            <v>16.52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-74.72</v>
          </cell>
          <cell r="K4"/>
          <cell r="L4"/>
          <cell r="M4">
            <v>-33.92</v>
          </cell>
          <cell r="N4"/>
          <cell r="O4"/>
          <cell r="P4">
            <v>-40.799999999999997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-10</v>
          </cell>
          <cell r="AB4"/>
          <cell r="AC4">
            <v>-18</v>
          </cell>
          <cell r="AD4"/>
          <cell r="AE4">
            <v>-8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6.66</v>
          </cell>
          <cell r="AN4"/>
          <cell r="AO4">
            <v>-8.92</v>
          </cell>
          <cell r="AP4"/>
          <cell r="AQ4">
            <v>4.34</v>
          </cell>
          <cell r="AR4"/>
          <cell r="AS4">
            <v>-7.2000000000000028</v>
          </cell>
          <cell r="AT4"/>
          <cell r="AU4">
            <v>-10</v>
          </cell>
          <cell r="AV4"/>
          <cell r="AW4">
            <v>-14</v>
          </cell>
          <cell r="AX4"/>
          <cell r="AY4">
            <v>-10</v>
          </cell>
          <cell r="AZ4"/>
          <cell r="BA4">
            <v>0</v>
          </cell>
          <cell r="BB4"/>
          <cell r="BC4">
            <v>0</v>
          </cell>
          <cell r="BD4"/>
          <cell r="BE4">
            <v>6.3999999999999986</v>
          </cell>
          <cell r="BF4"/>
          <cell r="BG4">
            <v>1.4800000000000004</v>
          </cell>
          <cell r="BH4"/>
          <cell r="BI4">
            <v>2.5199999999999996</v>
          </cell>
          <cell r="BJ4"/>
          <cell r="BK4">
            <v>-10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-0.39744680851063829</v>
          </cell>
          <cell r="K5"/>
          <cell r="L5"/>
          <cell r="M5">
            <v>-0.47111111111111115</v>
          </cell>
          <cell r="N5"/>
          <cell r="O5"/>
          <cell r="P5">
            <v>-0.35172413793103446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>
            <v>-1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>
            <v>0.66600000000000004</v>
          </cell>
          <cell r="AN5"/>
          <cell r="AO5">
            <v>-0.49555555555555553</v>
          </cell>
          <cell r="AP5"/>
          <cell r="AQ5">
            <v>0.54249999999999998</v>
          </cell>
          <cell r="AR5"/>
          <cell r="AS5">
            <v>-0.3000000000000001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0.26666666666666661</v>
          </cell>
          <cell r="BF5"/>
          <cell r="BG5">
            <v>0.14800000000000005</v>
          </cell>
          <cell r="BH5"/>
          <cell r="BI5">
            <v>0.17999999999999997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47</v>
          </cell>
          <cell r="K6"/>
          <cell r="L6"/>
          <cell r="M6">
            <v>18</v>
          </cell>
          <cell r="N6"/>
          <cell r="O6"/>
          <cell r="P6">
            <v>29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5</v>
          </cell>
          <cell r="AB6"/>
          <cell r="AC6">
            <v>9</v>
          </cell>
          <cell r="AD6"/>
          <cell r="AE6">
            <v>4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5</v>
          </cell>
          <cell r="AN6"/>
          <cell r="AO6">
            <v>9</v>
          </cell>
          <cell r="AP6"/>
          <cell r="AQ6">
            <v>4</v>
          </cell>
          <cell r="AR6"/>
          <cell r="AS6">
            <v>12</v>
          </cell>
          <cell r="AT6"/>
          <cell r="AU6">
            <v>5</v>
          </cell>
          <cell r="AV6"/>
          <cell r="AW6">
            <v>7</v>
          </cell>
          <cell r="AX6"/>
          <cell r="AY6">
            <v>5</v>
          </cell>
          <cell r="AZ6"/>
          <cell r="BA6">
            <v>0</v>
          </cell>
          <cell r="BB6"/>
          <cell r="BC6">
            <v>0</v>
          </cell>
          <cell r="BD6"/>
          <cell r="BE6">
            <v>12</v>
          </cell>
          <cell r="BF6"/>
          <cell r="BG6">
            <v>5</v>
          </cell>
          <cell r="BH6"/>
          <cell r="BI6">
            <v>7</v>
          </cell>
          <cell r="BJ6"/>
          <cell r="BK6">
            <v>5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21</v>
          </cell>
          <cell r="K7"/>
          <cell r="L7"/>
          <cell r="M7">
            <v>6</v>
          </cell>
          <cell r="N7"/>
          <cell r="O7"/>
          <cell r="P7">
            <v>15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3</v>
          </cell>
          <cell r="AN7"/>
          <cell r="AO7">
            <v>2</v>
          </cell>
          <cell r="AP7"/>
          <cell r="AQ7">
            <v>1</v>
          </cell>
          <cell r="AR7"/>
          <cell r="AS7">
            <v>3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11</v>
          </cell>
          <cell r="BF7"/>
          <cell r="BG7">
            <v>2</v>
          </cell>
          <cell r="BH7"/>
          <cell r="BI7">
            <v>2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0.44680851063829785</v>
          </cell>
          <cell r="K8"/>
          <cell r="L8"/>
          <cell r="M8">
            <v>0.33333333333333331</v>
          </cell>
          <cell r="N8"/>
          <cell r="O8"/>
          <cell r="P8">
            <v>0.51724137931034486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>
            <v>0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>
            <v>0.6</v>
          </cell>
          <cell r="AN8"/>
          <cell r="AO8">
            <v>0.22222222222222221</v>
          </cell>
          <cell r="AP8"/>
          <cell r="AQ8">
            <v>0.25</v>
          </cell>
          <cell r="AR8"/>
          <cell r="AS8">
            <v>0.25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0.91666666666666663</v>
          </cell>
          <cell r="BF8"/>
          <cell r="BG8">
            <v>0.4</v>
          </cell>
          <cell r="BH8"/>
          <cell r="BI8">
            <v>0.2857142857142857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36</v>
          </cell>
          <cell r="K2"/>
          <cell r="L2"/>
          <cell r="M2">
            <v>36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6</v>
          </cell>
          <cell r="Z2"/>
          <cell r="AA2">
            <v>0</v>
          </cell>
          <cell r="AB2"/>
          <cell r="AC2">
            <v>12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6</v>
          </cell>
          <cell r="AL2"/>
          <cell r="AM2">
            <v>0</v>
          </cell>
          <cell r="AN2"/>
          <cell r="AO2">
            <v>12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7.3999999999999995</v>
          </cell>
          <cell r="K3"/>
          <cell r="L3"/>
          <cell r="M3">
            <v>7.3999999999999995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4.5999999999999996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2.8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-28.6</v>
          </cell>
          <cell r="K4"/>
          <cell r="L4"/>
          <cell r="M4">
            <v>-28.6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-1.4000000000000004</v>
          </cell>
          <cell r="Z4"/>
          <cell r="AA4">
            <v>0</v>
          </cell>
          <cell r="AB4"/>
          <cell r="AC4">
            <v>-12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-3.2</v>
          </cell>
          <cell r="AL4"/>
          <cell r="AM4">
            <v>0</v>
          </cell>
          <cell r="AN4"/>
          <cell r="AO4">
            <v>-12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-0.79444444444444451</v>
          </cell>
          <cell r="K5"/>
          <cell r="L5"/>
          <cell r="M5">
            <v>-0.79444444444444451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-0.23333333333333339</v>
          </cell>
          <cell r="Z5"/>
          <cell r="AA5" t="str">
            <v/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-0.53333333333333333</v>
          </cell>
          <cell r="AL5"/>
          <cell r="AM5" t="str">
            <v/>
          </cell>
          <cell r="AN5"/>
          <cell r="AO5">
            <v>-1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</v>
          </cell>
          <cell r="K6"/>
          <cell r="L6"/>
          <cell r="M6">
            <v>9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3</v>
          </cell>
          <cell r="Z6"/>
          <cell r="AA6">
            <v>0</v>
          </cell>
          <cell r="AB6"/>
          <cell r="AC6">
            <v>6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3</v>
          </cell>
          <cell r="AL6"/>
          <cell r="AM6">
            <v>0</v>
          </cell>
          <cell r="AN6"/>
          <cell r="AO6">
            <v>6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0.1111111111111111</v>
          </cell>
          <cell r="K8"/>
          <cell r="L8"/>
          <cell r="M8">
            <v>0.1111111111111111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0.33333333333333331</v>
          </cell>
          <cell r="Z8"/>
          <cell r="AA8" t="str">
            <v/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0.33333333333333331</v>
          </cell>
          <cell r="AL8"/>
          <cell r="AM8" t="str">
            <v/>
          </cell>
          <cell r="AN8"/>
          <cell r="AO8">
            <v>0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148</v>
          </cell>
          <cell r="K2"/>
          <cell r="L2"/>
          <cell r="M2">
            <v>48</v>
          </cell>
          <cell r="N2"/>
          <cell r="O2"/>
          <cell r="P2">
            <v>44</v>
          </cell>
          <cell r="Q2"/>
          <cell r="R2"/>
          <cell r="S2">
            <v>48</v>
          </cell>
          <cell r="T2"/>
          <cell r="U2"/>
          <cell r="V2">
            <v>8</v>
          </cell>
          <cell r="W2"/>
          <cell r="X2"/>
          <cell r="Y2">
            <v>10</v>
          </cell>
          <cell r="Z2"/>
          <cell r="AA2">
            <v>8</v>
          </cell>
          <cell r="AB2"/>
          <cell r="AC2">
            <v>4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10</v>
          </cell>
          <cell r="AL2"/>
          <cell r="AM2">
            <v>8</v>
          </cell>
          <cell r="AN2"/>
          <cell r="AO2">
            <v>4</v>
          </cell>
          <cell r="AP2"/>
          <cell r="AQ2">
            <v>2</v>
          </cell>
          <cell r="AR2"/>
          <cell r="AS2">
            <v>12</v>
          </cell>
          <cell r="AT2"/>
          <cell r="AU2">
            <v>10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12</v>
          </cell>
          <cell r="BF2"/>
          <cell r="BG2">
            <v>10</v>
          </cell>
          <cell r="BH2"/>
          <cell r="BI2">
            <v>0</v>
          </cell>
          <cell r="BJ2"/>
          <cell r="BK2">
            <v>0</v>
          </cell>
          <cell r="BL2"/>
          <cell r="BM2">
            <v>8</v>
          </cell>
          <cell r="BN2"/>
          <cell r="BO2">
            <v>8</v>
          </cell>
          <cell r="BP2"/>
          <cell r="BQ2">
            <v>4</v>
          </cell>
          <cell r="BR2"/>
          <cell r="BS2">
            <v>4</v>
          </cell>
          <cell r="BT2"/>
          <cell r="BU2">
            <v>0</v>
          </cell>
          <cell r="BV2"/>
          <cell r="BW2">
            <v>0</v>
          </cell>
          <cell r="BX2"/>
          <cell r="BY2">
            <v>8</v>
          </cell>
          <cell r="BZ2"/>
          <cell r="CA2">
            <v>8</v>
          </cell>
          <cell r="CB2"/>
          <cell r="CC2">
            <v>4</v>
          </cell>
          <cell r="CD2"/>
          <cell r="CE2">
            <v>4</v>
          </cell>
          <cell r="CF2"/>
          <cell r="CG2">
            <v>4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79.06</v>
          </cell>
          <cell r="K3"/>
          <cell r="L3"/>
          <cell r="M3">
            <v>10</v>
          </cell>
          <cell r="N3"/>
          <cell r="O3"/>
          <cell r="P3">
            <v>15.600000000000001</v>
          </cell>
          <cell r="Q3"/>
          <cell r="R3"/>
          <cell r="S3">
            <v>38.46</v>
          </cell>
          <cell r="T3"/>
          <cell r="U3"/>
          <cell r="V3">
            <v>15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15.600000000000001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21.8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12.2</v>
          </cell>
          <cell r="BZ3"/>
          <cell r="CA3">
            <v>4.46</v>
          </cell>
          <cell r="CB3"/>
          <cell r="CC3">
            <v>0</v>
          </cell>
          <cell r="CD3"/>
          <cell r="CE3">
            <v>0</v>
          </cell>
          <cell r="CF3"/>
          <cell r="CG3">
            <v>9.6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5.4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-68.94</v>
          </cell>
          <cell r="K4"/>
          <cell r="L4"/>
          <cell r="M4">
            <v>-38</v>
          </cell>
          <cell r="N4"/>
          <cell r="O4"/>
          <cell r="P4">
            <v>-28.4</v>
          </cell>
          <cell r="Q4"/>
          <cell r="R4"/>
          <cell r="S4">
            <v>-9.5399999999999991</v>
          </cell>
          <cell r="T4"/>
          <cell r="U4"/>
          <cell r="V4">
            <v>7</v>
          </cell>
          <cell r="W4"/>
          <cell r="X4"/>
          <cell r="Y4">
            <v>-10</v>
          </cell>
          <cell r="Z4"/>
          <cell r="AA4">
            <v>-8</v>
          </cell>
          <cell r="AB4"/>
          <cell r="AC4">
            <v>-4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-8</v>
          </cell>
          <cell r="AN4"/>
          <cell r="AO4">
            <v>-4</v>
          </cell>
          <cell r="AP4"/>
          <cell r="AQ4">
            <v>-2</v>
          </cell>
          <cell r="AR4"/>
          <cell r="AS4">
            <v>-12</v>
          </cell>
          <cell r="AT4"/>
          <cell r="AU4">
            <v>-10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3.6000000000000014</v>
          </cell>
          <cell r="BF4"/>
          <cell r="BG4">
            <v>-10</v>
          </cell>
          <cell r="BH4"/>
          <cell r="BI4">
            <v>0</v>
          </cell>
          <cell r="BJ4"/>
          <cell r="BK4">
            <v>0</v>
          </cell>
          <cell r="BL4"/>
          <cell r="BM4">
            <v>13.8</v>
          </cell>
          <cell r="BN4"/>
          <cell r="BO4">
            <v>-8</v>
          </cell>
          <cell r="BP4"/>
          <cell r="BQ4">
            <v>-4</v>
          </cell>
          <cell r="BR4"/>
          <cell r="BS4">
            <v>-4</v>
          </cell>
          <cell r="BT4"/>
          <cell r="BU4">
            <v>0</v>
          </cell>
          <cell r="BV4"/>
          <cell r="BW4">
            <v>0</v>
          </cell>
          <cell r="BX4"/>
          <cell r="BY4">
            <v>4.1999999999999993</v>
          </cell>
          <cell r="BZ4"/>
          <cell r="CA4">
            <v>-3.54</v>
          </cell>
          <cell r="CB4"/>
          <cell r="CC4">
            <v>-4</v>
          </cell>
          <cell r="CD4"/>
          <cell r="CE4">
            <v>-4</v>
          </cell>
          <cell r="CF4"/>
          <cell r="CG4">
            <v>5.6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1.4000000000000004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-0.46581081081081077</v>
          </cell>
          <cell r="K5"/>
          <cell r="L5"/>
          <cell r="M5">
            <v>-0.79166666666666663</v>
          </cell>
          <cell r="N5"/>
          <cell r="O5"/>
          <cell r="P5">
            <v>-0.64545454545454539</v>
          </cell>
          <cell r="Q5"/>
          <cell r="R5"/>
          <cell r="S5">
            <v>-0.19874999999999998</v>
          </cell>
          <cell r="T5"/>
          <cell r="U5"/>
          <cell r="V5">
            <v>0.875</v>
          </cell>
          <cell r="W5"/>
          <cell r="X5"/>
          <cell r="Y5">
            <v>-1</v>
          </cell>
          <cell r="Z5"/>
          <cell r="AA5">
            <v>-1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</v>
          </cell>
          <cell r="AL5"/>
          <cell r="AM5">
            <v>-1</v>
          </cell>
          <cell r="AN5"/>
          <cell r="AO5">
            <v>-1</v>
          </cell>
          <cell r="AP5"/>
          <cell r="AQ5">
            <v>-1</v>
          </cell>
          <cell r="AR5"/>
          <cell r="AS5">
            <v>-1</v>
          </cell>
          <cell r="AT5"/>
          <cell r="AU5">
            <v>-1</v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0.3000000000000001</v>
          </cell>
          <cell r="BF5"/>
          <cell r="BG5">
            <v>-1</v>
          </cell>
          <cell r="BH5"/>
          <cell r="BI5" t="str">
            <v/>
          </cell>
          <cell r="BJ5"/>
          <cell r="BK5" t="str">
            <v/>
          </cell>
          <cell r="BL5"/>
          <cell r="BM5">
            <v>1.7250000000000001</v>
          </cell>
          <cell r="BN5"/>
          <cell r="BO5">
            <v>-1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0.52499999999999991</v>
          </cell>
          <cell r="BZ5"/>
          <cell r="CA5">
            <v>-0.4425</v>
          </cell>
          <cell r="CB5"/>
          <cell r="CC5">
            <v>-1</v>
          </cell>
          <cell r="CD5"/>
          <cell r="CE5">
            <v>-1</v>
          </cell>
          <cell r="CF5"/>
          <cell r="CG5">
            <v>1.4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0.35000000000000009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37</v>
          </cell>
          <cell r="K6"/>
          <cell r="L6"/>
          <cell r="M6">
            <v>12</v>
          </cell>
          <cell r="N6"/>
          <cell r="O6"/>
          <cell r="P6">
            <v>11</v>
          </cell>
          <cell r="Q6"/>
          <cell r="R6"/>
          <cell r="S6">
            <v>12</v>
          </cell>
          <cell r="T6"/>
          <cell r="U6"/>
          <cell r="V6">
            <v>2</v>
          </cell>
          <cell r="W6"/>
          <cell r="X6"/>
          <cell r="Y6">
            <v>5</v>
          </cell>
          <cell r="Z6"/>
          <cell r="AA6">
            <v>4</v>
          </cell>
          <cell r="AB6"/>
          <cell r="AC6">
            <v>2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5</v>
          </cell>
          <cell r="AL6"/>
          <cell r="AM6">
            <v>4</v>
          </cell>
          <cell r="AN6"/>
          <cell r="AO6">
            <v>2</v>
          </cell>
          <cell r="AP6"/>
          <cell r="AQ6">
            <v>1</v>
          </cell>
          <cell r="AR6"/>
          <cell r="AS6">
            <v>6</v>
          </cell>
          <cell r="AT6"/>
          <cell r="AU6">
            <v>5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6</v>
          </cell>
          <cell r="BF6"/>
          <cell r="BG6">
            <v>5</v>
          </cell>
          <cell r="BH6"/>
          <cell r="BI6">
            <v>0</v>
          </cell>
          <cell r="BJ6"/>
          <cell r="BK6">
            <v>0</v>
          </cell>
          <cell r="BL6"/>
          <cell r="BM6">
            <v>4</v>
          </cell>
          <cell r="BN6"/>
          <cell r="BO6">
            <v>4</v>
          </cell>
          <cell r="BP6"/>
          <cell r="BQ6">
            <v>2</v>
          </cell>
          <cell r="BR6"/>
          <cell r="BS6">
            <v>2</v>
          </cell>
          <cell r="BT6"/>
          <cell r="BU6">
            <v>0</v>
          </cell>
          <cell r="BV6"/>
          <cell r="BW6">
            <v>0</v>
          </cell>
          <cell r="BX6"/>
          <cell r="BY6">
            <v>4</v>
          </cell>
          <cell r="BZ6"/>
          <cell r="CA6">
            <v>4</v>
          </cell>
          <cell r="CB6"/>
          <cell r="CC6">
            <v>2</v>
          </cell>
          <cell r="CD6"/>
          <cell r="CE6">
            <v>2</v>
          </cell>
          <cell r="CF6"/>
          <cell r="CG6">
            <v>2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15</v>
          </cell>
          <cell r="K7"/>
          <cell r="L7"/>
          <cell r="M7">
            <v>3</v>
          </cell>
          <cell r="N7"/>
          <cell r="O7"/>
          <cell r="P7">
            <v>5</v>
          </cell>
          <cell r="Q7"/>
          <cell r="R7"/>
          <cell r="S7">
            <v>5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3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5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4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4</v>
          </cell>
          <cell r="BZ7"/>
          <cell r="CA7">
            <v>1</v>
          </cell>
          <cell r="CB7"/>
          <cell r="CC7">
            <v>0</v>
          </cell>
          <cell r="CD7"/>
          <cell r="CE7">
            <v>0</v>
          </cell>
          <cell r="CF7"/>
          <cell r="CG7">
            <v>2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0.40540540540540543</v>
          </cell>
          <cell r="K8"/>
          <cell r="L8"/>
          <cell r="M8">
            <v>0.25</v>
          </cell>
          <cell r="N8"/>
          <cell r="O8"/>
          <cell r="P8">
            <v>0.45454545454545453</v>
          </cell>
          <cell r="Q8"/>
          <cell r="R8"/>
          <cell r="S8">
            <v>0.41666666666666669</v>
          </cell>
          <cell r="T8"/>
          <cell r="U8"/>
          <cell r="V8">
            <v>1</v>
          </cell>
          <cell r="W8"/>
          <cell r="X8"/>
          <cell r="Y8">
            <v>0</v>
          </cell>
          <cell r="Z8"/>
          <cell r="AA8">
            <v>0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</v>
          </cell>
          <cell r="AL8"/>
          <cell r="AM8">
            <v>0</v>
          </cell>
          <cell r="AN8"/>
          <cell r="AO8">
            <v>0</v>
          </cell>
          <cell r="AP8"/>
          <cell r="AQ8">
            <v>0</v>
          </cell>
          <cell r="AR8"/>
          <cell r="AS8">
            <v>0</v>
          </cell>
          <cell r="AT8"/>
          <cell r="AU8">
            <v>0</v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0.83333333333333337</v>
          </cell>
          <cell r="BF8"/>
          <cell r="BG8">
            <v>0</v>
          </cell>
          <cell r="BH8"/>
          <cell r="BI8" t="str">
            <v/>
          </cell>
          <cell r="BJ8"/>
          <cell r="BK8" t="str">
            <v/>
          </cell>
          <cell r="BL8"/>
          <cell r="BM8">
            <v>1</v>
          </cell>
          <cell r="BN8"/>
          <cell r="BO8">
            <v>0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0.25</v>
          </cell>
          <cell r="CB8"/>
          <cell r="CC8">
            <v>0</v>
          </cell>
          <cell r="CD8"/>
          <cell r="CE8">
            <v>0</v>
          </cell>
          <cell r="CF8"/>
          <cell r="CG8">
            <v>1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560</v>
          </cell>
          <cell r="K2"/>
          <cell r="L2"/>
          <cell r="M2">
            <v>196</v>
          </cell>
          <cell r="N2"/>
          <cell r="O2"/>
          <cell r="P2">
            <v>104</v>
          </cell>
          <cell r="Q2"/>
          <cell r="R2"/>
          <cell r="S2">
            <v>212</v>
          </cell>
          <cell r="T2"/>
          <cell r="U2"/>
          <cell r="V2">
            <v>48</v>
          </cell>
          <cell r="W2"/>
          <cell r="X2"/>
          <cell r="Y2">
            <v>44</v>
          </cell>
          <cell r="Z2"/>
          <cell r="AA2">
            <v>20</v>
          </cell>
          <cell r="AB2"/>
          <cell r="AC2">
            <v>16</v>
          </cell>
          <cell r="AD2"/>
          <cell r="AE2">
            <v>18</v>
          </cell>
          <cell r="AF2"/>
          <cell r="AG2">
            <v>0</v>
          </cell>
          <cell r="AH2"/>
          <cell r="AI2">
            <v>0</v>
          </cell>
          <cell r="AJ2"/>
          <cell r="AK2">
            <v>46</v>
          </cell>
          <cell r="AL2"/>
          <cell r="AM2">
            <v>18</v>
          </cell>
          <cell r="AN2"/>
          <cell r="AO2">
            <v>16</v>
          </cell>
          <cell r="AP2"/>
          <cell r="AQ2">
            <v>18</v>
          </cell>
          <cell r="AR2"/>
          <cell r="AS2">
            <v>26</v>
          </cell>
          <cell r="AT2"/>
          <cell r="AU2">
            <v>18</v>
          </cell>
          <cell r="AV2"/>
          <cell r="AW2">
            <v>8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26</v>
          </cell>
          <cell r="BF2"/>
          <cell r="BG2">
            <v>18</v>
          </cell>
          <cell r="BH2"/>
          <cell r="BI2">
            <v>8</v>
          </cell>
          <cell r="BJ2"/>
          <cell r="BK2">
            <v>0</v>
          </cell>
          <cell r="BL2"/>
          <cell r="BM2">
            <v>36</v>
          </cell>
          <cell r="BN2"/>
          <cell r="BO2">
            <v>38</v>
          </cell>
          <cell r="BP2"/>
          <cell r="BQ2">
            <v>30</v>
          </cell>
          <cell r="BR2"/>
          <cell r="BS2">
            <v>6</v>
          </cell>
          <cell r="BT2"/>
          <cell r="BU2">
            <v>0</v>
          </cell>
          <cell r="BV2"/>
          <cell r="BW2">
            <v>0</v>
          </cell>
          <cell r="BX2"/>
          <cell r="BY2">
            <v>32</v>
          </cell>
          <cell r="BZ2"/>
          <cell r="CA2">
            <v>42</v>
          </cell>
          <cell r="CB2"/>
          <cell r="CC2">
            <v>30</v>
          </cell>
          <cell r="CD2"/>
          <cell r="CE2">
            <v>2</v>
          </cell>
          <cell r="CF2"/>
          <cell r="CG2">
            <v>24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20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447.64000000000004</v>
          </cell>
          <cell r="K3"/>
          <cell r="L3"/>
          <cell r="M3">
            <v>159.89999999999998</v>
          </cell>
          <cell r="N3"/>
          <cell r="O3"/>
          <cell r="P3">
            <v>24</v>
          </cell>
          <cell r="Q3"/>
          <cell r="R3"/>
          <cell r="S3">
            <v>224.1</v>
          </cell>
          <cell r="T3"/>
          <cell r="U3"/>
          <cell r="V3">
            <v>39.64</v>
          </cell>
          <cell r="W3"/>
          <cell r="X3"/>
          <cell r="Y3">
            <v>14.2</v>
          </cell>
          <cell r="Z3"/>
          <cell r="AA3">
            <v>25.240000000000002</v>
          </cell>
          <cell r="AB3"/>
          <cell r="AC3">
            <v>40.299999999999997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39.600000000000009</v>
          </cell>
          <cell r="AL3"/>
          <cell r="AM3">
            <v>15.620000000000001</v>
          </cell>
          <cell r="AN3"/>
          <cell r="AO3">
            <v>24.94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24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35.799999999999997</v>
          </cell>
          <cell r="BN3"/>
          <cell r="BO3">
            <v>22.64</v>
          </cell>
          <cell r="BP3"/>
          <cell r="BQ3">
            <v>74.040000000000006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26</v>
          </cell>
          <cell r="BZ3"/>
          <cell r="CA3">
            <v>12.059999999999999</v>
          </cell>
          <cell r="CB3"/>
          <cell r="CC3">
            <v>53.56</v>
          </cell>
          <cell r="CD3"/>
          <cell r="CE3">
            <v>14.36</v>
          </cell>
          <cell r="CF3"/>
          <cell r="CG3">
            <v>13.84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23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-112.35999999999996</v>
          </cell>
          <cell r="K4"/>
          <cell r="L4"/>
          <cell r="M4">
            <v>-36.100000000000023</v>
          </cell>
          <cell r="N4"/>
          <cell r="O4"/>
          <cell r="P4">
            <v>-80</v>
          </cell>
          <cell r="Q4"/>
          <cell r="R4"/>
          <cell r="S4">
            <v>12.099999999999994</v>
          </cell>
          <cell r="T4"/>
          <cell r="U4"/>
          <cell r="V4">
            <v>-8.36</v>
          </cell>
          <cell r="W4"/>
          <cell r="X4"/>
          <cell r="Y4">
            <v>-29.8</v>
          </cell>
          <cell r="Z4"/>
          <cell r="AA4">
            <v>5.240000000000002</v>
          </cell>
          <cell r="AB4"/>
          <cell r="AC4">
            <v>24.299999999999997</v>
          </cell>
          <cell r="AD4"/>
          <cell r="AE4">
            <v>-18</v>
          </cell>
          <cell r="AF4"/>
          <cell r="AG4">
            <v>0</v>
          </cell>
          <cell r="AH4"/>
          <cell r="AI4">
            <v>0</v>
          </cell>
          <cell r="AJ4"/>
          <cell r="AK4">
            <v>-6.3999999999999915</v>
          </cell>
          <cell r="AL4"/>
          <cell r="AM4">
            <v>-2.379999999999999</v>
          </cell>
          <cell r="AN4"/>
          <cell r="AO4">
            <v>8.9400000000000013</v>
          </cell>
          <cell r="AP4"/>
          <cell r="AQ4">
            <v>-18</v>
          </cell>
          <cell r="AR4"/>
          <cell r="AS4">
            <v>-26</v>
          </cell>
          <cell r="AT4"/>
          <cell r="AU4">
            <v>-18</v>
          </cell>
          <cell r="AV4"/>
          <cell r="AW4">
            <v>-8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-2</v>
          </cell>
          <cell r="BF4"/>
          <cell r="BG4">
            <v>-18</v>
          </cell>
          <cell r="BH4"/>
          <cell r="BI4">
            <v>-8</v>
          </cell>
          <cell r="BJ4"/>
          <cell r="BK4">
            <v>0</v>
          </cell>
          <cell r="BL4"/>
          <cell r="BM4">
            <v>-0.20000000000000284</v>
          </cell>
          <cell r="BN4"/>
          <cell r="BO4">
            <v>-15.36</v>
          </cell>
          <cell r="BP4"/>
          <cell r="BQ4">
            <v>44.040000000000006</v>
          </cell>
          <cell r="BR4"/>
          <cell r="BS4">
            <v>-6</v>
          </cell>
          <cell r="BT4"/>
          <cell r="BU4">
            <v>0</v>
          </cell>
          <cell r="BV4"/>
          <cell r="BW4">
            <v>0</v>
          </cell>
          <cell r="BX4"/>
          <cell r="BY4">
            <v>-6</v>
          </cell>
          <cell r="BZ4"/>
          <cell r="CA4">
            <v>-29.94</v>
          </cell>
          <cell r="CB4"/>
          <cell r="CC4">
            <v>23.560000000000002</v>
          </cell>
          <cell r="CD4"/>
          <cell r="CE4">
            <v>12.36</v>
          </cell>
          <cell r="CF4"/>
          <cell r="CG4">
            <v>-10.16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3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-0.20064285714285707</v>
          </cell>
          <cell r="K5"/>
          <cell r="L5"/>
          <cell r="M5">
            <v>-0.18418367346938788</v>
          </cell>
          <cell r="N5"/>
          <cell r="O5"/>
          <cell r="P5">
            <v>-0.76923076923076927</v>
          </cell>
          <cell r="Q5"/>
          <cell r="R5"/>
          <cell r="S5">
            <v>5.7075471698113181E-2</v>
          </cell>
          <cell r="T5"/>
          <cell r="U5"/>
          <cell r="V5">
            <v>-0.17416666666666666</v>
          </cell>
          <cell r="W5"/>
          <cell r="X5"/>
          <cell r="Y5">
            <v>-0.67727272727272725</v>
          </cell>
          <cell r="Z5"/>
          <cell r="AA5">
            <v>0.26200000000000012</v>
          </cell>
          <cell r="AB5"/>
          <cell r="AC5">
            <v>1.5187499999999998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-0.1391304347826085</v>
          </cell>
          <cell r="AL5"/>
          <cell r="AM5">
            <v>-0.13222222222222216</v>
          </cell>
          <cell r="AN5"/>
          <cell r="AO5">
            <v>0.55875000000000008</v>
          </cell>
          <cell r="AP5"/>
          <cell r="AQ5">
            <v>-1</v>
          </cell>
          <cell r="AR5"/>
          <cell r="AS5">
            <v>-1</v>
          </cell>
          <cell r="AT5"/>
          <cell r="AU5">
            <v>-1</v>
          </cell>
          <cell r="AV5"/>
          <cell r="AW5">
            <v>-1</v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-7.6923076923076927E-2</v>
          </cell>
          <cell r="BF5"/>
          <cell r="BG5">
            <v>-1</v>
          </cell>
          <cell r="BH5"/>
          <cell r="BI5">
            <v>-1</v>
          </cell>
          <cell r="BJ5"/>
          <cell r="BK5" t="str">
            <v/>
          </cell>
          <cell r="BL5"/>
          <cell r="BM5">
            <v>-5.5555555555556347E-3</v>
          </cell>
          <cell r="BN5"/>
          <cell r="BO5">
            <v>-0.40421052631578946</v>
          </cell>
          <cell r="BP5"/>
          <cell r="BQ5">
            <v>1.4680000000000002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-0.1875</v>
          </cell>
          <cell r="BZ5"/>
          <cell r="CA5">
            <v>-0.71285714285714286</v>
          </cell>
          <cell r="CB5"/>
          <cell r="CC5">
            <v>0.78533333333333344</v>
          </cell>
          <cell r="CD5"/>
          <cell r="CE5">
            <v>6.18</v>
          </cell>
          <cell r="CF5"/>
          <cell r="CG5">
            <v>-0.42333333333333334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0.15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140</v>
          </cell>
          <cell r="K6"/>
          <cell r="L6"/>
          <cell r="M6">
            <v>49</v>
          </cell>
          <cell r="N6"/>
          <cell r="O6"/>
          <cell r="P6">
            <v>26</v>
          </cell>
          <cell r="Q6"/>
          <cell r="R6"/>
          <cell r="S6">
            <v>54</v>
          </cell>
          <cell r="T6"/>
          <cell r="U6"/>
          <cell r="V6">
            <v>13</v>
          </cell>
          <cell r="W6"/>
          <cell r="X6"/>
          <cell r="Y6">
            <v>22</v>
          </cell>
          <cell r="Z6"/>
          <cell r="AA6">
            <v>10</v>
          </cell>
          <cell r="AB6"/>
          <cell r="AC6">
            <v>8</v>
          </cell>
          <cell r="AD6"/>
          <cell r="AE6">
            <v>9</v>
          </cell>
          <cell r="AF6"/>
          <cell r="AG6">
            <v>0</v>
          </cell>
          <cell r="AH6"/>
          <cell r="AI6">
            <v>0</v>
          </cell>
          <cell r="AJ6"/>
          <cell r="AK6">
            <v>23</v>
          </cell>
          <cell r="AL6"/>
          <cell r="AM6">
            <v>9</v>
          </cell>
          <cell r="AN6"/>
          <cell r="AO6">
            <v>8</v>
          </cell>
          <cell r="AP6"/>
          <cell r="AQ6">
            <v>9</v>
          </cell>
          <cell r="AR6"/>
          <cell r="AS6">
            <v>13</v>
          </cell>
          <cell r="AT6"/>
          <cell r="AU6">
            <v>9</v>
          </cell>
          <cell r="AV6"/>
          <cell r="AW6">
            <v>4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13</v>
          </cell>
          <cell r="BF6"/>
          <cell r="BG6">
            <v>9</v>
          </cell>
          <cell r="BH6"/>
          <cell r="BI6">
            <v>4</v>
          </cell>
          <cell r="BJ6"/>
          <cell r="BK6">
            <v>0</v>
          </cell>
          <cell r="BL6"/>
          <cell r="BM6">
            <v>18</v>
          </cell>
          <cell r="BN6"/>
          <cell r="BO6">
            <v>19</v>
          </cell>
          <cell r="BP6"/>
          <cell r="BQ6">
            <v>15</v>
          </cell>
          <cell r="BR6"/>
          <cell r="BS6">
            <v>3</v>
          </cell>
          <cell r="BT6"/>
          <cell r="BU6">
            <v>0</v>
          </cell>
          <cell r="BV6"/>
          <cell r="BW6">
            <v>0</v>
          </cell>
          <cell r="BX6"/>
          <cell r="BY6">
            <v>16</v>
          </cell>
          <cell r="BZ6"/>
          <cell r="CA6">
            <v>21</v>
          </cell>
          <cell r="CB6"/>
          <cell r="CC6">
            <v>15</v>
          </cell>
          <cell r="CD6"/>
          <cell r="CE6">
            <v>1</v>
          </cell>
          <cell r="CF6"/>
          <cell r="CG6">
            <v>12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10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55</v>
          </cell>
          <cell r="K7"/>
          <cell r="L7"/>
          <cell r="M7">
            <v>21</v>
          </cell>
          <cell r="N7"/>
          <cell r="O7"/>
          <cell r="P7">
            <v>9</v>
          </cell>
          <cell r="Q7"/>
          <cell r="R7"/>
          <cell r="S7">
            <v>15</v>
          </cell>
          <cell r="T7"/>
          <cell r="U7"/>
          <cell r="V7">
            <v>10</v>
          </cell>
          <cell r="W7"/>
          <cell r="X7"/>
          <cell r="Y7">
            <v>4</v>
          </cell>
          <cell r="Z7"/>
          <cell r="AA7">
            <v>2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14</v>
          </cell>
          <cell r="AL7"/>
          <cell r="AM7">
            <v>3</v>
          </cell>
          <cell r="AN7"/>
          <cell r="AO7">
            <v>4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9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7</v>
          </cell>
          <cell r="BN7"/>
          <cell r="BO7">
            <v>2</v>
          </cell>
          <cell r="BP7"/>
          <cell r="BQ7">
            <v>2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9</v>
          </cell>
          <cell r="BZ7"/>
          <cell r="CA7">
            <v>3</v>
          </cell>
          <cell r="CB7"/>
          <cell r="CC7">
            <v>3</v>
          </cell>
          <cell r="CD7"/>
          <cell r="CE7">
            <v>1</v>
          </cell>
          <cell r="CF7"/>
          <cell r="CG7">
            <v>3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8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0.39285714285714285</v>
          </cell>
          <cell r="K8"/>
          <cell r="L8"/>
          <cell r="M8">
            <v>0.42857142857142855</v>
          </cell>
          <cell r="N8"/>
          <cell r="O8"/>
          <cell r="P8">
            <v>0.34615384615384615</v>
          </cell>
          <cell r="Q8"/>
          <cell r="R8"/>
          <cell r="S8">
            <v>0.27777777777777779</v>
          </cell>
          <cell r="T8"/>
          <cell r="U8"/>
          <cell r="V8">
            <v>0.76923076923076927</v>
          </cell>
          <cell r="W8"/>
          <cell r="X8"/>
          <cell r="Y8">
            <v>0.18181818181818182</v>
          </cell>
          <cell r="Z8"/>
          <cell r="AA8">
            <v>0.2</v>
          </cell>
          <cell r="AB8"/>
          <cell r="AC8">
            <v>0.25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0.60869565217391308</v>
          </cell>
          <cell r="AL8"/>
          <cell r="AM8">
            <v>0.33333333333333331</v>
          </cell>
          <cell r="AN8"/>
          <cell r="AO8">
            <v>0.5</v>
          </cell>
          <cell r="AP8"/>
          <cell r="AQ8">
            <v>0</v>
          </cell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0.69230769230769229</v>
          </cell>
          <cell r="BF8"/>
          <cell r="BG8">
            <v>0</v>
          </cell>
          <cell r="BH8"/>
          <cell r="BI8">
            <v>0</v>
          </cell>
          <cell r="BJ8"/>
          <cell r="BK8" t="str">
            <v/>
          </cell>
          <cell r="BL8"/>
          <cell r="BM8">
            <v>0.3888888888888889</v>
          </cell>
          <cell r="BN8"/>
          <cell r="BO8">
            <v>0.10526315789473684</v>
          </cell>
          <cell r="BP8"/>
          <cell r="BQ8">
            <v>0.13333333333333333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0.5625</v>
          </cell>
          <cell r="BZ8"/>
          <cell r="CA8">
            <v>0.14285714285714285</v>
          </cell>
          <cell r="CB8"/>
          <cell r="CC8">
            <v>0.2</v>
          </cell>
          <cell r="CD8"/>
          <cell r="CE8">
            <v>1</v>
          </cell>
          <cell r="CF8"/>
          <cell r="CG8">
            <v>0.25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0.8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276</v>
          </cell>
          <cell r="K2"/>
          <cell r="L2"/>
          <cell r="M2">
            <v>132</v>
          </cell>
          <cell r="N2"/>
          <cell r="O2"/>
          <cell r="P2">
            <v>144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42</v>
          </cell>
          <cell r="Z2"/>
          <cell r="AA2">
            <v>16</v>
          </cell>
          <cell r="AB2"/>
          <cell r="AC2">
            <v>6</v>
          </cell>
          <cell r="AD2"/>
          <cell r="AE2">
            <v>2</v>
          </cell>
          <cell r="AF2"/>
          <cell r="AG2">
            <v>0</v>
          </cell>
          <cell r="AH2"/>
          <cell r="AI2">
            <v>2</v>
          </cell>
          <cell r="AJ2"/>
          <cell r="AK2">
            <v>40</v>
          </cell>
          <cell r="AL2"/>
          <cell r="AM2">
            <v>16</v>
          </cell>
          <cell r="AN2"/>
          <cell r="AO2">
            <v>6</v>
          </cell>
          <cell r="AP2"/>
          <cell r="AQ2">
            <v>2</v>
          </cell>
          <cell r="AR2"/>
          <cell r="AS2">
            <v>34</v>
          </cell>
          <cell r="AT2"/>
          <cell r="AU2">
            <v>26</v>
          </cell>
          <cell r="AV2"/>
          <cell r="AW2">
            <v>6</v>
          </cell>
          <cell r="AX2"/>
          <cell r="AY2">
            <v>6</v>
          </cell>
          <cell r="AZ2"/>
          <cell r="BA2">
            <v>0</v>
          </cell>
          <cell r="BB2"/>
          <cell r="BC2">
            <v>0</v>
          </cell>
          <cell r="BD2"/>
          <cell r="BE2">
            <v>34</v>
          </cell>
          <cell r="BF2"/>
          <cell r="BG2">
            <v>26</v>
          </cell>
          <cell r="BH2"/>
          <cell r="BI2">
            <v>6</v>
          </cell>
          <cell r="BJ2"/>
          <cell r="BK2">
            <v>6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166.54000000000005</v>
          </cell>
          <cell r="K3"/>
          <cell r="L3"/>
          <cell r="M3">
            <v>108.14000000000004</v>
          </cell>
          <cell r="N3"/>
          <cell r="O3"/>
          <cell r="P3">
            <v>58.4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33.919999999999995</v>
          </cell>
          <cell r="Z3"/>
          <cell r="AA3">
            <v>11.26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37.899999999999991</v>
          </cell>
          <cell r="AL3"/>
          <cell r="AM3">
            <v>13.58</v>
          </cell>
          <cell r="AN3"/>
          <cell r="AO3">
            <v>11.48</v>
          </cell>
          <cell r="AP3"/>
          <cell r="AQ3">
            <v>0</v>
          </cell>
          <cell r="AR3"/>
          <cell r="AS3">
            <v>24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34.399999999999991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-109.45999999999995</v>
          </cell>
          <cell r="K4"/>
          <cell r="L4"/>
          <cell r="M4">
            <v>-23.859999999999957</v>
          </cell>
          <cell r="N4"/>
          <cell r="O4"/>
          <cell r="P4">
            <v>-85.6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-8.0800000000000054</v>
          </cell>
          <cell r="Z4"/>
          <cell r="AA4">
            <v>-4.74</v>
          </cell>
          <cell r="AB4"/>
          <cell r="AC4">
            <v>-6</v>
          </cell>
          <cell r="AD4"/>
          <cell r="AE4">
            <v>-2</v>
          </cell>
          <cell r="AF4"/>
          <cell r="AG4">
            <v>0</v>
          </cell>
          <cell r="AH4"/>
          <cell r="AI4">
            <v>-2</v>
          </cell>
          <cell r="AJ4"/>
          <cell r="AK4">
            <v>-2.1000000000000085</v>
          </cell>
          <cell r="AL4"/>
          <cell r="AM4">
            <v>-2.42</v>
          </cell>
          <cell r="AN4"/>
          <cell r="AO4">
            <v>5.48</v>
          </cell>
          <cell r="AP4"/>
          <cell r="AQ4">
            <v>-2</v>
          </cell>
          <cell r="AR4"/>
          <cell r="AS4">
            <v>-10</v>
          </cell>
          <cell r="AT4"/>
          <cell r="AU4">
            <v>-26</v>
          </cell>
          <cell r="AV4"/>
          <cell r="AW4">
            <v>-6</v>
          </cell>
          <cell r="AX4"/>
          <cell r="AY4">
            <v>-6</v>
          </cell>
          <cell r="AZ4"/>
          <cell r="BA4">
            <v>0</v>
          </cell>
          <cell r="BB4"/>
          <cell r="BC4">
            <v>0</v>
          </cell>
          <cell r="BD4"/>
          <cell r="BE4">
            <v>0.39999999999999147</v>
          </cell>
          <cell r="BF4"/>
          <cell r="BG4">
            <v>-26</v>
          </cell>
          <cell r="BH4"/>
          <cell r="BI4">
            <v>-6</v>
          </cell>
          <cell r="BJ4"/>
          <cell r="BK4">
            <v>-6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-0.39659420289855057</v>
          </cell>
          <cell r="K5"/>
          <cell r="L5"/>
          <cell r="M5">
            <v>-0.18075757575757542</v>
          </cell>
          <cell r="N5"/>
          <cell r="O5"/>
          <cell r="P5">
            <v>-0.59444444444444444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-0.19238095238095251</v>
          </cell>
          <cell r="Z5"/>
          <cell r="AA5">
            <v>-0.29625000000000001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>
            <v>-1</v>
          </cell>
          <cell r="AJ5"/>
          <cell r="AK5">
            <v>-5.2500000000000213E-2</v>
          </cell>
          <cell r="AL5"/>
          <cell r="AM5">
            <v>-0.15125</v>
          </cell>
          <cell r="AN5"/>
          <cell r="AO5">
            <v>0.91333333333333344</v>
          </cell>
          <cell r="AP5"/>
          <cell r="AQ5">
            <v>-1</v>
          </cell>
          <cell r="AR5"/>
          <cell r="AS5">
            <v>-0.29411764705882354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1.1764705882352691E-2</v>
          </cell>
          <cell r="BF5"/>
          <cell r="BG5">
            <v>-1</v>
          </cell>
          <cell r="BH5"/>
          <cell r="BI5">
            <v>-1</v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69</v>
          </cell>
          <cell r="K6"/>
          <cell r="L6"/>
          <cell r="M6">
            <v>33</v>
          </cell>
          <cell r="N6"/>
          <cell r="O6"/>
          <cell r="P6">
            <v>36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21</v>
          </cell>
          <cell r="Z6"/>
          <cell r="AA6">
            <v>8</v>
          </cell>
          <cell r="AB6"/>
          <cell r="AC6">
            <v>3</v>
          </cell>
          <cell r="AD6"/>
          <cell r="AE6">
            <v>1</v>
          </cell>
          <cell r="AF6"/>
          <cell r="AG6">
            <v>0</v>
          </cell>
          <cell r="AH6"/>
          <cell r="AI6">
            <v>1</v>
          </cell>
          <cell r="AJ6"/>
          <cell r="AK6">
            <v>20</v>
          </cell>
          <cell r="AL6"/>
          <cell r="AM6">
            <v>8</v>
          </cell>
          <cell r="AN6"/>
          <cell r="AO6">
            <v>3</v>
          </cell>
          <cell r="AP6"/>
          <cell r="AQ6">
            <v>1</v>
          </cell>
          <cell r="AR6"/>
          <cell r="AS6">
            <v>17</v>
          </cell>
          <cell r="AT6"/>
          <cell r="AU6">
            <v>13</v>
          </cell>
          <cell r="AV6"/>
          <cell r="AW6">
            <v>3</v>
          </cell>
          <cell r="AX6"/>
          <cell r="AY6">
            <v>3</v>
          </cell>
          <cell r="AZ6"/>
          <cell r="BA6">
            <v>0</v>
          </cell>
          <cell r="BB6"/>
          <cell r="BC6">
            <v>0</v>
          </cell>
          <cell r="BD6"/>
          <cell r="BE6">
            <v>17</v>
          </cell>
          <cell r="BF6"/>
          <cell r="BG6">
            <v>13</v>
          </cell>
          <cell r="BH6"/>
          <cell r="BI6">
            <v>3</v>
          </cell>
          <cell r="BJ6"/>
          <cell r="BK6">
            <v>3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32</v>
          </cell>
          <cell r="K7"/>
          <cell r="L7"/>
          <cell r="M7">
            <v>19</v>
          </cell>
          <cell r="N7"/>
          <cell r="O7"/>
          <cell r="P7">
            <v>13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6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14</v>
          </cell>
          <cell r="AL7"/>
          <cell r="AM7">
            <v>3</v>
          </cell>
          <cell r="AN7"/>
          <cell r="AO7">
            <v>2</v>
          </cell>
          <cell r="AP7"/>
          <cell r="AQ7">
            <v>0</v>
          </cell>
          <cell r="AR7"/>
          <cell r="AS7">
            <v>4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13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0.46376811594202899</v>
          </cell>
          <cell r="K8"/>
          <cell r="L8"/>
          <cell r="M8">
            <v>0.5757575757575758</v>
          </cell>
          <cell r="N8"/>
          <cell r="O8"/>
          <cell r="P8">
            <v>0.3611111111111111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0.2857142857142857</v>
          </cell>
          <cell r="Z8"/>
          <cell r="AA8">
            <v>0.125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>
            <v>0</v>
          </cell>
          <cell r="AJ8"/>
          <cell r="AK8">
            <v>0.7</v>
          </cell>
          <cell r="AL8"/>
          <cell r="AM8">
            <v>0.375</v>
          </cell>
          <cell r="AN8"/>
          <cell r="AO8">
            <v>0.66666666666666663</v>
          </cell>
          <cell r="AP8"/>
          <cell r="AQ8">
            <v>0</v>
          </cell>
          <cell r="AR8"/>
          <cell r="AS8">
            <v>0.23529411764705882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0.76470588235294112</v>
          </cell>
          <cell r="BF8"/>
          <cell r="BG8">
            <v>0</v>
          </cell>
          <cell r="BH8"/>
          <cell r="BI8">
            <v>0</v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4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324</v>
          </cell>
          <cell r="K2"/>
          <cell r="L2"/>
          <cell r="M2">
            <v>0</v>
          </cell>
          <cell r="N2"/>
          <cell r="O2"/>
          <cell r="P2">
            <v>4</v>
          </cell>
          <cell r="Q2"/>
          <cell r="R2"/>
          <cell r="S2">
            <v>292</v>
          </cell>
          <cell r="T2"/>
          <cell r="U2"/>
          <cell r="V2">
            <v>28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2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2</v>
          </cell>
          <cell r="BJ2"/>
          <cell r="BK2">
            <v>0</v>
          </cell>
          <cell r="BL2"/>
          <cell r="BM2">
            <v>48</v>
          </cell>
          <cell r="BN2"/>
          <cell r="BO2">
            <v>68</v>
          </cell>
          <cell r="BP2"/>
          <cell r="BQ2">
            <v>20</v>
          </cell>
          <cell r="BR2"/>
          <cell r="BS2">
            <v>10</v>
          </cell>
          <cell r="BT2"/>
          <cell r="BU2">
            <v>0</v>
          </cell>
          <cell r="BV2"/>
          <cell r="BW2">
            <v>0</v>
          </cell>
          <cell r="BX2"/>
          <cell r="BY2">
            <v>48</v>
          </cell>
          <cell r="BZ2"/>
          <cell r="CA2">
            <v>68</v>
          </cell>
          <cell r="CB2"/>
          <cell r="CC2">
            <v>20</v>
          </cell>
          <cell r="CD2"/>
          <cell r="CE2">
            <v>10</v>
          </cell>
          <cell r="CF2"/>
          <cell r="CG2">
            <v>10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10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354.43999999999983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332.0999999999998</v>
          </cell>
          <cell r="T3"/>
          <cell r="U3"/>
          <cell r="V3">
            <v>22.34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25.700000000000003</v>
          </cell>
          <cell r="BN3"/>
          <cell r="BO3">
            <v>127.55999999999999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40.4</v>
          </cell>
          <cell r="BZ3"/>
          <cell r="CA3">
            <v>92.860000000000014</v>
          </cell>
          <cell r="CB3"/>
          <cell r="CC3">
            <v>30.520000000000003</v>
          </cell>
          <cell r="CD3"/>
          <cell r="CE3">
            <v>14.36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15</v>
          </cell>
          <cell r="CT3"/>
          <cell r="CU3">
            <v>4.54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30.439999999999827</v>
          </cell>
          <cell r="K4"/>
          <cell r="L4"/>
          <cell r="M4">
            <v>0</v>
          </cell>
          <cell r="N4"/>
          <cell r="O4"/>
          <cell r="P4">
            <v>-4</v>
          </cell>
          <cell r="Q4"/>
          <cell r="R4"/>
          <cell r="S4">
            <v>40.099999999999795</v>
          </cell>
          <cell r="T4"/>
          <cell r="U4"/>
          <cell r="V4">
            <v>-5.66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-2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-2</v>
          </cell>
          <cell r="BJ4"/>
          <cell r="BK4">
            <v>0</v>
          </cell>
          <cell r="BL4"/>
          <cell r="BM4">
            <v>-22.299999999999997</v>
          </cell>
          <cell r="BN4"/>
          <cell r="BO4">
            <v>59.559999999999988</v>
          </cell>
          <cell r="BP4"/>
          <cell r="BQ4">
            <v>-20</v>
          </cell>
          <cell r="BR4"/>
          <cell r="BS4">
            <v>-10</v>
          </cell>
          <cell r="BT4"/>
          <cell r="BU4">
            <v>0</v>
          </cell>
          <cell r="BV4"/>
          <cell r="BW4">
            <v>0</v>
          </cell>
          <cell r="BX4"/>
          <cell r="BY4">
            <v>-7.6000000000000014</v>
          </cell>
          <cell r="BZ4"/>
          <cell r="CA4">
            <v>24.860000000000014</v>
          </cell>
          <cell r="CB4"/>
          <cell r="CC4">
            <v>10.520000000000003</v>
          </cell>
          <cell r="CD4"/>
          <cell r="CE4">
            <v>4.3599999999999994</v>
          </cell>
          <cell r="CF4"/>
          <cell r="CG4">
            <v>-10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5</v>
          </cell>
          <cell r="CT4"/>
          <cell r="CU4">
            <v>2.54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9.3950617283950086E-2</v>
          </cell>
          <cell r="K5"/>
          <cell r="L5"/>
          <cell r="M5" t="str">
            <v/>
          </cell>
          <cell r="N5"/>
          <cell r="O5"/>
          <cell r="P5">
            <v>-1</v>
          </cell>
          <cell r="Q5"/>
          <cell r="R5"/>
          <cell r="S5">
            <v>0.13732876712328698</v>
          </cell>
          <cell r="T5"/>
          <cell r="U5"/>
          <cell r="V5">
            <v>-0.20214285714285715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>
            <v>-1</v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>
            <v>-1</v>
          </cell>
          <cell r="BJ5"/>
          <cell r="BK5" t="str">
            <v/>
          </cell>
          <cell r="BL5"/>
          <cell r="BM5">
            <v>-0.46458333333333329</v>
          </cell>
          <cell r="BN5"/>
          <cell r="BO5">
            <v>0.87588235294117633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-0.15833333333333335</v>
          </cell>
          <cell r="BZ5"/>
          <cell r="CA5">
            <v>0.36558823529411782</v>
          </cell>
          <cell r="CB5"/>
          <cell r="CC5">
            <v>0.52600000000000013</v>
          </cell>
          <cell r="CD5"/>
          <cell r="CE5">
            <v>0.43599999999999994</v>
          </cell>
          <cell r="CF5"/>
          <cell r="CG5">
            <v>-1</v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0.5</v>
          </cell>
          <cell r="CT5"/>
          <cell r="CU5">
            <v>1.27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81</v>
          </cell>
          <cell r="K6"/>
          <cell r="L6"/>
          <cell r="M6">
            <v>0</v>
          </cell>
          <cell r="N6"/>
          <cell r="O6"/>
          <cell r="P6">
            <v>1</v>
          </cell>
          <cell r="Q6"/>
          <cell r="R6"/>
          <cell r="S6">
            <v>73</v>
          </cell>
          <cell r="T6"/>
          <cell r="U6"/>
          <cell r="V6">
            <v>7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1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1</v>
          </cell>
          <cell r="BJ6"/>
          <cell r="BK6">
            <v>0</v>
          </cell>
          <cell r="BL6"/>
          <cell r="BM6">
            <v>24</v>
          </cell>
          <cell r="BN6"/>
          <cell r="BO6">
            <v>34</v>
          </cell>
          <cell r="BP6"/>
          <cell r="BQ6">
            <v>10</v>
          </cell>
          <cell r="BR6"/>
          <cell r="BS6">
            <v>5</v>
          </cell>
          <cell r="BT6"/>
          <cell r="BU6">
            <v>0</v>
          </cell>
          <cell r="BV6"/>
          <cell r="BW6">
            <v>0</v>
          </cell>
          <cell r="BX6"/>
          <cell r="BY6">
            <v>24</v>
          </cell>
          <cell r="BZ6"/>
          <cell r="CA6">
            <v>34</v>
          </cell>
          <cell r="CB6"/>
          <cell r="CC6">
            <v>10</v>
          </cell>
          <cell r="CD6"/>
          <cell r="CE6">
            <v>5</v>
          </cell>
          <cell r="CF6"/>
          <cell r="CG6">
            <v>5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5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53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46</v>
          </cell>
          <cell r="T7"/>
          <cell r="U7"/>
          <cell r="V7">
            <v>7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5</v>
          </cell>
          <cell r="BN7"/>
          <cell r="BO7">
            <v>9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16</v>
          </cell>
          <cell r="BZ7"/>
          <cell r="CA7">
            <v>22</v>
          </cell>
          <cell r="CB7"/>
          <cell r="CC7">
            <v>5</v>
          </cell>
          <cell r="CD7"/>
          <cell r="CE7">
            <v>1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5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0.65432098765432101</v>
          </cell>
          <cell r="K8"/>
          <cell r="L8"/>
          <cell r="M8" t="str">
            <v/>
          </cell>
          <cell r="N8"/>
          <cell r="O8"/>
          <cell r="P8">
            <v>0</v>
          </cell>
          <cell r="Q8"/>
          <cell r="R8"/>
          <cell r="S8">
            <v>0.63013698630136983</v>
          </cell>
          <cell r="T8"/>
          <cell r="U8"/>
          <cell r="V8">
            <v>1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>
            <v>0</v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>
            <v>0</v>
          </cell>
          <cell r="BJ8"/>
          <cell r="BK8" t="str">
            <v/>
          </cell>
          <cell r="BL8"/>
          <cell r="BM8">
            <v>0.20833333333333334</v>
          </cell>
          <cell r="BN8"/>
          <cell r="BO8">
            <v>0.26470588235294118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0.66666666666666663</v>
          </cell>
          <cell r="BZ8"/>
          <cell r="CA8">
            <v>0.6470588235294118</v>
          </cell>
          <cell r="CB8"/>
          <cell r="CC8">
            <v>0.5</v>
          </cell>
          <cell r="CD8"/>
          <cell r="CE8">
            <v>0.2</v>
          </cell>
          <cell r="CF8"/>
          <cell r="CG8">
            <v>0</v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2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28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26</v>
          </cell>
          <cell r="T2"/>
          <cell r="U2"/>
          <cell r="V2">
            <v>2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6</v>
          </cell>
          <cell r="BN2"/>
          <cell r="BO2">
            <v>4</v>
          </cell>
          <cell r="BP2"/>
          <cell r="BQ2">
            <v>2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6</v>
          </cell>
          <cell r="BZ2"/>
          <cell r="CA2">
            <v>6</v>
          </cell>
          <cell r="CB2"/>
          <cell r="CC2">
            <v>2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39.099999999999994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39.099999999999994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20.5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9.4</v>
          </cell>
          <cell r="BZ3"/>
          <cell r="CA3">
            <v>4.46</v>
          </cell>
          <cell r="CB3"/>
          <cell r="CC3">
            <v>4.74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11.099999999999994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13.099999999999994</v>
          </cell>
          <cell r="T4"/>
          <cell r="U4"/>
          <cell r="V4">
            <v>-2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14.5</v>
          </cell>
          <cell r="BN4"/>
          <cell r="BO4">
            <v>-4</v>
          </cell>
          <cell r="BP4"/>
          <cell r="BQ4">
            <v>-2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3.4000000000000004</v>
          </cell>
          <cell r="BZ4"/>
          <cell r="CA4">
            <v>-1.54</v>
          </cell>
          <cell r="CB4"/>
          <cell r="CC4">
            <v>2.74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0.39642857142857124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0.50384615384615361</v>
          </cell>
          <cell r="T5"/>
          <cell r="U5"/>
          <cell r="V5">
            <v>-1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2.4166666666666665</v>
          </cell>
          <cell r="BN5"/>
          <cell r="BO5">
            <v>-1</v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0.56666666666666676</v>
          </cell>
          <cell r="BZ5"/>
          <cell r="CA5">
            <v>-0.25666666666666665</v>
          </cell>
          <cell r="CB5"/>
          <cell r="CC5">
            <v>1.37</v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7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7</v>
          </cell>
          <cell r="T6"/>
          <cell r="U6"/>
          <cell r="V6">
            <v>1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3</v>
          </cell>
          <cell r="BN6"/>
          <cell r="BO6">
            <v>2</v>
          </cell>
          <cell r="BP6"/>
          <cell r="BQ6">
            <v>1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3</v>
          </cell>
          <cell r="BZ6"/>
          <cell r="CA6">
            <v>3</v>
          </cell>
          <cell r="CB6"/>
          <cell r="CC6">
            <v>1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5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3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1</v>
          </cell>
          <cell r="CB7"/>
          <cell r="CC7">
            <v>1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0.7142857142857143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0.7142857142857143</v>
          </cell>
          <cell r="T8"/>
          <cell r="U8"/>
          <cell r="V8">
            <v>0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1</v>
          </cell>
          <cell r="BN8"/>
          <cell r="BO8">
            <v>0</v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0.33333333333333331</v>
          </cell>
          <cell r="CB8"/>
          <cell r="CC8">
            <v>1</v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48</v>
          </cell>
          <cell r="K2"/>
          <cell r="L2"/>
          <cell r="M2">
            <v>48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10</v>
          </cell>
          <cell r="Z2"/>
          <cell r="AA2">
            <v>6</v>
          </cell>
          <cell r="AB2"/>
          <cell r="AC2">
            <v>2</v>
          </cell>
          <cell r="AD2"/>
          <cell r="AE2">
            <v>6</v>
          </cell>
          <cell r="AF2"/>
          <cell r="AG2">
            <v>0</v>
          </cell>
          <cell r="AH2"/>
          <cell r="AI2">
            <v>0</v>
          </cell>
          <cell r="AJ2"/>
          <cell r="AK2">
            <v>10</v>
          </cell>
          <cell r="AL2"/>
          <cell r="AM2">
            <v>6</v>
          </cell>
          <cell r="AN2"/>
          <cell r="AO2">
            <v>2</v>
          </cell>
          <cell r="AP2"/>
          <cell r="AQ2">
            <v>6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16.200000000000003</v>
          </cell>
          <cell r="K3"/>
          <cell r="L3"/>
          <cell r="M3">
            <v>16.200000000000003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11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5.1999999999999993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-31.799999999999997</v>
          </cell>
          <cell r="K4"/>
          <cell r="L4"/>
          <cell r="M4">
            <v>-31.799999999999997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1</v>
          </cell>
          <cell r="Z4"/>
          <cell r="AA4">
            <v>-6</v>
          </cell>
          <cell r="AB4"/>
          <cell r="AC4">
            <v>-2</v>
          </cell>
          <cell r="AD4"/>
          <cell r="AE4">
            <v>-6</v>
          </cell>
          <cell r="AF4"/>
          <cell r="AG4">
            <v>0</v>
          </cell>
          <cell r="AH4"/>
          <cell r="AI4">
            <v>0</v>
          </cell>
          <cell r="AJ4"/>
          <cell r="AK4">
            <v>-4.8000000000000007</v>
          </cell>
          <cell r="AL4"/>
          <cell r="AM4">
            <v>-6</v>
          </cell>
          <cell r="AN4"/>
          <cell r="AO4">
            <v>-2</v>
          </cell>
          <cell r="AP4"/>
          <cell r="AQ4">
            <v>-6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-0.66249999999999998</v>
          </cell>
          <cell r="K5"/>
          <cell r="L5"/>
          <cell r="M5">
            <v>-0.66249999999999998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0.1</v>
          </cell>
          <cell r="Z5"/>
          <cell r="AA5">
            <v>-1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-0.48000000000000009</v>
          </cell>
          <cell r="AL5"/>
          <cell r="AM5">
            <v>-1</v>
          </cell>
          <cell r="AN5"/>
          <cell r="AO5">
            <v>-1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12</v>
          </cell>
          <cell r="K6"/>
          <cell r="L6"/>
          <cell r="M6">
            <v>12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5</v>
          </cell>
          <cell r="Z6"/>
          <cell r="AA6">
            <v>3</v>
          </cell>
          <cell r="AB6"/>
          <cell r="AC6">
            <v>1</v>
          </cell>
          <cell r="AD6"/>
          <cell r="AE6">
            <v>3</v>
          </cell>
          <cell r="AF6"/>
          <cell r="AG6">
            <v>0</v>
          </cell>
          <cell r="AH6"/>
          <cell r="AI6">
            <v>0</v>
          </cell>
          <cell r="AJ6"/>
          <cell r="AK6">
            <v>5</v>
          </cell>
          <cell r="AL6"/>
          <cell r="AM6">
            <v>3</v>
          </cell>
          <cell r="AN6"/>
          <cell r="AO6">
            <v>1</v>
          </cell>
          <cell r="AP6"/>
          <cell r="AQ6">
            <v>3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2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2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0.16666666666666666</v>
          </cell>
          <cell r="K8"/>
          <cell r="L8"/>
          <cell r="M8">
            <v>0.16666666666666666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0.4</v>
          </cell>
          <cell r="Z8"/>
          <cell r="AA8">
            <v>0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0.4</v>
          </cell>
          <cell r="AL8"/>
          <cell r="AM8">
            <v>0</v>
          </cell>
          <cell r="AN8"/>
          <cell r="AO8">
            <v>0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8</v>
          </cell>
          <cell r="K2"/>
          <cell r="L2"/>
          <cell r="M2">
            <v>8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2</v>
          </cell>
          <cell r="AB2"/>
          <cell r="AC2">
            <v>2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2</v>
          </cell>
          <cell r="AN2"/>
          <cell r="AO2">
            <v>2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-8</v>
          </cell>
          <cell r="K4"/>
          <cell r="L4"/>
          <cell r="M4">
            <v>-8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-2</v>
          </cell>
          <cell r="AB4"/>
          <cell r="AC4">
            <v>-2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-2</v>
          </cell>
          <cell r="AN4"/>
          <cell r="AO4">
            <v>-2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>
            <v>-1</v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>
            <v>-1</v>
          </cell>
          <cell r="AN5"/>
          <cell r="AO5">
            <v>-1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</v>
          </cell>
          <cell r="K6"/>
          <cell r="L6"/>
          <cell r="M6">
            <v>2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1</v>
          </cell>
          <cell r="AB6"/>
          <cell r="AC6">
            <v>1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1</v>
          </cell>
          <cell r="AN6"/>
          <cell r="AO6">
            <v>1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>
            <v>0</v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>
            <v>0</v>
          </cell>
          <cell r="AN8"/>
          <cell r="AO8">
            <v>0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52</v>
          </cell>
          <cell r="K2"/>
          <cell r="L2"/>
          <cell r="M2">
            <v>52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12</v>
          </cell>
          <cell r="Z2"/>
          <cell r="AA2">
            <v>4</v>
          </cell>
          <cell r="AB2"/>
          <cell r="AC2">
            <v>4</v>
          </cell>
          <cell r="AD2"/>
          <cell r="AE2">
            <v>6</v>
          </cell>
          <cell r="AF2"/>
          <cell r="AG2">
            <v>0</v>
          </cell>
          <cell r="AH2"/>
          <cell r="AI2">
            <v>0</v>
          </cell>
          <cell r="AJ2"/>
          <cell r="AK2">
            <v>12</v>
          </cell>
          <cell r="AL2"/>
          <cell r="AM2">
            <v>4</v>
          </cell>
          <cell r="AN2"/>
          <cell r="AO2">
            <v>4</v>
          </cell>
          <cell r="AP2"/>
          <cell r="AQ2">
            <v>6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37.699999999999996</v>
          </cell>
          <cell r="K3"/>
          <cell r="L3"/>
          <cell r="M3">
            <v>37.699999999999996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12.4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9.5</v>
          </cell>
          <cell r="AL3"/>
          <cell r="AM3">
            <v>4.32</v>
          </cell>
          <cell r="AN3"/>
          <cell r="AO3">
            <v>11.48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-14.300000000000004</v>
          </cell>
          <cell r="K4"/>
          <cell r="L4"/>
          <cell r="M4">
            <v>-14.300000000000004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0.40000000000000036</v>
          </cell>
          <cell r="Z4"/>
          <cell r="AA4">
            <v>-4</v>
          </cell>
          <cell r="AB4"/>
          <cell r="AC4">
            <v>-4</v>
          </cell>
          <cell r="AD4"/>
          <cell r="AE4">
            <v>-6</v>
          </cell>
          <cell r="AF4"/>
          <cell r="AG4">
            <v>0</v>
          </cell>
          <cell r="AH4"/>
          <cell r="AI4">
            <v>0</v>
          </cell>
          <cell r="AJ4"/>
          <cell r="AK4">
            <v>-2.5</v>
          </cell>
          <cell r="AL4"/>
          <cell r="AM4">
            <v>0.32000000000000028</v>
          </cell>
          <cell r="AN4"/>
          <cell r="AO4">
            <v>7.48</v>
          </cell>
          <cell r="AP4"/>
          <cell r="AQ4">
            <v>-6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-0.27500000000000008</v>
          </cell>
          <cell r="K5"/>
          <cell r="L5"/>
          <cell r="M5">
            <v>-0.27500000000000008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3.3333333333333361E-2</v>
          </cell>
          <cell r="Z5"/>
          <cell r="AA5">
            <v>-1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-0.20833333333333334</v>
          </cell>
          <cell r="AL5"/>
          <cell r="AM5">
            <v>8.0000000000000071E-2</v>
          </cell>
          <cell r="AN5"/>
          <cell r="AO5">
            <v>1.87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13</v>
          </cell>
          <cell r="K6"/>
          <cell r="L6"/>
          <cell r="M6">
            <v>13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6</v>
          </cell>
          <cell r="Z6"/>
          <cell r="AA6">
            <v>2</v>
          </cell>
          <cell r="AB6"/>
          <cell r="AC6">
            <v>2</v>
          </cell>
          <cell r="AD6"/>
          <cell r="AE6">
            <v>3</v>
          </cell>
          <cell r="AF6"/>
          <cell r="AG6">
            <v>0</v>
          </cell>
          <cell r="AH6"/>
          <cell r="AI6">
            <v>0</v>
          </cell>
          <cell r="AJ6"/>
          <cell r="AK6">
            <v>6</v>
          </cell>
          <cell r="AL6"/>
          <cell r="AM6">
            <v>2</v>
          </cell>
          <cell r="AN6"/>
          <cell r="AO6">
            <v>2</v>
          </cell>
          <cell r="AP6"/>
          <cell r="AQ6">
            <v>3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6</v>
          </cell>
          <cell r="K7"/>
          <cell r="L7"/>
          <cell r="M7">
            <v>6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2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3</v>
          </cell>
          <cell r="AL7"/>
          <cell r="AM7">
            <v>1</v>
          </cell>
          <cell r="AN7"/>
          <cell r="AO7">
            <v>2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0.46153846153846156</v>
          </cell>
          <cell r="K8"/>
          <cell r="L8"/>
          <cell r="M8">
            <v>0.46153846153846156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0.33333333333333331</v>
          </cell>
          <cell r="Z8"/>
          <cell r="AA8">
            <v>0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>
            <v>0.5</v>
          </cell>
          <cell r="AN8"/>
          <cell r="AO8">
            <v>1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36</v>
          </cell>
          <cell r="K2"/>
          <cell r="L2"/>
          <cell r="M2">
            <v>36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10</v>
          </cell>
          <cell r="Z2"/>
          <cell r="AA2">
            <v>6</v>
          </cell>
          <cell r="AB2"/>
          <cell r="AC2">
            <v>0</v>
          </cell>
          <cell r="AD2"/>
          <cell r="AE2">
            <v>2</v>
          </cell>
          <cell r="AF2"/>
          <cell r="AG2">
            <v>0</v>
          </cell>
          <cell r="AH2"/>
          <cell r="AI2">
            <v>2</v>
          </cell>
          <cell r="AJ2"/>
          <cell r="AK2">
            <v>8</v>
          </cell>
          <cell r="AL2"/>
          <cell r="AM2">
            <v>6</v>
          </cell>
          <cell r="AN2"/>
          <cell r="AO2">
            <v>0</v>
          </cell>
          <cell r="AP2"/>
          <cell r="AQ2">
            <v>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32.14</v>
          </cell>
          <cell r="K3"/>
          <cell r="L3"/>
          <cell r="M3">
            <v>32.14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17.16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10.66</v>
          </cell>
          <cell r="AL3"/>
          <cell r="AM3">
            <v>4.32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-3.8599999999999994</v>
          </cell>
          <cell r="K4"/>
          <cell r="L4"/>
          <cell r="M4">
            <v>-3.8599999999999994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-10</v>
          </cell>
          <cell r="Z4"/>
          <cell r="AA4">
            <v>11.16</v>
          </cell>
          <cell r="AB4"/>
          <cell r="AC4">
            <v>0</v>
          </cell>
          <cell r="AD4"/>
          <cell r="AE4">
            <v>-2</v>
          </cell>
          <cell r="AF4"/>
          <cell r="AG4">
            <v>0</v>
          </cell>
          <cell r="AH4"/>
          <cell r="AI4">
            <v>-2</v>
          </cell>
          <cell r="AJ4"/>
          <cell r="AK4">
            <v>2.66</v>
          </cell>
          <cell r="AL4"/>
          <cell r="AM4">
            <v>-1.6799999999999997</v>
          </cell>
          <cell r="AN4"/>
          <cell r="AO4">
            <v>0</v>
          </cell>
          <cell r="AP4"/>
          <cell r="AQ4">
            <v>-2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-0.1072222222222222</v>
          </cell>
          <cell r="K5"/>
          <cell r="L5"/>
          <cell r="M5">
            <v>-0.1072222222222222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1.86</v>
          </cell>
          <cell r="AB5"/>
          <cell r="AC5" t="str">
            <v/>
          </cell>
          <cell r="AD5"/>
          <cell r="AE5">
            <v>-1</v>
          </cell>
          <cell r="AF5"/>
          <cell r="AG5" t="str">
            <v/>
          </cell>
          <cell r="AH5"/>
          <cell r="AI5">
            <v>-1</v>
          </cell>
          <cell r="AJ5"/>
          <cell r="AK5">
            <v>0.33250000000000002</v>
          </cell>
          <cell r="AL5"/>
          <cell r="AM5">
            <v>-0.27999999999999997</v>
          </cell>
          <cell r="AN5"/>
          <cell r="AO5" t="str">
            <v/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</v>
          </cell>
          <cell r="K6"/>
          <cell r="L6"/>
          <cell r="M6">
            <v>9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5</v>
          </cell>
          <cell r="Z6"/>
          <cell r="AA6">
            <v>3</v>
          </cell>
          <cell r="AB6"/>
          <cell r="AC6">
            <v>0</v>
          </cell>
          <cell r="AD6"/>
          <cell r="AE6">
            <v>1</v>
          </cell>
          <cell r="AF6"/>
          <cell r="AG6">
            <v>0</v>
          </cell>
          <cell r="AH6"/>
          <cell r="AI6">
            <v>1</v>
          </cell>
          <cell r="AJ6"/>
          <cell r="AK6">
            <v>4</v>
          </cell>
          <cell r="AL6"/>
          <cell r="AM6">
            <v>3</v>
          </cell>
          <cell r="AN6"/>
          <cell r="AO6">
            <v>0</v>
          </cell>
          <cell r="AP6"/>
          <cell r="AQ6">
            <v>1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</v>
          </cell>
          <cell r="K7"/>
          <cell r="L7"/>
          <cell r="M7">
            <v>5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4</v>
          </cell>
          <cell r="AL7"/>
          <cell r="AM7">
            <v>1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0.55555555555555558</v>
          </cell>
          <cell r="K8"/>
          <cell r="L8"/>
          <cell r="M8">
            <v>0.55555555555555558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0.33333333333333331</v>
          </cell>
          <cell r="AB8"/>
          <cell r="AC8" t="str">
            <v/>
          </cell>
          <cell r="AD8"/>
          <cell r="AE8">
            <v>0</v>
          </cell>
          <cell r="AF8"/>
          <cell r="AG8" t="str">
            <v/>
          </cell>
          <cell r="AH8"/>
          <cell r="AI8">
            <v>0</v>
          </cell>
          <cell r="AJ8"/>
          <cell r="AK8">
            <v>1</v>
          </cell>
          <cell r="AL8"/>
          <cell r="AM8">
            <v>0.33333333333333331</v>
          </cell>
          <cell r="AN8"/>
          <cell r="AO8" t="str">
            <v/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388</v>
          </cell>
          <cell r="K2"/>
          <cell r="L2"/>
          <cell r="M2">
            <v>260</v>
          </cell>
          <cell r="N2"/>
          <cell r="O2"/>
          <cell r="P2">
            <v>128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14</v>
          </cell>
          <cell r="Z2"/>
          <cell r="AA2">
            <v>22</v>
          </cell>
          <cell r="AB2"/>
          <cell r="AC2">
            <v>38</v>
          </cell>
          <cell r="AD2"/>
          <cell r="AE2">
            <v>56</v>
          </cell>
          <cell r="AF2"/>
          <cell r="AG2">
            <v>0</v>
          </cell>
          <cell r="AH2"/>
          <cell r="AI2">
            <v>0</v>
          </cell>
          <cell r="AJ2"/>
          <cell r="AK2">
            <v>14</v>
          </cell>
          <cell r="AL2"/>
          <cell r="AM2">
            <v>22</v>
          </cell>
          <cell r="AN2"/>
          <cell r="AO2">
            <v>38</v>
          </cell>
          <cell r="AP2"/>
          <cell r="AQ2">
            <v>56</v>
          </cell>
          <cell r="AR2"/>
          <cell r="AS2">
            <v>8</v>
          </cell>
          <cell r="AT2"/>
          <cell r="AU2">
            <v>22</v>
          </cell>
          <cell r="AV2"/>
          <cell r="AW2">
            <v>16</v>
          </cell>
          <cell r="AX2"/>
          <cell r="AY2">
            <v>18</v>
          </cell>
          <cell r="AZ2"/>
          <cell r="BA2">
            <v>0</v>
          </cell>
          <cell r="BB2"/>
          <cell r="BC2">
            <v>0</v>
          </cell>
          <cell r="BD2"/>
          <cell r="BE2">
            <v>8</v>
          </cell>
          <cell r="BF2"/>
          <cell r="BG2">
            <v>22</v>
          </cell>
          <cell r="BH2"/>
          <cell r="BI2">
            <v>16</v>
          </cell>
          <cell r="BJ2"/>
          <cell r="BK2">
            <v>18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265.45999999999998</v>
          </cell>
          <cell r="K3"/>
          <cell r="L3"/>
          <cell r="M3">
            <v>109.58000000000001</v>
          </cell>
          <cell r="N3"/>
          <cell r="O3"/>
          <cell r="P3">
            <v>155.87999999999994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8.6</v>
          </cell>
          <cell r="Z3"/>
          <cell r="AA3">
            <v>10.6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9.6</v>
          </cell>
          <cell r="AL3"/>
          <cell r="AM3">
            <v>4.8</v>
          </cell>
          <cell r="AN3"/>
          <cell r="AO3">
            <v>11.780000000000001</v>
          </cell>
          <cell r="AP3"/>
          <cell r="AQ3">
            <v>64.2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42.16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9.6000000000000014</v>
          </cell>
          <cell r="BF3"/>
          <cell r="BG3">
            <v>28.059999999999995</v>
          </cell>
          <cell r="BH3"/>
          <cell r="BI3">
            <v>21.919999999999998</v>
          </cell>
          <cell r="BJ3"/>
          <cell r="BK3">
            <v>30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-122.54000000000002</v>
          </cell>
          <cell r="K4"/>
          <cell r="L4"/>
          <cell r="M4">
            <v>-150.41999999999999</v>
          </cell>
          <cell r="N4"/>
          <cell r="O4"/>
          <cell r="P4">
            <v>27.879999999999939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-5.4</v>
          </cell>
          <cell r="Z4"/>
          <cell r="AA4">
            <v>-11.4</v>
          </cell>
          <cell r="AB4"/>
          <cell r="AC4">
            <v>-38</v>
          </cell>
          <cell r="AD4"/>
          <cell r="AE4">
            <v>-56</v>
          </cell>
          <cell r="AF4"/>
          <cell r="AG4">
            <v>0</v>
          </cell>
          <cell r="AH4"/>
          <cell r="AI4">
            <v>0</v>
          </cell>
          <cell r="AJ4"/>
          <cell r="AK4">
            <v>-4.4000000000000004</v>
          </cell>
          <cell r="AL4"/>
          <cell r="AM4">
            <v>-17.2</v>
          </cell>
          <cell r="AN4"/>
          <cell r="AO4">
            <v>-26.22</v>
          </cell>
          <cell r="AP4"/>
          <cell r="AQ4">
            <v>8.2000000000000028</v>
          </cell>
          <cell r="AR4"/>
          <cell r="AS4">
            <v>8.7999999999999972</v>
          </cell>
          <cell r="AT4"/>
          <cell r="AU4">
            <v>-22</v>
          </cell>
          <cell r="AV4"/>
          <cell r="AW4">
            <v>26.159999999999997</v>
          </cell>
          <cell r="AX4"/>
          <cell r="AY4">
            <v>-18</v>
          </cell>
          <cell r="AZ4"/>
          <cell r="BA4">
            <v>0</v>
          </cell>
          <cell r="BB4"/>
          <cell r="BC4">
            <v>0</v>
          </cell>
          <cell r="BD4"/>
          <cell r="BE4">
            <v>1.6000000000000014</v>
          </cell>
          <cell r="BF4"/>
          <cell r="BG4">
            <v>6.0599999999999952</v>
          </cell>
          <cell r="BH4"/>
          <cell r="BI4">
            <v>5.9199999999999982</v>
          </cell>
          <cell r="BJ4"/>
          <cell r="BK4">
            <v>12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-0.3158247422680413</v>
          </cell>
          <cell r="K5"/>
          <cell r="L5"/>
          <cell r="M5">
            <v>-0.57853846153846145</v>
          </cell>
          <cell r="N5"/>
          <cell r="O5"/>
          <cell r="P5">
            <v>0.21781249999999952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-0.38571428571428573</v>
          </cell>
          <cell r="Z5"/>
          <cell r="AA5">
            <v>-0.51818181818181819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-0.31428571428571433</v>
          </cell>
          <cell r="AL5"/>
          <cell r="AM5">
            <v>-0.78181818181818175</v>
          </cell>
          <cell r="AN5"/>
          <cell r="AO5">
            <v>-0.69</v>
          </cell>
          <cell r="AP5"/>
          <cell r="AQ5">
            <v>0.14642857142857149</v>
          </cell>
          <cell r="AR5"/>
          <cell r="AS5">
            <v>1.0999999999999996</v>
          </cell>
          <cell r="AT5"/>
          <cell r="AU5">
            <v>-1</v>
          </cell>
          <cell r="AV5"/>
          <cell r="AW5">
            <v>1.6349999999999998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0.20000000000000018</v>
          </cell>
          <cell r="BF5"/>
          <cell r="BG5">
            <v>0.27545454545454523</v>
          </cell>
          <cell r="BH5"/>
          <cell r="BI5">
            <v>0.36999999999999988</v>
          </cell>
          <cell r="BJ5"/>
          <cell r="BK5">
            <v>0.66666666666666663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97</v>
          </cell>
          <cell r="K6"/>
          <cell r="L6"/>
          <cell r="M6">
            <v>65</v>
          </cell>
          <cell r="N6"/>
          <cell r="O6"/>
          <cell r="P6">
            <v>32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7</v>
          </cell>
          <cell r="Z6"/>
          <cell r="AA6">
            <v>11</v>
          </cell>
          <cell r="AB6"/>
          <cell r="AC6">
            <v>19</v>
          </cell>
          <cell r="AD6"/>
          <cell r="AE6">
            <v>28</v>
          </cell>
          <cell r="AF6"/>
          <cell r="AG6">
            <v>0</v>
          </cell>
          <cell r="AH6"/>
          <cell r="AI6">
            <v>0</v>
          </cell>
          <cell r="AJ6"/>
          <cell r="AK6">
            <v>7</v>
          </cell>
          <cell r="AL6"/>
          <cell r="AM6">
            <v>11</v>
          </cell>
          <cell r="AN6"/>
          <cell r="AO6">
            <v>19</v>
          </cell>
          <cell r="AP6"/>
          <cell r="AQ6">
            <v>28</v>
          </cell>
          <cell r="AR6"/>
          <cell r="AS6">
            <v>4</v>
          </cell>
          <cell r="AT6"/>
          <cell r="AU6">
            <v>11</v>
          </cell>
          <cell r="AV6"/>
          <cell r="AW6">
            <v>8</v>
          </cell>
          <cell r="AX6"/>
          <cell r="AY6">
            <v>9</v>
          </cell>
          <cell r="AZ6"/>
          <cell r="BA6">
            <v>0</v>
          </cell>
          <cell r="BB6"/>
          <cell r="BC6">
            <v>0</v>
          </cell>
          <cell r="BD6"/>
          <cell r="BE6">
            <v>4</v>
          </cell>
          <cell r="BF6"/>
          <cell r="BG6">
            <v>11</v>
          </cell>
          <cell r="BH6"/>
          <cell r="BI6">
            <v>8</v>
          </cell>
          <cell r="BJ6"/>
          <cell r="BK6">
            <v>9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30</v>
          </cell>
          <cell r="K7"/>
          <cell r="L7"/>
          <cell r="M7">
            <v>13</v>
          </cell>
          <cell r="N7"/>
          <cell r="O7"/>
          <cell r="P7">
            <v>17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2</v>
          </cell>
          <cell r="Z7"/>
          <cell r="AA7">
            <v>1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3</v>
          </cell>
          <cell r="AL7"/>
          <cell r="AM7">
            <v>1</v>
          </cell>
          <cell r="AN7"/>
          <cell r="AO7">
            <v>3</v>
          </cell>
          <cell r="AP7"/>
          <cell r="AQ7">
            <v>6</v>
          </cell>
          <cell r="AR7"/>
          <cell r="AS7">
            <v>3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3</v>
          </cell>
          <cell r="BF7"/>
          <cell r="BG7">
            <v>5</v>
          </cell>
          <cell r="BH7"/>
          <cell r="BI7">
            <v>4</v>
          </cell>
          <cell r="BJ7"/>
          <cell r="BK7">
            <v>2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0.30927835051546393</v>
          </cell>
          <cell r="K8"/>
          <cell r="L8"/>
          <cell r="M8">
            <v>0.2</v>
          </cell>
          <cell r="N8"/>
          <cell r="O8"/>
          <cell r="P8">
            <v>0.53125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0.2857142857142857</v>
          </cell>
          <cell r="Z8"/>
          <cell r="AA8">
            <v>9.0909090909090912E-2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0.42857142857142855</v>
          </cell>
          <cell r="AL8"/>
          <cell r="AM8">
            <v>9.0909090909090912E-2</v>
          </cell>
          <cell r="AN8"/>
          <cell r="AO8">
            <v>0.15789473684210525</v>
          </cell>
          <cell r="AP8"/>
          <cell r="AQ8">
            <v>0.21428571428571427</v>
          </cell>
          <cell r="AR8"/>
          <cell r="AS8">
            <v>0.75</v>
          </cell>
          <cell r="AT8"/>
          <cell r="AU8">
            <v>0</v>
          </cell>
          <cell r="AV8"/>
          <cell r="AW8">
            <v>0.25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0.75</v>
          </cell>
          <cell r="BF8"/>
          <cell r="BG8">
            <v>0.45454545454545453</v>
          </cell>
          <cell r="BH8"/>
          <cell r="BI8">
            <v>0.5</v>
          </cell>
          <cell r="BJ8"/>
          <cell r="BK8">
            <v>0.22222222222222221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</v>
          </cell>
          <cell r="K2"/>
          <cell r="L2"/>
          <cell r="M2">
            <v>4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6.6400000000000006</v>
          </cell>
          <cell r="K3"/>
          <cell r="L3"/>
          <cell r="M3">
            <v>6.6400000000000006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4.24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2.4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2.6400000000000006</v>
          </cell>
          <cell r="K4"/>
          <cell r="L4"/>
          <cell r="M4">
            <v>2.6400000000000006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2.2400000000000002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0.39999999999999991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0.66000000000000014</v>
          </cell>
          <cell r="K5"/>
          <cell r="L5"/>
          <cell r="M5">
            <v>0.66000000000000014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1.1200000000000001</v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0.19999999999999996</v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</v>
          </cell>
          <cell r="K6"/>
          <cell r="L6"/>
          <cell r="M6">
            <v>1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1</v>
          </cell>
          <cell r="K8"/>
          <cell r="L8"/>
          <cell r="M8">
            <v>1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12</v>
          </cell>
          <cell r="K2"/>
          <cell r="L2"/>
          <cell r="M2">
            <v>12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2</v>
          </cell>
          <cell r="AB2"/>
          <cell r="AC2">
            <v>2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2</v>
          </cell>
          <cell r="AN2"/>
          <cell r="AO2">
            <v>2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5.6</v>
          </cell>
          <cell r="K3"/>
          <cell r="L3"/>
          <cell r="M3">
            <v>5.6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3.2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2.4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-6.4</v>
          </cell>
          <cell r="K4"/>
          <cell r="L4"/>
          <cell r="M4">
            <v>-6.4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1.2000000000000002</v>
          </cell>
          <cell r="Z4"/>
          <cell r="AA4">
            <v>-2</v>
          </cell>
          <cell r="AB4"/>
          <cell r="AC4">
            <v>-2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0.39999999999999991</v>
          </cell>
          <cell r="AL4"/>
          <cell r="AM4">
            <v>-2</v>
          </cell>
          <cell r="AN4"/>
          <cell r="AO4">
            <v>-2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-0.53333333333333333</v>
          </cell>
          <cell r="K5"/>
          <cell r="L5"/>
          <cell r="M5">
            <v>-0.53333333333333333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0.60000000000000009</v>
          </cell>
          <cell r="Z5"/>
          <cell r="AA5">
            <v>-1</v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>
            <v>0.19999999999999996</v>
          </cell>
          <cell r="AL5"/>
          <cell r="AM5">
            <v>-1</v>
          </cell>
          <cell r="AN5"/>
          <cell r="AO5">
            <v>-1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3</v>
          </cell>
          <cell r="K6"/>
          <cell r="L6"/>
          <cell r="M6">
            <v>3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1</v>
          </cell>
          <cell r="AB6"/>
          <cell r="AC6">
            <v>1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1</v>
          </cell>
          <cell r="AN6"/>
          <cell r="AO6">
            <v>1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0.33333333333333331</v>
          </cell>
          <cell r="K8"/>
          <cell r="L8"/>
          <cell r="M8">
            <v>0.33333333333333331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1</v>
          </cell>
          <cell r="Z8"/>
          <cell r="AA8">
            <v>0</v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</v>
          </cell>
          <cell r="AN8"/>
          <cell r="AO8">
            <v>0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16</v>
          </cell>
          <cell r="K2"/>
          <cell r="L2"/>
          <cell r="M2">
            <v>16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4</v>
          </cell>
          <cell r="AB2"/>
          <cell r="AC2">
            <v>0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4</v>
          </cell>
          <cell r="AN2"/>
          <cell r="AO2">
            <v>0</v>
          </cell>
          <cell r="AP2"/>
          <cell r="AQ2">
            <v>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37.76</v>
          </cell>
          <cell r="K3"/>
          <cell r="L3"/>
          <cell r="M3">
            <v>37.76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26.64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11.12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21.759999999999998</v>
          </cell>
          <cell r="K4"/>
          <cell r="L4"/>
          <cell r="M4">
            <v>21.759999999999998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-2</v>
          </cell>
          <cell r="Z4"/>
          <cell r="AA4">
            <v>22.64</v>
          </cell>
          <cell r="AB4"/>
          <cell r="AC4">
            <v>0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-2</v>
          </cell>
          <cell r="AL4"/>
          <cell r="AM4">
            <v>7.1199999999999992</v>
          </cell>
          <cell r="AN4"/>
          <cell r="AO4">
            <v>0</v>
          </cell>
          <cell r="AP4"/>
          <cell r="AQ4">
            <v>-2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1.3599999999999999</v>
          </cell>
          <cell r="K5"/>
          <cell r="L5"/>
          <cell r="M5">
            <v>1.3599999999999999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5.66</v>
          </cell>
          <cell r="AB5"/>
          <cell r="AC5" t="str">
            <v/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-1</v>
          </cell>
          <cell r="AL5"/>
          <cell r="AM5">
            <v>1.7799999999999998</v>
          </cell>
          <cell r="AN5"/>
          <cell r="AO5" t="str">
            <v/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4</v>
          </cell>
          <cell r="K6"/>
          <cell r="L6"/>
          <cell r="M6">
            <v>4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2</v>
          </cell>
          <cell r="AB6"/>
          <cell r="AC6">
            <v>0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2</v>
          </cell>
          <cell r="AN6"/>
          <cell r="AO6">
            <v>0</v>
          </cell>
          <cell r="AP6"/>
          <cell r="AQ6">
            <v>1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2</v>
          </cell>
          <cell r="K7"/>
          <cell r="L7"/>
          <cell r="M7">
            <v>2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2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2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</v>
          </cell>
          <cell r="K8"/>
          <cell r="L8"/>
          <cell r="M8">
            <v>0.5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1</v>
          </cell>
          <cell r="AB8"/>
          <cell r="AC8" t="str">
            <v/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</v>
          </cell>
          <cell r="AL8"/>
          <cell r="AM8">
            <v>1</v>
          </cell>
          <cell r="AN8"/>
          <cell r="AO8" t="str">
            <v/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68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68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12</v>
          </cell>
          <cell r="BN2"/>
          <cell r="BO2">
            <v>2</v>
          </cell>
          <cell r="BP2"/>
          <cell r="BQ2">
            <v>14</v>
          </cell>
          <cell r="BR2"/>
          <cell r="BS2">
            <v>6</v>
          </cell>
          <cell r="BT2"/>
          <cell r="BU2">
            <v>0</v>
          </cell>
          <cell r="BV2"/>
          <cell r="BW2">
            <v>0</v>
          </cell>
          <cell r="BX2"/>
          <cell r="BY2">
            <v>12</v>
          </cell>
          <cell r="BZ2"/>
          <cell r="CA2">
            <v>2</v>
          </cell>
          <cell r="CB2"/>
          <cell r="CC2">
            <v>14</v>
          </cell>
          <cell r="CD2"/>
          <cell r="CE2">
            <v>6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14.14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14.14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8.8000000000000007</v>
          </cell>
          <cell r="BZ3"/>
          <cell r="CA3">
            <v>0</v>
          </cell>
          <cell r="CB3"/>
          <cell r="CC3">
            <v>5.34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-53.86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-53.86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-12</v>
          </cell>
          <cell r="BN4"/>
          <cell r="BO4">
            <v>-2</v>
          </cell>
          <cell r="BP4"/>
          <cell r="BQ4">
            <v>-14</v>
          </cell>
          <cell r="BR4"/>
          <cell r="BS4">
            <v>-6</v>
          </cell>
          <cell r="BT4"/>
          <cell r="BU4">
            <v>0</v>
          </cell>
          <cell r="BV4"/>
          <cell r="BW4">
            <v>0</v>
          </cell>
          <cell r="BX4"/>
          <cell r="BY4">
            <v>-3.1999999999999993</v>
          </cell>
          <cell r="BZ4"/>
          <cell r="CA4">
            <v>-2</v>
          </cell>
          <cell r="CB4"/>
          <cell r="CC4">
            <v>-8.66</v>
          </cell>
          <cell r="CD4"/>
          <cell r="CE4">
            <v>-6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-0.7920588235294117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-0.7920588235294117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-0.26666666666666661</v>
          </cell>
          <cell r="BZ5"/>
          <cell r="CA5">
            <v>-1</v>
          </cell>
          <cell r="CB5"/>
          <cell r="CC5">
            <v>-0.61857142857142855</v>
          </cell>
          <cell r="CD5"/>
          <cell r="CE5">
            <v>-1</v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17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17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6</v>
          </cell>
          <cell r="BN6"/>
          <cell r="BO6">
            <v>1</v>
          </cell>
          <cell r="BP6"/>
          <cell r="BQ6">
            <v>7</v>
          </cell>
          <cell r="BR6"/>
          <cell r="BS6">
            <v>3</v>
          </cell>
          <cell r="BT6"/>
          <cell r="BU6">
            <v>0</v>
          </cell>
          <cell r="BV6"/>
          <cell r="BW6">
            <v>0</v>
          </cell>
          <cell r="BX6"/>
          <cell r="BY6">
            <v>6</v>
          </cell>
          <cell r="BZ6"/>
          <cell r="CA6">
            <v>1</v>
          </cell>
          <cell r="CB6"/>
          <cell r="CC6">
            <v>7</v>
          </cell>
          <cell r="CD6"/>
          <cell r="CE6">
            <v>3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4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0</v>
          </cell>
          <cell r="CB7"/>
          <cell r="CC7">
            <v>1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0.23529411764705882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0.23529411764705882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0.5</v>
          </cell>
          <cell r="BZ8"/>
          <cell r="CA8">
            <v>0</v>
          </cell>
          <cell r="CB8"/>
          <cell r="CC8">
            <v>0.14285714285714285</v>
          </cell>
          <cell r="CD8"/>
          <cell r="CE8">
            <v>0</v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48</v>
          </cell>
          <cell r="K2"/>
          <cell r="L2"/>
          <cell r="M2">
            <v>0</v>
          </cell>
          <cell r="N2"/>
          <cell r="O2"/>
          <cell r="P2">
            <v>40</v>
          </cell>
          <cell r="Q2"/>
          <cell r="R2"/>
          <cell r="S2">
            <v>0</v>
          </cell>
          <cell r="T2"/>
          <cell r="U2"/>
          <cell r="V2">
            <v>8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14</v>
          </cell>
          <cell r="AT2"/>
          <cell r="AU2">
            <v>2</v>
          </cell>
          <cell r="AV2"/>
          <cell r="AW2">
            <v>4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14</v>
          </cell>
          <cell r="BF2"/>
          <cell r="BG2">
            <v>2</v>
          </cell>
          <cell r="BH2"/>
          <cell r="BI2">
            <v>4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4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4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44.599999999999994</v>
          </cell>
          <cell r="K3"/>
          <cell r="L3"/>
          <cell r="M3">
            <v>0</v>
          </cell>
          <cell r="N3"/>
          <cell r="O3"/>
          <cell r="P3">
            <v>37.799999999999997</v>
          </cell>
          <cell r="Q3"/>
          <cell r="R3"/>
          <cell r="S3">
            <v>0</v>
          </cell>
          <cell r="T3"/>
          <cell r="U3"/>
          <cell r="V3">
            <v>6.8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22.799999999999997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14.999999999999998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6.8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-3.4000000000000057</v>
          </cell>
          <cell r="K4"/>
          <cell r="L4"/>
          <cell r="M4">
            <v>0</v>
          </cell>
          <cell r="N4"/>
          <cell r="O4"/>
          <cell r="P4">
            <v>-2.2000000000000028</v>
          </cell>
          <cell r="Q4"/>
          <cell r="R4"/>
          <cell r="S4">
            <v>0</v>
          </cell>
          <cell r="T4"/>
          <cell r="U4"/>
          <cell r="V4">
            <v>-1.2000000000000002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8.7999999999999972</v>
          </cell>
          <cell r="AT4"/>
          <cell r="AU4">
            <v>-2</v>
          </cell>
          <cell r="AV4"/>
          <cell r="AW4">
            <v>-4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0.99999999999999822</v>
          </cell>
          <cell r="BF4"/>
          <cell r="BG4">
            <v>-2</v>
          </cell>
          <cell r="BH4"/>
          <cell r="BI4">
            <v>-4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-4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2.8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-7.0833333333333456E-2</v>
          </cell>
          <cell r="K5"/>
          <cell r="L5"/>
          <cell r="M5" t="str">
            <v/>
          </cell>
          <cell r="N5"/>
          <cell r="O5"/>
          <cell r="P5">
            <v>-5.500000000000007E-2</v>
          </cell>
          <cell r="Q5"/>
          <cell r="R5"/>
          <cell r="S5" t="str">
            <v/>
          </cell>
          <cell r="T5"/>
          <cell r="U5"/>
          <cell r="V5">
            <v>-0.15000000000000002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>
            <v>0.62857142857142834</v>
          </cell>
          <cell r="AT5"/>
          <cell r="AU5">
            <v>-1</v>
          </cell>
          <cell r="AV5"/>
          <cell r="AW5">
            <v>-1</v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7.14285714285713E-2</v>
          </cell>
          <cell r="BF5"/>
          <cell r="BG5">
            <v>-1</v>
          </cell>
          <cell r="BH5"/>
          <cell r="BI5">
            <v>-1</v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>
            <v>-1</v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0.7</v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12</v>
          </cell>
          <cell r="K6"/>
          <cell r="L6"/>
          <cell r="M6">
            <v>0</v>
          </cell>
          <cell r="N6"/>
          <cell r="O6"/>
          <cell r="P6">
            <v>10</v>
          </cell>
          <cell r="Q6"/>
          <cell r="R6"/>
          <cell r="S6">
            <v>0</v>
          </cell>
          <cell r="T6"/>
          <cell r="U6"/>
          <cell r="V6">
            <v>2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7</v>
          </cell>
          <cell r="AT6"/>
          <cell r="AU6">
            <v>1</v>
          </cell>
          <cell r="AV6"/>
          <cell r="AW6">
            <v>2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7</v>
          </cell>
          <cell r="BF6"/>
          <cell r="BG6">
            <v>1</v>
          </cell>
          <cell r="BH6"/>
          <cell r="BI6">
            <v>2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2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2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7</v>
          </cell>
          <cell r="K7"/>
          <cell r="L7"/>
          <cell r="M7">
            <v>0</v>
          </cell>
          <cell r="N7"/>
          <cell r="O7"/>
          <cell r="P7">
            <v>5</v>
          </cell>
          <cell r="Q7"/>
          <cell r="R7"/>
          <cell r="S7">
            <v>0</v>
          </cell>
          <cell r="T7"/>
          <cell r="U7"/>
          <cell r="V7">
            <v>2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5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5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0.58333333333333337</v>
          </cell>
          <cell r="K8"/>
          <cell r="L8"/>
          <cell r="M8" t="str">
            <v/>
          </cell>
          <cell r="N8"/>
          <cell r="O8"/>
          <cell r="P8">
            <v>0.5</v>
          </cell>
          <cell r="Q8"/>
          <cell r="R8"/>
          <cell r="S8" t="str">
            <v/>
          </cell>
          <cell r="T8"/>
          <cell r="U8"/>
          <cell r="V8">
            <v>1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>
            <v>0.7142857142857143</v>
          </cell>
          <cell r="AT8"/>
          <cell r="AU8">
            <v>0</v>
          </cell>
          <cell r="AV8"/>
          <cell r="AW8">
            <v>0</v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0.7142857142857143</v>
          </cell>
          <cell r="BF8"/>
          <cell r="BG8">
            <v>0</v>
          </cell>
          <cell r="BH8"/>
          <cell r="BI8">
            <v>0</v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>
            <v>0</v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1</v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64</v>
          </cell>
          <cell r="K2"/>
          <cell r="L2"/>
          <cell r="M2">
            <v>0</v>
          </cell>
          <cell r="N2"/>
          <cell r="O2"/>
          <cell r="P2">
            <v>60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20</v>
          </cell>
          <cell r="AT2"/>
          <cell r="AU2">
            <v>6</v>
          </cell>
          <cell r="AV2"/>
          <cell r="AW2">
            <v>6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20</v>
          </cell>
          <cell r="BF2"/>
          <cell r="BG2">
            <v>6</v>
          </cell>
          <cell r="BH2"/>
          <cell r="BI2">
            <v>6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33.14</v>
          </cell>
          <cell r="K3"/>
          <cell r="L3"/>
          <cell r="M3">
            <v>0</v>
          </cell>
          <cell r="N3"/>
          <cell r="O3"/>
          <cell r="P3">
            <v>33.14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8.3999999999999986</v>
          </cell>
          <cell r="BF3"/>
          <cell r="BG3">
            <v>16.559999999999999</v>
          </cell>
          <cell r="BH3"/>
          <cell r="BI3">
            <v>8.18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-30.86</v>
          </cell>
          <cell r="K4"/>
          <cell r="L4"/>
          <cell r="M4">
            <v>0</v>
          </cell>
          <cell r="N4"/>
          <cell r="O4"/>
          <cell r="P4">
            <v>-26.86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-20</v>
          </cell>
          <cell r="AT4"/>
          <cell r="AU4">
            <v>-6</v>
          </cell>
          <cell r="AV4"/>
          <cell r="AW4">
            <v>-6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-11.600000000000001</v>
          </cell>
          <cell r="BF4"/>
          <cell r="BG4">
            <v>10.559999999999999</v>
          </cell>
          <cell r="BH4"/>
          <cell r="BI4">
            <v>2.1799999999999997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-0.48218749999999999</v>
          </cell>
          <cell r="K5"/>
          <cell r="L5"/>
          <cell r="M5" t="str">
            <v/>
          </cell>
          <cell r="N5"/>
          <cell r="O5"/>
          <cell r="P5">
            <v>-0.44766666666666666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>
            <v>-1</v>
          </cell>
          <cell r="AT5"/>
          <cell r="AU5">
            <v>-1</v>
          </cell>
          <cell r="AV5"/>
          <cell r="AW5">
            <v>-1</v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-0.58000000000000007</v>
          </cell>
          <cell r="BF5"/>
          <cell r="BG5">
            <v>1.7599999999999998</v>
          </cell>
          <cell r="BH5"/>
          <cell r="BI5">
            <v>0.36333333333333329</v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16</v>
          </cell>
          <cell r="K6"/>
          <cell r="L6"/>
          <cell r="M6">
            <v>0</v>
          </cell>
          <cell r="N6"/>
          <cell r="O6"/>
          <cell r="P6">
            <v>15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10</v>
          </cell>
          <cell r="AT6"/>
          <cell r="AU6">
            <v>3</v>
          </cell>
          <cell r="AV6"/>
          <cell r="AW6">
            <v>3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10</v>
          </cell>
          <cell r="BF6"/>
          <cell r="BG6">
            <v>3</v>
          </cell>
          <cell r="BH6"/>
          <cell r="BI6">
            <v>3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7</v>
          </cell>
          <cell r="K7"/>
          <cell r="L7"/>
          <cell r="M7">
            <v>0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3</v>
          </cell>
          <cell r="BF7"/>
          <cell r="BG7">
            <v>3</v>
          </cell>
          <cell r="BH7"/>
          <cell r="BI7">
            <v>1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0.4375</v>
          </cell>
          <cell r="K8"/>
          <cell r="L8"/>
          <cell r="M8" t="str">
            <v/>
          </cell>
          <cell r="N8"/>
          <cell r="O8"/>
          <cell r="P8">
            <v>0.46666666666666667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0.3</v>
          </cell>
          <cell r="BF8"/>
          <cell r="BG8">
            <v>1</v>
          </cell>
          <cell r="BH8"/>
          <cell r="BI8">
            <v>0.33333333333333331</v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32</v>
          </cell>
          <cell r="K2"/>
          <cell r="L2"/>
          <cell r="M2">
            <v>0</v>
          </cell>
          <cell r="N2"/>
          <cell r="O2"/>
          <cell r="P2">
            <v>32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8</v>
          </cell>
          <cell r="AT2"/>
          <cell r="AU2">
            <v>8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8</v>
          </cell>
          <cell r="BF2"/>
          <cell r="BG2">
            <v>8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45.44</v>
          </cell>
          <cell r="K3"/>
          <cell r="L3"/>
          <cell r="M3">
            <v>0</v>
          </cell>
          <cell r="N3"/>
          <cell r="O3"/>
          <cell r="P3">
            <v>45.44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23.2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11.2</v>
          </cell>
          <cell r="BF3"/>
          <cell r="BG3">
            <v>11.040000000000001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13.439999999999998</v>
          </cell>
          <cell r="K4"/>
          <cell r="L4"/>
          <cell r="M4">
            <v>0</v>
          </cell>
          <cell r="N4"/>
          <cell r="O4"/>
          <cell r="P4">
            <v>13.439999999999998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15.2</v>
          </cell>
          <cell r="AT4"/>
          <cell r="AU4">
            <v>-8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3.1999999999999993</v>
          </cell>
          <cell r="BF4"/>
          <cell r="BG4">
            <v>3.0400000000000009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0.41999999999999993</v>
          </cell>
          <cell r="K5"/>
          <cell r="L5"/>
          <cell r="M5" t="str">
            <v/>
          </cell>
          <cell r="N5"/>
          <cell r="O5"/>
          <cell r="P5">
            <v>0.41999999999999993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>
            <v>1.9</v>
          </cell>
          <cell r="AT5"/>
          <cell r="AU5">
            <v>-1</v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0.39999999999999991</v>
          </cell>
          <cell r="BF5"/>
          <cell r="BG5">
            <v>0.38000000000000012</v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8</v>
          </cell>
          <cell r="K6"/>
          <cell r="L6"/>
          <cell r="M6">
            <v>0</v>
          </cell>
          <cell r="N6"/>
          <cell r="O6"/>
          <cell r="P6">
            <v>8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4</v>
          </cell>
          <cell r="AT6"/>
          <cell r="AU6">
            <v>4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4</v>
          </cell>
          <cell r="BF6"/>
          <cell r="BG6">
            <v>4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7</v>
          </cell>
          <cell r="K7"/>
          <cell r="L7"/>
          <cell r="M7">
            <v>0</v>
          </cell>
          <cell r="N7"/>
          <cell r="O7"/>
          <cell r="P7">
            <v>7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4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4</v>
          </cell>
          <cell r="BF7"/>
          <cell r="BG7">
            <v>3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0.875</v>
          </cell>
          <cell r="K8"/>
          <cell r="L8"/>
          <cell r="M8" t="str">
            <v/>
          </cell>
          <cell r="N8"/>
          <cell r="O8"/>
          <cell r="P8">
            <v>0.875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>
            <v>1</v>
          </cell>
          <cell r="AT8"/>
          <cell r="AU8">
            <v>0</v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0.75</v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4</v>
          </cell>
          <cell r="Q1"/>
          <cell r="R1"/>
          <cell r="S1">
            <v>0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</v>
          </cell>
          <cell r="K2"/>
          <cell r="L2"/>
          <cell r="M2">
            <v>0</v>
          </cell>
          <cell r="N2"/>
          <cell r="O2"/>
          <cell r="P2">
            <v>4</v>
          </cell>
          <cell r="Q2"/>
          <cell r="R2"/>
          <cell r="S2">
            <v>0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2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2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-4</v>
          </cell>
          <cell r="K4"/>
          <cell r="L4"/>
          <cell r="M4">
            <v>0</v>
          </cell>
          <cell r="N4"/>
          <cell r="O4"/>
          <cell r="P4">
            <v>-4</v>
          </cell>
          <cell r="Q4"/>
          <cell r="R4"/>
          <cell r="S4">
            <v>0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-2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-2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 t="str">
            <v/>
          </cell>
          <cell r="N5"/>
          <cell r="O5"/>
          <cell r="P5">
            <v>-1</v>
          </cell>
          <cell r="Q5"/>
          <cell r="R5"/>
          <cell r="S5" t="str">
            <v/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>
            <v>-1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</v>
          </cell>
          <cell r="K6"/>
          <cell r="L6"/>
          <cell r="M6">
            <v>0</v>
          </cell>
          <cell r="N6"/>
          <cell r="O6"/>
          <cell r="P6">
            <v>1</v>
          </cell>
          <cell r="Q6"/>
          <cell r="R6"/>
          <cell r="S6">
            <v>0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1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1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 t="str">
            <v/>
          </cell>
          <cell r="N8"/>
          <cell r="O8"/>
          <cell r="P8">
            <v>0</v>
          </cell>
          <cell r="Q8"/>
          <cell r="R8"/>
          <cell r="S8" t="str">
            <v/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>
            <v>0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20</v>
          </cell>
          <cell r="K2"/>
          <cell r="L2"/>
          <cell r="M2">
            <v>4</v>
          </cell>
          <cell r="N2"/>
          <cell r="O2"/>
          <cell r="P2">
            <v>0</v>
          </cell>
          <cell r="Q2"/>
          <cell r="R2"/>
          <cell r="S2">
            <v>16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2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2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8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8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19.440000000000001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19.440000000000001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19.440000000000001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-0.55999999999999872</v>
          </cell>
          <cell r="K4"/>
          <cell r="L4"/>
          <cell r="M4">
            <v>-4</v>
          </cell>
          <cell r="N4"/>
          <cell r="O4"/>
          <cell r="P4">
            <v>0</v>
          </cell>
          <cell r="Q4"/>
          <cell r="R4"/>
          <cell r="S4">
            <v>3.4400000000000013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-2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-2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-8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11.440000000000001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-2.7999999999999935E-2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>
            <v>0.21500000000000008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>
            <v>-1</v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>
            <v>-1</v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>
            <v>-1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>
            <v>1.4300000000000002</v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</v>
          </cell>
          <cell r="K6"/>
          <cell r="L6"/>
          <cell r="M6">
            <v>1</v>
          </cell>
          <cell r="N6"/>
          <cell r="O6"/>
          <cell r="P6">
            <v>0</v>
          </cell>
          <cell r="Q6"/>
          <cell r="R6"/>
          <cell r="S6">
            <v>4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1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1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4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4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4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4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4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0.8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>
            <v>1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>
            <v>0</v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>
            <v>0</v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>
            <v>0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>
            <v>1</v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48</v>
          </cell>
          <cell r="K2"/>
          <cell r="L2"/>
          <cell r="M2">
            <v>24</v>
          </cell>
          <cell r="N2"/>
          <cell r="O2"/>
          <cell r="P2">
            <v>0</v>
          </cell>
          <cell r="Q2"/>
          <cell r="R2"/>
          <cell r="S2">
            <v>20</v>
          </cell>
          <cell r="T2"/>
          <cell r="U2"/>
          <cell r="V2">
            <v>4</v>
          </cell>
          <cell r="W2"/>
          <cell r="X2"/>
          <cell r="Y2">
            <v>4</v>
          </cell>
          <cell r="Z2"/>
          <cell r="AA2">
            <v>0</v>
          </cell>
          <cell r="AB2"/>
          <cell r="AC2">
            <v>4</v>
          </cell>
          <cell r="AD2"/>
          <cell r="AE2">
            <v>4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0</v>
          </cell>
          <cell r="AN2"/>
          <cell r="AO2">
            <v>4</v>
          </cell>
          <cell r="AP2"/>
          <cell r="AQ2">
            <v>4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8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8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25.48</v>
          </cell>
          <cell r="K3"/>
          <cell r="L3"/>
          <cell r="M3">
            <v>21.28</v>
          </cell>
          <cell r="N3"/>
          <cell r="O3"/>
          <cell r="P3">
            <v>0</v>
          </cell>
          <cell r="Q3"/>
          <cell r="R3"/>
          <cell r="S3">
            <v>4.2</v>
          </cell>
          <cell r="T3"/>
          <cell r="U3"/>
          <cell r="V3">
            <v>0</v>
          </cell>
          <cell r="W3"/>
          <cell r="X3"/>
          <cell r="Y3">
            <v>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7.2</v>
          </cell>
          <cell r="AL3"/>
          <cell r="AM3">
            <v>0</v>
          </cell>
          <cell r="AN3"/>
          <cell r="AO3">
            <v>10.08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4.2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-22.52</v>
          </cell>
          <cell r="K4"/>
          <cell r="L4"/>
          <cell r="M4">
            <v>-2.7199999999999989</v>
          </cell>
          <cell r="N4"/>
          <cell r="O4"/>
          <cell r="P4">
            <v>0</v>
          </cell>
          <cell r="Q4"/>
          <cell r="R4"/>
          <cell r="S4">
            <v>-15.8</v>
          </cell>
          <cell r="T4"/>
          <cell r="U4"/>
          <cell r="V4">
            <v>-4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-4</v>
          </cell>
          <cell r="AD4"/>
          <cell r="AE4">
            <v>-4</v>
          </cell>
          <cell r="AF4"/>
          <cell r="AG4">
            <v>0</v>
          </cell>
          <cell r="AH4"/>
          <cell r="AI4">
            <v>0</v>
          </cell>
          <cell r="AJ4"/>
          <cell r="AK4">
            <v>3.2</v>
          </cell>
          <cell r="AL4"/>
          <cell r="AM4">
            <v>0</v>
          </cell>
          <cell r="AN4"/>
          <cell r="AO4">
            <v>6.08</v>
          </cell>
          <cell r="AP4"/>
          <cell r="AQ4">
            <v>-4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-8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2.2000000000000002</v>
          </cell>
          <cell r="BZ4"/>
          <cell r="CA4">
            <v>-8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-2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-0.46916666666666668</v>
          </cell>
          <cell r="K5"/>
          <cell r="L5"/>
          <cell r="M5">
            <v>-0.11333333333333329</v>
          </cell>
          <cell r="N5"/>
          <cell r="O5"/>
          <cell r="P5" t="str">
            <v/>
          </cell>
          <cell r="Q5"/>
          <cell r="R5"/>
          <cell r="S5">
            <v>-0.79</v>
          </cell>
          <cell r="T5"/>
          <cell r="U5"/>
          <cell r="V5">
            <v>-1</v>
          </cell>
          <cell r="W5"/>
          <cell r="X5"/>
          <cell r="Y5">
            <v>0</v>
          </cell>
          <cell r="Z5"/>
          <cell r="AA5" t="str">
            <v/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0.8</v>
          </cell>
          <cell r="AL5"/>
          <cell r="AM5" t="str">
            <v/>
          </cell>
          <cell r="AN5"/>
          <cell r="AO5">
            <v>1.52</v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1.1000000000000001</v>
          </cell>
          <cell r="BZ5"/>
          <cell r="CA5">
            <v>-1</v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-1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12</v>
          </cell>
          <cell r="K6"/>
          <cell r="L6"/>
          <cell r="M6">
            <v>6</v>
          </cell>
          <cell r="N6"/>
          <cell r="O6"/>
          <cell r="P6">
            <v>0</v>
          </cell>
          <cell r="Q6"/>
          <cell r="R6"/>
          <cell r="S6">
            <v>5</v>
          </cell>
          <cell r="T6"/>
          <cell r="U6"/>
          <cell r="V6">
            <v>1</v>
          </cell>
          <cell r="W6"/>
          <cell r="X6"/>
          <cell r="Y6">
            <v>2</v>
          </cell>
          <cell r="Z6"/>
          <cell r="AA6">
            <v>0</v>
          </cell>
          <cell r="AB6"/>
          <cell r="AC6">
            <v>2</v>
          </cell>
          <cell r="AD6"/>
          <cell r="AE6">
            <v>2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0</v>
          </cell>
          <cell r="AN6"/>
          <cell r="AO6">
            <v>2</v>
          </cell>
          <cell r="AP6"/>
          <cell r="AQ6">
            <v>2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4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4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</v>
          </cell>
          <cell r="K7"/>
          <cell r="L7"/>
          <cell r="M7">
            <v>4</v>
          </cell>
          <cell r="N7"/>
          <cell r="O7"/>
          <cell r="P7">
            <v>0</v>
          </cell>
          <cell r="Q7"/>
          <cell r="R7"/>
          <cell r="S7">
            <v>1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2</v>
          </cell>
          <cell r="AL7"/>
          <cell r="AM7">
            <v>0</v>
          </cell>
          <cell r="AN7"/>
          <cell r="AO7">
            <v>2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0.41666666666666669</v>
          </cell>
          <cell r="K8"/>
          <cell r="L8"/>
          <cell r="M8">
            <v>0.66666666666666663</v>
          </cell>
          <cell r="N8"/>
          <cell r="O8"/>
          <cell r="P8" t="str">
            <v/>
          </cell>
          <cell r="Q8"/>
          <cell r="R8"/>
          <cell r="S8">
            <v>0.2</v>
          </cell>
          <cell r="T8"/>
          <cell r="U8"/>
          <cell r="V8">
            <v>0</v>
          </cell>
          <cell r="W8"/>
          <cell r="X8"/>
          <cell r="Y8">
            <v>0.5</v>
          </cell>
          <cell r="Z8"/>
          <cell r="AA8" t="str">
            <v/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 t="str">
            <v/>
          </cell>
          <cell r="AN8"/>
          <cell r="AO8">
            <v>1</v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>
            <v>0</v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0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2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500</v>
          </cell>
          <cell r="K2"/>
          <cell r="L2"/>
          <cell r="M2">
            <v>312</v>
          </cell>
          <cell r="N2"/>
          <cell r="O2"/>
          <cell r="P2">
            <v>178</v>
          </cell>
          <cell r="Q2"/>
          <cell r="R2"/>
          <cell r="S2">
            <v>2</v>
          </cell>
          <cell r="T2"/>
          <cell r="U2"/>
          <cell r="V2">
            <v>4</v>
          </cell>
          <cell r="W2"/>
          <cell r="X2"/>
          <cell r="Y2">
            <v>20</v>
          </cell>
          <cell r="Z2"/>
          <cell r="AA2">
            <v>44</v>
          </cell>
          <cell r="AB2"/>
          <cell r="AC2">
            <v>36</v>
          </cell>
          <cell r="AD2"/>
          <cell r="AE2">
            <v>58</v>
          </cell>
          <cell r="AF2"/>
          <cell r="AG2">
            <v>0</v>
          </cell>
          <cell r="AH2"/>
          <cell r="AI2">
            <v>0</v>
          </cell>
          <cell r="AJ2"/>
          <cell r="AK2">
            <v>22</v>
          </cell>
          <cell r="AL2"/>
          <cell r="AM2">
            <v>42</v>
          </cell>
          <cell r="AN2"/>
          <cell r="AO2">
            <v>36</v>
          </cell>
          <cell r="AP2"/>
          <cell r="AQ2">
            <v>58</v>
          </cell>
          <cell r="AR2"/>
          <cell r="AS2">
            <v>32</v>
          </cell>
          <cell r="AT2"/>
          <cell r="AU2">
            <v>2</v>
          </cell>
          <cell r="AV2"/>
          <cell r="AW2">
            <v>34</v>
          </cell>
          <cell r="AX2"/>
          <cell r="AY2">
            <v>22</v>
          </cell>
          <cell r="AZ2"/>
          <cell r="BA2">
            <v>0</v>
          </cell>
          <cell r="BB2"/>
          <cell r="BC2">
            <v>0</v>
          </cell>
          <cell r="BD2"/>
          <cell r="BE2">
            <v>32</v>
          </cell>
          <cell r="BF2"/>
          <cell r="BG2">
            <v>2</v>
          </cell>
          <cell r="BH2"/>
          <cell r="BI2">
            <v>34</v>
          </cell>
          <cell r="BJ2"/>
          <cell r="BK2">
            <v>20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2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479.21999999999997</v>
          </cell>
          <cell r="K3"/>
          <cell r="L3"/>
          <cell r="M3">
            <v>259.72000000000003</v>
          </cell>
          <cell r="N3"/>
          <cell r="O3"/>
          <cell r="P3">
            <v>217.06000000000003</v>
          </cell>
          <cell r="Q3"/>
          <cell r="R3"/>
          <cell r="S3">
            <v>0</v>
          </cell>
          <cell r="T3"/>
          <cell r="U3"/>
          <cell r="V3">
            <v>2.44</v>
          </cell>
          <cell r="W3"/>
          <cell r="X3"/>
          <cell r="Y3">
            <v>16.799999999999997</v>
          </cell>
          <cell r="Z3"/>
          <cell r="AA3">
            <v>21.96</v>
          </cell>
          <cell r="AB3"/>
          <cell r="AC3">
            <v>81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17.400000000000002</v>
          </cell>
          <cell r="AL3"/>
          <cell r="AM3">
            <v>25.28</v>
          </cell>
          <cell r="AN3"/>
          <cell r="AO3">
            <v>68.47999999999999</v>
          </cell>
          <cell r="AP3"/>
          <cell r="AQ3">
            <v>28.8</v>
          </cell>
          <cell r="AR3"/>
          <cell r="AS3">
            <v>16.799999999999997</v>
          </cell>
          <cell r="AT3"/>
          <cell r="AU3">
            <v>0</v>
          </cell>
          <cell r="AV3"/>
          <cell r="AW3">
            <v>76.36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38.800000000000011</v>
          </cell>
          <cell r="BF3"/>
          <cell r="BG3">
            <v>3.94</v>
          </cell>
          <cell r="BH3"/>
          <cell r="BI3">
            <v>45.160000000000004</v>
          </cell>
          <cell r="BJ3"/>
          <cell r="BK3">
            <v>36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2.44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-20.78000000000003</v>
          </cell>
          <cell r="K4"/>
          <cell r="L4"/>
          <cell r="M4">
            <v>-52.279999999999973</v>
          </cell>
          <cell r="N4"/>
          <cell r="O4"/>
          <cell r="P4">
            <v>39.060000000000031</v>
          </cell>
          <cell r="Q4"/>
          <cell r="R4"/>
          <cell r="S4">
            <v>-2</v>
          </cell>
          <cell r="T4"/>
          <cell r="U4"/>
          <cell r="V4">
            <v>-1.56</v>
          </cell>
          <cell r="W4"/>
          <cell r="X4"/>
          <cell r="Y4">
            <v>-3.2000000000000028</v>
          </cell>
          <cell r="Z4"/>
          <cell r="AA4">
            <v>-22.04</v>
          </cell>
          <cell r="AB4"/>
          <cell r="AC4">
            <v>45</v>
          </cell>
          <cell r="AD4"/>
          <cell r="AE4">
            <v>-58</v>
          </cell>
          <cell r="AF4"/>
          <cell r="AG4">
            <v>0</v>
          </cell>
          <cell r="AH4"/>
          <cell r="AI4">
            <v>0</v>
          </cell>
          <cell r="AJ4"/>
          <cell r="AK4">
            <v>-4.5999999999999979</v>
          </cell>
          <cell r="AL4"/>
          <cell r="AM4">
            <v>-16.72</v>
          </cell>
          <cell r="AN4"/>
          <cell r="AO4">
            <v>32.47999999999999</v>
          </cell>
          <cell r="AP4"/>
          <cell r="AQ4">
            <v>-29.2</v>
          </cell>
          <cell r="AR4"/>
          <cell r="AS4">
            <v>-15.200000000000003</v>
          </cell>
          <cell r="AT4"/>
          <cell r="AU4">
            <v>-2</v>
          </cell>
          <cell r="AV4"/>
          <cell r="AW4">
            <v>42.36</v>
          </cell>
          <cell r="AX4"/>
          <cell r="AY4">
            <v>-22</v>
          </cell>
          <cell r="AZ4"/>
          <cell r="BA4">
            <v>0</v>
          </cell>
          <cell r="BB4"/>
          <cell r="BC4">
            <v>0</v>
          </cell>
          <cell r="BD4"/>
          <cell r="BE4">
            <v>6.8000000000000114</v>
          </cell>
          <cell r="BF4"/>
          <cell r="BG4">
            <v>1.94</v>
          </cell>
          <cell r="BH4"/>
          <cell r="BI4">
            <v>11.160000000000004</v>
          </cell>
          <cell r="BJ4"/>
          <cell r="BK4">
            <v>16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-2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0.43999999999999995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-4.1560000000000062E-2</v>
          </cell>
          <cell r="K5"/>
          <cell r="L5"/>
          <cell r="M5">
            <v>-0.16756410256410248</v>
          </cell>
          <cell r="N5"/>
          <cell r="O5"/>
          <cell r="P5">
            <v>0.21943820224719118</v>
          </cell>
          <cell r="Q5"/>
          <cell r="R5"/>
          <cell r="S5">
            <v>-1</v>
          </cell>
          <cell r="T5"/>
          <cell r="U5"/>
          <cell r="V5">
            <v>-0.39</v>
          </cell>
          <cell r="W5"/>
          <cell r="X5"/>
          <cell r="Y5">
            <v>-0.16000000000000014</v>
          </cell>
          <cell r="Z5"/>
          <cell r="AA5">
            <v>-0.50090909090909086</v>
          </cell>
          <cell r="AB5"/>
          <cell r="AC5">
            <v>1.25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-0.20909090909090899</v>
          </cell>
          <cell r="AL5"/>
          <cell r="AM5">
            <v>-0.39809523809523806</v>
          </cell>
          <cell r="AN5"/>
          <cell r="AO5">
            <v>0.90222222222222193</v>
          </cell>
          <cell r="AP5"/>
          <cell r="AQ5">
            <v>-0.50344827586206897</v>
          </cell>
          <cell r="AR5"/>
          <cell r="AS5">
            <v>-0.47500000000000009</v>
          </cell>
          <cell r="AT5"/>
          <cell r="AU5">
            <v>-1</v>
          </cell>
          <cell r="AV5"/>
          <cell r="AW5">
            <v>1.2458823529411764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0.21250000000000036</v>
          </cell>
          <cell r="BF5"/>
          <cell r="BG5">
            <v>0.97</v>
          </cell>
          <cell r="BH5"/>
          <cell r="BI5">
            <v>0.32823529411764718</v>
          </cell>
          <cell r="BJ5"/>
          <cell r="BK5">
            <v>0.8</v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0.21999999999999997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125</v>
          </cell>
          <cell r="K6"/>
          <cell r="L6"/>
          <cell r="M6">
            <v>78</v>
          </cell>
          <cell r="N6"/>
          <cell r="O6"/>
          <cell r="P6">
            <v>45</v>
          </cell>
          <cell r="Q6"/>
          <cell r="R6"/>
          <cell r="S6">
            <v>1</v>
          </cell>
          <cell r="T6"/>
          <cell r="U6"/>
          <cell r="V6">
            <v>1</v>
          </cell>
          <cell r="W6"/>
          <cell r="X6"/>
          <cell r="Y6">
            <v>10</v>
          </cell>
          <cell r="Z6"/>
          <cell r="AA6">
            <v>22</v>
          </cell>
          <cell r="AB6"/>
          <cell r="AC6">
            <v>18</v>
          </cell>
          <cell r="AD6"/>
          <cell r="AE6">
            <v>29</v>
          </cell>
          <cell r="AF6"/>
          <cell r="AG6">
            <v>0</v>
          </cell>
          <cell r="AH6"/>
          <cell r="AI6">
            <v>0</v>
          </cell>
          <cell r="AJ6"/>
          <cell r="AK6">
            <v>11</v>
          </cell>
          <cell r="AL6"/>
          <cell r="AM6">
            <v>21</v>
          </cell>
          <cell r="AN6"/>
          <cell r="AO6">
            <v>18</v>
          </cell>
          <cell r="AP6"/>
          <cell r="AQ6">
            <v>29</v>
          </cell>
          <cell r="AR6"/>
          <cell r="AS6">
            <v>16</v>
          </cell>
          <cell r="AT6"/>
          <cell r="AU6">
            <v>1</v>
          </cell>
          <cell r="AV6"/>
          <cell r="AW6">
            <v>17</v>
          </cell>
          <cell r="AX6"/>
          <cell r="AY6">
            <v>11</v>
          </cell>
          <cell r="AZ6"/>
          <cell r="BA6">
            <v>0</v>
          </cell>
          <cell r="BB6"/>
          <cell r="BC6">
            <v>0</v>
          </cell>
          <cell r="BD6"/>
          <cell r="BE6">
            <v>16</v>
          </cell>
          <cell r="BF6"/>
          <cell r="BG6">
            <v>1</v>
          </cell>
          <cell r="BH6"/>
          <cell r="BI6">
            <v>17</v>
          </cell>
          <cell r="BJ6"/>
          <cell r="BK6">
            <v>10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1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51</v>
          </cell>
          <cell r="K7"/>
          <cell r="L7"/>
          <cell r="M7">
            <v>24</v>
          </cell>
          <cell r="N7"/>
          <cell r="O7"/>
          <cell r="P7">
            <v>26</v>
          </cell>
          <cell r="Q7"/>
          <cell r="R7"/>
          <cell r="S7">
            <v>0</v>
          </cell>
          <cell r="T7"/>
          <cell r="U7"/>
          <cell r="V7">
            <v>1</v>
          </cell>
          <cell r="W7"/>
          <cell r="X7"/>
          <cell r="Y7">
            <v>3</v>
          </cell>
          <cell r="Z7"/>
          <cell r="AA7">
            <v>2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6</v>
          </cell>
          <cell r="AL7"/>
          <cell r="AM7">
            <v>5</v>
          </cell>
          <cell r="AN7"/>
          <cell r="AO7">
            <v>9</v>
          </cell>
          <cell r="AP7"/>
          <cell r="AQ7">
            <v>4</v>
          </cell>
          <cell r="AR7"/>
          <cell r="AS7">
            <v>3</v>
          </cell>
          <cell r="AT7"/>
          <cell r="AU7">
            <v>0</v>
          </cell>
          <cell r="AV7"/>
          <cell r="AW7">
            <v>2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14</v>
          </cell>
          <cell r="BF7"/>
          <cell r="BG7">
            <v>1</v>
          </cell>
          <cell r="BH7"/>
          <cell r="BI7">
            <v>8</v>
          </cell>
          <cell r="BJ7"/>
          <cell r="BK7">
            <v>3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1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0.40799999999999997</v>
          </cell>
          <cell r="K8"/>
          <cell r="L8"/>
          <cell r="M8">
            <v>0.30769230769230771</v>
          </cell>
          <cell r="N8"/>
          <cell r="O8"/>
          <cell r="P8">
            <v>0.57777777777777772</v>
          </cell>
          <cell r="Q8"/>
          <cell r="R8"/>
          <cell r="S8">
            <v>0</v>
          </cell>
          <cell r="T8"/>
          <cell r="U8"/>
          <cell r="V8">
            <v>1</v>
          </cell>
          <cell r="W8"/>
          <cell r="X8"/>
          <cell r="Y8">
            <v>0.3</v>
          </cell>
          <cell r="Z8"/>
          <cell r="AA8">
            <v>9.0909090909090912E-2</v>
          </cell>
          <cell r="AB8"/>
          <cell r="AC8">
            <v>0.1111111111111111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0.54545454545454541</v>
          </cell>
          <cell r="AL8"/>
          <cell r="AM8">
            <v>0.23809523809523808</v>
          </cell>
          <cell r="AN8"/>
          <cell r="AO8">
            <v>0.5</v>
          </cell>
          <cell r="AP8"/>
          <cell r="AQ8">
            <v>0.13793103448275862</v>
          </cell>
          <cell r="AR8"/>
          <cell r="AS8">
            <v>0.1875</v>
          </cell>
          <cell r="AT8"/>
          <cell r="AU8">
            <v>0</v>
          </cell>
          <cell r="AV8"/>
          <cell r="AW8">
            <v>0.11764705882352941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0.875</v>
          </cell>
          <cell r="BF8"/>
          <cell r="BG8">
            <v>1</v>
          </cell>
          <cell r="BH8"/>
          <cell r="BI8">
            <v>0.47058823529411764</v>
          </cell>
          <cell r="BJ8"/>
          <cell r="BK8">
            <v>0.3</v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1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0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44</v>
          </cell>
          <cell r="K2"/>
          <cell r="L2"/>
          <cell r="M2">
            <v>0</v>
          </cell>
          <cell r="N2"/>
          <cell r="O2"/>
          <cell r="P2">
            <v>0</v>
          </cell>
          <cell r="Q2"/>
          <cell r="R2"/>
          <cell r="S2">
            <v>44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8</v>
          </cell>
          <cell r="BN2"/>
          <cell r="BO2">
            <v>12</v>
          </cell>
          <cell r="BP2"/>
          <cell r="BQ2">
            <v>2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8</v>
          </cell>
          <cell r="BZ2"/>
          <cell r="CA2">
            <v>12</v>
          </cell>
          <cell r="CB2"/>
          <cell r="CC2">
            <v>2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15.879999999999999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15.879999999999999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11.4</v>
          </cell>
          <cell r="BZ3"/>
          <cell r="CA3">
            <v>4.4800000000000004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-28.12</v>
          </cell>
          <cell r="K4"/>
          <cell r="L4"/>
          <cell r="M4">
            <v>0</v>
          </cell>
          <cell r="N4"/>
          <cell r="O4"/>
          <cell r="P4">
            <v>0</v>
          </cell>
          <cell r="Q4"/>
          <cell r="R4"/>
          <cell r="S4">
            <v>-28.12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-8</v>
          </cell>
          <cell r="BN4"/>
          <cell r="BO4">
            <v>-12</v>
          </cell>
          <cell r="BP4"/>
          <cell r="BQ4">
            <v>-2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3.4000000000000004</v>
          </cell>
          <cell r="BZ4"/>
          <cell r="CA4">
            <v>-7.52</v>
          </cell>
          <cell r="CB4"/>
          <cell r="CC4">
            <v>-2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-0.63909090909090915</v>
          </cell>
          <cell r="K5"/>
          <cell r="L5"/>
          <cell r="M5" t="str">
            <v/>
          </cell>
          <cell r="N5"/>
          <cell r="O5"/>
          <cell r="P5" t="str">
            <v/>
          </cell>
          <cell r="Q5"/>
          <cell r="R5"/>
          <cell r="S5">
            <v>-0.63909090909090915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0.42500000000000004</v>
          </cell>
          <cell r="BZ5"/>
          <cell r="CA5">
            <v>-0.62666666666666659</v>
          </cell>
          <cell r="CB5"/>
          <cell r="CC5">
            <v>-1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11</v>
          </cell>
          <cell r="K6"/>
          <cell r="L6"/>
          <cell r="M6">
            <v>0</v>
          </cell>
          <cell r="N6"/>
          <cell r="O6"/>
          <cell r="P6">
            <v>0</v>
          </cell>
          <cell r="Q6"/>
          <cell r="R6"/>
          <cell r="S6">
            <v>11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4</v>
          </cell>
          <cell r="BN6"/>
          <cell r="BO6">
            <v>6</v>
          </cell>
          <cell r="BP6"/>
          <cell r="BQ6">
            <v>1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4</v>
          </cell>
          <cell r="BZ6"/>
          <cell r="CA6">
            <v>6</v>
          </cell>
          <cell r="CB6"/>
          <cell r="CC6">
            <v>1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5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2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0.45454545454545453</v>
          </cell>
          <cell r="K8"/>
          <cell r="L8"/>
          <cell r="M8" t="str">
            <v/>
          </cell>
          <cell r="N8"/>
          <cell r="O8"/>
          <cell r="P8" t="str">
            <v/>
          </cell>
          <cell r="Q8"/>
          <cell r="R8"/>
          <cell r="S8">
            <v>0.45454545454545453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0.75</v>
          </cell>
          <cell r="BZ8"/>
          <cell r="CA8">
            <v>0.33333333333333331</v>
          </cell>
          <cell r="CB8"/>
          <cell r="CC8">
            <v>0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280</v>
          </cell>
          <cell r="K2"/>
          <cell r="L2"/>
          <cell r="M2">
            <v>92</v>
          </cell>
          <cell r="N2"/>
          <cell r="O2"/>
          <cell r="P2">
            <v>52</v>
          </cell>
          <cell r="Q2"/>
          <cell r="R2"/>
          <cell r="T2"/>
          <cell r="U2"/>
          <cell r="V2">
            <v>24</v>
          </cell>
          <cell r="W2"/>
          <cell r="X2"/>
          <cell r="Y2">
            <v>18</v>
          </cell>
          <cell r="Z2"/>
          <cell r="AA2">
            <v>18</v>
          </cell>
          <cell r="AB2"/>
          <cell r="AC2">
            <v>8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18</v>
          </cell>
          <cell r="AL2"/>
          <cell r="AM2">
            <v>18</v>
          </cell>
          <cell r="AN2"/>
          <cell r="AO2">
            <v>8</v>
          </cell>
          <cell r="AP2"/>
          <cell r="AQ2">
            <v>2</v>
          </cell>
          <cell r="AR2"/>
          <cell r="AS2">
            <v>20</v>
          </cell>
          <cell r="AT2"/>
          <cell r="AU2">
            <v>6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20</v>
          </cell>
          <cell r="BF2"/>
          <cell r="BG2">
            <v>6</v>
          </cell>
          <cell r="BH2"/>
          <cell r="BI2">
            <v>0</v>
          </cell>
          <cell r="BJ2"/>
          <cell r="BK2">
            <v>0</v>
          </cell>
          <cell r="BL2"/>
          <cell r="BM2">
            <v>22</v>
          </cell>
          <cell r="BN2"/>
          <cell r="BO2">
            <v>20</v>
          </cell>
          <cell r="BP2"/>
          <cell r="BQ2">
            <v>12</v>
          </cell>
          <cell r="BR2"/>
          <cell r="BS2">
            <v>4</v>
          </cell>
          <cell r="BT2"/>
          <cell r="BU2">
            <v>0</v>
          </cell>
          <cell r="BV2"/>
          <cell r="BW2">
            <v>0</v>
          </cell>
          <cell r="BX2"/>
          <cell r="BY2">
            <v>22</v>
          </cell>
          <cell r="BZ2"/>
          <cell r="CA2">
            <v>20</v>
          </cell>
          <cell r="CB2"/>
          <cell r="CC2">
            <v>12</v>
          </cell>
          <cell r="CD2"/>
          <cell r="CE2">
            <v>4</v>
          </cell>
          <cell r="CF2"/>
          <cell r="CG2">
            <v>8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8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249.95999999999995</v>
          </cell>
          <cell r="K3"/>
          <cell r="L3"/>
          <cell r="M3">
            <v>59.36</v>
          </cell>
          <cell r="N3"/>
          <cell r="O3"/>
          <cell r="P3">
            <v>34.4</v>
          </cell>
          <cell r="Q3"/>
          <cell r="R3"/>
          <cell r="T3"/>
          <cell r="U3"/>
          <cell r="V3">
            <v>11.399999999999999</v>
          </cell>
          <cell r="W3"/>
          <cell r="X3"/>
          <cell r="Y3">
            <v>19.2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11.8</v>
          </cell>
          <cell r="AL3"/>
          <cell r="AM3">
            <v>28.360000000000003</v>
          </cell>
          <cell r="AN3"/>
          <cell r="AO3">
            <v>0</v>
          </cell>
          <cell r="AP3"/>
          <cell r="AQ3">
            <v>0</v>
          </cell>
          <cell r="AR3"/>
          <cell r="AS3">
            <v>12.8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21.6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40</v>
          </cell>
          <cell r="BN3"/>
          <cell r="BO3">
            <v>57.8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26.799999999999997</v>
          </cell>
          <cell r="BZ3"/>
          <cell r="CA3">
            <v>20.2</v>
          </cell>
          <cell r="CB3"/>
          <cell r="CC3">
            <v>0</v>
          </cell>
          <cell r="CD3"/>
          <cell r="CE3">
            <v>14.36</v>
          </cell>
          <cell r="CF3"/>
          <cell r="CG3">
            <v>3.6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5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-30.040000000000049</v>
          </cell>
          <cell r="K4"/>
          <cell r="L4"/>
          <cell r="M4">
            <v>-32.64</v>
          </cell>
          <cell r="N4"/>
          <cell r="O4"/>
          <cell r="P4">
            <v>-17.600000000000001</v>
          </cell>
          <cell r="Q4"/>
          <cell r="R4"/>
          <cell r="T4"/>
          <cell r="U4"/>
          <cell r="V4">
            <v>-12.600000000000001</v>
          </cell>
          <cell r="W4"/>
          <cell r="X4"/>
          <cell r="Y4">
            <v>1.1999999999999993</v>
          </cell>
          <cell r="Z4"/>
          <cell r="AA4">
            <v>-18</v>
          </cell>
          <cell r="AB4"/>
          <cell r="AC4">
            <v>-8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-6.1999999999999993</v>
          </cell>
          <cell r="AL4"/>
          <cell r="AM4">
            <v>10.360000000000003</v>
          </cell>
          <cell r="AN4"/>
          <cell r="AO4">
            <v>-8</v>
          </cell>
          <cell r="AP4"/>
          <cell r="AQ4">
            <v>-2</v>
          </cell>
          <cell r="AR4"/>
          <cell r="AS4">
            <v>-7.1999999999999993</v>
          </cell>
          <cell r="AT4"/>
          <cell r="AU4">
            <v>-6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1.6000000000000014</v>
          </cell>
          <cell r="BF4"/>
          <cell r="BG4">
            <v>-6</v>
          </cell>
          <cell r="BH4"/>
          <cell r="BI4">
            <v>0</v>
          </cell>
          <cell r="BJ4"/>
          <cell r="BK4">
            <v>0</v>
          </cell>
          <cell r="BL4"/>
          <cell r="BM4">
            <v>18</v>
          </cell>
          <cell r="BN4"/>
          <cell r="BO4">
            <v>37.799999999999997</v>
          </cell>
          <cell r="BP4"/>
          <cell r="BQ4">
            <v>-12</v>
          </cell>
          <cell r="BR4"/>
          <cell r="BS4">
            <v>-4</v>
          </cell>
          <cell r="BT4"/>
          <cell r="BU4">
            <v>0</v>
          </cell>
          <cell r="BV4"/>
          <cell r="BW4">
            <v>0</v>
          </cell>
          <cell r="BX4"/>
          <cell r="BY4">
            <v>4.7999999999999972</v>
          </cell>
          <cell r="BZ4"/>
          <cell r="CA4">
            <v>0.19999999999999929</v>
          </cell>
          <cell r="CB4"/>
          <cell r="CC4">
            <v>-12</v>
          </cell>
          <cell r="CD4"/>
          <cell r="CE4">
            <v>10.36</v>
          </cell>
          <cell r="CF4"/>
          <cell r="CG4">
            <v>-4.4000000000000004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-3</v>
          </cell>
          <cell r="CT4"/>
          <cell r="CU4">
            <v>-2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-0.10728571428571446</v>
          </cell>
          <cell r="K5"/>
          <cell r="L5"/>
          <cell r="M5">
            <v>-0.3547826086956522</v>
          </cell>
          <cell r="N5"/>
          <cell r="O5"/>
          <cell r="P5">
            <v>-0.33846153846153848</v>
          </cell>
          <cell r="Q5"/>
          <cell r="R5"/>
          <cell r="T5"/>
          <cell r="U5"/>
          <cell r="V5">
            <v>-0.52500000000000002</v>
          </cell>
          <cell r="W5"/>
          <cell r="X5"/>
          <cell r="Y5">
            <v>6.6666666666666624E-2</v>
          </cell>
          <cell r="Z5"/>
          <cell r="AA5">
            <v>-1</v>
          </cell>
          <cell r="AB5"/>
          <cell r="AC5">
            <v>-1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-0.34444444444444439</v>
          </cell>
          <cell r="AL5"/>
          <cell r="AM5">
            <v>0.57555555555555571</v>
          </cell>
          <cell r="AN5"/>
          <cell r="AO5">
            <v>-1</v>
          </cell>
          <cell r="AP5"/>
          <cell r="AQ5">
            <v>-1</v>
          </cell>
          <cell r="AR5"/>
          <cell r="AS5">
            <v>-0.36</v>
          </cell>
          <cell r="AT5"/>
          <cell r="AU5">
            <v>-1</v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8.0000000000000071E-2</v>
          </cell>
          <cell r="BF5"/>
          <cell r="BG5">
            <v>-1</v>
          </cell>
          <cell r="BH5"/>
          <cell r="BI5" t="str">
            <v/>
          </cell>
          <cell r="BJ5"/>
          <cell r="BK5" t="str">
            <v/>
          </cell>
          <cell r="BL5"/>
          <cell r="BM5">
            <v>0.81818181818181823</v>
          </cell>
          <cell r="BN5"/>
          <cell r="BO5">
            <v>1.89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0.21818181818181806</v>
          </cell>
          <cell r="BZ5"/>
          <cell r="CA5">
            <v>9.9999999999999638E-3</v>
          </cell>
          <cell r="CB5"/>
          <cell r="CC5">
            <v>-1</v>
          </cell>
          <cell r="CD5"/>
          <cell r="CE5">
            <v>2.59</v>
          </cell>
          <cell r="CF5"/>
          <cell r="CG5">
            <v>-0.55000000000000004</v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>
            <v>-0.375</v>
          </cell>
          <cell r="CT5"/>
          <cell r="CU5">
            <v>-1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K6"/>
          <cell r="L6"/>
          <cell r="M6">
            <v>23</v>
          </cell>
          <cell r="N6"/>
          <cell r="O6"/>
          <cell r="P6">
            <v>13</v>
          </cell>
          <cell r="Q6"/>
          <cell r="R6"/>
          <cell r="T6"/>
          <cell r="U6"/>
          <cell r="V6">
            <v>6</v>
          </cell>
          <cell r="W6"/>
          <cell r="X6"/>
          <cell r="Y6">
            <v>9</v>
          </cell>
          <cell r="Z6"/>
          <cell r="AA6">
            <v>9</v>
          </cell>
          <cell r="AB6"/>
          <cell r="AC6">
            <v>4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9</v>
          </cell>
          <cell r="AL6"/>
          <cell r="AM6">
            <v>9</v>
          </cell>
          <cell r="AN6"/>
          <cell r="AO6">
            <v>4</v>
          </cell>
          <cell r="AP6"/>
          <cell r="AQ6">
            <v>1</v>
          </cell>
          <cell r="AR6"/>
          <cell r="AS6">
            <v>10</v>
          </cell>
          <cell r="AT6"/>
          <cell r="AU6">
            <v>3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10</v>
          </cell>
          <cell r="BF6"/>
          <cell r="BG6">
            <v>3</v>
          </cell>
          <cell r="BH6"/>
          <cell r="BI6">
            <v>0</v>
          </cell>
          <cell r="BJ6"/>
          <cell r="BK6">
            <v>0</v>
          </cell>
          <cell r="BL6"/>
          <cell r="BM6">
            <v>11</v>
          </cell>
          <cell r="BN6"/>
          <cell r="BO6">
            <v>10</v>
          </cell>
          <cell r="BP6"/>
          <cell r="BQ6">
            <v>6</v>
          </cell>
          <cell r="BR6"/>
          <cell r="BS6">
            <v>2</v>
          </cell>
          <cell r="BT6"/>
          <cell r="BU6">
            <v>0</v>
          </cell>
          <cell r="BV6"/>
          <cell r="BW6">
            <v>0</v>
          </cell>
          <cell r="BX6"/>
          <cell r="BY6">
            <v>11</v>
          </cell>
          <cell r="BZ6"/>
          <cell r="CA6">
            <v>10</v>
          </cell>
          <cell r="CB6"/>
          <cell r="CC6">
            <v>6</v>
          </cell>
          <cell r="CD6"/>
          <cell r="CE6">
            <v>2</v>
          </cell>
          <cell r="CF6"/>
          <cell r="CG6">
            <v>4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4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K7"/>
          <cell r="L7"/>
          <cell r="M7">
            <v>10</v>
          </cell>
          <cell r="N7"/>
          <cell r="O7"/>
          <cell r="P7">
            <v>8</v>
          </cell>
          <cell r="Q7"/>
          <cell r="R7"/>
          <cell r="T7"/>
          <cell r="U7"/>
          <cell r="V7">
            <v>3</v>
          </cell>
          <cell r="W7"/>
          <cell r="X7"/>
          <cell r="Y7">
            <v>4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4</v>
          </cell>
          <cell r="AL7"/>
          <cell r="AM7">
            <v>6</v>
          </cell>
          <cell r="AN7"/>
          <cell r="AO7">
            <v>0</v>
          </cell>
          <cell r="AP7"/>
          <cell r="AQ7">
            <v>0</v>
          </cell>
          <cell r="AR7"/>
          <cell r="AS7">
            <v>2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8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4</v>
          </cell>
          <cell r="BN7"/>
          <cell r="BO7">
            <v>4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10</v>
          </cell>
          <cell r="BZ7"/>
          <cell r="CA7">
            <v>4</v>
          </cell>
          <cell r="CB7"/>
          <cell r="CC7">
            <v>0</v>
          </cell>
          <cell r="CD7"/>
          <cell r="CE7">
            <v>1</v>
          </cell>
          <cell r="CF7"/>
          <cell r="CG7">
            <v>1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2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K8"/>
          <cell r="L8"/>
          <cell r="N8"/>
          <cell r="O8"/>
          <cell r="P8">
            <v>0.61538461538461542</v>
          </cell>
          <cell r="Q8"/>
          <cell r="R8"/>
          <cell r="T8"/>
          <cell r="U8"/>
          <cell r="V8">
            <v>0.5</v>
          </cell>
          <cell r="W8"/>
          <cell r="X8"/>
          <cell r="Y8">
            <v>0.44444444444444442</v>
          </cell>
          <cell r="Z8"/>
          <cell r="AA8">
            <v>0</v>
          </cell>
          <cell r="AB8"/>
          <cell r="AC8">
            <v>0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0.44444444444444442</v>
          </cell>
          <cell r="AL8"/>
          <cell r="AM8">
            <v>0.66666666666666663</v>
          </cell>
          <cell r="AN8"/>
          <cell r="AO8">
            <v>0</v>
          </cell>
          <cell r="AP8"/>
          <cell r="AQ8">
            <v>0</v>
          </cell>
          <cell r="AR8"/>
          <cell r="AS8">
            <v>0.2</v>
          </cell>
          <cell r="AT8"/>
          <cell r="AU8">
            <v>0</v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0.8</v>
          </cell>
          <cell r="BF8"/>
          <cell r="BG8">
            <v>0</v>
          </cell>
          <cell r="BH8"/>
          <cell r="BI8" t="str">
            <v/>
          </cell>
          <cell r="BJ8"/>
          <cell r="BK8" t="str">
            <v/>
          </cell>
          <cell r="BL8"/>
          <cell r="BM8">
            <v>0.36363636363636365</v>
          </cell>
          <cell r="BN8"/>
          <cell r="BO8">
            <v>0.4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0.90909090909090906</v>
          </cell>
          <cell r="BZ8"/>
          <cell r="CA8">
            <v>0.4</v>
          </cell>
          <cell r="CB8"/>
          <cell r="CC8">
            <v>0</v>
          </cell>
          <cell r="CD8"/>
          <cell r="CE8">
            <v>0.5</v>
          </cell>
          <cell r="CF8"/>
          <cell r="CG8">
            <v>0.25</v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>
            <v>0.5</v>
          </cell>
          <cell r="CT8"/>
          <cell r="CU8">
            <v>0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0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20</v>
          </cell>
          <cell r="K2"/>
          <cell r="L2"/>
          <cell r="M2">
            <v>16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4</v>
          </cell>
          <cell r="Z2"/>
          <cell r="AA2">
            <v>0</v>
          </cell>
          <cell r="AB2"/>
          <cell r="AC2">
            <v>0</v>
          </cell>
          <cell r="AD2"/>
          <cell r="AE2">
            <v>4</v>
          </cell>
          <cell r="AF2"/>
          <cell r="AG2">
            <v>0</v>
          </cell>
          <cell r="AH2"/>
          <cell r="AI2">
            <v>0</v>
          </cell>
          <cell r="AJ2"/>
          <cell r="AK2">
            <v>4</v>
          </cell>
          <cell r="AL2"/>
          <cell r="AM2">
            <v>0</v>
          </cell>
          <cell r="AN2"/>
          <cell r="AO2">
            <v>0</v>
          </cell>
          <cell r="AP2"/>
          <cell r="AQ2">
            <v>4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7</v>
          </cell>
          <cell r="K3"/>
          <cell r="L3"/>
          <cell r="M3">
            <v>7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4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3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-13</v>
          </cell>
          <cell r="K4"/>
          <cell r="L4"/>
          <cell r="M4">
            <v>-9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-4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-4</v>
          </cell>
          <cell r="AF4"/>
          <cell r="AG4">
            <v>0</v>
          </cell>
          <cell r="AH4"/>
          <cell r="AI4">
            <v>0</v>
          </cell>
          <cell r="AJ4"/>
          <cell r="AK4">
            <v>-1</v>
          </cell>
          <cell r="AL4"/>
          <cell r="AM4">
            <v>0</v>
          </cell>
          <cell r="AN4"/>
          <cell r="AO4">
            <v>0</v>
          </cell>
          <cell r="AP4"/>
          <cell r="AQ4">
            <v>-4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-2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-0.65</v>
          </cell>
          <cell r="K5"/>
          <cell r="L5"/>
          <cell r="M5">
            <v>-0.5625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>
            <v>-1</v>
          </cell>
          <cell r="W5"/>
          <cell r="X5"/>
          <cell r="Y5">
            <v>0</v>
          </cell>
          <cell r="Z5"/>
          <cell r="AA5" t="str">
            <v/>
          </cell>
          <cell r="AB5"/>
          <cell r="AC5" t="str">
            <v/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-0.25</v>
          </cell>
          <cell r="AL5"/>
          <cell r="AM5" t="str">
            <v/>
          </cell>
          <cell r="AN5"/>
          <cell r="AO5" t="str">
            <v/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-1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</v>
          </cell>
          <cell r="K6"/>
          <cell r="L6"/>
          <cell r="M6">
            <v>4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2</v>
          </cell>
          <cell r="Z6"/>
          <cell r="AA6">
            <v>0</v>
          </cell>
          <cell r="AB6"/>
          <cell r="AC6">
            <v>0</v>
          </cell>
          <cell r="AD6"/>
          <cell r="AE6">
            <v>2</v>
          </cell>
          <cell r="AF6"/>
          <cell r="AG6">
            <v>0</v>
          </cell>
          <cell r="AH6"/>
          <cell r="AI6">
            <v>0</v>
          </cell>
          <cell r="AJ6"/>
          <cell r="AK6">
            <v>2</v>
          </cell>
          <cell r="AL6"/>
          <cell r="AM6">
            <v>0</v>
          </cell>
          <cell r="AN6"/>
          <cell r="AO6">
            <v>0</v>
          </cell>
          <cell r="AP6"/>
          <cell r="AQ6">
            <v>2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</v>
          </cell>
          <cell r="K7"/>
          <cell r="L7"/>
          <cell r="M7">
            <v>1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1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0.2</v>
          </cell>
          <cell r="K8"/>
          <cell r="L8"/>
          <cell r="M8">
            <v>0.25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>
            <v>0</v>
          </cell>
          <cell r="W8"/>
          <cell r="X8"/>
          <cell r="Y8">
            <v>0.5</v>
          </cell>
          <cell r="Z8"/>
          <cell r="AA8" t="str">
            <v/>
          </cell>
          <cell r="AB8"/>
          <cell r="AC8" t="str">
            <v/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0.5</v>
          </cell>
          <cell r="AL8"/>
          <cell r="AM8" t="str">
            <v/>
          </cell>
          <cell r="AN8"/>
          <cell r="AO8" t="str">
            <v/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0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108</v>
          </cell>
          <cell r="K2"/>
          <cell r="L2"/>
          <cell r="M2">
            <v>48</v>
          </cell>
          <cell r="N2"/>
          <cell r="O2"/>
          <cell r="P2">
            <v>40</v>
          </cell>
          <cell r="Q2"/>
          <cell r="R2"/>
          <cell r="S2">
            <v>20</v>
          </cell>
          <cell r="T2"/>
          <cell r="U2"/>
          <cell r="V2">
            <v>0</v>
          </cell>
          <cell r="W2"/>
          <cell r="X2"/>
          <cell r="Y2">
            <v>2</v>
          </cell>
          <cell r="Z2"/>
          <cell r="AA2">
            <v>6</v>
          </cell>
          <cell r="AB2"/>
          <cell r="AC2">
            <v>8</v>
          </cell>
          <cell r="AD2"/>
          <cell r="AE2">
            <v>8</v>
          </cell>
          <cell r="AF2"/>
          <cell r="AG2">
            <v>0</v>
          </cell>
          <cell r="AH2"/>
          <cell r="AI2">
            <v>0</v>
          </cell>
          <cell r="AJ2"/>
          <cell r="AK2">
            <v>2</v>
          </cell>
          <cell r="AL2"/>
          <cell r="AM2">
            <v>6</v>
          </cell>
          <cell r="AN2"/>
          <cell r="AO2">
            <v>8</v>
          </cell>
          <cell r="AP2"/>
          <cell r="AQ2">
            <v>8</v>
          </cell>
          <cell r="AR2"/>
          <cell r="AS2">
            <v>2</v>
          </cell>
          <cell r="AT2"/>
          <cell r="AU2">
            <v>14</v>
          </cell>
          <cell r="AV2"/>
          <cell r="AW2">
            <v>4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14</v>
          </cell>
          <cell r="BH2"/>
          <cell r="BI2">
            <v>4</v>
          </cell>
          <cell r="BJ2"/>
          <cell r="BK2">
            <v>0</v>
          </cell>
          <cell r="BL2"/>
          <cell r="BM2">
            <v>6</v>
          </cell>
          <cell r="BN2"/>
          <cell r="BO2">
            <v>0</v>
          </cell>
          <cell r="BP2"/>
          <cell r="BQ2">
            <v>4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6</v>
          </cell>
          <cell r="BZ2"/>
          <cell r="CA2">
            <v>0</v>
          </cell>
          <cell r="CB2"/>
          <cell r="CC2">
            <v>4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222.29999999999995</v>
          </cell>
          <cell r="K3"/>
          <cell r="L3"/>
          <cell r="M3">
            <v>163.34</v>
          </cell>
          <cell r="N3"/>
          <cell r="O3"/>
          <cell r="P3">
            <v>25.96</v>
          </cell>
          <cell r="Q3"/>
          <cell r="R3"/>
          <cell r="S3">
            <v>33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10.78</v>
          </cell>
          <cell r="AB3"/>
          <cell r="AC3">
            <v>48.68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2.2000000000000002</v>
          </cell>
          <cell r="AL3"/>
          <cell r="AM3">
            <v>3.44</v>
          </cell>
          <cell r="AN3"/>
          <cell r="AO3">
            <v>21.84</v>
          </cell>
          <cell r="AP3"/>
          <cell r="AQ3">
            <v>76.400000000000006</v>
          </cell>
          <cell r="AR3"/>
          <cell r="AS3">
            <v>6.2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3.4</v>
          </cell>
          <cell r="BF3"/>
          <cell r="BG3">
            <v>10.56</v>
          </cell>
          <cell r="BH3"/>
          <cell r="BI3">
            <v>5.8</v>
          </cell>
          <cell r="BJ3"/>
          <cell r="BK3">
            <v>0</v>
          </cell>
          <cell r="BL3"/>
          <cell r="BM3">
            <v>23.4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9.6000000000000014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114.29999999999995</v>
          </cell>
          <cell r="K4"/>
          <cell r="L4"/>
          <cell r="M4">
            <v>115.34</v>
          </cell>
          <cell r="N4"/>
          <cell r="O4"/>
          <cell r="P4">
            <v>-14.04</v>
          </cell>
          <cell r="Q4"/>
          <cell r="R4"/>
          <cell r="S4">
            <v>13</v>
          </cell>
          <cell r="T4"/>
          <cell r="U4"/>
          <cell r="V4">
            <v>0</v>
          </cell>
          <cell r="W4"/>
          <cell r="X4"/>
          <cell r="Y4">
            <v>-2</v>
          </cell>
          <cell r="Z4"/>
          <cell r="AA4">
            <v>4.7799999999999994</v>
          </cell>
          <cell r="AB4"/>
          <cell r="AC4">
            <v>40.68</v>
          </cell>
          <cell r="AD4"/>
          <cell r="AE4">
            <v>-8</v>
          </cell>
          <cell r="AF4"/>
          <cell r="AG4">
            <v>0</v>
          </cell>
          <cell r="AH4"/>
          <cell r="AI4">
            <v>0</v>
          </cell>
          <cell r="AJ4"/>
          <cell r="AK4">
            <v>0.20000000000000018</v>
          </cell>
          <cell r="AL4"/>
          <cell r="AM4">
            <v>-2.56</v>
          </cell>
          <cell r="AN4"/>
          <cell r="AO4">
            <v>13.84</v>
          </cell>
          <cell r="AP4"/>
          <cell r="AQ4">
            <v>68.400000000000006</v>
          </cell>
          <cell r="AR4"/>
          <cell r="AS4">
            <v>4.2</v>
          </cell>
          <cell r="AT4"/>
          <cell r="AU4">
            <v>-14</v>
          </cell>
          <cell r="AV4"/>
          <cell r="AW4">
            <v>-4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1.4</v>
          </cell>
          <cell r="BF4"/>
          <cell r="BG4">
            <v>-3.4399999999999995</v>
          </cell>
          <cell r="BH4"/>
          <cell r="BI4">
            <v>1.7999999999999998</v>
          </cell>
          <cell r="BJ4"/>
          <cell r="BK4">
            <v>0</v>
          </cell>
          <cell r="BL4"/>
          <cell r="BM4">
            <v>17.399999999999999</v>
          </cell>
          <cell r="BN4"/>
          <cell r="BO4">
            <v>0</v>
          </cell>
          <cell r="BP4"/>
          <cell r="BQ4">
            <v>-4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3.6000000000000014</v>
          </cell>
          <cell r="BZ4"/>
          <cell r="CA4">
            <v>0</v>
          </cell>
          <cell r="CB4"/>
          <cell r="CC4">
            <v>-4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1.0583333333333329</v>
          </cell>
          <cell r="K5"/>
          <cell r="L5"/>
          <cell r="M5">
            <v>2.4029166666666666</v>
          </cell>
          <cell r="N5"/>
          <cell r="O5"/>
          <cell r="P5">
            <v>-0.35099999999999998</v>
          </cell>
          <cell r="Q5"/>
          <cell r="R5"/>
          <cell r="S5">
            <v>0.65</v>
          </cell>
          <cell r="T5"/>
          <cell r="U5"/>
          <cell r="V5" t="str">
            <v/>
          </cell>
          <cell r="W5"/>
          <cell r="X5"/>
          <cell r="Y5">
            <v>-1</v>
          </cell>
          <cell r="Z5"/>
          <cell r="AA5">
            <v>0.79666666666666652</v>
          </cell>
          <cell r="AB5"/>
          <cell r="AC5">
            <v>5.085</v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>
            <v>0.10000000000000009</v>
          </cell>
          <cell r="AL5"/>
          <cell r="AM5">
            <v>-0.42666666666666669</v>
          </cell>
          <cell r="AN5"/>
          <cell r="AO5">
            <v>1.73</v>
          </cell>
          <cell r="AP5"/>
          <cell r="AQ5">
            <v>8.5500000000000007</v>
          </cell>
          <cell r="AR5"/>
          <cell r="AS5">
            <v>2.1</v>
          </cell>
          <cell r="AT5"/>
          <cell r="AU5">
            <v>-1</v>
          </cell>
          <cell r="AV5"/>
          <cell r="AW5">
            <v>-1</v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>
            <v>0.7</v>
          </cell>
          <cell r="BF5"/>
          <cell r="BG5">
            <v>-0.24571428571428569</v>
          </cell>
          <cell r="BH5"/>
          <cell r="BI5">
            <v>0.44999999999999996</v>
          </cell>
          <cell r="BJ5"/>
          <cell r="BK5" t="str">
            <v/>
          </cell>
          <cell r="BL5"/>
          <cell r="BM5">
            <v>2.9</v>
          </cell>
          <cell r="BN5"/>
          <cell r="BO5" t="str">
            <v/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0.6000000000000002</v>
          </cell>
          <cell r="BZ5"/>
          <cell r="CA5" t="str">
            <v/>
          </cell>
          <cell r="CB5"/>
          <cell r="CC5">
            <v>-1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27</v>
          </cell>
          <cell r="K6"/>
          <cell r="L6"/>
          <cell r="M6">
            <v>12</v>
          </cell>
          <cell r="N6"/>
          <cell r="O6"/>
          <cell r="P6">
            <v>10</v>
          </cell>
          <cell r="Q6"/>
          <cell r="R6"/>
          <cell r="S6">
            <v>5</v>
          </cell>
          <cell r="T6"/>
          <cell r="U6"/>
          <cell r="V6">
            <v>0</v>
          </cell>
          <cell r="W6"/>
          <cell r="X6"/>
          <cell r="Y6">
            <v>1</v>
          </cell>
          <cell r="Z6"/>
          <cell r="AA6">
            <v>3</v>
          </cell>
          <cell r="AB6"/>
          <cell r="AC6">
            <v>4</v>
          </cell>
          <cell r="AD6"/>
          <cell r="AE6">
            <v>4</v>
          </cell>
          <cell r="AF6"/>
          <cell r="AG6">
            <v>0</v>
          </cell>
          <cell r="AH6"/>
          <cell r="AI6">
            <v>0</v>
          </cell>
          <cell r="AJ6"/>
          <cell r="AK6">
            <v>1</v>
          </cell>
          <cell r="AL6"/>
          <cell r="AM6">
            <v>3</v>
          </cell>
          <cell r="AN6"/>
          <cell r="AO6">
            <v>4</v>
          </cell>
          <cell r="AP6"/>
          <cell r="AQ6">
            <v>4</v>
          </cell>
          <cell r="AR6"/>
          <cell r="AS6">
            <v>1</v>
          </cell>
          <cell r="AT6"/>
          <cell r="AU6">
            <v>7</v>
          </cell>
          <cell r="AV6"/>
          <cell r="AW6">
            <v>2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7</v>
          </cell>
          <cell r="BH6"/>
          <cell r="BI6">
            <v>2</v>
          </cell>
          <cell r="BJ6"/>
          <cell r="BK6">
            <v>0</v>
          </cell>
          <cell r="BL6"/>
          <cell r="BM6">
            <v>3</v>
          </cell>
          <cell r="BN6"/>
          <cell r="BO6">
            <v>0</v>
          </cell>
          <cell r="BP6"/>
          <cell r="BQ6">
            <v>2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3</v>
          </cell>
          <cell r="BZ6"/>
          <cell r="CA6">
            <v>0</v>
          </cell>
          <cell r="CB6"/>
          <cell r="CC6">
            <v>2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17</v>
          </cell>
          <cell r="K7"/>
          <cell r="L7"/>
          <cell r="M7">
            <v>8</v>
          </cell>
          <cell r="N7"/>
          <cell r="O7"/>
          <cell r="P7">
            <v>6</v>
          </cell>
          <cell r="Q7"/>
          <cell r="R7"/>
          <cell r="S7">
            <v>3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1</v>
          </cell>
          <cell r="AB7"/>
          <cell r="AC7">
            <v>2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1</v>
          </cell>
          <cell r="AL7"/>
          <cell r="AM7">
            <v>1</v>
          </cell>
          <cell r="AN7"/>
          <cell r="AO7">
            <v>4</v>
          </cell>
          <cell r="AP7"/>
          <cell r="AQ7">
            <v>2</v>
          </cell>
          <cell r="AR7"/>
          <cell r="AS7">
            <v>1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</v>
          </cell>
          <cell r="BF7"/>
          <cell r="BG7">
            <v>4</v>
          </cell>
          <cell r="BH7"/>
          <cell r="BI7">
            <v>1</v>
          </cell>
          <cell r="BJ7"/>
          <cell r="BK7">
            <v>0</v>
          </cell>
          <cell r="BL7"/>
          <cell r="BM7">
            <v>3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0.62962962962962965</v>
          </cell>
          <cell r="K8"/>
          <cell r="L8"/>
          <cell r="M8">
            <v>0.66666666666666663</v>
          </cell>
          <cell r="N8"/>
          <cell r="O8"/>
          <cell r="P8">
            <v>0.6</v>
          </cell>
          <cell r="Q8"/>
          <cell r="R8"/>
          <cell r="S8">
            <v>0.6</v>
          </cell>
          <cell r="T8"/>
          <cell r="U8"/>
          <cell r="V8" t="str">
            <v/>
          </cell>
          <cell r="W8"/>
          <cell r="X8"/>
          <cell r="Y8">
            <v>0</v>
          </cell>
          <cell r="Z8"/>
          <cell r="AA8">
            <v>0.33333333333333331</v>
          </cell>
          <cell r="AB8"/>
          <cell r="AC8">
            <v>0.5</v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>
            <v>1</v>
          </cell>
          <cell r="AL8"/>
          <cell r="AM8">
            <v>0.33333333333333331</v>
          </cell>
          <cell r="AN8"/>
          <cell r="AO8">
            <v>1</v>
          </cell>
          <cell r="AP8"/>
          <cell r="AQ8">
            <v>0.5</v>
          </cell>
          <cell r="AR8"/>
          <cell r="AS8">
            <v>1</v>
          </cell>
          <cell r="AT8"/>
          <cell r="AU8">
            <v>0</v>
          </cell>
          <cell r="AV8"/>
          <cell r="AW8">
            <v>0</v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0.5714285714285714</v>
          </cell>
          <cell r="BH8"/>
          <cell r="BI8">
            <v>0.5</v>
          </cell>
          <cell r="BJ8"/>
          <cell r="BK8" t="str">
            <v/>
          </cell>
          <cell r="BL8"/>
          <cell r="BM8">
            <v>1</v>
          </cell>
          <cell r="BN8"/>
          <cell r="BO8" t="str">
            <v/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1</v>
          </cell>
          <cell r="BZ8"/>
          <cell r="CA8" t="str">
            <v/>
          </cell>
          <cell r="CB8"/>
          <cell r="CC8">
            <v>0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4</v>
          </cell>
          <cell r="K1"/>
          <cell r="L1"/>
          <cell r="M1">
            <v>4</v>
          </cell>
          <cell r="N1"/>
          <cell r="O1"/>
          <cell r="P1">
            <v>0</v>
          </cell>
          <cell r="Q1"/>
          <cell r="R1"/>
          <cell r="S1">
            <v>4</v>
          </cell>
          <cell r="T1"/>
          <cell r="U1"/>
          <cell r="V1">
            <v>0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28</v>
          </cell>
          <cell r="K2"/>
          <cell r="L2"/>
          <cell r="M2">
            <v>4</v>
          </cell>
          <cell r="N2"/>
          <cell r="O2"/>
          <cell r="P2">
            <v>0</v>
          </cell>
          <cell r="Q2"/>
          <cell r="R2"/>
          <cell r="S2">
            <v>24</v>
          </cell>
          <cell r="T2"/>
          <cell r="U2"/>
          <cell r="V2">
            <v>0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0</v>
          </cell>
          <cell r="AD2"/>
          <cell r="AE2">
            <v>2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0</v>
          </cell>
          <cell r="AP2"/>
          <cell r="AQ2">
            <v>2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2</v>
          </cell>
          <cell r="BN2"/>
          <cell r="BO2">
            <v>4</v>
          </cell>
          <cell r="BP2"/>
          <cell r="BQ2">
            <v>6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2</v>
          </cell>
          <cell r="BZ2"/>
          <cell r="CA2">
            <v>4</v>
          </cell>
          <cell r="CB2"/>
          <cell r="CC2">
            <v>6</v>
          </cell>
          <cell r="CD2"/>
          <cell r="CE2">
            <v>0</v>
          </cell>
          <cell r="CF2"/>
          <cell r="CG2">
            <v>0</v>
          </cell>
          <cell r="CH2"/>
          <cell r="CI2">
            <v>0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-28</v>
          </cell>
          <cell r="K4"/>
          <cell r="L4"/>
          <cell r="M4">
            <v>-4</v>
          </cell>
          <cell r="N4"/>
          <cell r="O4"/>
          <cell r="P4">
            <v>0</v>
          </cell>
          <cell r="Q4"/>
          <cell r="R4"/>
          <cell r="S4">
            <v>-24</v>
          </cell>
          <cell r="T4"/>
          <cell r="U4"/>
          <cell r="V4">
            <v>0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0</v>
          </cell>
          <cell r="AD4"/>
          <cell r="AE4">
            <v>-2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-2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-2</v>
          </cell>
          <cell r="BN4"/>
          <cell r="BO4">
            <v>-4</v>
          </cell>
          <cell r="BP4"/>
          <cell r="BQ4">
            <v>-6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-2</v>
          </cell>
          <cell r="BZ4"/>
          <cell r="CA4">
            <v>-4</v>
          </cell>
          <cell r="CB4"/>
          <cell r="CC4">
            <v>-6</v>
          </cell>
          <cell r="CD4"/>
          <cell r="CE4">
            <v>0</v>
          </cell>
          <cell r="CF4"/>
          <cell r="CG4">
            <v>0</v>
          </cell>
          <cell r="CH4"/>
          <cell r="CI4">
            <v>0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>
            <v>-1</v>
          </cell>
          <cell r="T5"/>
          <cell r="U5"/>
          <cell r="V5" t="str">
            <v/>
          </cell>
          <cell r="W5"/>
          <cell r="X5"/>
          <cell r="Y5" t="str">
            <v/>
          </cell>
          <cell r="Z5"/>
          <cell r="AA5" t="str">
            <v/>
          </cell>
          <cell r="AB5"/>
          <cell r="AC5" t="str">
            <v/>
          </cell>
          <cell r="AD5"/>
          <cell r="AE5">
            <v>-1</v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 t="str">
            <v/>
          </cell>
          <cell r="AP5"/>
          <cell r="AQ5">
            <v>-1</v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>
            <v>-1</v>
          </cell>
          <cell r="BN5"/>
          <cell r="BO5">
            <v>-1</v>
          </cell>
          <cell r="BP5"/>
          <cell r="BQ5">
            <v>-1</v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>
            <v>-1</v>
          </cell>
          <cell r="BZ5"/>
          <cell r="CA5">
            <v>-1</v>
          </cell>
          <cell r="CB5"/>
          <cell r="CC5">
            <v>-1</v>
          </cell>
          <cell r="CD5"/>
          <cell r="CE5" t="str">
            <v/>
          </cell>
          <cell r="CF5"/>
          <cell r="CG5" t="str">
            <v/>
          </cell>
          <cell r="CH5"/>
          <cell r="CI5" t="str">
            <v/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7</v>
          </cell>
          <cell r="K6"/>
          <cell r="L6"/>
          <cell r="M6">
            <v>1</v>
          </cell>
          <cell r="N6"/>
          <cell r="O6"/>
          <cell r="P6">
            <v>0</v>
          </cell>
          <cell r="Q6"/>
          <cell r="R6"/>
          <cell r="S6">
            <v>6</v>
          </cell>
          <cell r="T6"/>
          <cell r="U6"/>
          <cell r="V6">
            <v>0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0</v>
          </cell>
          <cell r="AD6"/>
          <cell r="AE6">
            <v>1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1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1</v>
          </cell>
          <cell r="BN6"/>
          <cell r="BO6">
            <v>2</v>
          </cell>
          <cell r="BP6"/>
          <cell r="BQ6">
            <v>3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1</v>
          </cell>
          <cell r="BZ6"/>
          <cell r="CA6">
            <v>2</v>
          </cell>
          <cell r="CB6"/>
          <cell r="CC6">
            <v>3</v>
          </cell>
          <cell r="CD6"/>
          <cell r="CE6">
            <v>0</v>
          </cell>
          <cell r="CF6"/>
          <cell r="CG6">
            <v>0</v>
          </cell>
          <cell r="CH6"/>
          <cell r="CI6">
            <v>0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>
            <v>0</v>
          </cell>
          <cell r="T8"/>
          <cell r="U8"/>
          <cell r="V8" t="str">
            <v/>
          </cell>
          <cell r="W8"/>
          <cell r="X8"/>
          <cell r="Y8" t="str">
            <v/>
          </cell>
          <cell r="Z8"/>
          <cell r="AA8" t="str">
            <v/>
          </cell>
          <cell r="AB8"/>
          <cell r="AC8" t="str">
            <v/>
          </cell>
          <cell r="AD8"/>
          <cell r="AE8">
            <v>0</v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 t="str">
            <v/>
          </cell>
          <cell r="AP8"/>
          <cell r="AQ8">
            <v>0</v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>
            <v>0</v>
          </cell>
          <cell r="BN8"/>
          <cell r="BO8">
            <v>0</v>
          </cell>
          <cell r="BP8"/>
          <cell r="BQ8">
            <v>0</v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>
            <v>0</v>
          </cell>
          <cell r="BZ8"/>
          <cell r="CA8">
            <v>0</v>
          </cell>
          <cell r="CB8"/>
          <cell r="CC8">
            <v>0</v>
          </cell>
          <cell r="CD8"/>
          <cell r="CE8" t="str">
            <v/>
          </cell>
          <cell r="CF8"/>
          <cell r="CG8" t="str">
            <v/>
          </cell>
          <cell r="CH8"/>
          <cell r="CI8" t="str">
            <v/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A1" t="str">
            <v xml:space="preserve">Date du </v>
          </cell>
          <cell r="B1" t="str">
            <v>12/05/2020</v>
          </cell>
          <cell r="I1" t="str">
            <v>Mise Maxi</v>
          </cell>
          <cell r="J1">
            <v>8</v>
          </cell>
          <cell r="K1"/>
          <cell r="L1"/>
          <cell r="M1">
            <v>4</v>
          </cell>
          <cell r="N1"/>
          <cell r="O1"/>
          <cell r="P1">
            <v>4</v>
          </cell>
          <cell r="Q1"/>
          <cell r="R1"/>
          <cell r="S1">
            <v>4</v>
          </cell>
          <cell r="T1"/>
          <cell r="U1"/>
          <cell r="V1">
            <v>4</v>
          </cell>
          <cell r="W1"/>
          <cell r="X1"/>
          <cell r="Y1" t="str">
            <v>Groupe de côtes Attelé</v>
          </cell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 t="str">
            <v>Groupe de côtes Monté</v>
          </cell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 t="str">
            <v>Groupe de côtes Plat</v>
          </cell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 t="str">
            <v>Groupe de côtes Haies</v>
          </cell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</row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756</v>
          </cell>
          <cell r="K2"/>
          <cell r="L2"/>
          <cell r="M2">
            <v>336</v>
          </cell>
          <cell r="N2"/>
          <cell r="O2"/>
          <cell r="P2">
            <v>128</v>
          </cell>
          <cell r="Q2"/>
          <cell r="R2"/>
          <cell r="S2">
            <v>286</v>
          </cell>
          <cell r="T2"/>
          <cell r="U2"/>
          <cell r="V2">
            <v>6</v>
          </cell>
          <cell r="W2"/>
          <cell r="X2"/>
          <cell r="Y2">
            <v>14</v>
          </cell>
          <cell r="Z2"/>
          <cell r="AA2">
            <v>42</v>
          </cell>
          <cell r="AB2"/>
          <cell r="AC2">
            <v>52</v>
          </cell>
          <cell r="AD2"/>
          <cell r="AE2">
            <v>60</v>
          </cell>
          <cell r="AF2"/>
          <cell r="AG2">
            <v>0</v>
          </cell>
          <cell r="AH2"/>
          <cell r="AI2">
            <v>0</v>
          </cell>
          <cell r="AJ2"/>
          <cell r="AK2">
            <v>14</v>
          </cell>
          <cell r="AL2"/>
          <cell r="AM2">
            <v>42</v>
          </cell>
          <cell r="AN2"/>
          <cell r="AO2">
            <v>52</v>
          </cell>
          <cell r="AP2"/>
          <cell r="AQ2">
            <v>60</v>
          </cell>
          <cell r="AR2"/>
          <cell r="AS2">
            <v>2</v>
          </cell>
          <cell r="AT2"/>
          <cell r="AU2">
            <v>6</v>
          </cell>
          <cell r="AV2"/>
          <cell r="AW2">
            <v>24</v>
          </cell>
          <cell r="AX2"/>
          <cell r="AY2">
            <v>32</v>
          </cell>
          <cell r="AZ2"/>
          <cell r="BA2">
            <v>0</v>
          </cell>
          <cell r="BB2"/>
          <cell r="BC2">
            <v>0</v>
          </cell>
          <cell r="BD2"/>
          <cell r="BE2">
            <v>2</v>
          </cell>
          <cell r="BF2"/>
          <cell r="BG2">
            <v>6</v>
          </cell>
          <cell r="BH2"/>
          <cell r="BI2">
            <v>24</v>
          </cell>
          <cell r="BJ2"/>
          <cell r="BK2">
            <v>32</v>
          </cell>
          <cell r="BL2"/>
          <cell r="BM2">
            <v>10</v>
          </cell>
          <cell r="BN2"/>
          <cell r="BO2">
            <v>50</v>
          </cell>
          <cell r="BP2"/>
          <cell r="BQ2">
            <v>52</v>
          </cell>
          <cell r="BR2"/>
          <cell r="BS2">
            <v>28</v>
          </cell>
          <cell r="BT2"/>
          <cell r="BU2">
            <v>0</v>
          </cell>
          <cell r="BV2"/>
          <cell r="BW2">
            <v>0</v>
          </cell>
          <cell r="BX2"/>
          <cell r="BY2">
            <v>8</v>
          </cell>
          <cell r="BZ2"/>
          <cell r="CA2">
            <v>50</v>
          </cell>
          <cell r="CB2"/>
          <cell r="CC2">
            <v>52</v>
          </cell>
          <cell r="CD2"/>
          <cell r="CE2">
            <v>28</v>
          </cell>
          <cell r="CF2"/>
          <cell r="CG2">
            <v>2</v>
          </cell>
          <cell r="CH2"/>
          <cell r="CI2">
            <v>0</v>
          </cell>
          <cell r="CJ2"/>
          <cell r="CK2">
            <v>2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0</v>
          </cell>
          <cell r="CV2"/>
          <cell r="CW2">
            <v>2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682.42999999999984</v>
          </cell>
          <cell r="K3"/>
          <cell r="L3"/>
          <cell r="M3">
            <v>423.52999999999992</v>
          </cell>
          <cell r="N3"/>
          <cell r="O3"/>
          <cell r="P3">
            <v>56.32</v>
          </cell>
          <cell r="Q3"/>
          <cell r="R3"/>
          <cell r="S3">
            <v>183.04000000000005</v>
          </cell>
          <cell r="T3"/>
          <cell r="U3"/>
          <cell r="V3">
            <v>19.54</v>
          </cell>
          <cell r="W3"/>
          <cell r="X3"/>
          <cell r="Y3">
            <v>25.8</v>
          </cell>
          <cell r="Z3"/>
          <cell r="AA3">
            <v>50.33</v>
          </cell>
          <cell r="AB3"/>
          <cell r="AC3">
            <v>72.400000000000006</v>
          </cell>
          <cell r="AD3"/>
          <cell r="AE3">
            <v>124.41999999999999</v>
          </cell>
          <cell r="AF3"/>
          <cell r="AG3">
            <v>0</v>
          </cell>
          <cell r="AH3"/>
          <cell r="AI3">
            <v>0</v>
          </cell>
          <cell r="AJ3"/>
          <cell r="AK3">
            <v>19.599999999999998</v>
          </cell>
          <cell r="AL3"/>
          <cell r="AM3">
            <v>60.839999999999996</v>
          </cell>
          <cell r="AN3"/>
          <cell r="AO3">
            <v>49.480000000000004</v>
          </cell>
          <cell r="AP3"/>
          <cell r="AQ3">
            <v>20.66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3.2</v>
          </cell>
          <cell r="BF3"/>
          <cell r="BG3">
            <v>4</v>
          </cell>
          <cell r="BH3"/>
          <cell r="BI3">
            <v>49.12</v>
          </cell>
          <cell r="BJ3"/>
          <cell r="BK3">
            <v>0</v>
          </cell>
          <cell r="BL3"/>
          <cell r="BM3">
            <v>4.4000000000000004</v>
          </cell>
          <cell r="BN3"/>
          <cell r="BO3">
            <v>69.36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7.2</v>
          </cell>
          <cell r="BZ3"/>
          <cell r="CA3">
            <v>52.260000000000005</v>
          </cell>
          <cell r="CB3"/>
          <cell r="CC3">
            <v>18.88</v>
          </cell>
          <cell r="CD3"/>
          <cell r="CE3">
            <v>44.6</v>
          </cell>
          <cell r="CF3"/>
          <cell r="CG3">
            <v>4.24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15.3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-73.570000000000164</v>
          </cell>
          <cell r="K4"/>
          <cell r="L4"/>
          <cell r="M4">
            <v>87.529999999999916</v>
          </cell>
          <cell r="N4"/>
          <cell r="O4"/>
          <cell r="P4">
            <v>-71.680000000000007</v>
          </cell>
          <cell r="Q4"/>
          <cell r="R4"/>
          <cell r="S4">
            <v>-102.95999999999995</v>
          </cell>
          <cell r="T4"/>
          <cell r="U4"/>
          <cell r="V4">
            <v>13.54</v>
          </cell>
          <cell r="W4"/>
          <cell r="X4"/>
          <cell r="Y4">
            <v>11.8</v>
          </cell>
          <cell r="Z4"/>
          <cell r="AA4">
            <v>8.3299999999999983</v>
          </cell>
          <cell r="AB4"/>
          <cell r="AC4">
            <v>20.400000000000006</v>
          </cell>
          <cell r="AD4"/>
          <cell r="AE4">
            <v>64.419999999999987</v>
          </cell>
          <cell r="AF4"/>
          <cell r="AG4">
            <v>0</v>
          </cell>
          <cell r="AH4"/>
          <cell r="AI4">
            <v>0</v>
          </cell>
          <cell r="AJ4"/>
          <cell r="AK4">
            <v>5.5999999999999979</v>
          </cell>
          <cell r="AL4"/>
          <cell r="AM4">
            <v>18.839999999999996</v>
          </cell>
          <cell r="AN4"/>
          <cell r="AO4">
            <v>-2.519999999999996</v>
          </cell>
          <cell r="AP4"/>
          <cell r="AQ4">
            <v>-39.340000000000003</v>
          </cell>
          <cell r="AR4"/>
          <cell r="AS4">
            <v>-2</v>
          </cell>
          <cell r="AT4"/>
          <cell r="AU4">
            <v>-6</v>
          </cell>
          <cell r="AV4"/>
          <cell r="AW4">
            <v>-24</v>
          </cell>
          <cell r="AX4"/>
          <cell r="AY4">
            <v>-32</v>
          </cell>
          <cell r="AZ4"/>
          <cell r="BA4">
            <v>0</v>
          </cell>
          <cell r="BB4"/>
          <cell r="BC4">
            <v>0</v>
          </cell>
          <cell r="BD4"/>
          <cell r="BE4">
            <v>1.2000000000000002</v>
          </cell>
          <cell r="BF4"/>
          <cell r="BG4">
            <v>-2</v>
          </cell>
          <cell r="BH4"/>
          <cell r="BI4">
            <v>25.119999999999997</v>
          </cell>
          <cell r="BJ4"/>
          <cell r="BK4">
            <v>-32</v>
          </cell>
          <cell r="BL4"/>
          <cell r="BM4">
            <v>-5.6</v>
          </cell>
          <cell r="BN4"/>
          <cell r="BO4">
            <v>19.36</v>
          </cell>
          <cell r="BP4"/>
          <cell r="BQ4">
            <v>-52</v>
          </cell>
          <cell r="BR4"/>
          <cell r="BS4">
            <v>-28</v>
          </cell>
          <cell r="BT4"/>
          <cell r="BU4">
            <v>0</v>
          </cell>
          <cell r="BV4"/>
          <cell r="BW4">
            <v>0</v>
          </cell>
          <cell r="BX4"/>
          <cell r="BY4">
            <v>-0.79999999999999982</v>
          </cell>
          <cell r="BZ4"/>
          <cell r="CA4">
            <v>2.2600000000000051</v>
          </cell>
          <cell r="CB4"/>
          <cell r="CC4">
            <v>-33.120000000000005</v>
          </cell>
          <cell r="CD4"/>
          <cell r="CE4">
            <v>16.600000000000001</v>
          </cell>
          <cell r="CF4"/>
          <cell r="CG4">
            <v>2.2400000000000002</v>
          </cell>
          <cell r="CH4"/>
          <cell r="CI4">
            <v>0</v>
          </cell>
          <cell r="CJ4"/>
          <cell r="CK4">
            <v>-2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0</v>
          </cell>
          <cell r="CV4"/>
          <cell r="CW4">
            <v>13.3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-9.7314814814815034E-2</v>
          </cell>
          <cell r="K5"/>
          <cell r="L5"/>
          <cell r="M5">
            <v>0.26050595238095214</v>
          </cell>
          <cell r="N5"/>
          <cell r="O5"/>
          <cell r="P5">
            <v>-0.56000000000000005</v>
          </cell>
          <cell r="Q5"/>
          <cell r="R5"/>
          <cell r="S5">
            <v>-0.35999999999999982</v>
          </cell>
          <cell r="T5"/>
          <cell r="U5"/>
          <cell r="V5">
            <v>2.2566666666666664</v>
          </cell>
          <cell r="W5"/>
          <cell r="X5"/>
          <cell r="Y5">
            <v>0.84285714285714286</v>
          </cell>
          <cell r="Z5"/>
          <cell r="AA5">
            <v>0.19833333333333331</v>
          </cell>
          <cell r="AB5"/>
          <cell r="AC5">
            <v>0.39230769230769241</v>
          </cell>
          <cell r="AD5"/>
          <cell r="AE5">
            <v>1.0736666666666665</v>
          </cell>
          <cell r="AF5"/>
          <cell r="AG5" t="str">
            <v/>
          </cell>
          <cell r="AH5"/>
          <cell r="AI5" t="str">
            <v/>
          </cell>
          <cell r="AJ5"/>
          <cell r="AK5">
            <v>0.39999999999999986</v>
          </cell>
          <cell r="AL5"/>
          <cell r="AM5">
            <v>0.44857142857142851</v>
          </cell>
          <cell r="AN5"/>
          <cell r="AO5">
            <v>-4.8461538461538382E-2</v>
          </cell>
          <cell r="AP5"/>
          <cell r="AQ5">
            <v>-0.65566666666666673</v>
          </cell>
          <cell r="AR5"/>
          <cell r="AS5">
            <v>-1</v>
          </cell>
          <cell r="AT5"/>
          <cell r="AU5">
            <v>-1</v>
          </cell>
          <cell r="AV5"/>
          <cell r="AW5">
            <v>-1</v>
          </cell>
          <cell r="AX5"/>
          <cell r="AY5">
            <v>-1</v>
          </cell>
          <cell r="AZ5"/>
          <cell r="BA5" t="str">
            <v/>
          </cell>
          <cell r="BB5"/>
          <cell r="BC5" t="str">
            <v/>
          </cell>
          <cell r="BD5"/>
          <cell r="BE5">
            <v>0.60000000000000009</v>
          </cell>
          <cell r="BF5"/>
          <cell r="BG5">
            <v>-0.33333333333333331</v>
          </cell>
          <cell r="BH5"/>
          <cell r="BI5">
            <v>1.0466666666666666</v>
          </cell>
          <cell r="BJ5"/>
          <cell r="BK5">
            <v>-1</v>
          </cell>
          <cell r="BL5"/>
          <cell r="BM5">
            <v>-0.55999999999999994</v>
          </cell>
          <cell r="BN5"/>
          <cell r="BO5">
            <v>0.38719999999999999</v>
          </cell>
          <cell r="BP5"/>
          <cell r="BQ5">
            <v>-1</v>
          </cell>
          <cell r="BR5"/>
          <cell r="BS5">
            <v>-1</v>
          </cell>
          <cell r="BT5"/>
          <cell r="BU5" t="str">
            <v/>
          </cell>
          <cell r="BV5"/>
          <cell r="BW5" t="str">
            <v/>
          </cell>
          <cell r="BX5"/>
          <cell r="BY5">
            <v>-9.9999999999999978E-2</v>
          </cell>
          <cell r="BZ5"/>
          <cell r="CA5">
            <v>4.5200000000000101E-2</v>
          </cell>
          <cell r="CB5"/>
          <cell r="CC5">
            <v>-0.63692307692307704</v>
          </cell>
          <cell r="CD5"/>
          <cell r="CE5">
            <v>0.59285714285714286</v>
          </cell>
          <cell r="CF5"/>
          <cell r="CG5">
            <v>1.1200000000000001</v>
          </cell>
          <cell r="CH5"/>
          <cell r="CI5" t="str">
            <v/>
          </cell>
          <cell r="CJ5"/>
          <cell r="CK5">
            <v>-1</v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 t="str">
            <v/>
          </cell>
          <cell r="CV5"/>
          <cell r="CW5">
            <v>6.65</v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188</v>
          </cell>
          <cell r="K6"/>
          <cell r="L6"/>
          <cell r="M6">
            <v>84</v>
          </cell>
          <cell r="N6"/>
          <cell r="O6"/>
          <cell r="P6">
            <v>32</v>
          </cell>
          <cell r="Q6"/>
          <cell r="R6"/>
          <cell r="S6">
            <v>72</v>
          </cell>
          <cell r="T6"/>
          <cell r="U6"/>
          <cell r="V6">
            <v>2</v>
          </cell>
          <cell r="W6"/>
          <cell r="X6"/>
          <cell r="Y6">
            <v>7</v>
          </cell>
          <cell r="Z6"/>
          <cell r="AA6">
            <v>21</v>
          </cell>
          <cell r="AB6"/>
          <cell r="AC6">
            <v>26</v>
          </cell>
          <cell r="AD6"/>
          <cell r="AE6">
            <v>30</v>
          </cell>
          <cell r="AF6"/>
          <cell r="AG6">
            <v>0</v>
          </cell>
          <cell r="AH6"/>
          <cell r="AI6">
            <v>0</v>
          </cell>
          <cell r="AJ6"/>
          <cell r="AK6">
            <v>7</v>
          </cell>
          <cell r="AL6"/>
          <cell r="AM6">
            <v>21</v>
          </cell>
          <cell r="AN6"/>
          <cell r="AO6">
            <v>26</v>
          </cell>
          <cell r="AP6"/>
          <cell r="AQ6">
            <v>30</v>
          </cell>
          <cell r="AR6"/>
          <cell r="AS6">
            <v>1</v>
          </cell>
          <cell r="AT6"/>
          <cell r="AU6">
            <v>3</v>
          </cell>
          <cell r="AV6"/>
          <cell r="AW6">
            <v>12</v>
          </cell>
          <cell r="AX6"/>
          <cell r="AY6">
            <v>16</v>
          </cell>
          <cell r="AZ6"/>
          <cell r="BA6">
            <v>0</v>
          </cell>
          <cell r="BB6"/>
          <cell r="BC6">
            <v>0</v>
          </cell>
          <cell r="BD6"/>
          <cell r="BE6">
            <v>1</v>
          </cell>
          <cell r="BF6"/>
          <cell r="BG6">
            <v>3</v>
          </cell>
          <cell r="BH6"/>
          <cell r="BI6">
            <v>12</v>
          </cell>
          <cell r="BJ6"/>
          <cell r="BK6">
            <v>16</v>
          </cell>
          <cell r="BL6"/>
          <cell r="BM6">
            <v>5</v>
          </cell>
          <cell r="BN6"/>
          <cell r="BO6">
            <v>25</v>
          </cell>
          <cell r="BP6"/>
          <cell r="BQ6">
            <v>26</v>
          </cell>
          <cell r="BR6"/>
          <cell r="BS6">
            <v>14</v>
          </cell>
          <cell r="BT6"/>
          <cell r="BU6">
            <v>0</v>
          </cell>
          <cell r="BV6"/>
          <cell r="BW6">
            <v>0</v>
          </cell>
          <cell r="BX6"/>
          <cell r="BY6">
            <v>4</v>
          </cell>
          <cell r="BZ6"/>
          <cell r="CA6">
            <v>25</v>
          </cell>
          <cell r="CB6"/>
          <cell r="CC6">
            <v>26</v>
          </cell>
          <cell r="CD6"/>
          <cell r="CE6">
            <v>14</v>
          </cell>
          <cell r="CF6"/>
          <cell r="CG6">
            <v>1</v>
          </cell>
          <cell r="CH6"/>
          <cell r="CI6">
            <v>0</v>
          </cell>
          <cell r="CJ6"/>
          <cell r="CK6">
            <v>1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0</v>
          </cell>
          <cell r="CV6"/>
          <cell r="CW6">
            <v>1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58</v>
          </cell>
          <cell r="K7"/>
          <cell r="L7"/>
          <cell r="M7">
            <v>30</v>
          </cell>
          <cell r="N7"/>
          <cell r="O7"/>
          <cell r="P7">
            <v>6</v>
          </cell>
          <cell r="Q7"/>
          <cell r="R7"/>
          <cell r="S7">
            <v>20</v>
          </cell>
          <cell r="T7"/>
          <cell r="U7"/>
          <cell r="V7">
            <v>2</v>
          </cell>
          <cell r="W7"/>
          <cell r="X7"/>
          <cell r="Y7">
            <v>4</v>
          </cell>
          <cell r="Z7"/>
          <cell r="AA7">
            <v>5</v>
          </cell>
          <cell r="AB7"/>
          <cell r="AC7">
            <v>2</v>
          </cell>
          <cell r="AD7"/>
          <cell r="AE7">
            <v>2</v>
          </cell>
          <cell r="AF7"/>
          <cell r="AG7">
            <v>0</v>
          </cell>
          <cell r="AH7"/>
          <cell r="AI7">
            <v>0</v>
          </cell>
          <cell r="AJ7"/>
          <cell r="AK7">
            <v>6</v>
          </cell>
          <cell r="AL7"/>
          <cell r="AM7">
            <v>14</v>
          </cell>
          <cell r="AN7"/>
          <cell r="AO7">
            <v>7</v>
          </cell>
          <cell r="AP7"/>
          <cell r="AQ7">
            <v>3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1</v>
          </cell>
          <cell r="BF7"/>
          <cell r="BG7">
            <v>1</v>
          </cell>
          <cell r="BH7"/>
          <cell r="BI7">
            <v>4</v>
          </cell>
          <cell r="BJ7"/>
          <cell r="BK7">
            <v>0</v>
          </cell>
          <cell r="BL7"/>
          <cell r="BM7">
            <v>1</v>
          </cell>
          <cell r="BN7"/>
          <cell r="BO7">
            <v>5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3</v>
          </cell>
          <cell r="BZ7"/>
          <cell r="CA7">
            <v>10</v>
          </cell>
          <cell r="CB7"/>
          <cell r="CC7">
            <v>2</v>
          </cell>
          <cell r="CD7"/>
          <cell r="CE7">
            <v>4</v>
          </cell>
          <cell r="CF7"/>
          <cell r="CG7">
            <v>1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1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0.30851063829787234</v>
          </cell>
          <cell r="K8"/>
          <cell r="L8"/>
          <cell r="M8">
            <v>0.35714285714285715</v>
          </cell>
          <cell r="N8"/>
          <cell r="O8"/>
          <cell r="P8">
            <v>0.1875</v>
          </cell>
          <cell r="Q8"/>
          <cell r="R8"/>
          <cell r="S8">
            <v>0.27777777777777779</v>
          </cell>
          <cell r="T8"/>
          <cell r="U8"/>
          <cell r="V8">
            <v>1</v>
          </cell>
          <cell r="W8"/>
          <cell r="X8"/>
          <cell r="Y8">
            <v>0.5714285714285714</v>
          </cell>
          <cell r="Z8"/>
          <cell r="AA8">
            <v>0.23809523809523808</v>
          </cell>
          <cell r="AB8"/>
          <cell r="AC8">
            <v>7.6923076923076927E-2</v>
          </cell>
          <cell r="AD8"/>
          <cell r="AE8">
            <v>6.6666666666666666E-2</v>
          </cell>
          <cell r="AF8"/>
          <cell r="AG8" t="str">
            <v/>
          </cell>
          <cell r="AH8"/>
          <cell r="AI8" t="str">
            <v/>
          </cell>
          <cell r="AJ8"/>
          <cell r="AK8">
            <v>0.8571428571428571</v>
          </cell>
          <cell r="AL8"/>
          <cell r="AM8">
            <v>0.66666666666666663</v>
          </cell>
          <cell r="AN8"/>
          <cell r="AO8">
            <v>0.26923076923076922</v>
          </cell>
          <cell r="AP8"/>
          <cell r="AQ8">
            <v>0.1</v>
          </cell>
          <cell r="AR8"/>
          <cell r="AS8">
            <v>0</v>
          </cell>
          <cell r="AT8"/>
          <cell r="AU8">
            <v>0</v>
          </cell>
          <cell r="AV8"/>
          <cell r="AW8">
            <v>0</v>
          </cell>
          <cell r="AX8"/>
          <cell r="AY8">
            <v>0</v>
          </cell>
          <cell r="AZ8"/>
          <cell r="BA8" t="str">
            <v/>
          </cell>
          <cell r="BB8"/>
          <cell r="BC8" t="str">
            <v/>
          </cell>
          <cell r="BD8"/>
          <cell r="BE8">
            <v>1</v>
          </cell>
          <cell r="BF8"/>
          <cell r="BG8">
            <v>0.33333333333333331</v>
          </cell>
          <cell r="BH8"/>
          <cell r="BI8">
            <v>0.33333333333333331</v>
          </cell>
          <cell r="BJ8"/>
          <cell r="BK8">
            <v>0</v>
          </cell>
          <cell r="BL8"/>
          <cell r="BM8">
            <v>0.2</v>
          </cell>
          <cell r="BN8"/>
          <cell r="BO8">
            <v>0.2</v>
          </cell>
          <cell r="BP8"/>
          <cell r="BQ8">
            <v>0</v>
          </cell>
          <cell r="BR8"/>
          <cell r="BS8">
            <v>0</v>
          </cell>
          <cell r="BT8"/>
          <cell r="BU8" t="str">
            <v/>
          </cell>
          <cell r="BV8"/>
          <cell r="BW8" t="str">
            <v/>
          </cell>
          <cell r="BX8"/>
          <cell r="BY8">
            <v>0.75</v>
          </cell>
          <cell r="BZ8"/>
          <cell r="CA8">
            <v>0.4</v>
          </cell>
          <cell r="CB8"/>
          <cell r="CC8">
            <v>7.6923076923076927E-2</v>
          </cell>
          <cell r="CD8"/>
          <cell r="CE8">
            <v>0.2857142857142857</v>
          </cell>
          <cell r="CF8"/>
          <cell r="CG8">
            <v>1</v>
          </cell>
          <cell r="CH8"/>
          <cell r="CI8" t="str">
            <v/>
          </cell>
          <cell r="CJ8"/>
          <cell r="CK8">
            <v>0</v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 t="str">
            <v/>
          </cell>
          <cell r="CV8"/>
          <cell r="CW8">
            <v>1</v>
          </cell>
          <cell r="CX8"/>
          <cell r="CY8" t="str">
            <v/>
          </cell>
          <cell r="CZ8"/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2">
          <cell r="A2" t="str">
            <v>Hippodrome</v>
          </cell>
          <cell r="B2" t="str">
            <v>Réunion</v>
          </cell>
          <cell r="C2" t="str">
            <v>Course</v>
          </cell>
          <cell r="D2" t="str">
            <v>Heure</v>
          </cell>
          <cell r="I2" t="str">
            <v>Mise</v>
          </cell>
          <cell r="J2">
            <v>20</v>
          </cell>
          <cell r="K2"/>
          <cell r="L2"/>
          <cell r="M2">
            <v>16</v>
          </cell>
          <cell r="N2"/>
          <cell r="O2"/>
          <cell r="P2">
            <v>0</v>
          </cell>
          <cell r="Q2"/>
          <cell r="R2"/>
          <cell r="S2">
            <v>0</v>
          </cell>
          <cell r="T2"/>
          <cell r="U2"/>
          <cell r="V2">
            <v>4</v>
          </cell>
          <cell r="W2"/>
          <cell r="X2"/>
          <cell r="Y2">
            <v>0</v>
          </cell>
          <cell r="Z2"/>
          <cell r="AA2">
            <v>0</v>
          </cell>
          <cell r="AB2"/>
          <cell r="AC2">
            <v>8</v>
          </cell>
          <cell r="AD2"/>
          <cell r="AE2">
            <v>0</v>
          </cell>
          <cell r="AF2"/>
          <cell r="AG2">
            <v>0</v>
          </cell>
          <cell r="AH2"/>
          <cell r="AI2">
            <v>0</v>
          </cell>
          <cell r="AJ2"/>
          <cell r="AK2">
            <v>0</v>
          </cell>
          <cell r="AL2"/>
          <cell r="AM2">
            <v>0</v>
          </cell>
          <cell r="AN2"/>
          <cell r="AO2">
            <v>8</v>
          </cell>
          <cell r="AP2"/>
          <cell r="AQ2">
            <v>0</v>
          </cell>
          <cell r="AR2"/>
          <cell r="AS2">
            <v>0</v>
          </cell>
          <cell r="AT2"/>
          <cell r="AU2">
            <v>0</v>
          </cell>
          <cell r="AV2"/>
          <cell r="AW2">
            <v>0</v>
          </cell>
          <cell r="AX2"/>
          <cell r="AY2">
            <v>0</v>
          </cell>
          <cell r="AZ2"/>
          <cell r="BA2">
            <v>0</v>
          </cell>
          <cell r="BB2"/>
          <cell r="BC2">
            <v>0</v>
          </cell>
          <cell r="BD2"/>
          <cell r="BE2">
            <v>0</v>
          </cell>
          <cell r="BF2"/>
          <cell r="BG2">
            <v>0</v>
          </cell>
          <cell r="BH2"/>
          <cell r="BI2">
            <v>0</v>
          </cell>
          <cell r="BJ2"/>
          <cell r="BK2">
            <v>0</v>
          </cell>
          <cell r="BL2"/>
          <cell r="BM2">
            <v>0</v>
          </cell>
          <cell r="BN2"/>
          <cell r="BO2">
            <v>0</v>
          </cell>
          <cell r="BP2"/>
          <cell r="BQ2">
            <v>0</v>
          </cell>
          <cell r="BR2"/>
          <cell r="BS2">
            <v>0</v>
          </cell>
          <cell r="BT2"/>
          <cell r="BU2">
            <v>0</v>
          </cell>
          <cell r="BV2"/>
          <cell r="BW2">
            <v>0</v>
          </cell>
          <cell r="BX2"/>
          <cell r="BY2">
            <v>0</v>
          </cell>
          <cell r="BZ2"/>
          <cell r="CA2">
            <v>0</v>
          </cell>
          <cell r="CB2"/>
          <cell r="CC2">
            <v>0</v>
          </cell>
          <cell r="CD2"/>
          <cell r="CE2">
            <v>0</v>
          </cell>
          <cell r="CF2"/>
          <cell r="CG2">
            <v>0</v>
          </cell>
          <cell r="CH2"/>
          <cell r="CI2">
            <v>2</v>
          </cell>
          <cell r="CJ2"/>
          <cell r="CK2">
            <v>0</v>
          </cell>
          <cell r="CL2"/>
          <cell r="CM2">
            <v>0</v>
          </cell>
          <cell r="CN2"/>
          <cell r="CO2">
            <v>0</v>
          </cell>
          <cell r="CP2"/>
          <cell r="CQ2">
            <v>0</v>
          </cell>
          <cell r="CR2"/>
          <cell r="CS2">
            <v>0</v>
          </cell>
          <cell r="CT2"/>
          <cell r="CU2">
            <v>2</v>
          </cell>
          <cell r="CV2"/>
          <cell r="CW2">
            <v>0</v>
          </cell>
          <cell r="CX2"/>
          <cell r="CY2">
            <v>0</v>
          </cell>
          <cell r="CZ2"/>
        </row>
        <row r="3">
          <cell r="I3" t="str">
            <v>Gain</v>
          </cell>
          <cell r="J3">
            <v>0</v>
          </cell>
          <cell r="K3"/>
          <cell r="L3"/>
          <cell r="M3">
            <v>0</v>
          </cell>
          <cell r="N3"/>
          <cell r="O3"/>
          <cell r="P3">
            <v>0</v>
          </cell>
          <cell r="Q3"/>
          <cell r="R3"/>
          <cell r="S3">
            <v>0</v>
          </cell>
          <cell r="T3"/>
          <cell r="U3"/>
          <cell r="V3">
            <v>0</v>
          </cell>
          <cell r="W3"/>
          <cell r="X3"/>
          <cell r="Y3">
            <v>0</v>
          </cell>
          <cell r="Z3"/>
          <cell r="AA3">
            <v>0</v>
          </cell>
          <cell r="AB3"/>
          <cell r="AC3">
            <v>0</v>
          </cell>
          <cell r="AD3"/>
          <cell r="AE3">
            <v>0</v>
          </cell>
          <cell r="AF3"/>
          <cell r="AG3">
            <v>0</v>
          </cell>
          <cell r="AH3"/>
          <cell r="AI3">
            <v>0</v>
          </cell>
          <cell r="AJ3"/>
          <cell r="AK3">
            <v>0</v>
          </cell>
          <cell r="AL3"/>
          <cell r="AM3">
            <v>0</v>
          </cell>
          <cell r="AN3"/>
          <cell r="AO3">
            <v>0</v>
          </cell>
          <cell r="AP3"/>
          <cell r="AQ3">
            <v>0</v>
          </cell>
          <cell r="AR3"/>
          <cell r="AS3">
            <v>0</v>
          </cell>
          <cell r="AT3"/>
          <cell r="AU3">
            <v>0</v>
          </cell>
          <cell r="AV3"/>
          <cell r="AW3">
            <v>0</v>
          </cell>
          <cell r="AX3"/>
          <cell r="AY3">
            <v>0</v>
          </cell>
          <cell r="AZ3"/>
          <cell r="BA3">
            <v>0</v>
          </cell>
          <cell r="BB3"/>
          <cell r="BC3">
            <v>0</v>
          </cell>
          <cell r="BD3"/>
          <cell r="BE3">
            <v>0</v>
          </cell>
          <cell r="BF3"/>
          <cell r="BG3">
            <v>0</v>
          </cell>
          <cell r="BH3"/>
          <cell r="BI3">
            <v>0</v>
          </cell>
          <cell r="BJ3"/>
          <cell r="BK3">
            <v>0</v>
          </cell>
          <cell r="BL3"/>
          <cell r="BM3">
            <v>0</v>
          </cell>
          <cell r="BN3"/>
          <cell r="BO3">
            <v>0</v>
          </cell>
          <cell r="BP3"/>
          <cell r="BQ3">
            <v>0</v>
          </cell>
          <cell r="BR3"/>
          <cell r="BS3">
            <v>0</v>
          </cell>
          <cell r="BT3"/>
          <cell r="BU3">
            <v>0</v>
          </cell>
          <cell r="BV3"/>
          <cell r="BW3">
            <v>0</v>
          </cell>
          <cell r="BX3"/>
          <cell r="BY3">
            <v>0</v>
          </cell>
          <cell r="BZ3"/>
          <cell r="CA3">
            <v>0</v>
          </cell>
          <cell r="CB3"/>
          <cell r="CC3">
            <v>0</v>
          </cell>
          <cell r="CD3"/>
          <cell r="CE3">
            <v>0</v>
          </cell>
          <cell r="CF3"/>
          <cell r="CG3">
            <v>0</v>
          </cell>
          <cell r="CH3"/>
          <cell r="CI3">
            <v>0</v>
          </cell>
          <cell r="CJ3"/>
          <cell r="CK3">
            <v>0</v>
          </cell>
          <cell r="CL3"/>
          <cell r="CM3">
            <v>0</v>
          </cell>
          <cell r="CN3"/>
          <cell r="CO3">
            <v>0</v>
          </cell>
          <cell r="CP3"/>
          <cell r="CQ3">
            <v>0</v>
          </cell>
          <cell r="CR3"/>
          <cell r="CS3">
            <v>0</v>
          </cell>
          <cell r="CT3"/>
          <cell r="CU3">
            <v>0</v>
          </cell>
          <cell r="CV3"/>
          <cell r="CW3">
            <v>0</v>
          </cell>
          <cell r="CX3"/>
          <cell r="CY3">
            <v>0</v>
          </cell>
          <cell r="CZ3"/>
        </row>
        <row r="4">
          <cell r="A4" t="str">
            <v>Cheval</v>
          </cell>
          <cell r="B4" t="str">
            <v>Gagnant</v>
          </cell>
          <cell r="C4" t="str">
            <v>Placé</v>
          </cell>
          <cell r="D4" t="str">
            <v>Parieur</v>
          </cell>
          <cell r="I4" t="str">
            <v>Gain Net</v>
          </cell>
          <cell r="J4">
            <v>-20</v>
          </cell>
          <cell r="K4"/>
          <cell r="L4"/>
          <cell r="M4">
            <v>-16</v>
          </cell>
          <cell r="N4"/>
          <cell r="O4"/>
          <cell r="P4">
            <v>0</v>
          </cell>
          <cell r="Q4"/>
          <cell r="R4"/>
          <cell r="S4">
            <v>0</v>
          </cell>
          <cell r="T4"/>
          <cell r="U4"/>
          <cell r="V4">
            <v>-4</v>
          </cell>
          <cell r="W4"/>
          <cell r="X4"/>
          <cell r="Y4">
            <v>0</v>
          </cell>
          <cell r="Z4"/>
          <cell r="AA4">
            <v>0</v>
          </cell>
          <cell r="AB4"/>
          <cell r="AC4">
            <v>-8</v>
          </cell>
          <cell r="AD4"/>
          <cell r="AE4">
            <v>0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-8</v>
          </cell>
          <cell r="AP4"/>
          <cell r="AQ4">
            <v>0</v>
          </cell>
          <cell r="AR4"/>
          <cell r="AS4">
            <v>0</v>
          </cell>
          <cell r="AT4"/>
          <cell r="AU4">
            <v>0</v>
          </cell>
          <cell r="AV4"/>
          <cell r="AW4">
            <v>0</v>
          </cell>
          <cell r="AX4"/>
          <cell r="AY4">
            <v>0</v>
          </cell>
          <cell r="AZ4"/>
          <cell r="BA4">
            <v>0</v>
          </cell>
          <cell r="BB4"/>
          <cell r="BC4">
            <v>0</v>
          </cell>
          <cell r="BD4"/>
          <cell r="BE4">
            <v>0</v>
          </cell>
          <cell r="BF4"/>
          <cell r="BG4">
            <v>0</v>
          </cell>
          <cell r="BH4"/>
          <cell r="BI4">
            <v>0</v>
          </cell>
          <cell r="BJ4"/>
          <cell r="BK4">
            <v>0</v>
          </cell>
          <cell r="BL4"/>
          <cell r="BM4">
            <v>0</v>
          </cell>
          <cell r="BN4"/>
          <cell r="BO4">
            <v>0</v>
          </cell>
          <cell r="BP4"/>
          <cell r="BQ4">
            <v>0</v>
          </cell>
          <cell r="BR4"/>
          <cell r="BS4">
            <v>0</v>
          </cell>
          <cell r="BT4"/>
          <cell r="BU4">
            <v>0</v>
          </cell>
          <cell r="BV4"/>
          <cell r="BW4">
            <v>0</v>
          </cell>
          <cell r="BX4"/>
          <cell r="BY4">
            <v>0</v>
          </cell>
          <cell r="BZ4"/>
          <cell r="CA4">
            <v>0</v>
          </cell>
          <cell r="CB4"/>
          <cell r="CC4">
            <v>0</v>
          </cell>
          <cell r="CD4"/>
          <cell r="CE4">
            <v>0</v>
          </cell>
          <cell r="CF4"/>
          <cell r="CG4">
            <v>0</v>
          </cell>
          <cell r="CH4"/>
          <cell r="CI4">
            <v>-2</v>
          </cell>
          <cell r="CJ4"/>
          <cell r="CK4">
            <v>0</v>
          </cell>
          <cell r="CL4"/>
          <cell r="CM4">
            <v>0</v>
          </cell>
          <cell r="CN4"/>
          <cell r="CO4">
            <v>0</v>
          </cell>
          <cell r="CP4"/>
          <cell r="CQ4">
            <v>0</v>
          </cell>
          <cell r="CR4"/>
          <cell r="CS4">
            <v>0</v>
          </cell>
          <cell r="CT4"/>
          <cell r="CU4">
            <v>-2</v>
          </cell>
          <cell r="CV4"/>
          <cell r="CW4">
            <v>0</v>
          </cell>
          <cell r="CX4"/>
          <cell r="CY4">
            <v>0</v>
          </cell>
          <cell r="CZ4"/>
        </row>
        <row r="5">
          <cell r="I5" t="str">
            <v>Rendement Net</v>
          </cell>
          <cell r="J5">
            <v>-1</v>
          </cell>
          <cell r="K5"/>
          <cell r="L5"/>
          <cell r="M5">
            <v>-1</v>
          </cell>
          <cell r="N5"/>
          <cell r="O5"/>
          <cell r="P5" t="str">
            <v/>
          </cell>
          <cell r="Q5"/>
          <cell r="R5"/>
          <cell r="S5" t="str">
            <v/>
          </cell>
          <cell r="T5"/>
          <cell r="U5"/>
          <cell r="V5">
            <v>-1</v>
          </cell>
          <cell r="W5"/>
          <cell r="X5"/>
          <cell r="Y5" t="str">
            <v/>
          </cell>
          <cell r="Z5"/>
          <cell r="AA5" t="str">
            <v/>
          </cell>
          <cell r="AB5"/>
          <cell r="AC5">
            <v>-1</v>
          </cell>
          <cell r="AD5"/>
          <cell r="AE5" t="str">
            <v/>
          </cell>
          <cell r="AF5"/>
          <cell r="AG5" t="str">
            <v/>
          </cell>
          <cell r="AH5"/>
          <cell r="AI5" t="str">
            <v/>
          </cell>
          <cell r="AJ5"/>
          <cell r="AK5" t="str">
            <v/>
          </cell>
          <cell r="AL5"/>
          <cell r="AM5" t="str">
            <v/>
          </cell>
          <cell r="AN5"/>
          <cell r="AO5">
            <v>-1</v>
          </cell>
          <cell r="AP5"/>
          <cell r="AQ5" t="str">
            <v/>
          </cell>
          <cell r="AR5"/>
          <cell r="AS5" t="str">
            <v/>
          </cell>
          <cell r="AT5"/>
          <cell r="AU5" t="str">
            <v/>
          </cell>
          <cell r="AV5"/>
          <cell r="AW5" t="str">
            <v/>
          </cell>
          <cell r="AX5"/>
          <cell r="AY5" t="str">
            <v/>
          </cell>
          <cell r="AZ5"/>
          <cell r="BA5" t="str">
            <v/>
          </cell>
          <cell r="BB5"/>
          <cell r="BC5" t="str">
            <v/>
          </cell>
          <cell r="BD5"/>
          <cell r="BE5" t="str">
            <v/>
          </cell>
          <cell r="BF5"/>
          <cell r="BG5" t="str">
            <v/>
          </cell>
          <cell r="BH5"/>
          <cell r="BI5" t="str">
            <v/>
          </cell>
          <cell r="BJ5"/>
          <cell r="BK5" t="str">
            <v/>
          </cell>
          <cell r="BL5"/>
          <cell r="BM5" t="str">
            <v/>
          </cell>
          <cell r="BN5"/>
          <cell r="BO5" t="str">
            <v/>
          </cell>
          <cell r="BP5"/>
          <cell r="BQ5" t="str">
            <v/>
          </cell>
          <cell r="BR5"/>
          <cell r="BS5" t="str">
            <v/>
          </cell>
          <cell r="BT5"/>
          <cell r="BU5" t="str">
            <v/>
          </cell>
          <cell r="BV5"/>
          <cell r="BW5" t="str">
            <v/>
          </cell>
          <cell r="BX5"/>
          <cell r="BY5" t="str">
            <v/>
          </cell>
          <cell r="BZ5"/>
          <cell r="CA5" t="str">
            <v/>
          </cell>
          <cell r="CB5"/>
          <cell r="CC5" t="str">
            <v/>
          </cell>
          <cell r="CD5"/>
          <cell r="CE5" t="str">
            <v/>
          </cell>
          <cell r="CF5"/>
          <cell r="CG5" t="str">
            <v/>
          </cell>
          <cell r="CH5"/>
          <cell r="CI5">
            <v>-1</v>
          </cell>
          <cell r="CJ5"/>
          <cell r="CK5" t="str">
            <v/>
          </cell>
          <cell r="CL5"/>
          <cell r="CM5" t="str">
            <v/>
          </cell>
          <cell r="CN5"/>
          <cell r="CO5" t="str">
            <v/>
          </cell>
          <cell r="CP5"/>
          <cell r="CQ5" t="str">
            <v/>
          </cell>
          <cell r="CR5"/>
          <cell r="CS5" t="str">
            <v/>
          </cell>
          <cell r="CT5"/>
          <cell r="CU5">
            <v>-1</v>
          </cell>
          <cell r="CV5"/>
          <cell r="CW5" t="str">
            <v/>
          </cell>
          <cell r="CX5"/>
          <cell r="CY5" t="str">
            <v/>
          </cell>
          <cell r="CZ5"/>
        </row>
        <row r="6">
          <cell r="I6" t="str">
            <v>Nb Chevaux Joués</v>
          </cell>
          <cell r="J6">
            <v>5</v>
          </cell>
          <cell r="K6"/>
          <cell r="L6"/>
          <cell r="M6">
            <v>4</v>
          </cell>
          <cell r="N6"/>
          <cell r="O6"/>
          <cell r="P6">
            <v>0</v>
          </cell>
          <cell r="Q6"/>
          <cell r="R6"/>
          <cell r="S6">
            <v>0</v>
          </cell>
          <cell r="T6"/>
          <cell r="U6"/>
          <cell r="V6">
            <v>1</v>
          </cell>
          <cell r="W6"/>
          <cell r="X6"/>
          <cell r="Y6">
            <v>0</v>
          </cell>
          <cell r="Z6"/>
          <cell r="AA6">
            <v>0</v>
          </cell>
          <cell r="AB6"/>
          <cell r="AC6">
            <v>4</v>
          </cell>
          <cell r="AD6"/>
          <cell r="AE6">
            <v>0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4</v>
          </cell>
          <cell r="AP6"/>
          <cell r="AQ6">
            <v>0</v>
          </cell>
          <cell r="AR6"/>
          <cell r="AS6">
            <v>0</v>
          </cell>
          <cell r="AT6"/>
          <cell r="AU6">
            <v>0</v>
          </cell>
          <cell r="AV6"/>
          <cell r="AW6">
            <v>0</v>
          </cell>
          <cell r="AX6"/>
          <cell r="AY6">
            <v>0</v>
          </cell>
          <cell r="AZ6"/>
          <cell r="BA6">
            <v>0</v>
          </cell>
          <cell r="BB6"/>
          <cell r="BC6">
            <v>0</v>
          </cell>
          <cell r="BD6"/>
          <cell r="BE6">
            <v>0</v>
          </cell>
          <cell r="BF6"/>
          <cell r="BG6">
            <v>0</v>
          </cell>
          <cell r="BH6"/>
          <cell r="BI6">
            <v>0</v>
          </cell>
          <cell r="BJ6"/>
          <cell r="BK6">
            <v>0</v>
          </cell>
          <cell r="BL6"/>
          <cell r="BM6">
            <v>0</v>
          </cell>
          <cell r="BN6"/>
          <cell r="BO6">
            <v>0</v>
          </cell>
          <cell r="BP6"/>
          <cell r="BQ6">
            <v>0</v>
          </cell>
          <cell r="BR6"/>
          <cell r="BS6">
            <v>0</v>
          </cell>
          <cell r="BT6"/>
          <cell r="BU6">
            <v>0</v>
          </cell>
          <cell r="BV6"/>
          <cell r="BW6">
            <v>0</v>
          </cell>
          <cell r="BX6"/>
          <cell r="BY6">
            <v>0</v>
          </cell>
          <cell r="BZ6"/>
          <cell r="CA6">
            <v>0</v>
          </cell>
          <cell r="CB6"/>
          <cell r="CC6">
            <v>0</v>
          </cell>
          <cell r="CD6"/>
          <cell r="CE6">
            <v>0</v>
          </cell>
          <cell r="CF6"/>
          <cell r="CG6">
            <v>0</v>
          </cell>
          <cell r="CH6"/>
          <cell r="CI6">
            <v>1</v>
          </cell>
          <cell r="CJ6"/>
          <cell r="CK6">
            <v>0</v>
          </cell>
          <cell r="CL6"/>
          <cell r="CM6">
            <v>0</v>
          </cell>
          <cell r="CN6"/>
          <cell r="CO6">
            <v>0</v>
          </cell>
          <cell r="CP6"/>
          <cell r="CQ6">
            <v>0</v>
          </cell>
          <cell r="CR6"/>
          <cell r="CS6">
            <v>0</v>
          </cell>
          <cell r="CT6"/>
          <cell r="CU6">
            <v>1</v>
          </cell>
          <cell r="CV6"/>
          <cell r="CW6">
            <v>0</v>
          </cell>
          <cell r="CX6"/>
          <cell r="CY6">
            <v>0</v>
          </cell>
          <cell r="CZ6"/>
        </row>
        <row r="7">
          <cell r="I7" t="str">
            <v>Nb Chevaux Gagnants</v>
          </cell>
          <cell r="J7">
            <v>0</v>
          </cell>
          <cell r="K7"/>
          <cell r="L7"/>
          <cell r="M7">
            <v>0</v>
          </cell>
          <cell r="N7"/>
          <cell r="O7"/>
          <cell r="P7">
            <v>0</v>
          </cell>
          <cell r="Q7"/>
          <cell r="R7"/>
          <cell r="S7">
            <v>0</v>
          </cell>
          <cell r="T7"/>
          <cell r="U7"/>
          <cell r="V7">
            <v>0</v>
          </cell>
          <cell r="W7"/>
          <cell r="X7"/>
          <cell r="Y7">
            <v>0</v>
          </cell>
          <cell r="Z7"/>
          <cell r="AA7">
            <v>0</v>
          </cell>
          <cell r="AB7"/>
          <cell r="AC7">
            <v>0</v>
          </cell>
          <cell r="AD7"/>
          <cell r="AE7">
            <v>0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/>
          <cell r="AU7">
            <v>0</v>
          </cell>
          <cell r="AV7"/>
          <cell r="AW7">
            <v>0</v>
          </cell>
          <cell r="AX7"/>
          <cell r="AY7">
            <v>0</v>
          </cell>
          <cell r="AZ7"/>
          <cell r="BA7">
            <v>0</v>
          </cell>
          <cell r="BB7"/>
          <cell r="BC7">
            <v>0</v>
          </cell>
          <cell r="BD7"/>
          <cell r="BE7">
            <v>0</v>
          </cell>
          <cell r="BF7"/>
          <cell r="BG7">
            <v>0</v>
          </cell>
          <cell r="BH7"/>
          <cell r="BI7">
            <v>0</v>
          </cell>
          <cell r="BJ7"/>
          <cell r="BK7">
            <v>0</v>
          </cell>
          <cell r="BL7"/>
          <cell r="BM7">
            <v>0</v>
          </cell>
          <cell r="BN7"/>
          <cell r="BO7">
            <v>0</v>
          </cell>
          <cell r="BP7"/>
          <cell r="BQ7">
            <v>0</v>
          </cell>
          <cell r="BR7"/>
          <cell r="BS7">
            <v>0</v>
          </cell>
          <cell r="BT7"/>
          <cell r="BU7">
            <v>0</v>
          </cell>
          <cell r="BV7"/>
          <cell r="BW7">
            <v>0</v>
          </cell>
          <cell r="BX7"/>
          <cell r="BY7">
            <v>0</v>
          </cell>
          <cell r="BZ7"/>
          <cell r="CA7">
            <v>0</v>
          </cell>
          <cell r="CB7"/>
          <cell r="CC7">
            <v>0</v>
          </cell>
          <cell r="CD7"/>
          <cell r="CE7">
            <v>0</v>
          </cell>
          <cell r="CF7"/>
          <cell r="CG7">
            <v>0</v>
          </cell>
          <cell r="CH7"/>
          <cell r="CI7">
            <v>0</v>
          </cell>
          <cell r="CJ7"/>
          <cell r="CK7">
            <v>0</v>
          </cell>
          <cell r="CL7"/>
          <cell r="CM7">
            <v>0</v>
          </cell>
          <cell r="CN7"/>
          <cell r="CO7">
            <v>0</v>
          </cell>
          <cell r="CP7"/>
          <cell r="CQ7">
            <v>0</v>
          </cell>
          <cell r="CR7"/>
          <cell r="CS7">
            <v>0</v>
          </cell>
          <cell r="CT7"/>
          <cell r="CU7">
            <v>0</v>
          </cell>
          <cell r="CV7"/>
          <cell r="CW7">
            <v>0</v>
          </cell>
          <cell r="CX7"/>
          <cell r="CY7">
            <v>0</v>
          </cell>
          <cell r="CZ7"/>
        </row>
        <row r="8">
          <cell r="I8" t="str">
            <v>Réussite</v>
          </cell>
          <cell r="J8">
            <v>0</v>
          </cell>
          <cell r="K8"/>
          <cell r="L8"/>
          <cell r="M8">
            <v>0</v>
          </cell>
          <cell r="N8"/>
          <cell r="O8"/>
          <cell r="P8" t="str">
            <v/>
          </cell>
          <cell r="Q8"/>
          <cell r="R8"/>
          <cell r="S8" t="str">
            <v/>
          </cell>
          <cell r="T8"/>
          <cell r="U8"/>
          <cell r="V8">
            <v>0</v>
          </cell>
          <cell r="W8"/>
          <cell r="X8"/>
          <cell r="Y8" t="str">
            <v/>
          </cell>
          <cell r="Z8"/>
          <cell r="AA8" t="str">
            <v/>
          </cell>
          <cell r="AB8"/>
          <cell r="AC8">
            <v>0</v>
          </cell>
          <cell r="AD8"/>
          <cell r="AE8" t="str">
            <v/>
          </cell>
          <cell r="AF8"/>
          <cell r="AG8" t="str">
            <v/>
          </cell>
          <cell r="AH8"/>
          <cell r="AI8" t="str">
            <v/>
          </cell>
          <cell r="AJ8"/>
          <cell r="AK8" t="str">
            <v/>
          </cell>
          <cell r="AL8"/>
          <cell r="AM8" t="str">
            <v/>
          </cell>
          <cell r="AN8"/>
          <cell r="AO8">
            <v>0</v>
          </cell>
          <cell r="AP8"/>
          <cell r="AQ8" t="str">
            <v/>
          </cell>
          <cell r="AR8"/>
          <cell r="AS8" t="str">
            <v/>
          </cell>
          <cell r="AT8"/>
          <cell r="AU8" t="str">
            <v/>
          </cell>
          <cell r="AV8"/>
          <cell r="AW8" t="str">
            <v/>
          </cell>
          <cell r="AX8"/>
          <cell r="AY8" t="str">
            <v/>
          </cell>
          <cell r="AZ8"/>
          <cell r="BA8" t="str">
            <v/>
          </cell>
          <cell r="BB8"/>
          <cell r="BC8" t="str">
            <v/>
          </cell>
          <cell r="BD8"/>
          <cell r="BE8" t="str">
            <v/>
          </cell>
          <cell r="BF8"/>
          <cell r="BG8" t="str">
            <v/>
          </cell>
          <cell r="BH8"/>
          <cell r="BI8" t="str">
            <v/>
          </cell>
          <cell r="BJ8"/>
          <cell r="BK8" t="str">
            <v/>
          </cell>
          <cell r="BL8"/>
          <cell r="BM8" t="str">
            <v/>
          </cell>
          <cell r="BN8"/>
          <cell r="BO8" t="str">
            <v/>
          </cell>
          <cell r="BP8"/>
          <cell r="BQ8" t="str">
            <v/>
          </cell>
          <cell r="BR8"/>
          <cell r="BS8" t="str">
            <v/>
          </cell>
          <cell r="BT8"/>
          <cell r="BU8" t="str">
            <v/>
          </cell>
          <cell r="BV8"/>
          <cell r="BW8" t="str">
            <v/>
          </cell>
          <cell r="BX8"/>
          <cell r="BY8" t="str">
            <v/>
          </cell>
          <cell r="BZ8"/>
          <cell r="CA8" t="str">
            <v/>
          </cell>
          <cell r="CB8"/>
          <cell r="CC8" t="str">
            <v/>
          </cell>
          <cell r="CD8"/>
          <cell r="CE8" t="str">
            <v/>
          </cell>
          <cell r="CF8"/>
          <cell r="CG8" t="str">
            <v/>
          </cell>
          <cell r="CH8"/>
          <cell r="CI8">
            <v>0</v>
          </cell>
          <cell r="CJ8"/>
          <cell r="CK8" t="str">
            <v/>
          </cell>
          <cell r="CL8"/>
          <cell r="CM8" t="str">
            <v/>
          </cell>
          <cell r="CN8"/>
          <cell r="CO8" t="str">
            <v/>
          </cell>
          <cell r="CP8"/>
          <cell r="CQ8" t="str">
            <v/>
          </cell>
          <cell r="CR8"/>
          <cell r="CS8" t="str">
            <v/>
          </cell>
          <cell r="CT8"/>
          <cell r="CU8">
            <v>0</v>
          </cell>
          <cell r="CV8"/>
          <cell r="CW8" t="str">
            <v/>
          </cell>
          <cell r="CX8"/>
          <cell r="CY8" t="str">
            <v/>
          </cell>
          <cell r="CZ8"/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270"/>
  <sheetViews>
    <sheetView tabSelected="1" topLeftCell="A1054" workbookViewId="0">
      <selection activeCell="T1280" sqref="T1280"/>
    </sheetView>
  </sheetViews>
  <sheetFormatPr baseColWidth="10" defaultRowHeight="15" x14ac:dyDescent="0.25"/>
  <cols>
    <col min="9" max="9" width="28" customWidth="1"/>
  </cols>
  <sheetData>
    <row r="1" spans="1:104" x14ac:dyDescent="0.25">
      <c r="A1" t="s">
        <v>0</v>
      </c>
    </row>
    <row r="4" spans="1:104" ht="18.75" x14ac:dyDescent="0.3">
      <c r="A4" s="1" t="str">
        <f>[1]Feuil1!A1</f>
        <v xml:space="preserve">Date du </v>
      </c>
      <c r="B4" s="2" t="str">
        <f>[1]Feuil1!B1</f>
        <v>12/05/2020</v>
      </c>
      <c r="C4" s="2"/>
      <c r="D4" s="3"/>
      <c r="F4" s="1"/>
      <c r="G4" s="4"/>
      <c r="H4" s="5"/>
      <c r="I4" s="6" t="str">
        <f>[1]Feuil1!I1</f>
        <v>Mise Maxi</v>
      </c>
      <c r="J4" s="23">
        <f>[1]Feuil1!J1</f>
        <v>4</v>
      </c>
      <c r="K4" s="24">
        <f>[1]Feuil1!K1</f>
        <v>0</v>
      </c>
      <c r="L4" s="25">
        <f>[1]Feuil1!L1</f>
        <v>0</v>
      </c>
      <c r="M4" s="23">
        <f>[1]Feuil1!M1</f>
        <v>4</v>
      </c>
      <c r="N4" s="24">
        <f>[1]Feuil1!N1</f>
        <v>0</v>
      </c>
      <c r="O4" s="25">
        <f>[1]Feuil1!O1</f>
        <v>0</v>
      </c>
      <c r="P4" s="23">
        <f>[1]Feuil1!P1</f>
        <v>0</v>
      </c>
      <c r="Q4" s="24">
        <f>[1]Feuil1!Q1</f>
        <v>0</v>
      </c>
      <c r="R4" s="25">
        <f>[1]Feuil1!R1</f>
        <v>0</v>
      </c>
      <c r="S4" s="23">
        <f>[1]Feuil1!S1</f>
        <v>0</v>
      </c>
      <c r="T4" s="24">
        <f>[1]Feuil1!T1</f>
        <v>0</v>
      </c>
      <c r="U4" s="25">
        <f>[1]Feuil1!U1</f>
        <v>0</v>
      </c>
      <c r="V4" s="23">
        <f>[1]Feuil1!V1</f>
        <v>0</v>
      </c>
      <c r="W4" s="24">
        <f>[1]Feuil1!W1</f>
        <v>0</v>
      </c>
      <c r="X4" s="25">
        <f>[1]Feuil1!X1</f>
        <v>0</v>
      </c>
      <c r="Y4" s="20" t="str">
        <f>[1]Feuil1!Y1</f>
        <v>Groupe de côtes Attelé</v>
      </c>
      <c r="Z4" s="21">
        <f>[1]Feuil1!Z1</f>
        <v>0</v>
      </c>
      <c r="AA4" s="21">
        <f>[1]Feuil1!AA1</f>
        <v>0</v>
      </c>
      <c r="AB4" s="21">
        <f>[1]Feuil1!AB1</f>
        <v>0</v>
      </c>
      <c r="AC4" s="21">
        <f>[1]Feuil1!AC1</f>
        <v>0</v>
      </c>
      <c r="AD4" s="21">
        <f>[1]Feuil1!AD1</f>
        <v>0</v>
      </c>
      <c r="AE4" s="21">
        <f>[1]Feuil1!AE1</f>
        <v>0</v>
      </c>
      <c r="AF4" s="21">
        <f>[1]Feuil1!AF1</f>
        <v>0</v>
      </c>
      <c r="AG4" s="21">
        <f>[1]Feuil1!AG1</f>
        <v>0</v>
      </c>
      <c r="AH4" s="21">
        <f>[1]Feuil1!AH1</f>
        <v>0</v>
      </c>
      <c r="AI4" s="21">
        <f>[1]Feuil1!AI1</f>
        <v>0</v>
      </c>
      <c r="AJ4" s="21">
        <f>[1]Feuil1!AJ1</f>
        <v>0</v>
      </c>
      <c r="AK4" s="21">
        <f>[1]Feuil1!AK1</f>
        <v>0</v>
      </c>
      <c r="AL4" s="21">
        <f>[1]Feuil1!AL1</f>
        <v>0</v>
      </c>
      <c r="AM4" s="21">
        <f>[1]Feuil1!AM1</f>
        <v>0</v>
      </c>
      <c r="AN4" s="21">
        <f>[1]Feuil1!AN1</f>
        <v>0</v>
      </c>
      <c r="AO4" s="21">
        <f>[1]Feuil1!AO1</f>
        <v>0</v>
      </c>
      <c r="AP4" s="21">
        <f>[1]Feuil1!AP1</f>
        <v>0</v>
      </c>
      <c r="AQ4" s="21">
        <f>[1]Feuil1!AQ1</f>
        <v>0</v>
      </c>
      <c r="AR4" s="22">
        <f>[1]Feuil1!AR1</f>
        <v>0</v>
      </c>
      <c r="AS4" s="20" t="str">
        <f>[1]Feuil1!AS1</f>
        <v>Groupe de côtes Monté</v>
      </c>
      <c r="AT4" s="21">
        <f>[1]Feuil1!AT1</f>
        <v>0</v>
      </c>
      <c r="AU4" s="21">
        <f>[1]Feuil1!AU1</f>
        <v>0</v>
      </c>
      <c r="AV4" s="21">
        <f>[1]Feuil1!AV1</f>
        <v>0</v>
      </c>
      <c r="AW4" s="21">
        <f>[1]Feuil1!AW1</f>
        <v>0</v>
      </c>
      <c r="AX4" s="21">
        <f>[1]Feuil1!AX1</f>
        <v>0</v>
      </c>
      <c r="AY4" s="21">
        <f>[1]Feuil1!AY1</f>
        <v>0</v>
      </c>
      <c r="AZ4" s="21">
        <f>[1]Feuil1!AZ1</f>
        <v>0</v>
      </c>
      <c r="BA4" s="21">
        <f>[1]Feuil1!BA1</f>
        <v>0</v>
      </c>
      <c r="BB4" s="21">
        <f>[1]Feuil1!BB1</f>
        <v>0</v>
      </c>
      <c r="BC4" s="21">
        <f>[1]Feuil1!BC1</f>
        <v>0</v>
      </c>
      <c r="BD4" s="21">
        <f>[1]Feuil1!BD1</f>
        <v>0</v>
      </c>
      <c r="BE4" s="21">
        <f>[1]Feuil1!BE1</f>
        <v>0</v>
      </c>
      <c r="BF4" s="21">
        <f>[1]Feuil1!BF1</f>
        <v>0</v>
      </c>
      <c r="BG4" s="21">
        <f>[1]Feuil1!BG1</f>
        <v>0</v>
      </c>
      <c r="BH4" s="21">
        <f>[1]Feuil1!BH1</f>
        <v>0</v>
      </c>
      <c r="BI4" s="21">
        <f>[1]Feuil1!BI1</f>
        <v>0</v>
      </c>
      <c r="BJ4" s="21">
        <f>[1]Feuil1!BJ1</f>
        <v>0</v>
      </c>
      <c r="BK4" s="21">
        <f>[1]Feuil1!BK1</f>
        <v>0</v>
      </c>
      <c r="BL4" s="22">
        <f>[1]Feuil1!BL1</f>
        <v>0</v>
      </c>
      <c r="BM4" s="20" t="str">
        <f>[1]Feuil1!BM1</f>
        <v>Groupe de côtes Plat</v>
      </c>
      <c r="BN4" s="21">
        <f>[1]Feuil1!BN1</f>
        <v>0</v>
      </c>
      <c r="BO4" s="21">
        <f>[1]Feuil1!BO1</f>
        <v>0</v>
      </c>
      <c r="BP4" s="21">
        <f>[1]Feuil1!BP1</f>
        <v>0</v>
      </c>
      <c r="BQ4" s="21">
        <f>[1]Feuil1!BQ1</f>
        <v>0</v>
      </c>
      <c r="BR4" s="21">
        <f>[1]Feuil1!BR1</f>
        <v>0</v>
      </c>
      <c r="BS4" s="21">
        <f>[1]Feuil1!BS1</f>
        <v>0</v>
      </c>
      <c r="BT4" s="21">
        <f>[1]Feuil1!BT1</f>
        <v>0</v>
      </c>
      <c r="BU4" s="21">
        <f>[1]Feuil1!BU1</f>
        <v>0</v>
      </c>
      <c r="BV4" s="21">
        <f>[1]Feuil1!BV1</f>
        <v>0</v>
      </c>
      <c r="BW4" s="21">
        <f>[1]Feuil1!BW1</f>
        <v>0</v>
      </c>
      <c r="BX4" s="21">
        <f>[1]Feuil1!BX1</f>
        <v>0</v>
      </c>
      <c r="BY4" s="21">
        <f>[1]Feuil1!BY1</f>
        <v>0</v>
      </c>
      <c r="BZ4" s="21">
        <f>[1]Feuil1!BZ1</f>
        <v>0</v>
      </c>
      <c r="CA4" s="21">
        <f>[1]Feuil1!CA1</f>
        <v>0</v>
      </c>
      <c r="CB4" s="21">
        <f>[1]Feuil1!CB1</f>
        <v>0</v>
      </c>
      <c r="CC4" s="21">
        <f>[1]Feuil1!CC1</f>
        <v>0</v>
      </c>
      <c r="CD4" s="21">
        <f>[1]Feuil1!CD1</f>
        <v>0</v>
      </c>
      <c r="CE4" s="21">
        <f>[1]Feuil1!CE1</f>
        <v>0</v>
      </c>
      <c r="CF4" s="22">
        <f>[1]Feuil1!CF1</f>
        <v>0</v>
      </c>
      <c r="CG4" s="20" t="str">
        <f>[1]Feuil1!CG1</f>
        <v>Groupe de côtes Haies</v>
      </c>
      <c r="CH4" s="21">
        <f>[1]Feuil1!CH1</f>
        <v>0</v>
      </c>
      <c r="CI4" s="21">
        <f>[1]Feuil1!CI1</f>
        <v>0</v>
      </c>
      <c r="CJ4" s="21">
        <f>[1]Feuil1!CJ1</f>
        <v>0</v>
      </c>
      <c r="CK4" s="21">
        <f>[1]Feuil1!CK1</f>
        <v>0</v>
      </c>
      <c r="CL4" s="21">
        <f>[1]Feuil1!CL1</f>
        <v>0</v>
      </c>
      <c r="CM4" s="21">
        <f>[1]Feuil1!CM1</f>
        <v>0</v>
      </c>
      <c r="CN4" s="21">
        <f>[1]Feuil1!CN1</f>
        <v>0</v>
      </c>
      <c r="CO4" s="21">
        <f>[1]Feuil1!CO1</f>
        <v>0</v>
      </c>
      <c r="CP4" s="21">
        <f>[1]Feuil1!CP1</f>
        <v>0</v>
      </c>
      <c r="CQ4" s="21">
        <f>[1]Feuil1!CQ1</f>
        <v>0</v>
      </c>
      <c r="CR4" s="21">
        <f>[1]Feuil1!CR1</f>
        <v>0</v>
      </c>
      <c r="CS4" s="21">
        <f>[1]Feuil1!CS1</f>
        <v>0</v>
      </c>
      <c r="CT4" s="21">
        <f>[1]Feuil1!CT1</f>
        <v>0</v>
      </c>
      <c r="CU4" s="21">
        <f>[1]Feuil1!CU1</f>
        <v>0</v>
      </c>
      <c r="CV4" s="21">
        <f>[1]Feuil1!CV1</f>
        <v>0</v>
      </c>
      <c r="CW4" s="21">
        <f>[1]Feuil1!CW1</f>
        <v>0</v>
      </c>
      <c r="CX4" s="21">
        <f>[1]Feuil1!CX1</f>
        <v>0</v>
      </c>
      <c r="CY4" s="21">
        <f>[1]Feuil1!CY1</f>
        <v>0</v>
      </c>
      <c r="CZ4" s="22">
        <f>[1]Feuil1!CZ1</f>
        <v>0</v>
      </c>
    </row>
    <row r="5" spans="1:104" ht="18.75" x14ac:dyDescent="0.3">
      <c r="A5" s="6" t="str">
        <f>[1]Feuil1!A2</f>
        <v>Hippodrome</v>
      </c>
      <c r="B5" s="6" t="str">
        <f>[1]Feuil1!B2</f>
        <v>Réunion</v>
      </c>
      <c r="C5" s="6" t="str">
        <f>[1]Feuil1!C2</f>
        <v>Course</v>
      </c>
      <c r="D5" s="6" t="str">
        <f>[1]Feuil1!D2</f>
        <v>Heure</v>
      </c>
      <c r="H5" s="7"/>
      <c r="I5" s="6" t="str">
        <f>[1]Feuil1!I2</f>
        <v>Mise</v>
      </c>
      <c r="J5" s="23">
        <f>[1]Feuil1!J2</f>
        <v>4</v>
      </c>
      <c r="K5" s="24">
        <f>[1]Feuil1!K2</f>
        <v>0</v>
      </c>
      <c r="L5" s="25">
        <f>[1]Feuil1!L2</f>
        <v>0</v>
      </c>
      <c r="M5" s="23">
        <f>[1]Feuil1!M2</f>
        <v>4</v>
      </c>
      <c r="N5" s="24">
        <f>[1]Feuil1!N2</f>
        <v>0</v>
      </c>
      <c r="O5" s="25">
        <f>[1]Feuil1!O2</f>
        <v>0</v>
      </c>
      <c r="P5" s="23">
        <f>[1]Feuil1!P2</f>
        <v>0</v>
      </c>
      <c r="Q5" s="24">
        <f>[1]Feuil1!Q2</f>
        <v>0</v>
      </c>
      <c r="R5" s="25">
        <f>[1]Feuil1!R2</f>
        <v>0</v>
      </c>
      <c r="S5" s="23">
        <f>[1]Feuil1!S2</f>
        <v>0</v>
      </c>
      <c r="T5" s="24">
        <f>[1]Feuil1!T2</f>
        <v>0</v>
      </c>
      <c r="U5" s="25">
        <f>[1]Feuil1!U2</f>
        <v>0</v>
      </c>
      <c r="V5" s="23">
        <f>[1]Feuil1!V2</f>
        <v>0</v>
      </c>
      <c r="W5" s="24">
        <f>[1]Feuil1!W2</f>
        <v>0</v>
      </c>
      <c r="X5" s="25">
        <f>[1]Feuil1!X2</f>
        <v>0</v>
      </c>
      <c r="Y5" s="26">
        <f>[1]Feuil1!Y2</f>
        <v>0</v>
      </c>
      <c r="Z5" s="27">
        <f>[1]Feuil1!Z2</f>
        <v>0</v>
      </c>
      <c r="AA5" s="26">
        <f>[1]Feuil1!AA2</f>
        <v>0</v>
      </c>
      <c r="AB5" s="27">
        <f>[1]Feuil1!AB2</f>
        <v>0</v>
      </c>
      <c r="AC5" s="26">
        <f>[1]Feuil1!AC2</f>
        <v>2</v>
      </c>
      <c r="AD5" s="27">
        <f>[1]Feuil1!AD2</f>
        <v>0</v>
      </c>
      <c r="AE5" s="26">
        <f>[1]Feuil1!AE2</f>
        <v>0</v>
      </c>
      <c r="AF5" s="27">
        <f>[1]Feuil1!AF2</f>
        <v>0</v>
      </c>
      <c r="AG5" s="26">
        <f>[1]Feuil1!AG2</f>
        <v>0</v>
      </c>
      <c r="AH5" s="27">
        <f>[1]Feuil1!AH2</f>
        <v>0</v>
      </c>
      <c r="AI5" s="26">
        <f>[1]Feuil1!AI2</f>
        <v>0</v>
      </c>
      <c r="AJ5" s="27">
        <f>[1]Feuil1!AJ2</f>
        <v>0</v>
      </c>
      <c r="AK5" s="26">
        <f>[1]Feuil1!AK2</f>
        <v>0</v>
      </c>
      <c r="AL5" s="27">
        <f>[1]Feuil1!AL2</f>
        <v>0</v>
      </c>
      <c r="AM5" s="26">
        <f>[1]Feuil1!AM2</f>
        <v>0</v>
      </c>
      <c r="AN5" s="27">
        <f>[1]Feuil1!AN2</f>
        <v>0</v>
      </c>
      <c r="AO5" s="26">
        <f>[1]Feuil1!AO2</f>
        <v>2</v>
      </c>
      <c r="AP5" s="27">
        <f>[1]Feuil1!AP2</f>
        <v>0</v>
      </c>
      <c r="AQ5" s="26">
        <f>[1]Feuil1!AQ2</f>
        <v>0</v>
      </c>
      <c r="AR5" s="27">
        <f>[1]Feuil1!AR2</f>
        <v>0</v>
      </c>
      <c r="AS5" s="26">
        <f>[1]Feuil1!AS2</f>
        <v>0</v>
      </c>
      <c r="AT5" s="27">
        <f>[1]Feuil1!AT2</f>
        <v>0</v>
      </c>
      <c r="AU5" s="26">
        <f>[1]Feuil1!AU2</f>
        <v>0</v>
      </c>
      <c r="AV5" s="27">
        <f>[1]Feuil1!AV2</f>
        <v>0</v>
      </c>
      <c r="AW5" s="26">
        <f>[1]Feuil1!AW2</f>
        <v>0</v>
      </c>
      <c r="AX5" s="27">
        <f>[1]Feuil1!AX2</f>
        <v>0</v>
      </c>
      <c r="AY5" s="26">
        <f>[1]Feuil1!AY2</f>
        <v>0</v>
      </c>
      <c r="AZ5" s="27">
        <f>[1]Feuil1!AZ2</f>
        <v>0</v>
      </c>
      <c r="BA5" s="26">
        <f>[1]Feuil1!BA2</f>
        <v>0</v>
      </c>
      <c r="BB5" s="27">
        <f>[1]Feuil1!BB2</f>
        <v>0</v>
      </c>
      <c r="BC5" s="26">
        <f>[1]Feuil1!BC2</f>
        <v>0</v>
      </c>
      <c r="BD5" s="27">
        <f>[1]Feuil1!BD2</f>
        <v>0</v>
      </c>
      <c r="BE5" s="26">
        <f>[1]Feuil1!BE2</f>
        <v>0</v>
      </c>
      <c r="BF5" s="27">
        <f>[1]Feuil1!BF2</f>
        <v>0</v>
      </c>
      <c r="BG5" s="26">
        <f>[1]Feuil1!BG2</f>
        <v>0</v>
      </c>
      <c r="BH5" s="27">
        <f>[1]Feuil1!BH2</f>
        <v>0</v>
      </c>
      <c r="BI5" s="26">
        <f>[1]Feuil1!BI2</f>
        <v>0</v>
      </c>
      <c r="BJ5" s="27">
        <f>[1]Feuil1!BJ2</f>
        <v>0</v>
      </c>
      <c r="BK5" s="26">
        <f>[1]Feuil1!BK2</f>
        <v>0</v>
      </c>
      <c r="BL5" s="27">
        <f>[1]Feuil1!BL2</f>
        <v>0</v>
      </c>
      <c r="BM5" s="26">
        <f>[1]Feuil1!BM2</f>
        <v>0</v>
      </c>
      <c r="BN5" s="27">
        <f>[1]Feuil1!BN2</f>
        <v>0</v>
      </c>
      <c r="BO5" s="26">
        <f>[1]Feuil1!BO2</f>
        <v>0</v>
      </c>
      <c r="BP5" s="27">
        <f>[1]Feuil1!BP2</f>
        <v>0</v>
      </c>
      <c r="BQ5" s="26">
        <f>[1]Feuil1!BQ2</f>
        <v>0</v>
      </c>
      <c r="BR5" s="27">
        <f>[1]Feuil1!BR2</f>
        <v>0</v>
      </c>
      <c r="BS5" s="26">
        <f>[1]Feuil1!BS2</f>
        <v>0</v>
      </c>
      <c r="BT5" s="27">
        <f>[1]Feuil1!BT2</f>
        <v>0</v>
      </c>
      <c r="BU5" s="26">
        <f>[1]Feuil1!BU2</f>
        <v>0</v>
      </c>
      <c r="BV5" s="27">
        <f>[1]Feuil1!BV2</f>
        <v>0</v>
      </c>
      <c r="BW5" s="26">
        <f>[1]Feuil1!BW2</f>
        <v>0</v>
      </c>
      <c r="BX5" s="27">
        <f>[1]Feuil1!BX2</f>
        <v>0</v>
      </c>
      <c r="BY5" s="26">
        <f>[1]Feuil1!BY2</f>
        <v>0</v>
      </c>
      <c r="BZ5" s="27">
        <f>[1]Feuil1!BZ2</f>
        <v>0</v>
      </c>
      <c r="CA5" s="26">
        <f>[1]Feuil1!CA2</f>
        <v>0</v>
      </c>
      <c r="CB5" s="27">
        <f>[1]Feuil1!CB2</f>
        <v>0</v>
      </c>
      <c r="CC5" s="26">
        <f>[1]Feuil1!CC2</f>
        <v>0</v>
      </c>
      <c r="CD5" s="27">
        <f>[1]Feuil1!CD2</f>
        <v>0</v>
      </c>
      <c r="CE5" s="26">
        <f>[1]Feuil1!CE2</f>
        <v>0</v>
      </c>
      <c r="CF5" s="27">
        <f>[1]Feuil1!CF2</f>
        <v>0</v>
      </c>
      <c r="CG5" s="26">
        <f>[1]Feuil1!CG2</f>
        <v>0</v>
      </c>
      <c r="CH5" s="27">
        <f>[1]Feuil1!CH2</f>
        <v>0</v>
      </c>
      <c r="CI5" s="26">
        <f>[1]Feuil1!CI2</f>
        <v>0</v>
      </c>
      <c r="CJ5" s="27">
        <f>[1]Feuil1!CJ2</f>
        <v>0</v>
      </c>
      <c r="CK5" s="26">
        <f>[1]Feuil1!CK2</f>
        <v>0</v>
      </c>
      <c r="CL5" s="27">
        <f>[1]Feuil1!CL2</f>
        <v>0</v>
      </c>
      <c r="CM5" s="26">
        <f>[1]Feuil1!CM2</f>
        <v>0</v>
      </c>
      <c r="CN5" s="27">
        <f>[1]Feuil1!CN2</f>
        <v>0</v>
      </c>
      <c r="CO5" s="26">
        <f>[1]Feuil1!CO2</f>
        <v>0</v>
      </c>
      <c r="CP5" s="27">
        <f>[1]Feuil1!CP2</f>
        <v>0</v>
      </c>
      <c r="CQ5" s="26">
        <f>[1]Feuil1!CQ2</f>
        <v>0</v>
      </c>
      <c r="CR5" s="27">
        <f>[1]Feuil1!CR2</f>
        <v>0</v>
      </c>
      <c r="CS5" s="26">
        <f>[1]Feuil1!CS2</f>
        <v>0</v>
      </c>
      <c r="CT5" s="27">
        <f>[1]Feuil1!CT2</f>
        <v>0</v>
      </c>
      <c r="CU5" s="26">
        <f>[1]Feuil1!CU2</f>
        <v>0</v>
      </c>
      <c r="CV5" s="27">
        <f>[1]Feuil1!CV2</f>
        <v>0</v>
      </c>
      <c r="CW5" s="26">
        <f>[1]Feuil1!CW2</f>
        <v>0</v>
      </c>
      <c r="CX5" s="27">
        <f>[1]Feuil1!CX2</f>
        <v>0</v>
      </c>
      <c r="CY5" s="26">
        <f>[1]Feuil1!CY2</f>
        <v>0</v>
      </c>
      <c r="CZ5" s="27">
        <f>[1]Feuil1!CZ2</f>
        <v>0</v>
      </c>
    </row>
    <row r="6" spans="1:104" ht="18.75" x14ac:dyDescent="0.3">
      <c r="A6" s="8"/>
      <c r="B6" s="8"/>
      <c r="C6" s="8"/>
      <c r="D6" s="9"/>
      <c r="E6" s="1"/>
      <c r="F6" s="1"/>
      <c r="G6" s="4"/>
      <c r="H6" s="5"/>
      <c r="I6" s="6" t="str">
        <f>[1]Feuil1!I3</f>
        <v>Gain</v>
      </c>
      <c r="J6" s="28">
        <f>[1]Feuil1!J3</f>
        <v>5.52</v>
      </c>
      <c r="K6" s="29">
        <f>[1]Feuil1!K3</f>
        <v>0</v>
      </c>
      <c r="L6" s="30">
        <f>[1]Feuil1!L3</f>
        <v>0</v>
      </c>
      <c r="M6" s="28">
        <f>[1]Feuil1!M3</f>
        <v>5.52</v>
      </c>
      <c r="N6" s="29">
        <f>[1]Feuil1!N3</f>
        <v>0</v>
      </c>
      <c r="O6" s="30">
        <f>[1]Feuil1!O3</f>
        <v>0</v>
      </c>
      <c r="P6" s="28">
        <f>[1]Feuil1!P3</f>
        <v>0</v>
      </c>
      <c r="Q6" s="29">
        <f>[1]Feuil1!Q3</f>
        <v>0</v>
      </c>
      <c r="R6" s="30">
        <f>[1]Feuil1!R3</f>
        <v>0</v>
      </c>
      <c r="S6" s="28">
        <f>[1]Feuil1!S3</f>
        <v>0</v>
      </c>
      <c r="T6" s="29">
        <f>[1]Feuil1!T3</f>
        <v>0</v>
      </c>
      <c r="U6" s="30">
        <f>[1]Feuil1!U3</f>
        <v>0</v>
      </c>
      <c r="V6" s="28">
        <f>[1]Feuil1!V3</f>
        <v>0</v>
      </c>
      <c r="W6" s="29">
        <f>[1]Feuil1!W3</f>
        <v>0</v>
      </c>
      <c r="X6" s="30">
        <f>[1]Feuil1!X3</f>
        <v>0</v>
      </c>
      <c r="Y6" s="28">
        <f>[1]Feuil1!Y3</f>
        <v>0</v>
      </c>
      <c r="Z6" s="30">
        <f>[1]Feuil1!Z3</f>
        <v>0</v>
      </c>
      <c r="AA6" s="28">
        <f>[1]Feuil1!AA3</f>
        <v>0</v>
      </c>
      <c r="AB6" s="30">
        <f>[1]Feuil1!AB3</f>
        <v>0</v>
      </c>
      <c r="AC6" s="28">
        <f>[1]Feuil1!AC3</f>
        <v>0</v>
      </c>
      <c r="AD6" s="30">
        <f>[1]Feuil1!AD3</f>
        <v>0</v>
      </c>
      <c r="AE6" s="28">
        <f>[1]Feuil1!AE3</f>
        <v>0</v>
      </c>
      <c r="AF6" s="30">
        <f>[1]Feuil1!AF3</f>
        <v>0</v>
      </c>
      <c r="AG6" s="28">
        <f>[1]Feuil1!AG3</f>
        <v>0</v>
      </c>
      <c r="AH6" s="30">
        <f>[1]Feuil1!AH3</f>
        <v>0</v>
      </c>
      <c r="AI6" s="28">
        <f>[1]Feuil1!AI3</f>
        <v>0</v>
      </c>
      <c r="AJ6" s="30">
        <f>[1]Feuil1!AJ3</f>
        <v>0</v>
      </c>
      <c r="AK6" s="28">
        <f>[1]Feuil1!AK3</f>
        <v>0</v>
      </c>
      <c r="AL6" s="30">
        <f>[1]Feuil1!AL3</f>
        <v>0</v>
      </c>
      <c r="AM6" s="28">
        <f>[1]Feuil1!AM3</f>
        <v>0</v>
      </c>
      <c r="AN6" s="30">
        <f>[1]Feuil1!AN3</f>
        <v>0</v>
      </c>
      <c r="AO6" s="28">
        <f>[1]Feuil1!AO3</f>
        <v>5.52</v>
      </c>
      <c r="AP6" s="30">
        <f>[1]Feuil1!AP3</f>
        <v>0</v>
      </c>
      <c r="AQ6" s="28">
        <f>[1]Feuil1!AQ3</f>
        <v>0</v>
      </c>
      <c r="AR6" s="30">
        <f>[1]Feuil1!AR3</f>
        <v>0</v>
      </c>
      <c r="AS6" s="28">
        <f>[1]Feuil1!AS3</f>
        <v>0</v>
      </c>
      <c r="AT6" s="30">
        <f>[1]Feuil1!AT3</f>
        <v>0</v>
      </c>
      <c r="AU6" s="28">
        <f>[1]Feuil1!AU3</f>
        <v>0</v>
      </c>
      <c r="AV6" s="30">
        <f>[1]Feuil1!AV3</f>
        <v>0</v>
      </c>
      <c r="AW6" s="28">
        <f>[1]Feuil1!AW3</f>
        <v>0</v>
      </c>
      <c r="AX6" s="30">
        <f>[1]Feuil1!AX3</f>
        <v>0</v>
      </c>
      <c r="AY6" s="28">
        <f>[1]Feuil1!AY3</f>
        <v>0</v>
      </c>
      <c r="AZ6" s="30">
        <f>[1]Feuil1!AZ3</f>
        <v>0</v>
      </c>
      <c r="BA6" s="28">
        <f>[1]Feuil1!BA3</f>
        <v>0</v>
      </c>
      <c r="BB6" s="30">
        <f>[1]Feuil1!BB3</f>
        <v>0</v>
      </c>
      <c r="BC6" s="28">
        <f>[1]Feuil1!BC3</f>
        <v>0</v>
      </c>
      <c r="BD6" s="30">
        <f>[1]Feuil1!BD3</f>
        <v>0</v>
      </c>
      <c r="BE6" s="28">
        <f>[1]Feuil1!BE3</f>
        <v>0</v>
      </c>
      <c r="BF6" s="30">
        <f>[1]Feuil1!BF3</f>
        <v>0</v>
      </c>
      <c r="BG6" s="28">
        <f>[1]Feuil1!BG3</f>
        <v>0</v>
      </c>
      <c r="BH6" s="30">
        <f>[1]Feuil1!BH3</f>
        <v>0</v>
      </c>
      <c r="BI6" s="28">
        <f>[1]Feuil1!BI3</f>
        <v>0</v>
      </c>
      <c r="BJ6" s="30">
        <f>[1]Feuil1!BJ3</f>
        <v>0</v>
      </c>
      <c r="BK6" s="28">
        <f>[1]Feuil1!BK3</f>
        <v>0</v>
      </c>
      <c r="BL6" s="30">
        <f>[1]Feuil1!BL3</f>
        <v>0</v>
      </c>
      <c r="BM6" s="28">
        <f>[1]Feuil1!BM3</f>
        <v>0</v>
      </c>
      <c r="BN6" s="30">
        <f>[1]Feuil1!BN3</f>
        <v>0</v>
      </c>
      <c r="BO6" s="28">
        <f>[1]Feuil1!BO3</f>
        <v>0</v>
      </c>
      <c r="BP6" s="30">
        <f>[1]Feuil1!BP3</f>
        <v>0</v>
      </c>
      <c r="BQ6" s="28">
        <f>[1]Feuil1!BQ3</f>
        <v>0</v>
      </c>
      <c r="BR6" s="30">
        <f>[1]Feuil1!BR3</f>
        <v>0</v>
      </c>
      <c r="BS6" s="28">
        <f>[1]Feuil1!BS3</f>
        <v>0</v>
      </c>
      <c r="BT6" s="30">
        <f>[1]Feuil1!BT3</f>
        <v>0</v>
      </c>
      <c r="BU6" s="28">
        <f>[1]Feuil1!BU3</f>
        <v>0</v>
      </c>
      <c r="BV6" s="30">
        <f>[1]Feuil1!BV3</f>
        <v>0</v>
      </c>
      <c r="BW6" s="28">
        <f>[1]Feuil1!BW3</f>
        <v>0</v>
      </c>
      <c r="BX6" s="30">
        <f>[1]Feuil1!BX3</f>
        <v>0</v>
      </c>
      <c r="BY6" s="28">
        <f>[1]Feuil1!BY3</f>
        <v>0</v>
      </c>
      <c r="BZ6" s="30">
        <f>[1]Feuil1!BZ3</f>
        <v>0</v>
      </c>
      <c r="CA6" s="28">
        <f>[1]Feuil1!CA3</f>
        <v>0</v>
      </c>
      <c r="CB6" s="30">
        <f>[1]Feuil1!CB3</f>
        <v>0</v>
      </c>
      <c r="CC6" s="28">
        <f>[1]Feuil1!CC3</f>
        <v>0</v>
      </c>
      <c r="CD6" s="30">
        <f>[1]Feuil1!CD3</f>
        <v>0</v>
      </c>
      <c r="CE6" s="28">
        <f>[1]Feuil1!CE3</f>
        <v>0</v>
      </c>
      <c r="CF6" s="30">
        <f>[1]Feuil1!CF3</f>
        <v>0</v>
      </c>
      <c r="CG6" s="28">
        <f>[1]Feuil1!CG3</f>
        <v>0</v>
      </c>
      <c r="CH6" s="30">
        <f>[1]Feuil1!CH3</f>
        <v>0</v>
      </c>
      <c r="CI6" s="28">
        <f>[1]Feuil1!CI3</f>
        <v>0</v>
      </c>
      <c r="CJ6" s="30">
        <f>[1]Feuil1!CJ3</f>
        <v>0</v>
      </c>
      <c r="CK6" s="28">
        <f>[1]Feuil1!CK3</f>
        <v>0</v>
      </c>
      <c r="CL6" s="30">
        <f>[1]Feuil1!CL3</f>
        <v>0</v>
      </c>
      <c r="CM6" s="28">
        <f>[1]Feuil1!CM3</f>
        <v>0</v>
      </c>
      <c r="CN6" s="30">
        <f>[1]Feuil1!CN3</f>
        <v>0</v>
      </c>
      <c r="CO6" s="28">
        <f>[1]Feuil1!CO3</f>
        <v>0</v>
      </c>
      <c r="CP6" s="30">
        <f>[1]Feuil1!CP3</f>
        <v>0</v>
      </c>
      <c r="CQ6" s="28">
        <f>[1]Feuil1!CQ3</f>
        <v>0</v>
      </c>
      <c r="CR6" s="30">
        <f>[1]Feuil1!CR3</f>
        <v>0</v>
      </c>
      <c r="CS6" s="28">
        <f>[1]Feuil1!CS3</f>
        <v>0</v>
      </c>
      <c r="CT6" s="30">
        <f>[1]Feuil1!CT3</f>
        <v>0</v>
      </c>
      <c r="CU6" s="28">
        <f>[1]Feuil1!CU3</f>
        <v>0</v>
      </c>
      <c r="CV6" s="30">
        <f>[1]Feuil1!CV3</f>
        <v>0</v>
      </c>
      <c r="CW6" s="28">
        <f>[1]Feuil1!CW3</f>
        <v>0</v>
      </c>
      <c r="CX6" s="30">
        <f>[1]Feuil1!CX3</f>
        <v>0</v>
      </c>
      <c r="CY6" s="28">
        <f>[1]Feuil1!CY3</f>
        <v>0</v>
      </c>
      <c r="CZ6" s="30">
        <f>[1]Feuil1!CZ3</f>
        <v>0</v>
      </c>
    </row>
    <row r="7" spans="1:104" ht="18.75" x14ac:dyDescent="0.3">
      <c r="A7" s="6" t="str">
        <f>[1]Feuil1!A4</f>
        <v>Cheval</v>
      </c>
      <c r="B7" s="6" t="str">
        <f>[1]Feuil1!B4</f>
        <v>Gagnant</v>
      </c>
      <c r="C7" s="6" t="str">
        <f>[1]Feuil1!C4</f>
        <v>Placé</v>
      </c>
      <c r="D7" s="6" t="str">
        <f>[1]Feuil1!D4</f>
        <v>Parieur</v>
      </c>
      <c r="E7" s="1"/>
      <c r="F7" s="1"/>
      <c r="G7" s="10"/>
      <c r="H7" s="11"/>
      <c r="I7" s="6" t="str">
        <f>[1]Feuil1!I4</f>
        <v>Gain Net</v>
      </c>
      <c r="J7" s="28">
        <f>[1]Feuil1!J4</f>
        <v>1.5199999999999996</v>
      </c>
      <c r="K7" s="29">
        <f>[1]Feuil1!K4</f>
        <v>0</v>
      </c>
      <c r="L7" s="30">
        <f>[1]Feuil1!L4</f>
        <v>0</v>
      </c>
      <c r="M7" s="28">
        <f>[1]Feuil1!M4</f>
        <v>1.5199999999999996</v>
      </c>
      <c r="N7" s="29">
        <f>[1]Feuil1!N4</f>
        <v>0</v>
      </c>
      <c r="O7" s="30">
        <f>[1]Feuil1!O4</f>
        <v>0</v>
      </c>
      <c r="P7" s="28">
        <f>[1]Feuil1!P4</f>
        <v>0</v>
      </c>
      <c r="Q7" s="29">
        <f>[1]Feuil1!Q4</f>
        <v>0</v>
      </c>
      <c r="R7" s="30">
        <f>[1]Feuil1!R4</f>
        <v>0</v>
      </c>
      <c r="S7" s="28">
        <f>[1]Feuil1!S4</f>
        <v>0</v>
      </c>
      <c r="T7" s="29">
        <f>[1]Feuil1!T4</f>
        <v>0</v>
      </c>
      <c r="U7" s="30">
        <f>[1]Feuil1!U4</f>
        <v>0</v>
      </c>
      <c r="V7" s="28">
        <f>[1]Feuil1!V4</f>
        <v>0</v>
      </c>
      <c r="W7" s="29">
        <f>[1]Feuil1!W4</f>
        <v>0</v>
      </c>
      <c r="X7" s="30">
        <f>[1]Feuil1!X4</f>
        <v>0</v>
      </c>
      <c r="Y7" s="28">
        <f>[1]Feuil1!Y4</f>
        <v>0</v>
      </c>
      <c r="Z7" s="30">
        <f>[1]Feuil1!Z4</f>
        <v>0</v>
      </c>
      <c r="AA7" s="28">
        <f>[1]Feuil1!AA4</f>
        <v>0</v>
      </c>
      <c r="AB7" s="30">
        <f>[1]Feuil1!AB4</f>
        <v>0</v>
      </c>
      <c r="AC7" s="28">
        <f>[1]Feuil1!AC4</f>
        <v>-2</v>
      </c>
      <c r="AD7" s="30">
        <f>[1]Feuil1!AD4</f>
        <v>0</v>
      </c>
      <c r="AE7" s="28">
        <f>[1]Feuil1!AE4</f>
        <v>0</v>
      </c>
      <c r="AF7" s="30">
        <f>[1]Feuil1!AF4</f>
        <v>0</v>
      </c>
      <c r="AG7" s="28">
        <f>[1]Feuil1!AG4</f>
        <v>0</v>
      </c>
      <c r="AH7" s="30">
        <f>[1]Feuil1!AH4</f>
        <v>0</v>
      </c>
      <c r="AI7" s="28">
        <f>[1]Feuil1!AI4</f>
        <v>0</v>
      </c>
      <c r="AJ7" s="30">
        <f>[1]Feuil1!AJ4</f>
        <v>0</v>
      </c>
      <c r="AK7" s="28">
        <f>[1]Feuil1!AK4</f>
        <v>0</v>
      </c>
      <c r="AL7" s="30">
        <f>[1]Feuil1!AL4</f>
        <v>0</v>
      </c>
      <c r="AM7" s="28">
        <f>[1]Feuil1!AM4</f>
        <v>0</v>
      </c>
      <c r="AN7" s="30">
        <f>[1]Feuil1!AN4</f>
        <v>0</v>
      </c>
      <c r="AO7" s="28">
        <f>[1]Feuil1!AO4</f>
        <v>3.5199999999999996</v>
      </c>
      <c r="AP7" s="30">
        <f>[1]Feuil1!AP4</f>
        <v>0</v>
      </c>
      <c r="AQ7" s="28">
        <f>[1]Feuil1!AQ4</f>
        <v>0</v>
      </c>
      <c r="AR7" s="30">
        <f>[1]Feuil1!AR4</f>
        <v>0</v>
      </c>
      <c r="AS7" s="28">
        <f>[1]Feuil1!AS4</f>
        <v>0</v>
      </c>
      <c r="AT7" s="30">
        <f>[1]Feuil1!AT4</f>
        <v>0</v>
      </c>
      <c r="AU7" s="28">
        <f>[1]Feuil1!AU4</f>
        <v>0</v>
      </c>
      <c r="AV7" s="30">
        <f>[1]Feuil1!AV4</f>
        <v>0</v>
      </c>
      <c r="AW7" s="28">
        <f>[1]Feuil1!AW4</f>
        <v>0</v>
      </c>
      <c r="AX7" s="30">
        <f>[1]Feuil1!AX4</f>
        <v>0</v>
      </c>
      <c r="AY7" s="28">
        <f>[1]Feuil1!AY4</f>
        <v>0</v>
      </c>
      <c r="AZ7" s="30">
        <f>[1]Feuil1!AZ4</f>
        <v>0</v>
      </c>
      <c r="BA7" s="28">
        <f>[1]Feuil1!BA4</f>
        <v>0</v>
      </c>
      <c r="BB7" s="30">
        <f>[1]Feuil1!BB4</f>
        <v>0</v>
      </c>
      <c r="BC7" s="28">
        <f>[1]Feuil1!BC4</f>
        <v>0</v>
      </c>
      <c r="BD7" s="30">
        <f>[1]Feuil1!BD4</f>
        <v>0</v>
      </c>
      <c r="BE7" s="28">
        <f>[1]Feuil1!BE4</f>
        <v>0</v>
      </c>
      <c r="BF7" s="30">
        <f>[1]Feuil1!BF4</f>
        <v>0</v>
      </c>
      <c r="BG7" s="28">
        <f>[1]Feuil1!BG4</f>
        <v>0</v>
      </c>
      <c r="BH7" s="30">
        <f>[1]Feuil1!BH4</f>
        <v>0</v>
      </c>
      <c r="BI7" s="28">
        <f>[1]Feuil1!BI4</f>
        <v>0</v>
      </c>
      <c r="BJ7" s="30">
        <f>[1]Feuil1!BJ4</f>
        <v>0</v>
      </c>
      <c r="BK7" s="28">
        <f>[1]Feuil1!BK4</f>
        <v>0</v>
      </c>
      <c r="BL7" s="30">
        <f>[1]Feuil1!BL4</f>
        <v>0</v>
      </c>
      <c r="BM7" s="28">
        <f>[1]Feuil1!BM4</f>
        <v>0</v>
      </c>
      <c r="BN7" s="30">
        <f>[1]Feuil1!BN4</f>
        <v>0</v>
      </c>
      <c r="BO7" s="28">
        <f>[1]Feuil1!BO4</f>
        <v>0</v>
      </c>
      <c r="BP7" s="30">
        <f>[1]Feuil1!BP4</f>
        <v>0</v>
      </c>
      <c r="BQ7" s="28">
        <f>[1]Feuil1!BQ4</f>
        <v>0</v>
      </c>
      <c r="BR7" s="30">
        <f>[1]Feuil1!BR4</f>
        <v>0</v>
      </c>
      <c r="BS7" s="28">
        <f>[1]Feuil1!BS4</f>
        <v>0</v>
      </c>
      <c r="BT7" s="30">
        <f>[1]Feuil1!BT4</f>
        <v>0</v>
      </c>
      <c r="BU7" s="28">
        <f>[1]Feuil1!BU4</f>
        <v>0</v>
      </c>
      <c r="BV7" s="30">
        <f>[1]Feuil1!BV4</f>
        <v>0</v>
      </c>
      <c r="BW7" s="28">
        <f>[1]Feuil1!BW4</f>
        <v>0</v>
      </c>
      <c r="BX7" s="30">
        <f>[1]Feuil1!BX4</f>
        <v>0</v>
      </c>
      <c r="BY7" s="28">
        <f>[1]Feuil1!BY4</f>
        <v>0</v>
      </c>
      <c r="BZ7" s="30">
        <f>[1]Feuil1!BZ4</f>
        <v>0</v>
      </c>
      <c r="CA7" s="28">
        <f>[1]Feuil1!CA4</f>
        <v>0</v>
      </c>
      <c r="CB7" s="30">
        <f>[1]Feuil1!CB4</f>
        <v>0</v>
      </c>
      <c r="CC7" s="28">
        <f>[1]Feuil1!CC4</f>
        <v>0</v>
      </c>
      <c r="CD7" s="30">
        <f>[1]Feuil1!CD4</f>
        <v>0</v>
      </c>
      <c r="CE7" s="28">
        <f>[1]Feuil1!CE4</f>
        <v>0</v>
      </c>
      <c r="CF7" s="30">
        <f>[1]Feuil1!CF4</f>
        <v>0</v>
      </c>
      <c r="CG7" s="28">
        <f>[1]Feuil1!CG4</f>
        <v>0</v>
      </c>
      <c r="CH7" s="30">
        <f>[1]Feuil1!CH4</f>
        <v>0</v>
      </c>
      <c r="CI7" s="28">
        <f>[1]Feuil1!CI4</f>
        <v>0</v>
      </c>
      <c r="CJ7" s="30">
        <f>[1]Feuil1!CJ4</f>
        <v>0</v>
      </c>
      <c r="CK7" s="28">
        <f>[1]Feuil1!CK4</f>
        <v>0</v>
      </c>
      <c r="CL7" s="30">
        <f>[1]Feuil1!CL4</f>
        <v>0</v>
      </c>
      <c r="CM7" s="28">
        <f>[1]Feuil1!CM4</f>
        <v>0</v>
      </c>
      <c r="CN7" s="30">
        <f>[1]Feuil1!CN4</f>
        <v>0</v>
      </c>
      <c r="CO7" s="28">
        <f>[1]Feuil1!CO4</f>
        <v>0</v>
      </c>
      <c r="CP7" s="30">
        <f>[1]Feuil1!CP4</f>
        <v>0</v>
      </c>
      <c r="CQ7" s="28">
        <f>[1]Feuil1!CQ4</f>
        <v>0</v>
      </c>
      <c r="CR7" s="30">
        <f>[1]Feuil1!CR4</f>
        <v>0</v>
      </c>
      <c r="CS7" s="28">
        <f>[1]Feuil1!CS4</f>
        <v>0</v>
      </c>
      <c r="CT7" s="30">
        <f>[1]Feuil1!CT4</f>
        <v>0</v>
      </c>
      <c r="CU7" s="28">
        <f>[1]Feuil1!CU4</f>
        <v>0</v>
      </c>
      <c r="CV7" s="30">
        <f>[1]Feuil1!CV4</f>
        <v>0</v>
      </c>
      <c r="CW7" s="28">
        <f>[1]Feuil1!CW4</f>
        <v>0</v>
      </c>
      <c r="CX7" s="30">
        <f>[1]Feuil1!CX4</f>
        <v>0</v>
      </c>
      <c r="CY7" s="28">
        <f>[1]Feuil1!CY4</f>
        <v>0</v>
      </c>
      <c r="CZ7" s="30">
        <f>[1]Feuil1!CZ4</f>
        <v>0</v>
      </c>
    </row>
    <row r="8" spans="1:104" ht="18.75" x14ac:dyDescent="0.3">
      <c r="A8" s="12"/>
      <c r="B8" s="13"/>
      <c r="C8" s="13"/>
      <c r="D8" s="14"/>
      <c r="E8" s="1"/>
      <c r="F8" s="1"/>
      <c r="G8" s="10"/>
      <c r="H8" s="11"/>
      <c r="I8" s="6" t="str">
        <f>[1]Feuil1!I5</f>
        <v>Rendement Net</v>
      </c>
      <c r="J8" s="31">
        <f>[1]Feuil1!J5</f>
        <v>0.37999999999999989</v>
      </c>
      <c r="K8" s="32">
        <f>[1]Feuil1!K5</f>
        <v>0</v>
      </c>
      <c r="L8" s="33">
        <f>[1]Feuil1!L5</f>
        <v>0</v>
      </c>
      <c r="M8" s="31">
        <f>[1]Feuil1!M5</f>
        <v>0.37999999999999989</v>
      </c>
      <c r="N8" s="32">
        <f>[1]Feuil1!N5</f>
        <v>0</v>
      </c>
      <c r="O8" s="33">
        <f>[1]Feuil1!O5</f>
        <v>0</v>
      </c>
      <c r="P8" s="31" t="str">
        <f>[1]Feuil1!P5</f>
        <v/>
      </c>
      <c r="Q8" s="32">
        <f>[1]Feuil1!Q5</f>
        <v>0</v>
      </c>
      <c r="R8" s="33">
        <f>[1]Feuil1!R5</f>
        <v>0</v>
      </c>
      <c r="S8" s="31" t="str">
        <f>[1]Feuil1!S5</f>
        <v/>
      </c>
      <c r="T8" s="32">
        <f>[1]Feuil1!T5</f>
        <v>0</v>
      </c>
      <c r="U8" s="33">
        <f>[1]Feuil1!U5</f>
        <v>0</v>
      </c>
      <c r="V8" s="31" t="str">
        <f>[1]Feuil1!V5</f>
        <v/>
      </c>
      <c r="W8" s="32">
        <f>[1]Feuil1!W5</f>
        <v>0</v>
      </c>
      <c r="X8" s="33">
        <f>[1]Feuil1!X5</f>
        <v>0</v>
      </c>
      <c r="Y8" s="31" t="str">
        <f>[1]Feuil1!Y5</f>
        <v/>
      </c>
      <c r="Z8" s="33">
        <f>[1]Feuil1!Z5</f>
        <v>0</v>
      </c>
      <c r="AA8" s="31" t="str">
        <f>[1]Feuil1!AA5</f>
        <v/>
      </c>
      <c r="AB8" s="33">
        <f>[1]Feuil1!AB5</f>
        <v>0</v>
      </c>
      <c r="AC8" s="31">
        <f>[1]Feuil1!AC5</f>
        <v>-1</v>
      </c>
      <c r="AD8" s="33">
        <f>[1]Feuil1!AD5</f>
        <v>0</v>
      </c>
      <c r="AE8" s="31" t="str">
        <f>[1]Feuil1!AE5</f>
        <v/>
      </c>
      <c r="AF8" s="33">
        <f>[1]Feuil1!AF5</f>
        <v>0</v>
      </c>
      <c r="AG8" s="31" t="str">
        <f>[1]Feuil1!AG5</f>
        <v/>
      </c>
      <c r="AH8" s="33">
        <f>[1]Feuil1!AH5</f>
        <v>0</v>
      </c>
      <c r="AI8" s="31" t="str">
        <f>[1]Feuil1!AI5</f>
        <v/>
      </c>
      <c r="AJ8" s="33">
        <f>[1]Feuil1!AJ5</f>
        <v>0</v>
      </c>
      <c r="AK8" s="31" t="str">
        <f>[1]Feuil1!AK5</f>
        <v/>
      </c>
      <c r="AL8" s="33">
        <f>[1]Feuil1!AL5</f>
        <v>0</v>
      </c>
      <c r="AM8" s="31" t="str">
        <f>[1]Feuil1!AM5</f>
        <v/>
      </c>
      <c r="AN8" s="33">
        <f>[1]Feuil1!AN5</f>
        <v>0</v>
      </c>
      <c r="AO8" s="31">
        <f>[1]Feuil1!AO5</f>
        <v>1.7599999999999998</v>
      </c>
      <c r="AP8" s="33">
        <f>[1]Feuil1!AP5</f>
        <v>0</v>
      </c>
      <c r="AQ8" s="31" t="str">
        <f>[1]Feuil1!AQ5</f>
        <v/>
      </c>
      <c r="AR8" s="33">
        <f>[1]Feuil1!AR5</f>
        <v>0</v>
      </c>
      <c r="AS8" s="31" t="str">
        <f>[1]Feuil1!AS5</f>
        <v/>
      </c>
      <c r="AT8" s="33">
        <f>[1]Feuil1!AT5</f>
        <v>0</v>
      </c>
      <c r="AU8" s="31" t="str">
        <f>[1]Feuil1!AU5</f>
        <v/>
      </c>
      <c r="AV8" s="33">
        <f>[1]Feuil1!AV5</f>
        <v>0</v>
      </c>
      <c r="AW8" s="31" t="str">
        <f>[1]Feuil1!AW5</f>
        <v/>
      </c>
      <c r="AX8" s="33">
        <f>[1]Feuil1!AX5</f>
        <v>0</v>
      </c>
      <c r="AY8" s="31" t="str">
        <f>[1]Feuil1!AY5</f>
        <v/>
      </c>
      <c r="AZ8" s="33">
        <f>[1]Feuil1!AZ5</f>
        <v>0</v>
      </c>
      <c r="BA8" s="31" t="str">
        <f>[1]Feuil1!BA5</f>
        <v/>
      </c>
      <c r="BB8" s="33">
        <f>[1]Feuil1!BB5</f>
        <v>0</v>
      </c>
      <c r="BC8" s="31" t="str">
        <f>[1]Feuil1!BC5</f>
        <v/>
      </c>
      <c r="BD8" s="33">
        <f>[1]Feuil1!BD5</f>
        <v>0</v>
      </c>
      <c r="BE8" s="31" t="str">
        <f>[1]Feuil1!BE5</f>
        <v/>
      </c>
      <c r="BF8" s="33">
        <f>[1]Feuil1!BF5</f>
        <v>0</v>
      </c>
      <c r="BG8" s="31" t="str">
        <f>[1]Feuil1!BG5</f>
        <v/>
      </c>
      <c r="BH8" s="33">
        <f>[1]Feuil1!BH5</f>
        <v>0</v>
      </c>
      <c r="BI8" s="31" t="str">
        <f>[1]Feuil1!BI5</f>
        <v/>
      </c>
      <c r="BJ8" s="33">
        <f>[1]Feuil1!BJ5</f>
        <v>0</v>
      </c>
      <c r="BK8" s="31" t="str">
        <f>[1]Feuil1!BK5</f>
        <v/>
      </c>
      <c r="BL8" s="33">
        <f>[1]Feuil1!BL5</f>
        <v>0</v>
      </c>
      <c r="BM8" s="31" t="str">
        <f>[1]Feuil1!BM5</f>
        <v/>
      </c>
      <c r="BN8" s="33">
        <f>[1]Feuil1!BN5</f>
        <v>0</v>
      </c>
      <c r="BO8" s="31" t="str">
        <f>[1]Feuil1!BO5</f>
        <v/>
      </c>
      <c r="BP8" s="33">
        <f>[1]Feuil1!BP5</f>
        <v>0</v>
      </c>
      <c r="BQ8" s="31" t="str">
        <f>[1]Feuil1!BQ5</f>
        <v/>
      </c>
      <c r="BR8" s="33">
        <f>[1]Feuil1!BR5</f>
        <v>0</v>
      </c>
      <c r="BS8" s="31" t="str">
        <f>[1]Feuil1!BS5</f>
        <v/>
      </c>
      <c r="BT8" s="33">
        <f>[1]Feuil1!BT5</f>
        <v>0</v>
      </c>
      <c r="BU8" s="31" t="str">
        <f>[1]Feuil1!BU5</f>
        <v/>
      </c>
      <c r="BV8" s="33">
        <f>[1]Feuil1!BV5</f>
        <v>0</v>
      </c>
      <c r="BW8" s="31" t="str">
        <f>[1]Feuil1!BW5</f>
        <v/>
      </c>
      <c r="BX8" s="33">
        <f>[1]Feuil1!BX5</f>
        <v>0</v>
      </c>
      <c r="BY8" s="31" t="str">
        <f>[1]Feuil1!BY5</f>
        <v/>
      </c>
      <c r="BZ8" s="33">
        <f>[1]Feuil1!BZ5</f>
        <v>0</v>
      </c>
      <c r="CA8" s="31" t="str">
        <f>[1]Feuil1!CA5</f>
        <v/>
      </c>
      <c r="CB8" s="33">
        <f>[1]Feuil1!CB5</f>
        <v>0</v>
      </c>
      <c r="CC8" s="31" t="str">
        <f>[1]Feuil1!CC5</f>
        <v/>
      </c>
      <c r="CD8" s="33">
        <f>[1]Feuil1!CD5</f>
        <v>0</v>
      </c>
      <c r="CE8" s="31" t="str">
        <f>[1]Feuil1!CE5</f>
        <v/>
      </c>
      <c r="CF8" s="33">
        <f>[1]Feuil1!CF5</f>
        <v>0</v>
      </c>
      <c r="CG8" s="31" t="str">
        <f>[1]Feuil1!CG5</f>
        <v/>
      </c>
      <c r="CH8" s="33">
        <f>[1]Feuil1!CH5</f>
        <v>0</v>
      </c>
      <c r="CI8" s="31" t="str">
        <f>[1]Feuil1!CI5</f>
        <v/>
      </c>
      <c r="CJ8" s="33">
        <f>[1]Feuil1!CJ5</f>
        <v>0</v>
      </c>
      <c r="CK8" s="31" t="str">
        <f>[1]Feuil1!CK5</f>
        <v/>
      </c>
      <c r="CL8" s="33">
        <f>[1]Feuil1!CL5</f>
        <v>0</v>
      </c>
      <c r="CM8" s="31" t="str">
        <f>[1]Feuil1!CM5</f>
        <v/>
      </c>
      <c r="CN8" s="33">
        <f>[1]Feuil1!CN5</f>
        <v>0</v>
      </c>
      <c r="CO8" s="31" t="str">
        <f>[1]Feuil1!CO5</f>
        <v/>
      </c>
      <c r="CP8" s="33">
        <f>[1]Feuil1!CP5</f>
        <v>0</v>
      </c>
      <c r="CQ8" s="31" t="str">
        <f>[1]Feuil1!CQ5</f>
        <v/>
      </c>
      <c r="CR8" s="33">
        <f>[1]Feuil1!CR5</f>
        <v>0</v>
      </c>
      <c r="CS8" s="31" t="str">
        <f>[1]Feuil1!CS5</f>
        <v/>
      </c>
      <c r="CT8" s="33">
        <f>[1]Feuil1!CT5</f>
        <v>0</v>
      </c>
      <c r="CU8" s="31" t="str">
        <f>[1]Feuil1!CU5</f>
        <v/>
      </c>
      <c r="CV8" s="33">
        <f>[1]Feuil1!CV5</f>
        <v>0</v>
      </c>
      <c r="CW8" s="31" t="str">
        <f>[1]Feuil1!CW5</f>
        <v/>
      </c>
      <c r="CX8" s="33">
        <f>[1]Feuil1!CX5</f>
        <v>0</v>
      </c>
      <c r="CY8" s="31" t="str">
        <f>[1]Feuil1!CY5</f>
        <v/>
      </c>
      <c r="CZ8" s="33">
        <f>[1]Feuil1!CZ5</f>
        <v>0</v>
      </c>
    </row>
    <row r="9" spans="1:104" ht="18.75" x14ac:dyDescent="0.3">
      <c r="A9" s="12"/>
      <c r="B9" s="13"/>
      <c r="C9" s="13"/>
      <c r="D9" s="14"/>
      <c r="E9" s="1"/>
      <c r="F9" s="1"/>
      <c r="G9" s="10"/>
      <c r="H9" s="11"/>
      <c r="I9" s="6" t="str">
        <f>[1]Feuil1!I6</f>
        <v>Nb Chevaux Joués</v>
      </c>
      <c r="J9" s="34">
        <f>[1]Feuil1!J6</f>
        <v>1</v>
      </c>
      <c r="K9" s="36">
        <f>[1]Feuil1!K6</f>
        <v>0</v>
      </c>
      <c r="L9" s="35">
        <f>[1]Feuil1!L6</f>
        <v>0</v>
      </c>
      <c r="M9" s="34">
        <f>[1]Feuil1!M6</f>
        <v>1</v>
      </c>
      <c r="N9" s="36">
        <f>[1]Feuil1!N6</f>
        <v>0</v>
      </c>
      <c r="O9" s="35">
        <f>[1]Feuil1!O6</f>
        <v>0</v>
      </c>
      <c r="P9" s="34">
        <f>[1]Feuil1!P6</f>
        <v>0</v>
      </c>
      <c r="Q9" s="36">
        <f>[1]Feuil1!Q6</f>
        <v>0</v>
      </c>
      <c r="R9" s="35">
        <f>[1]Feuil1!R6</f>
        <v>0</v>
      </c>
      <c r="S9" s="34">
        <f>[1]Feuil1!S6</f>
        <v>0</v>
      </c>
      <c r="T9" s="36">
        <f>[1]Feuil1!T6</f>
        <v>0</v>
      </c>
      <c r="U9" s="35">
        <f>[1]Feuil1!U6</f>
        <v>0</v>
      </c>
      <c r="V9" s="34">
        <f>[1]Feuil1!V6</f>
        <v>0</v>
      </c>
      <c r="W9" s="36">
        <f>[1]Feuil1!W6</f>
        <v>0</v>
      </c>
      <c r="X9" s="35">
        <f>[1]Feuil1!X6</f>
        <v>0</v>
      </c>
      <c r="Y9" s="34">
        <f>[1]Feuil1!Y6</f>
        <v>0</v>
      </c>
      <c r="Z9" s="35">
        <f>[1]Feuil1!Z6</f>
        <v>0</v>
      </c>
      <c r="AA9" s="34">
        <f>[1]Feuil1!AA6</f>
        <v>0</v>
      </c>
      <c r="AB9" s="35">
        <f>[1]Feuil1!AB6</f>
        <v>0</v>
      </c>
      <c r="AC9" s="34">
        <f>[1]Feuil1!AC6</f>
        <v>1</v>
      </c>
      <c r="AD9" s="35">
        <f>[1]Feuil1!AD6</f>
        <v>0</v>
      </c>
      <c r="AE9" s="34">
        <f>[1]Feuil1!AE6</f>
        <v>0</v>
      </c>
      <c r="AF9" s="35">
        <f>[1]Feuil1!AF6</f>
        <v>0</v>
      </c>
      <c r="AG9" s="34">
        <f>[1]Feuil1!AG6</f>
        <v>0</v>
      </c>
      <c r="AH9" s="35">
        <f>[1]Feuil1!AH6</f>
        <v>0</v>
      </c>
      <c r="AI9" s="34">
        <f>[1]Feuil1!AI6</f>
        <v>0</v>
      </c>
      <c r="AJ9" s="35">
        <f>[1]Feuil1!AJ6</f>
        <v>0</v>
      </c>
      <c r="AK9" s="34">
        <f>[1]Feuil1!AK6</f>
        <v>0</v>
      </c>
      <c r="AL9" s="35">
        <f>[1]Feuil1!AL6</f>
        <v>0</v>
      </c>
      <c r="AM9" s="34">
        <f>[1]Feuil1!AM6</f>
        <v>0</v>
      </c>
      <c r="AN9" s="35">
        <f>[1]Feuil1!AN6</f>
        <v>0</v>
      </c>
      <c r="AO9" s="34">
        <f>[1]Feuil1!AO6</f>
        <v>1</v>
      </c>
      <c r="AP9" s="35">
        <f>[1]Feuil1!AP6</f>
        <v>0</v>
      </c>
      <c r="AQ9" s="34">
        <f>[1]Feuil1!AQ6</f>
        <v>0</v>
      </c>
      <c r="AR9" s="35">
        <f>[1]Feuil1!AR6</f>
        <v>0</v>
      </c>
      <c r="AS9" s="34">
        <f>[1]Feuil1!AS6</f>
        <v>0</v>
      </c>
      <c r="AT9" s="35">
        <f>[1]Feuil1!AT6</f>
        <v>0</v>
      </c>
      <c r="AU9" s="34">
        <f>[1]Feuil1!AU6</f>
        <v>0</v>
      </c>
      <c r="AV9" s="35">
        <f>[1]Feuil1!AV6</f>
        <v>0</v>
      </c>
      <c r="AW9" s="34">
        <f>[1]Feuil1!AW6</f>
        <v>0</v>
      </c>
      <c r="AX9" s="35">
        <f>[1]Feuil1!AX6</f>
        <v>0</v>
      </c>
      <c r="AY9" s="34">
        <f>[1]Feuil1!AY6</f>
        <v>0</v>
      </c>
      <c r="AZ9" s="35">
        <f>[1]Feuil1!AZ6</f>
        <v>0</v>
      </c>
      <c r="BA9" s="34">
        <f>[1]Feuil1!BA6</f>
        <v>0</v>
      </c>
      <c r="BB9" s="35">
        <f>[1]Feuil1!BB6</f>
        <v>0</v>
      </c>
      <c r="BC9" s="34">
        <f>[1]Feuil1!BC6</f>
        <v>0</v>
      </c>
      <c r="BD9" s="35">
        <f>[1]Feuil1!BD6</f>
        <v>0</v>
      </c>
      <c r="BE9" s="34">
        <f>[1]Feuil1!BE6</f>
        <v>0</v>
      </c>
      <c r="BF9" s="35">
        <f>[1]Feuil1!BF6</f>
        <v>0</v>
      </c>
      <c r="BG9" s="34">
        <f>[1]Feuil1!BG6</f>
        <v>0</v>
      </c>
      <c r="BH9" s="35">
        <f>[1]Feuil1!BH6</f>
        <v>0</v>
      </c>
      <c r="BI9" s="34">
        <f>[1]Feuil1!BI6</f>
        <v>0</v>
      </c>
      <c r="BJ9" s="35">
        <f>[1]Feuil1!BJ6</f>
        <v>0</v>
      </c>
      <c r="BK9" s="34">
        <f>[1]Feuil1!BK6</f>
        <v>0</v>
      </c>
      <c r="BL9" s="35">
        <f>[1]Feuil1!BL6</f>
        <v>0</v>
      </c>
      <c r="BM9" s="34">
        <f>[1]Feuil1!BM6</f>
        <v>0</v>
      </c>
      <c r="BN9" s="35">
        <f>[1]Feuil1!BN6</f>
        <v>0</v>
      </c>
      <c r="BO9" s="34">
        <f>[1]Feuil1!BO6</f>
        <v>0</v>
      </c>
      <c r="BP9" s="35">
        <f>[1]Feuil1!BP6</f>
        <v>0</v>
      </c>
      <c r="BQ9" s="34">
        <f>[1]Feuil1!BQ6</f>
        <v>0</v>
      </c>
      <c r="BR9" s="35">
        <f>[1]Feuil1!BR6</f>
        <v>0</v>
      </c>
      <c r="BS9" s="34">
        <f>[1]Feuil1!BS6</f>
        <v>0</v>
      </c>
      <c r="BT9" s="35">
        <f>[1]Feuil1!BT6</f>
        <v>0</v>
      </c>
      <c r="BU9" s="34">
        <f>[1]Feuil1!BU6</f>
        <v>0</v>
      </c>
      <c r="BV9" s="35">
        <f>[1]Feuil1!BV6</f>
        <v>0</v>
      </c>
      <c r="BW9" s="34">
        <f>[1]Feuil1!BW6</f>
        <v>0</v>
      </c>
      <c r="BX9" s="35">
        <f>[1]Feuil1!BX6</f>
        <v>0</v>
      </c>
      <c r="BY9" s="34">
        <f>[1]Feuil1!BY6</f>
        <v>0</v>
      </c>
      <c r="BZ9" s="35">
        <f>[1]Feuil1!BZ6</f>
        <v>0</v>
      </c>
      <c r="CA9" s="34">
        <f>[1]Feuil1!CA6</f>
        <v>0</v>
      </c>
      <c r="CB9" s="35">
        <f>[1]Feuil1!CB6</f>
        <v>0</v>
      </c>
      <c r="CC9" s="34">
        <f>[1]Feuil1!CC6</f>
        <v>0</v>
      </c>
      <c r="CD9" s="35">
        <f>[1]Feuil1!CD6</f>
        <v>0</v>
      </c>
      <c r="CE9" s="34">
        <f>[1]Feuil1!CE6</f>
        <v>0</v>
      </c>
      <c r="CF9" s="35">
        <f>[1]Feuil1!CF6</f>
        <v>0</v>
      </c>
      <c r="CG9" s="34">
        <f>[1]Feuil1!CG6</f>
        <v>0</v>
      </c>
      <c r="CH9" s="35">
        <f>[1]Feuil1!CH6</f>
        <v>0</v>
      </c>
      <c r="CI9" s="34">
        <f>[1]Feuil1!CI6</f>
        <v>0</v>
      </c>
      <c r="CJ9" s="35">
        <f>[1]Feuil1!CJ6</f>
        <v>0</v>
      </c>
      <c r="CK9" s="34">
        <f>[1]Feuil1!CK6</f>
        <v>0</v>
      </c>
      <c r="CL9" s="35">
        <f>[1]Feuil1!CL6</f>
        <v>0</v>
      </c>
      <c r="CM9" s="34">
        <f>[1]Feuil1!CM6</f>
        <v>0</v>
      </c>
      <c r="CN9" s="35">
        <f>[1]Feuil1!CN6</f>
        <v>0</v>
      </c>
      <c r="CO9" s="34">
        <f>[1]Feuil1!CO6</f>
        <v>0</v>
      </c>
      <c r="CP9" s="35">
        <f>[1]Feuil1!CP6</f>
        <v>0</v>
      </c>
      <c r="CQ9" s="34">
        <f>[1]Feuil1!CQ6</f>
        <v>0</v>
      </c>
      <c r="CR9" s="35">
        <f>[1]Feuil1!CR6</f>
        <v>0</v>
      </c>
      <c r="CS9" s="34">
        <f>[1]Feuil1!CS6</f>
        <v>0</v>
      </c>
      <c r="CT9" s="35">
        <f>[1]Feuil1!CT6</f>
        <v>0</v>
      </c>
      <c r="CU9" s="34">
        <f>[1]Feuil1!CU6</f>
        <v>0</v>
      </c>
      <c r="CV9" s="35">
        <f>[1]Feuil1!CV6</f>
        <v>0</v>
      </c>
      <c r="CW9" s="34">
        <f>[1]Feuil1!CW6</f>
        <v>0</v>
      </c>
      <c r="CX9" s="35">
        <f>[1]Feuil1!CX6</f>
        <v>0</v>
      </c>
      <c r="CY9" s="34">
        <f>[1]Feuil1!CY6</f>
        <v>0</v>
      </c>
      <c r="CZ9" s="35">
        <f>[1]Feuil1!CZ6</f>
        <v>0</v>
      </c>
    </row>
    <row r="10" spans="1:104" ht="18.75" x14ac:dyDescent="0.3">
      <c r="A10" s="12"/>
      <c r="B10" s="13"/>
      <c r="C10" s="13"/>
      <c r="D10" s="14"/>
      <c r="E10" s="1"/>
      <c r="F10" s="1"/>
      <c r="G10" s="10"/>
      <c r="H10" s="11"/>
      <c r="I10" s="6" t="str">
        <f>[1]Feuil1!I7</f>
        <v>Nb Chevaux Gagnants</v>
      </c>
      <c r="J10" s="34">
        <f>[1]Feuil1!J7</f>
        <v>1</v>
      </c>
      <c r="K10" s="36">
        <f>[1]Feuil1!K7</f>
        <v>0</v>
      </c>
      <c r="L10" s="35">
        <f>[1]Feuil1!L7</f>
        <v>0</v>
      </c>
      <c r="M10" s="34">
        <f>[1]Feuil1!M7</f>
        <v>1</v>
      </c>
      <c r="N10" s="36">
        <f>[1]Feuil1!N7</f>
        <v>0</v>
      </c>
      <c r="O10" s="35">
        <f>[1]Feuil1!O7</f>
        <v>0</v>
      </c>
      <c r="P10" s="34">
        <f>[1]Feuil1!P7</f>
        <v>0</v>
      </c>
      <c r="Q10" s="36">
        <f>[1]Feuil1!Q7</f>
        <v>0</v>
      </c>
      <c r="R10" s="35">
        <f>[1]Feuil1!R7</f>
        <v>0</v>
      </c>
      <c r="S10" s="34">
        <f>[1]Feuil1!S7</f>
        <v>0</v>
      </c>
      <c r="T10" s="36">
        <f>[1]Feuil1!T7</f>
        <v>0</v>
      </c>
      <c r="U10" s="35">
        <f>[1]Feuil1!U7</f>
        <v>0</v>
      </c>
      <c r="V10" s="34">
        <f>[1]Feuil1!V7</f>
        <v>0</v>
      </c>
      <c r="W10" s="36">
        <f>[1]Feuil1!W7</f>
        <v>0</v>
      </c>
      <c r="X10" s="35">
        <f>[1]Feuil1!X7</f>
        <v>0</v>
      </c>
      <c r="Y10" s="34">
        <f>[1]Feuil1!Y7</f>
        <v>0</v>
      </c>
      <c r="Z10" s="35">
        <f>[1]Feuil1!Z7</f>
        <v>0</v>
      </c>
      <c r="AA10" s="34">
        <f>[1]Feuil1!AA7</f>
        <v>0</v>
      </c>
      <c r="AB10" s="35">
        <f>[1]Feuil1!AB7</f>
        <v>0</v>
      </c>
      <c r="AC10" s="34">
        <f>[1]Feuil1!AC7</f>
        <v>0</v>
      </c>
      <c r="AD10" s="35">
        <f>[1]Feuil1!AD7</f>
        <v>0</v>
      </c>
      <c r="AE10" s="34">
        <f>[1]Feuil1!AE7</f>
        <v>0</v>
      </c>
      <c r="AF10" s="35">
        <f>[1]Feuil1!AF7</f>
        <v>0</v>
      </c>
      <c r="AG10" s="34">
        <f>[1]Feuil1!AG7</f>
        <v>0</v>
      </c>
      <c r="AH10" s="35">
        <f>[1]Feuil1!AH7</f>
        <v>0</v>
      </c>
      <c r="AI10" s="34">
        <f>[1]Feuil1!AI7</f>
        <v>0</v>
      </c>
      <c r="AJ10" s="35">
        <f>[1]Feuil1!AJ7</f>
        <v>0</v>
      </c>
      <c r="AK10" s="34">
        <f>[1]Feuil1!AK7</f>
        <v>0</v>
      </c>
      <c r="AL10" s="35">
        <f>[1]Feuil1!AL7</f>
        <v>0</v>
      </c>
      <c r="AM10" s="34">
        <f>[1]Feuil1!AM7</f>
        <v>0</v>
      </c>
      <c r="AN10" s="35">
        <f>[1]Feuil1!AN7</f>
        <v>0</v>
      </c>
      <c r="AO10" s="34">
        <f>[1]Feuil1!AO7</f>
        <v>1</v>
      </c>
      <c r="AP10" s="35">
        <f>[1]Feuil1!AP7</f>
        <v>0</v>
      </c>
      <c r="AQ10" s="34">
        <f>[1]Feuil1!AQ7</f>
        <v>0</v>
      </c>
      <c r="AR10" s="35">
        <f>[1]Feuil1!AR7</f>
        <v>0</v>
      </c>
      <c r="AS10" s="34">
        <f>[1]Feuil1!AS7</f>
        <v>0</v>
      </c>
      <c r="AT10" s="35">
        <f>[1]Feuil1!AT7</f>
        <v>0</v>
      </c>
      <c r="AU10" s="34">
        <f>[1]Feuil1!AU7</f>
        <v>0</v>
      </c>
      <c r="AV10" s="35">
        <f>[1]Feuil1!AV7</f>
        <v>0</v>
      </c>
      <c r="AW10" s="34">
        <f>[1]Feuil1!AW7</f>
        <v>0</v>
      </c>
      <c r="AX10" s="35">
        <f>[1]Feuil1!AX7</f>
        <v>0</v>
      </c>
      <c r="AY10" s="34">
        <f>[1]Feuil1!AY7</f>
        <v>0</v>
      </c>
      <c r="AZ10" s="35">
        <f>[1]Feuil1!AZ7</f>
        <v>0</v>
      </c>
      <c r="BA10" s="34">
        <f>[1]Feuil1!BA7</f>
        <v>0</v>
      </c>
      <c r="BB10" s="35">
        <f>[1]Feuil1!BB7</f>
        <v>0</v>
      </c>
      <c r="BC10" s="34">
        <f>[1]Feuil1!BC7</f>
        <v>0</v>
      </c>
      <c r="BD10" s="35">
        <f>[1]Feuil1!BD7</f>
        <v>0</v>
      </c>
      <c r="BE10" s="34">
        <f>[1]Feuil1!BE7</f>
        <v>0</v>
      </c>
      <c r="BF10" s="35">
        <f>[1]Feuil1!BF7</f>
        <v>0</v>
      </c>
      <c r="BG10" s="34">
        <f>[1]Feuil1!BG7</f>
        <v>0</v>
      </c>
      <c r="BH10" s="35">
        <f>[1]Feuil1!BH7</f>
        <v>0</v>
      </c>
      <c r="BI10" s="34">
        <f>[1]Feuil1!BI7</f>
        <v>0</v>
      </c>
      <c r="BJ10" s="35">
        <f>[1]Feuil1!BJ7</f>
        <v>0</v>
      </c>
      <c r="BK10" s="34">
        <f>[1]Feuil1!BK7</f>
        <v>0</v>
      </c>
      <c r="BL10" s="35">
        <f>[1]Feuil1!BL7</f>
        <v>0</v>
      </c>
      <c r="BM10" s="34">
        <f>[1]Feuil1!BM7</f>
        <v>0</v>
      </c>
      <c r="BN10" s="35">
        <f>[1]Feuil1!BN7</f>
        <v>0</v>
      </c>
      <c r="BO10" s="34">
        <f>[1]Feuil1!BO7</f>
        <v>0</v>
      </c>
      <c r="BP10" s="35">
        <f>[1]Feuil1!BP7</f>
        <v>0</v>
      </c>
      <c r="BQ10" s="34">
        <f>[1]Feuil1!BQ7</f>
        <v>0</v>
      </c>
      <c r="BR10" s="35">
        <f>[1]Feuil1!BR7</f>
        <v>0</v>
      </c>
      <c r="BS10" s="34">
        <f>[1]Feuil1!BS7</f>
        <v>0</v>
      </c>
      <c r="BT10" s="35">
        <f>[1]Feuil1!BT7</f>
        <v>0</v>
      </c>
      <c r="BU10" s="34">
        <f>[1]Feuil1!BU7</f>
        <v>0</v>
      </c>
      <c r="BV10" s="35">
        <f>[1]Feuil1!BV7</f>
        <v>0</v>
      </c>
      <c r="BW10" s="34">
        <f>[1]Feuil1!BW7</f>
        <v>0</v>
      </c>
      <c r="BX10" s="35">
        <f>[1]Feuil1!BX7</f>
        <v>0</v>
      </c>
      <c r="BY10" s="34">
        <f>[1]Feuil1!BY7</f>
        <v>0</v>
      </c>
      <c r="BZ10" s="35">
        <f>[1]Feuil1!BZ7</f>
        <v>0</v>
      </c>
      <c r="CA10" s="34">
        <f>[1]Feuil1!CA7</f>
        <v>0</v>
      </c>
      <c r="CB10" s="35">
        <f>[1]Feuil1!CB7</f>
        <v>0</v>
      </c>
      <c r="CC10" s="34">
        <f>[1]Feuil1!CC7</f>
        <v>0</v>
      </c>
      <c r="CD10" s="35">
        <f>[1]Feuil1!CD7</f>
        <v>0</v>
      </c>
      <c r="CE10" s="34">
        <f>[1]Feuil1!CE7</f>
        <v>0</v>
      </c>
      <c r="CF10" s="35">
        <f>[1]Feuil1!CF7</f>
        <v>0</v>
      </c>
      <c r="CG10" s="34">
        <f>[1]Feuil1!CG7</f>
        <v>0</v>
      </c>
      <c r="CH10" s="35">
        <f>[1]Feuil1!CH7</f>
        <v>0</v>
      </c>
      <c r="CI10" s="34">
        <f>[1]Feuil1!CI7</f>
        <v>0</v>
      </c>
      <c r="CJ10" s="35">
        <f>[1]Feuil1!CJ7</f>
        <v>0</v>
      </c>
      <c r="CK10" s="34">
        <f>[1]Feuil1!CK7</f>
        <v>0</v>
      </c>
      <c r="CL10" s="35">
        <f>[1]Feuil1!CL7</f>
        <v>0</v>
      </c>
      <c r="CM10" s="34">
        <f>[1]Feuil1!CM7</f>
        <v>0</v>
      </c>
      <c r="CN10" s="35">
        <f>[1]Feuil1!CN7</f>
        <v>0</v>
      </c>
      <c r="CO10" s="34">
        <f>[1]Feuil1!CO7</f>
        <v>0</v>
      </c>
      <c r="CP10" s="35">
        <f>[1]Feuil1!CP7</f>
        <v>0</v>
      </c>
      <c r="CQ10" s="34">
        <f>[1]Feuil1!CQ7</f>
        <v>0</v>
      </c>
      <c r="CR10" s="35">
        <f>[1]Feuil1!CR7</f>
        <v>0</v>
      </c>
      <c r="CS10" s="34">
        <f>[1]Feuil1!CS7</f>
        <v>0</v>
      </c>
      <c r="CT10" s="35">
        <f>[1]Feuil1!CT7</f>
        <v>0</v>
      </c>
      <c r="CU10" s="34">
        <f>[1]Feuil1!CU7</f>
        <v>0</v>
      </c>
      <c r="CV10" s="35">
        <f>[1]Feuil1!CV7</f>
        <v>0</v>
      </c>
      <c r="CW10" s="34">
        <f>[1]Feuil1!CW7</f>
        <v>0</v>
      </c>
      <c r="CX10" s="35">
        <f>[1]Feuil1!CX7</f>
        <v>0</v>
      </c>
      <c r="CY10" s="34">
        <f>[1]Feuil1!CY7</f>
        <v>0</v>
      </c>
      <c r="CZ10" s="35">
        <f>[1]Feuil1!CZ7</f>
        <v>0</v>
      </c>
    </row>
    <row r="11" spans="1:104" ht="18.75" x14ac:dyDescent="0.3">
      <c r="A11" s="12"/>
      <c r="B11" s="13"/>
      <c r="C11" s="13"/>
      <c r="D11" s="14"/>
      <c r="E11" s="1"/>
      <c r="F11" s="1"/>
      <c r="G11" s="10"/>
      <c r="H11" s="11"/>
      <c r="I11" s="6" t="str">
        <f>[1]Feuil1!I8</f>
        <v>Réussite</v>
      </c>
      <c r="J11" s="31">
        <f>[1]Feuil1!J8</f>
        <v>1</v>
      </c>
      <c r="K11" s="32">
        <f>[1]Feuil1!K8</f>
        <v>0</v>
      </c>
      <c r="L11" s="33">
        <f>[1]Feuil1!L8</f>
        <v>0</v>
      </c>
      <c r="M11" s="31">
        <f>[1]Feuil1!M8</f>
        <v>1</v>
      </c>
      <c r="N11" s="32">
        <f>[1]Feuil1!N8</f>
        <v>0</v>
      </c>
      <c r="O11" s="33">
        <f>[1]Feuil1!O8</f>
        <v>0</v>
      </c>
      <c r="P11" s="31" t="str">
        <f>[1]Feuil1!P8</f>
        <v/>
      </c>
      <c r="Q11" s="32">
        <f>[1]Feuil1!Q8</f>
        <v>0</v>
      </c>
      <c r="R11" s="33">
        <f>[1]Feuil1!R8</f>
        <v>0</v>
      </c>
      <c r="S11" s="31" t="str">
        <f>[1]Feuil1!S8</f>
        <v/>
      </c>
      <c r="T11" s="32">
        <f>[1]Feuil1!T8</f>
        <v>0</v>
      </c>
      <c r="U11" s="33">
        <f>[1]Feuil1!U8</f>
        <v>0</v>
      </c>
      <c r="V11" s="31" t="str">
        <f>[1]Feuil1!V8</f>
        <v/>
      </c>
      <c r="W11" s="32">
        <f>[1]Feuil1!W8</f>
        <v>0</v>
      </c>
      <c r="X11" s="33">
        <f>[1]Feuil1!X8</f>
        <v>0</v>
      </c>
      <c r="Y11" s="31" t="str">
        <f>[1]Feuil1!Y8</f>
        <v/>
      </c>
      <c r="Z11" s="33">
        <f>[1]Feuil1!Z8</f>
        <v>0</v>
      </c>
      <c r="AA11" s="31" t="str">
        <f>[1]Feuil1!AA8</f>
        <v/>
      </c>
      <c r="AB11" s="33">
        <f>[1]Feuil1!AB8</f>
        <v>0</v>
      </c>
      <c r="AC11" s="31">
        <f>[1]Feuil1!AC8</f>
        <v>0</v>
      </c>
      <c r="AD11" s="33">
        <f>[1]Feuil1!AD8</f>
        <v>0</v>
      </c>
      <c r="AE11" s="31" t="str">
        <f>[1]Feuil1!AE8</f>
        <v/>
      </c>
      <c r="AF11" s="33">
        <f>[1]Feuil1!AF8</f>
        <v>0</v>
      </c>
      <c r="AG11" s="31" t="str">
        <f>[1]Feuil1!AG8</f>
        <v/>
      </c>
      <c r="AH11" s="33">
        <f>[1]Feuil1!AH8</f>
        <v>0</v>
      </c>
      <c r="AI11" s="31" t="str">
        <f>[1]Feuil1!AI8</f>
        <v/>
      </c>
      <c r="AJ11" s="33">
        <f>[1]Feuil1!AJ8</f>
        <v>0</v>
      </c>
      <c r="AK11" s="31" t="str">
        <f>[1]Feuil1!AK8</f>
        <v/>
      </c>
      <c r="AL11" s="33">
        <f>[1]Feuil1!AL8</f>
        <v>0</v>
      </c>
      <c r="AM11" s="31" t="str">
        <f>[1]Feuil1!AM8</f>
        <v/>
      </c>
      <c r="AN11" s="33">
        <f>[1]Feuil1!AN8</f>
        <v>0</v>
      </c>
      <c r="AO11" s="31">
        <f>[1]Feuil1!AO8</f>
        <v>1</v>
      </c>
      <c r="AP11" s="33">
        <f>[1]Feuil1!AP8</f>
        <v>0</v>
      </c>
      <c r="AQ11" s="31" t="str">
        <f>[1]Feuil1!AQ8</f>
        <v/>
      </c>
      <c r="AR11" s="33">
        <f>[1]Feuil1!AR8</f>
        <v>0</v>
      </c>
      <c r="AS11" s="31" t="str">
        <f>[1]Feuil1!AS8</f>
        <v/>
      </c>
      <c r="AT11" s="33">
        <f>[1]Feuil1!AT8</f>
        <v>0</v>
      </c>
      <c r="AU11" s="31" t="str">
        <f>[1]Feuil1!AU8</f>
        <v/>
      </c>
      <c r="AV11" s="33">
        <f>[1]Feuil1!AV8</f>
        <v>0</v>
      </c>
      <c r="AW11" s="31" t="str">
        <f>[1]Feuil1!AW8</f>
        <v/>
      </c>
      <c r="AX11" s="33">
        <f>[1]Feuil1!AX8</f>
        <v>0</v>
      </c>
      <c r="AY11" s="31" t="str">
        <f>[1]Feuil1!AY8</f>
        <v/>
      </c>
      <c r="AZ11" s="33">
        <f>[1]Feuil1!AZ8</f>
        <v>0</v>
      </c>
      <c r="BA11" s="31" t="str">
        <f>[1]Feuil1!BA8</f>
        <v/>
      </c>
      <c r="BB11" s="33">
        <f>[1]Feuil1!BB8</f>
        <v>0</v>
      </c>
      <c r="BC11" s="31" t="str">
        <f>[1]Feuil1!BC8</f>
        <v/>
      </c>
      <c r="BD11" s="33">
        <f>[1]Feuil1!BD8</f>
        <v>0</v>
      </c>
      <c r="BE11" s="31" t="str">
        <f>[1]Feuil1!BE8</f>
        <v/>
      </c>
      <c r="BF11" s="33">
        <f>[1]Feuil1!BF8</f>
        <v>0</v>
      </c>
      <c r="BG11" s="31" t="str">
        <f>[1]Feuil1!BG8</f>
        <v/>
      </c>
      <c r="BH11" s="33">
        <f>[1]Feuil1!BH8</f>
        <v>0</v>
      </c>
      <c r="BI11" s="31" t="str">
        <f>[1]Feuil1!BI8</f>
        <v/>
      </c>
      <c r="BJ11" s="33">
        <f>[1]Feuil1!BJ8</f>
        <v>0</v>
      </c>
      <c r="BK11" s="31" t="str">
        <f>[1]Feuil1!BK8</f>
        <v/>
      </c>
      <c r="BL11" s="33">
        <f>[1]Feuil1!BL8</f>
        <v>0</v>
      </c>
      <c r="BM11" s="31" t="str">
        <f>[1]Feuil1!BM8</f>
        <v/>
      </c>
      <c r="BN11" s="33">
        <f>[1]Feuil1!BN8</f>
        <v>0</v>
      </c>
      <c r="BO11" s="31" t="str">
        <f>[1]Feuil1!BO8</f>
        <v/>
      </c>
      <c r="BP11" s="33">
        <f>[1]Feuil1!BP8</f>
        <v>0</v>
      </c>
      <c r="BQ11" s="31" t="str">
        <f>[1]Feuil1!BQ8</f>
        <v/>
      </c>
      <c r="BR11" s="33">
        <f>[1]Feuil1!BR8</f>
        <v>0</v>
      </c>
      <c r="BS11" s="31" t="str">
        <f>[1]Feuil1!BS8</f>
        <v/>
      </c>
      <c r="BT11" s="33">
        <f>[1]Feuil1!BT8</f>
        <v>0</v>
      </c>
      <c r="BU11" s="31" t="str">
        <f>[1]Feuil1!BU8</f>
        <v/>
      </c>
      <c r="BV11" s="33">
        <f>[1]Feuil1!BV8</f>
        <v>0</v>
      </c>
      <c r="BW11" s="31" t="str">
        <f>[1]Feuil1!BW8</f>
        <v/>
      </c>
      <c r="BX11" s="33">
        <f>[1]Feuil1!BX8</f>
        <v>0</v>
      </c>
      <c r="BY11" s="31" t="str">
        <f>[1]Feuil1!BY8</f>
        <v/>
      </c>
      <c r="BZ11" s="33">
        <f>[1]Feuil1!BZ8</f>
        <v>0</v>
      </c>
      <c r="CA11" s="31" t="str">
        <f>[1]Feuil1!CA8</f>
        <v/>
      </c>
      <c r="CB11" s="33">
        <f>[1]Feuil1!CB8</f>
        <v>0</v>
      </c>
      <c r="CC11" s="31" t="str">
        <f>[1]Feuil1!CC8</f>
        <v/>
      </c>
      <c r="CD11" s="33">
        <f>[1]Feuil1!CD8</f>
        <v>0</v>
      </c>
      <c r="CE11" s="31" t="str">
        <f>[1]Feuil1!CE8</f>
        <v/>
      </c>
      <c r="CF11" s="33">
        <f>[1]Feuil1!CF8</f>
        <v>0</v>
      </c>
      <c r="CG11" s="31" t="str">
        <f>[1]Feuil1!CG8</f>
        <v/>
      </c>
      <c r="CH11" s="33">
        <f>[1]Feuil1!CH8</f>
        <v>0</v>
      </c>
      <c r="CI11" s="31" t="str">
        <f>[1]Feuil1!CI8</f>
        <v/>
      </c>
      <c r="CJ11" s="33">
        <f>[1]Feuil1!CJ8</f>
        <v>0</v>
      </c>
      <c r="CK11" s="31" t="str">
        <f>[1]Feuil1!CK8</f>
        <v/>
      </c>
      <c r="CL11" s="33">
        <f>[1]Feuil1!CL8</f>
        <v>0</v>
      </c>
      <c r="CM11" s="31" t="str">
        <f>[1]Feuil1!CM8</f>
        <v/>
      </c>
      <c r="CN11" s="33">
        <f>[1]Feuil1!CN8</f>
        <v>0</v>
      </c>
      <c r="CO11" s="31" t="str">
        <f>[1]Feuil1!CO8</f>
        <v/>
      </c>
      <c r="CP11" s="33">
        <f>[1]Feuil1!CP8</f>
        <v>0</v>
      </c>
      <c r="CQ11" s="31" t="str">
        <f>[1]Feuil1!CQ8</f>
        <v/>
      </c>
      <c r="CR11" s="33">
        <f>[1]Feuil1!CR8</f>
        <v>0</v>
      </c>
      <c r="CS11" s="31" t="str">
        <f>[1]Feuil1!CS8</f>
        <v/>
      </c>
      <c r="CT11" s="33">
        <f>[1]Feuil1!CT8</f>
        <v>0</v>
      </c>
      <c r="CU11" s="31" t="str">
        <f>[1]Feuil1!CU8</f>
        <v/>
      </c>
      <c r="CV11" s="33">
        <f>[1]Feuil1!CV8</f>
        <v>0</v>
      </c>
      <c r="CW11" s="31" t="str">
        <f>[1]Feuil1!CW8</f>
        <v/>
      </c>
      <c r="CX11" s="33">
        <f>[1]Feuil1!CX8</f>
        <v>0</v>
      </c>
      <c r="CY11" s="31" t="str">
        <f>[1]Feuil1!CY8</f>
        <v/>
      </c>
      <c r="CZ11" s="33">
        <f>[1]Feuil1!CZ8</f>
        <v>0</v>
      </c>
    </row>
    <row r="16" spans="1:104" x14ac:dyDescent="0.25">
      <c r="A16" t="s">
        <v>0</v>
      </c>
    </row>
    <row r="19" spans="1:104" ht="18.75" x14ac:dyDescent="0.3">
      <c r="A19" s="1" t="str">
        <f>[2]Feuil1!A1</f>
        <v xml:space="preserve">Date du </v>
      </c>
      <c r="B19" s="2" t="str">
        <f>[2]Feuil1!B1</f>
        <v>12/05/2020</v>
      </c>
      <c r="C19" s="2"/>
      <c r="D19" s="3"/>
      <c r="F19" s="1"/>
      <c r="G19" s="4"/>
      <c r="H19" s="5"/>
      <c r="I19" s="6" t="str">
        <f>[2]Feuil1!I1</f>
        <v>Mise Maxi</v>
      </c>
      <c r="J19" s="23">
        <f>[2]Feuil1!J1</f>
        <v>4</v>
      </c>
      <c r="K19" s="24">
        <f>[2]Feuil1!K1</f>
        <v>0</v>
      </c>
      <c r="L19" s="25">
        <f>[2]Feuil1!L1</f>
        <v>0</v>
      </c>
      <c r="M19" s="23">
        <f>[2]Feuil1!M1</f>
        <v>4</v>
      </c>
      <c r="N19" s="24">
        <f>[2]Feuil1!N1</f>
        <v>0</v>
      </c>
      <c r="O19" s="25">
        <f>[2]Feuil1!O1</f>
        <v>0</v>
      </c>
      <c r="P19" s="23">
        <f>[2]Feuil1!P1</f>
        <v>4</v>
      </c>
      <c r="Q19" s="24">
        <f>[2]Feuil1!Q1</f>
        <v>0</v>
      </c>
      <c r="R19" s="25">
        <f>[2]Feuil1!R1</f>
        <v>0</v>
      </c>
      <c r="S19" s="23">
        <f>[2]Feuil1!S1</f>
        <v>0</v>
      </c>
      <c r="T19" s="24">
        <f>[2]Feuil1!T1</f>
        <v>0</v>
      </c>
      <c r="U19" s="25">
        <f>[2]Feuil1!U1</f>
        <v>0</v>
      </c>
      <c r="V19" s="23">
        <f>[2]Feuil1!V1</f>
        <v>4</v>
      </c>
      <c r="W19" s="24">
        <f>[2]Feuil1!W1</f>
        <v>0</v>
      </c>
      <c r="X19" s="25">
        <f>[2]Feuil1!X1</f>
        <v>0</v>
      </c>
      <c r="Y19" s="20" t="str">
        <f>[2]Feuil1!Y1</f>
        <v>Groupe de côtes Attelé</v>
      </c>
      <c r="Z19" s="21">
        <f>[2]Feuil1!Z1</f>
        <v>0</v>
      </c>
      <c r="AA19" s="21">
        <f>[2]Feuil1!AA1</f>
        <v>0</v>
      </c>
      <c r="AB19" s="21">
        <f>[2]Feuil1!AB1</f>
        <v>0</v>
      </c>
      <c r="AC19" s="21">
        <f>[2]Feuil1!AC1</f>
        <v>0</v>
      </c>
      <c r="AD19" s="21">
        <f>[2]Feuil1!AD1</f>
        <v>0</v>
      </c>
      <c r="AE19" s="21">
        <f>[2]Feuil1!AE1</f>
        <v>0</v>
      </c>
      <c r="AF19" s="21">
        <f>[2]Feuil1!AF1</f>
        <v>0</v>
      </c>
      <c r="AG19" s="21">
        <f>[2]Feuil1!AG1</f>
        <v>0</v>
      </c>
      <c r="AH19" s="21">
        <f>[2]Feuil1!AH1</f>
        <v>0</v>
      </c>
      <c r="AI19" s="21">
        <f>[2]Feuil1!AI1</f>
        <v>0</v>
      </c>
      <c r="AJ19" s="21">
        <f>[2]Feuil1!AJ1</f>
        <v>0</v>
      </c>
      <c r="AK19" s="21">
        <f>[2]Feuil1!AK1</f>
        <v>0</v>
      </c>
      <c r="AL19" s="21">
        <f>[2]Feuil1!AL1</f>
        <v>0</v>
      </c>
      <c r="AM19" s="21">
        <f>[2]Feuil1!AM1</f>
        <v>0</v>
      </c>
      <c r="AN19" s="21">
        <f>[2]Feuil1!AN1</f>
        <v>0</v>
      </c>
      <c r="AO19" s="21">
        <f>[2]Feuil1!AO1</f>
        <v>0</v>
      </c>
      <c r="AP19" s="21">
        <f>[2]Feuil1!AP1</f>
        <v>0</v>
      </c>
      <c r="AQ19" s="21">
        <f>[2]Feuil1!AQ1</f>
        <v>0</v>
      </c>
      <c r="AR19" s="22">
        <f>[2]Feuil1!AR1</f>
        <v>0</v>
      </c>
      <c r="AS19" s="20" t="str">
        <f>[2]Feuil1!AS1</f>
        <v>Groupe de côtes Monté</v>
      </c>
      <c r="AT19" s="21">
        <f>[2]Feuil1!AT1</f>
        <v>0</v>
      </c>
      <c r="AU19" s="21">
        <f>[2]Feuil1!AU1</f>
        <v>0</v>
      </c>
      <c r="AV19" s="21">
        <f>[2]Feuil1!AV1</f>
        <v>0</v>
      </c>
      <c r="AW19" s="21">
        <f>[2]Feuil1!AW1</f>
        <v>0</v>
      </c>
      <c r="AX19" s="21">
        <f>[2]Feuil1!AX1</f>
        <v>0</v>
      </c>
      <c r="AY19" s="21">
        <f>[2]Feuil1!AY1</f>
        <v>0</v>
      </c>
      <c r="AZ19" s="21">
        <f>[2]Feuil1!AZ1</f>
        <v>0</v>
      </c>
      <c r="BA19" s="21">
        <f>[2]Feuil1!BA1</f>
        <v>0</v>
      </c>
      <c r="BB19" s="21">
        <f>[2]Feuil1!BB1</f>
        <v>0</v>
      </c>
      <c r="BC19" s="21">
        <f>[2]Feuil1!BC1</f>
        <v>0</v>
      </c>
      <c r="BD19" s="21">
        <f>[2]Feuil1!BD1</f>
        <v>0</v>
      </c>
      <c r="BE19" s="21">
        <f>[2]Feuil1!BE1</f>
        <v>0</v>
      </c>
      <c r="BF19" s="21">
        <f>[2]Feuil1!BF1</f>
        <v>0</v>
      </c>
      <c r="BG19" s="21">
        <f>[2]Feuil1!BG1</f>
        <v>0</v>
      </c>
      <c r="BH19" s="21">
        <f>[2]Feuil1!BH1</f>
        <v>0</v>
      </c>
      <c r="BI19" s="21">
        <f>[2]Feuil1!BI1</f>
        <v>0</v>
      </c>
      <c r="BJ19" s="21">
        <f>[2]Feuil1!BJ1</f>
        <v>0</v>
      </c>
      <c r="BK19" s="21">
        <f>[2]Feuil1!BK1</f>
        <v>0</v>
      </c>
      <c r="BL19" s="22">
        <f>[2]Feuil1!BL1</f>
        <v>0</v>
      </c>
      <c r="BM19" s="20" t="str">
        <f>[2]Feuil1!BM1</f>
        <v>Groupe de côtes Plat</v>
      </c>
      <c r="BN19" s="21">
        <f>[2]Feuil1!BN1</f>
        <v>0</v>
      </c>
      <c r="BO19" s="21">
        <f>[2]Feuil1!BO1</f>
        <v>0</v>
      </c>
      <c r="BP19" s="21">
        <f>[2]Feuil1!BP1</f>
        <v>0</v>
      </c>
      <c r="BQ19" s="21">
        <f>[2]Feuil1!BQ1</f>
        <v>0</v>
      </c>
      <c r="BR19" s="21">
        <f>[2]Feuil1!BR1</f>
        <v>0</v>
      </c>
      <c r="BS19" s="21">
        <f>[2]Feuil1!BS1</f>
        <v>0</v>
      </c>
      <c r="BT19" s="21">
        <f>[2]Feuil1!BT1</f>
        <v>0</v>
      </c>
      <c r="BU19" s="21">
        <f>[2]Feuil1!BU1</f>
        <v>0</v>
      </c>
      <c r="BV19" s="21">
        <f>[2]Feuil1!BV1</f>
        <v>0</v>
      </c>
      <c r="BW19" s="21">
        <f>[2]Feuil1!BW1</f>
        <v>0</v>
      </c>
      <c r="BX19" s="21">
        <f>[2]Feuil1!BX1</f>
        <v>0</v>
      </c>
      <c r="BY19" s="21">
        <f>[2]Feuil1!BY1</f>
        <v>0</v>
      </c>
      <c r="BZ19" s="21">
        <f>[2]Feuil1!BZ1</f>
        <v>0</v>
      </c>
      <c r="CA19" s="21">
        <f>[2]Feuil1!CA1</f>
        <v>0</v>
      </c>
      <c r="CB19" s="21">
        <f>[2]Feuil1!CB1</f>
        <v>0</v>
      </c>
      <c r="CC19" s="21">
        <f>[2]Feuil1!CC1</f>
        <v>0</v>
      </c>
      <c r="CD19" s="21">
        <f>[2]Feuil1!CD1</f>
        <v>0</v>
      </c>
      <c r="CE19" s="21">
        <f>[2]Feuil1!CE1</f>
        <v>0</v>
      </c>
      <c r="CF19" s="22">
        <f>[2]Feuil1!CF1</f>
        <v>0</v>
      </c>
      <c r="CG19" s="20" t="str">
        <f>[2]Feuil1!CG1</f>
        <v>Groupe de côtes Haies</v>
      </c>
      <c r="CH19" s="21">
        <f>[2]Feuil1!CH1</f>
        <v>0</v>
      </c>
      <c r="CI19" s="21">
        <f>[2]Feuil1!CI1</f>
        <v>0</v>
      </c>
      <c r="CJ19" s="21">
        <f>[2]Feuil1!CJ1</f>
        <v>0</v>
      </c>
      <c r="CK19" s="21">
        <f>[2]Feuil1!CK1</f>
        <v>0</v>
      </c>
      <c r="CL19" s="21">
        <f>[2]Feuil1!CL1</f>
        <v>0</v>
      </c>
      <c r="CM19" s="21">
        <f>[2]Feuil1!CM1</f>
        <v>0</v>
      </c>
      <c r="CN19" s="21">
        <f>[2]Feuil1!CN1</f>
        <v>0</v>
      </c>
      <c r="CO19" s="21">
        <f>[2]Feuil1!CO1</f>
        <v>0</v>
      </c>
      <c r="CP19" s="21">
        <f>[2]Feuil1!CP1</f>
        <v>0</v>
      </c>
      <c r="CQ19" s="21">
        <f>[2]Feuil1!CQ1</f>
        <v>0</v>
      </c>
      <c r="CR19" s="21">
        <f>[2]Feuil1!CR1</f>
        <v>0</v>
      </c>
      <c r="CS19" s="21">
        <f>[2]Feuil1!CS1</f>
        <v>0</v>
      </c>
      <c r="CT19" s="21">
        <f>[2]Feuil1!CT1</f>
        <v>0</v>
      </c>
      <c r="CU19" s="21">
        <f>[2]Feuil1!CU1</f>
        <v>0</v>
      </c>
      <c r="CV19" s="21">
        <f>[2]Feuil1!CV1</f>
        <v>0</v>
      </c>
      <c r="CW19" s="21">
        <f>[2]Feuil1!CW1</f>
        <v>0</v>
      </c>
      <c r="CX19" s="21">
        <f>[2]Feuil1!CX1</f>
        <v>0</v>
      </c>
      <c r="CY19" s="21">
        <f>[2]Feuil1!CY1</f>
        <v>0</v>
      </c>
      <c r="CZ19" s="22">
        <f>[2]Feuil1!CZ1</f>
        <v>0</v>
      </c>
    </row>
    <row r="20" spans="1:104" ht="18.75" x14ac:dyDescent="0.3">
      <c r="A20" s="6" t="str">
        <f>[2]Feuil1!A2</f>
        <v>Hippodrome</v>
      </c>
      <c r="B20" s="6" t="str">
        <f>[2]Feuil1!B2</f>
        <v>Réunion</v>
      </c>
      <c r="C20" s="6" t="str">
        <f>[2]Feuil1!C2</f>
        <v>Course</v>
      </c>
      <c r="D20" s="6" t="str">
        <f>[2]Feuil1!D2</f>
        <v>Heure</v>
      </c>
      <c r="H20" s="7"/>
      <c r="I20" s="6" t="str">
        <f>[2]Feuil1!I2</f>
        <v>Mise</v>
      </c>
      <c r="J20" s="23">
        <f>[2]Feuil1!J2</f>
        <v>412</v>
      </c>
      <c r="K20" s="24">
        <f>[2]Feuil1!K2</f>
        <v>0</v>
      </c>
      <c r="L20" s="25">
        <f>[2]Feuil1!L2</f>
        <v>0</v>
      </c>
      <c r="M20" s="23">
        <f>[2]Feuil1!M2</f>
        <v>324</v>
      </c>
      <c r="N20" s="24">
        <f>[2]Feuil1!N2</f>
        <v>0</v>
      </c>
      <c r="O20" s="25">
        <f>[2]Feuil1!O2</f>
        <v>0</v>
      </c>
      <c r="P20" s="23">
        <f>[2]Feuil1!P2</f>
        <v>84</v>
      </c>
      <c r="Q20" s="24">
        <f>[2]Feuil1!Q2</f>
        <v>0</v>
      </c>
      <c r="R20" s="25">
        <f>[2]Feuil1!R2</f>
        <v>0</v>
      </c>
      <c r="S20" s="23">
        <f>[2]Feuil1!S2</f>
        <v>0</v>
      </c>
      <c r="T20" s="24">
        <f>[2]Feuil1!T2</f>
        <v>0</v>
      </c>
      <c r="U20" s="25">
        <f>[2]Feuil1!U2</f>
        <v>0</v>
      </c>
      <c r="V20" s="23">
        <f>[2]Feuil1!V2</f>
        <v>4</v>
      </c>
      <c r="W20" s="24">
        <f>[2]Feuil1!W2</f>
        <v>0</v>
      </c>
      <c r="X20" s="25">
        <f>[2]Feuil1!X2</f>
        <v>0</v>
      </c>
      <c r="Y20" s="26">
        <f>[2]Feuil1!Y2</f>
        <v>18</v>
      </c>
      <c r="Z20" s="27">
        <f>[2]Feuil1!Z2</f>
        <v>0</v>
      </c>
      <c r="AA20" s="26">
        <f>[2]Feuil1!AA2</f>
        <v>44</v>
      </c>
      <c r="AB20" s="27">
        <f>[2]Feuil1!AB2</f>
        <v>0</v>
      </c>
      <c r="AC20" s="26">
        <f>[2]Feuil1!AC2</f>
        <v>46</v>
      </c>
      <c r="AD20" s="27">
        <f>[2]Feuil1!AD2</f>
        <v>0</v>
      </c>
      <c r="AE20" s="26">
        <f>[2]Feuil1!AE2</f>
        <v>56</v>
      </c>
      <c r="AF20" s="27">
        <f>[2]Feuil1!AF2</f>
        <v>0</v>
      </c>
      <c r="AG20" s="26">
        <f>[2]Feuil1!AG2</f>
        <v>0</v>
      </c>
      <c r="AH20" s="27">
        <f>[2]Feuil1!AH2</f>
        <v>0</v>
      </c>
      <c r="AI20" s="26">
        <f>[2]Feuil1!AI2</f>
        <v>0</v>
      </c>
      <c r="AJ20" s="27">
        <f>[2]Feuil1!AJ2</f>
        <v>0</v>
      </c>
      <c r="AK20" s="26">
        <f>[2]Feuil1!AK2</f>
        <v>18</v>
      </c>
      <c r="AL20" s="27">
        <f>[2]Feuil1!AL2</f>
        <v>0</v>
      </c>
      <c r="AM20" s="26">
        <f>[2]Feuil1!AM2</f>
        <v>42</v>
      </c>
      <c r="AN20" s="27">
        <f>[2]Feuil1!AN2</f>
        <v>0</v>
      </c>
      <c r="AO20" s="26">
        <f>[2]Feuil1!AO2</f>
        <v>44</v>
      </c>
      <c r="AP20" s="27">
        <f>[2]Feuil1!AP2</f>
        <v>0</v>
      </c>
      <c r="AQ20" s="26">
        <f>[2]Feuil1!AQ2</f>
        <v>56</v>
      </c>
      <c r="AR20" s="27">
        <f>[2]Feuil1!AR2</f>
        <v>0</v>
      </c>
      <c r="AS20" s="26">
        <f>[2]Feuil1!AS2</f>
        <v>8</v>
      </c>
      <c r="AT20" s="27">
        <f>[2]Feuil1!AT2</f>
        <v>0</v>
      </c>
      <c r="AU20" s="26">
        <f>[2]Feuil1!AU2</f>
        <v>6</v>
      </c>
      <c r="AV20" s="27">
        <f>[2]Feuil1!AV2</f>
        <v>0</v>
      </c>
      <c r="AW20" s="26">
        <f>[2]Feuil1!AW2</f>
        <v>12</v>
      </c>
      <c r="AX20" s="27">
        <f>[2]Feuil1!AX2</f>
        <v>0</v>
      </c>
      <c r="AY20" s="26">
        <f>[2]Feuil1!AY2</f>
        <v>14</v>
      </c>
      <c r="AZ20" s="27">
        <f>[2]Feuil1!AZ2</f>
        <v>0</v>
      </c>
      <c r="BA20" s="26">
        <f>[2]Feuil1!BA2</f>
        <v>0</v>
      </c>
      <c r="BB20" s="27">
        <f>[2]Feuil1!BB2</f>
        <v>0</v>
      </c>
      <c r="BC20" s="26">
        <f>[2]Feuil1!BC2</f>
        <v>0</v>
      </c>
      <c r="BD20" s="27">
        <f>[2]Feuil1!BD2</f>
        <v>0</v>
      </c>
      <c r="BE20" s="26">
        <f>[2]Feuil1!BE2</f>
        <v>8</v>
      </c>
      <c r="BF20" s="27">
        <f>[2]Feuil1!BF2</f>
        <v>0</v>
      </c>
      <c r="BG20" s="26">
        <f>[2]Feuil1!BG2</f>
        <v>6</v>
      </c>
      <c r="BH20" s="27">
        <f>[2]Feuil1!BH2</f>
        <v>0</v>
      </c>
      <c r="BI20" s="26">
        <f>[2]Feuil1!BI2</f>
        <v>12</v>
      </c>
      <c r="BJ20" s="27">
        <f>[2]Feuil1!BJ2</f>
        <v>0</v>
      </c>
      <c r="BK20" s="26">
        <f>[2]Feuil1!BK2</f>
        <v>14</v>
      </c>
      <c r="BL20" s="27">
        <f>[2]Feuil1!BL2</f>
        <v>0</v>
      </c>
      <c r="BM20" s="26">
        <f>[2]Feuil1!BM2</f>
        <v>0</v>
      </c>
      <c r="BN20" s="27">
        <f>[2]Feuil1!BN2</f>
        <v>0</v>
      </c>
      <c r="BO20" s="26">
        <f>[2]Feuil1!BO2</f>
        <v>0</v>
      </c>
      <c r="BP20" s="27">
        <f>[2]Feuil1!BP2</f>
        <v>0</v>
      </c>
      <c r="BQ20" s="26">
        <f>[2]Feuil1!BQ2</f>
        <v>0</v>
      </c>
      <c r="BR20" s="27">
        <f>[2]Feuil1!BR2</f>
        <v>0</v>
      </c>
      <c r="BS20" s="26">
        <f>[2]Feuil1!BS2</f>
        <v>0</v>
      </c>
      <c r="BT20" s="27">
        <f>[2]Feuil1!BT2</f>
        <v>0</v>
      </c>
      <c r="BU20" s="26">
        <f>[2]Feuil1!BU2</f>
        <v>0</v>
      </c>
      <c r="BV20" s="27">
        <f>[2]Feuil1!BV2</f>
        <v>0</v>
      </c>
      <c r="BW20" s="26">
        <f>[2]Feuil1!BW2</f>
        <v>0</v>
      </c>
      <c r="BX20" s="27">
        <f>[2]Feuil1!BX2</f>
        <v>0</v>
      </c>
      <c r="BY20" s="26">
        <f>[2]Feuil1!BY2</f>
        <v>0</v>
      </c>
      <c r="BZ20" s="27">
        <f>[2]Feuil1!BZ2</f>
        <v>0</v>
      </c>
      <c r="CA20" s="26">
        <f>[2]Feuil1!CA2</f>
        <v>0</v>
      </c>
      <c r="CB20" s="27">
        <f>[2]Feuil1!CB2</f>
        <v>0</v>
      </c>
      <c r="CC20" s="26">
        <f>[2]Feuil1!CC2</f>
        <v>0</v>
      </c>
      <c r="CD20" s="27">
        <f>[2]Feuil1!CD2</f>
        <v>0</v>
      </c>
      <c r="CE20" s="26">
        <f>[2]Feuil1!CE2</f>
        <v>0</v>
      </c>
      <c r="CF20" s="27">
        <f>[2]Feuil1!CF2</f>
        <v>0</v>
      </c>
      <c r="CG20" s="26">
        <f>[2]Feuil1!CG2</f>
        <v>0</v>
      </c>
      <c r="CH20" s="27">
        <f>[2]Feuil1!CH2</f>
        <v>0</v>
      </c>
      <c r="CI20" s="26">
        <f>[2]Feuil1!CI2</f>
        <v>2</v>
      </c>
      <c r="CJ20" s="27">
        <f>[2]Feuil1!CJ2</f>
        <v>0</v>
      </c>
      <c r="CK20" s="26">
        <f>[2]Feuil1!CK2</f>
        <v>0</v>
      </c>
      <c r="CL20" s="27">
        <f>[2]Feuil1!CL2</f>
        <v>0</v>
      </c>
      <c r="CM20" s="26">
        <f>[2]Feuil1!CM2</f>
        <v>0</v>
      </c>
      <c r="CN20" s="27">
        <f>[2]Feuil1!CN2</f>
        <v>0</v>
      </c>
      <c r="CO20" s="26">
        <f>[2]Feuil1!CO2</f>
        <v>0</v>
      </c>
      <c r="CP20" s="27">
        <f>[2]Feuil1!CP2</f>
        <v>0</v>
      </c>
      <c r="CQ20" s="26">
        <f>[2]Feuil1!CQ2</f>
        <v>0</v>
      </c>
      <c r="CR20" s="27">
        <f>[2]Feuil1!CR2</f>
        <v>0</v>
      </c>
      <c r="CS20" s="26">
        <f>[2]Feuil1!CS2</f>
        <v>0</v>
      </c>
      <c r="CT20" s="27">
        <f>[2]Feuil1!CT2</f>
        <v>0</v>
      </c>
      <c r="CU20" s="26">
        <f>[2]Feuil1!CU2</f>
        <v>2</v>
      </c>
      <c r="CV20" s="27">
        <f>[2]Feuil1!CV2</f>
        <v>0</v>
      </c>
      <c r="CW20" s="26">
        <f>[2]Feuil1!CW2</f>
        <v>0</v>
      </c>
      <c r="CX20" s="27">
        <f>[2]Feuil1!CX2</f>
        <v>0</v>
      </c>
      <c r="CY20" s="26">
        <f>[2]Feuil1!CY2</f>
        <v>0</v>
      </c>
      <c r="CZ20" s="27">
        <f>[2]Feuil1!CZ2</f>
        <v>0</v>
      </c>
    </row>
    <row r="21" spans="1:104" ht="18.75" x14ac:dyDescent="0.3">
      <c r="A21" s="8"/>
      <c r="B21" s="8"/>
      <c r="C21" s="8"/>
      <c r="D21" s="9"/>
      <c r="E21" s="1"/>
      <c r="F21" s="1"/>
      <c r="G21" s="4"/>
      <c r="H21" s="5"/>
      <c r="I21" s="6" t="str">
        <f>[2]Feuil1!I3</f>
        <v>Gain</v>
      </c>
      <c r="J21" s="28">
        <f>[2]Feuil1!J3</f>
        <v>440.71999999999997</v>
      </c>
      <c r="K21" s="29">
        <f>[2]Feuil1!K3</f>
        <v>0</v>
      </c>
      <c r="L21" s="30">
        <f>[2]Feuil1!L3</f>
        <v>0</v>
      </c>
      <c r="M21" s="28">
        <f>[2]Feuil1!M3</f>
        <v>315.12</v>
      </c>
      <c r="N21" s="29">
        <f>[2]Feuil1!N3</f>
        <v>0</v>
      </c>
      <c r="O21" s="30">
        <f>[2]Feuil1!O3</f>
        <v>0</v>
      </c>
      <c r="P21" s="28">
        <f>[2]Feuil1!P3</f>
        <v>123.16</v>
      </c>
      <c r="Q21" s="29">
        <f>[2]Feuil1!Q3</f>
        <v>0</v>
      </c>
      <c r="R21" s="30">
        <f>[2]Feuil1!R3</f>
        <v>0</v>
      </c>
      <c r="S21" s="28">
        <f>[2]Feuil1!S3</f>
        <v>0</v>
      </c>
      <c r="T21" s="29">
        <f>[2]Feuil1!T3</f>
        <v>0</v>
      </c>
      <c r="U21" s="30">
        <f>[2]Feuil1!U3</f>
        <v>0</v>
      </c>
      <c r="V21" s="28">
        <f>[2]Feuil1!V3</f>
        <v>2.44</v>
      </c>
      <c r="W21" s="29">
        <f>[2]Feuil1!W3</f>
        <v>0</v>
      </c>
      <c r="X21" s="30">
        <f>[2]Feuil1!X3</f>
        <v>0</v>
      </c>
      <c r="Y21" s="28">
        <f>[2]Feuil1!Y3</f>
        <v>4.5999999999999996</v>
      </c>
      <c r="Z21" s="30">
        <f>[2]Feuil1!Z3</f>
        <v>0</v>
      </c>
      <c r="AA21" s="28">
        <f>[2]Feuil1!AA3</f>
        <v>14.3</v>
      </c>
      <c r="AB21" s="30">
        <f>[2]Feuil1!AB3</f>
        <v>0</v>
      </c>
      <c r="AC21" s="28">
        <f>[2]Feuil1!AC3</f>
        <v>115.92</v>
      </c>
      <c r="AD21" s="30">
        <f>[2]Feuil1!AD3</f>
        <v>0</v>
      </c>
      <c r="AE21" s="28">
        <f>[2]Feuil1!AE3</f>
        <v>0</v>
      </c>
      <c r="AF21" s="30">
        <f>[2]Feuil1!AF3</f>
        <v>0</v>
      </c>
      <c r="AG21" s="28">
        <f>[2]Feuil1!AG3</f>
        <v>0</v>
      </c>
      <c r="AH21" s="30">
        <f>[2]Feuil1!AH3</f>
        <v>0</v>
      </c>
      <c r="AI21" s="28">
        <f>[2]Feuil1!AI3</f>
        <v>0</v>
      </c>
      <c r="AJ21" s="30">
        <f>[2]Feuil1!AJ3</f>
        <v>0</v>
      </c>
      <c r="AK21" s="28">
        <f>[2]Feuil1!AK3</f>
        <v>11.399999999999999</v>
      </c>
      <c r="AL21" s="30">
        <f>[2]Feuil1!AL3</f>
        <v>0</v>
      </c>
      <c r="AM21" s="28">
        <f>[2]Feuil1!AM3</f>
        <v>25.14</v>
      </c>
      <c r="AN21" s="30">
        <f>[2]Feuil1!AN3</f>
        <v>0</v>
      </c>
      <c r="AO21" s="28">
        <f>[2]Feuil1!AO3</f>
        <v>93.9</v>
      </c>
      <c r="AP21" s="30">
        <f>[2]Feuil1!AP3</f>
        <v>0</v>
      </c>
      <c r="AQ21" s="28">
        <f>[2]Feuil1!AQ3</f>
        <v>49.86</v>
      </c>
      <c r="AR21" s="30">
        <f>[2]Feuil1!AR3</f>
        <v>0</v>
      </c>
      <c r="AS21" s="28">
        <f>[2]Feuil1!AS3</f>
        <v>16.799999999999997</v>
      </c>
      <c r="AT21" s="30">
        <f>[2]Feuil1!AT3</f>
        <v>0</v>
      </c>
      <c r="AU21" s="28">
        <f>[2]Feuil1!AU3</f>
        <v>0</v>
      </c>
      <c r="AV21" s="30">
        <f>[2]Feuil1!AV3</f>
        <v>0</v>
      </c>
      <c r="AW21" s="28">
        <f>[2]Feuil1!AW3</f>
        <v>76.36</v>
      </c>
      <c r="AX21" s="30">
        <f>[2]Feuil1!AX3</f>
        <v>0</v>
      </c>
      <c r="AY21" s="28">
        <f>[2]Feuil1!AY3</f>
        <v>0</v>
      </c>
      <c r="AZ21" s="30">
        <f>[2]Feuil1!AZ3</f>
        <v>0</v>
      </c>
      <c r="BA21" s="28">
        <f>[2]Feuil1!BA3</f>
        <v>0</v>
      </c>
      <c r="BB21" s="30">
        <f>[2]Feuil1!BB3</f>
        <v>0</v>
      </c>
      <c r="BC21" s="28">
        <f>[2]Feuil1!BC3</f>
        <v>0</v>
      </c>
      <c r="BD21" s="30">
        <f>[2]Feuil1!BD3</f>
        <v>0</v>
      </c>
      <c r="BE21" s="28">
        <f>[2]Feuil1!BE3</f>
        <v>9.6000000000000014</v>
      </c>
      <c r="BF21" s="30">
        <f>[2]Feuil1!BF3</f>
        <v>0</v>
      </c>
      <c r="BG21" s="28">
        <f>[2]Feuil1!BG3</f>
        <v>7.34</v>
      </c>
      <c r="BH21" s="30">
        <f>[2]Feuil1!BH3</f>
        <v>0</v>
      </c>
      <c r="BI21" s="28">
        <f>[2]Feuil1!BI3</f>
        <v>14.4</v>
      </c>
      <c r="BJ21" s="30">
        <f>[2]Feuil1!BJ3</f>
        <v>0</v>
      </c>
      <c r="BK21" s="28">
        <f>[2]Feuil1!BK3</f>
        <v>6</v>
      </c>
      <c r="BL21" s="30">
        <f>[2]Feuil1!BL3</f>
        <v>0</v>
      </c>
      <c r="BM21" s="28">
        <f>[2]Feuil1!BM3</f>
        <v>0</v>
      </c>
      <c r="BN21" s="30">
        <f>[2]Feuil1!BN3</f>
        <v>0</v>
      </c>
      <c r="BO21" s="28">
        <f>[2]Feuil1!BO3</f>
        <v>0</v>
      </c>
      <c r="BP21" s="30">
        <f>[2]Feuil1!BP3</f>
        <v>0</v>
      </c>
      <c r="BQ21" s="28">
        <f>[2]Feuil1!BQ3</f>
        <v>0</v>
      </c>
      <c r="BR21" s="30">
        <f>[2]Feuil1!BR3</f>
        <v>0</v>
      </c>
      <c r="BS21" s="28">
        <f>[2]Feuil1!BS3</f>
        <v>0</v>
      </c>
      <c r="BT21" s="30">
        <f>[2]Feuil1!BT3</f>
        <v>0</v>
      </c>
      <c r="BU21" s="28">
        <f>[2]Feuil1!BU3</f>
        <v>0</v>
      </c>
      <c r="BV21" s="30">
        <f>[2]Feuil1!BV3</f>
        <v>0</v>
      </c>
      <c r="BW21" s="28">
        <f>[2]Feuil1!BW3</f>
        <v>0</v>
      </c>
      <c r="BX21" s="30">
        <f>[2]Feuil1!BX3</f>
        <v>0</v>
      </c>
      <c r="BY21" s="28">
        <f>[2]Feuil1!BY3</f>
        <v>0</v>
      </c>
      <c r="BZ21" s="30">
        <f>[2]Feuil1!BZ3</f>
        <v>0</v>
      </c>
      <c r="CA21" s="28">
        <f>[2]Feuil1!CA3</f>
        <v>0</v>
      </c>
      <c r="CB21" s="30">
        <f>[2]Feuil1!CB3</f>
        <v>0</v>
      </c>
      <c r="CC21" s="28">
        <f>[2]Feuil1!CC3</f>
        <v>0</v>
      </c>
      <c r="CD21" s="30">
        <f>[2]Feuil1!CD3</f>
        <v>0</v>
      </c>
      <c r="CE21" s="28">
        <f>[2]Feuil1!CE3</f>
        <v>0</v>
      </c>
      <c r="CF21" s="30">
        <f>[2]Feuil1!CF3</f>
        <v>0</v>
      </c>
      <c r="CG21" s="28">
        <f>[2]Feuil1!CG3</f>
        <v>0</v>
      </c>
      <c r="CH21" s="30">
        <f>[2]Feuil1!CH3</f>
        <v>0</v>
      </c>
      <c r="CI21" s="28">
        <f>[2]Feuil1!CI3</f>
        <v>0</v>
      </c>
      <c r="CJ21" s="30">
        <f>[2]Feuil1!CJ3</f>
        <v>0</v>
      </c>
      <c r="CK21" s="28">
        <f>[2]Feuil1!CK3</f>
        <v>0</v>
      </c>
      <c r="CL21" s="30">
        <f>[2]Feuil1!CL3</f>
        <v>0</v>
      </c>
      <c r="CM21" s="28">
        <f>[2]Feuil1!CM3</f>
        <v>0</v>
      </c>
      <c r="CN21" s="30">
        <f>[2]Feuil1!CN3</f>
        <v>0</v>
      </c>
      <c r="CO21" s="28">
        <f>[2]Feuil1!CO3</f>
        <v>0</v>
      </c>
      <c r="CP21" s="30">
        <f>[2]Feuil1!CP3</f>
        <v>0</v>
      </c>
      <c r="CQ21" s="28">
        <f>[2]Feuil1!CQ3</f>
        <v>0</v>
      </c>
      <c r="CR21" s="30">
        <f>[2]Feuil1!CR3</f>
        <v>0</v>
      </c>
      <c r="CS21" s="28">
        <f>[2]Feuil1!CS3</f>
        <v>0</v>
      </c>
      <c r="CT21" s="30">
        <f>[2]Feuil1!CT3</f>
        <v>0</v>
      </c>
      <c r="CU21" s="28">
        <f>[2]Feuil1!CU3</f>
        <v>2.44</v>
      </c>
      <c r="CV21" s="30">
        <f>[2]Feuil1!CV3</f>
        <v>0</v>
      </c>
      <c r="CW21" s="28">
        <f>[2]Feuil1!CW3</f>
        <v>0</v>
      </c>
      <c r="CX21" s="30">
        <f>[2]Feuil1!CX3</f>
        <v>0</v>
      </c>
      <c r="CY21" s="28">
        <f>[2]Feuil1!CY3</f>
        <v>0</v>
      </c>
      <c r="CZ21" s="30">
        <f>[2]Feuil1!CZ3</f>
        <v>0</v>
      </c>
    </row>
    <row r="22" spans="1:104" ht="18.75" x14ac:dyDescent="0.3">
      <c r="A22" s="6" t="str">
        <f>[2]Feuil1!A4</f>
        <v>Cheval</v>
      </c>
      <c r="B22" s="6" t="str">
        <f>[2]Feuil1!B4</f>
        <v>Gagnant</v>
      </c>
      <c r="C22" s="6" t="str">
        <f>[2]Feuil1!C4</f>
        <v>Placé</v>
      </c>
      <c r="D22" s="6" t="str">
        <f>[2]Feuil1!D4</f>
        <v>Parieur</v>
      </c>
      <c r="E22" s="1"/>
      <c r="F22" s="1"/>
      <c r="G22" s="10"/>
      <c r="H22" s="11"/>
      <c r="I22" s="6" t="str">
        <f>[2]Feuil1!I4</f>
        <v>Gain Net</v>
      </c>
      <c r="J22" s="28">
        <f>[2]Feuil1!J4</f>
        <v>28.71999999999997</v>
      </c>
      <c r="K22" s="29">
        <f>[2]Feuil1!K4</f>
        <v>0</v>
      </c>
      <c r="L22" s="30">
        <f>[2]Feuil1!L4</f>
        <v>0</v>
      </c>
      <c r="M22" s="28">
        <f>[2]Feuil1!M4</f>
        <v>-8.8799999999999955</v>
      </c>
      <c r="N22" s="29">
        <f>[2]Feuil1!N4</f>
        <v>0</v>
      </c>
      <c r="O22" s="30">
        <f>[2]Feuil1!O4</f>
        <v>0</v>
      </c>
      <c r="P22" s="28">
        <f>[2]Feuil1!P4</f>
        <v>39.159999999999997</v>
      </c>
      <c r="Q22" s="29">
        <f>[2]Feuil1!Q4</f>
        <v>0</v>
      </c>
      <c r="R22" s="30">
        <f>[2]Feuil1!R4</f>
        <v>0</v>
      </c>
      <c r="S22" s="28">
        <f>[2]Feuil1!S4</f>
        <v>0</v>
      </c>
      <c r="T22" s="29">
        <f>[2]Feuil1!T4</f>
        <v>0</v>
      </c>
      <c r="U22" s="30">
        <f>[2]Feuil1!U4</f>
        <v>0</v>
      </c>
      <c r="V22" s="28">
        <f>[2]Feuil1!V4</f>
        <v>-1.56</v>
      </c>
      <c r="W22" s="29">
        <f>[2]Feuil1!W4</f>
        <v>0</v>
      </c>
      <c r="X22" s="30">
        <f>[2]Feuil1!X4</f>
        <v>0</v>
      </c>
      <c r="Y22" s="28">
        <f>[2]Feuil1!Y4</f>
        <v>-13.4</v>
      </c>
      <c r="Z22" s="30">
        <f>[2]Feuil1!Z4</f>
        <v>0</v>
      </c>
      <c r="AA22" s="28">
        <f>[2]Feuil1!AA4</f>
        <v>-29.7</v>
      </c>
      <c r="AB22" s="30">
        <f>[2]Feuil1!AB4</f>
        <v>0</v>
      </c>
      <c r="AC22" s="28">
        <f>[2]Feuil1!AC4</f>
        <v>69.92</v>
      </c>
      <c r="AD22" s="30">
        <f>[2]Feuil1!AD4</f>
        <v>0</v>
      </c>
      <c r="AE22" s="28">
        <f>[2]Feuil1!AE4</f>
        <v>-56</v>
      </c>
      <c r="AF22" s="30">
        <f>[2]Feuil1!AF4</f>
        <v>0</v>
      </c>
      <c r="AG22" s="28">
        <f>[2]Feuil1!AG4</f>
        <v>0</v>
      </c>
      <c r="AH22" s="30">
        <f>[2]Feuil1!AH4</f>
        <v>0</v>
      </c>
      <c r="AI22" s="28">
        <f>[2]Feuil1!AI4</f>
        <v>0</v>
      </c>
      <c r="AJ22" s="30">
        <f>[2]Feuil1!AJ4</f>
        <v>0</v>
      </c>
      <c r="AK22" s="28">
        <f>[2]Feuil1!AK4</f>
        <v>-6.6000000000000014</v>
      </c>
      <c r="AL22" s="30">
        <f>[2]Feuil1!AL4</f>
        <v>0</v>
      </c>
      <c r="AM22" s="28">
        <f>[2]Feuil1!AM4</f>
        <v>-16.86</v>
      </c>
      <c r="AN22" s="30">
        <f>[2]Feuil1!AN4</f>
        <v>0</v>
      </c>
      <c r="AO22" s="28">
        <f>[2]Feuil1!AO4</f>
        <v>49.900000000000006</v>
      </c>
      <c r="AP22" s="30">
        <f>[2]Feuil1!AP4</f>
        <v>0</v>
      </c>
      <c r="AQ22" s="28">
        <f>[2]Feuil1!AQ4</f>
        <v>-6.1400000000000006</v>
      </c>
      <c r="AR22" s="30">
        <f>[2]Feuil1!AR4</f>
        <v>0</v>
      </c>
      <c r="AS22" s="28">
        <f>[2]Feuil1!AS4</f>
        <v>8.7999999999999972</v>
      </c>
      <c r="AT22" s="30">
        <f>[2]Feuil1!AT4</f>
        <v>0</v>
      </c>
      <c r="AU22" s="28">
        <f>[2]Feuil1!AU4</f>
        <v>-6</v>
      </c>
      <c r="AV22" s="30">
        <f>[2]Feuil1!AV4</f>
        <v>0</v>
      </c>
      <c r="AW22" s="28">
        <f>[2]Feuil1!AW4</f>
        <v>64.36</v>
      </c>
      <c r="AX22" s="30">
        <f>[2]Feuil1!AX4</f>
        <v>0</v>
      </c>
      <c r="AY22" s="28">
        <f>[2]Feuil1!AY4</f>
        <v>-14</v>
      </c>
      <c r="AZ22" s="30">
        <f>[2]Feuil1!AZ4</f>
        <v>0</v>
      </c>
      <c r="BA22" s="28">
        <f>[2]Feuil1!BA4</f>
        <v>0</v>
      </c>
      <c r="BB22" s="30">
        <f>[2]Feuil1!BB4</f>
        <v>0</v>
      </c>
      <c r="BC22" s="28">
        <f>[2]Feuil1!BC4</f>
        <v>0</v>
      </c>
      <c r="BD22" s="30">
        <f>[2]Feuil1!BD4</f>
        <v>0</v>
      </c>
      <c r="BE22" s="28">
        <f>[2]Feuil1!BE4</f>
        <v>1.6000000000000014</v>
      </c>
      <c r="BF22" s="30">
        <f>[2]Feuil1!BF4</f>
        <v>0</v>
      </c>
      <c r="BG22" s="28">
        <f>[2]Feuil1!BG4</f>
        <v>1.3399999999999999</v>
      </c>
      <c r="BH22" s="30">
        <f>[2]Feuil1!BH4</f>
        <v>0</v>
      </c>
      <c r="BI22" s="28">
        <f>[2]Feuil1!BI4</f>
        <v>2.4000000000000004</v>
      </c>
      <c r="BJ22" s="30">
        <f>[2]Feuil1!BJ4</f>
        <v>0</v>
      </c>
      <c r="BK22" s="28">
        <f>[2]Feuil1!BK4</f>
        <v>-8</v>
      </c>
      <c r="BL22" s="30">
        <f>[2]Feuil1!BL4</f>
        <v>0</v>
      </c>
      <c r="BM22" s="28">
        <f>[2]Feuil1!BM4</f>
        <v>0</v>
      </c>
      <c r="BN22" s="30">
        <f>[2]Feuil1!BN4</f>
        <v>0</v>
      </c>
      <c r="BO22" s="28">
        <f>[2]Feuil1!BO4</f>
        <v>0</v>
      </c>
      <c r="BP22" s="30">
        <f>[2]Feuil1!BP4</f>
        <v>0</v>
      </c>
      <c r="BQ22" s="28">
        <f>[2]Feuil1!BQ4</f>
        <v>0</v>
      </c>
      <c r="BR22" s="30">
        <f>[2]Feuil1!BR4</f>
        <v>0</v>
      </c>
      <c r="BS22" s="28">
        <f>[2]Feuil1!BS4</f>
        <v>0</v>
      </c>
      <c r="BT22" s="30">
        <f>[2]Feuil1!BT4</f>
        <v>0</v>
      </c>
      <c r="BU22" s="28">
        <f>[2]Feuil1!BU4</f>
        <v>0</v>
      </c>
      <c r="BV22" s="30">
        <f>[2]Feuil1!BV4</f>
        <v>0</v>
      </c>
      <c r="BW22" s="28">
        <f>[2]Feuil1!BW4</f>
        <v>0</v>
      </c>
      <c r="BX22" s="30">
        <f>[2]Feuil1!BX4</f>
        <v>0</v>
      </c>
      <c r="BY22" s="28">
        <f>[2]Feuil1!BY4</f>
        <v>0</v>
      </c>
      <c r="BZ22" s="30">
        <f>[2]Feuil1!BZ4</f>
        <v>0</v>
      </c>
      <c r="CA22" s="28">
        <f>[2]Feuil1!CA4</f>
        <v>0</v>
      </c>
      <c r="CB22" s="30">
        <f>[2]Feuil1!CB4</f>
        <v>0</v>
      </c>
      <c r="CC22" s="28">
        <f>[2]Feuil1!CC4</f>
        <v>0</v>
      </c>
      <c r="CD22" s="30">
        <f>[2]Feuil1!CD4</f>
        <v>0</v>
      </c>
      <c r="CE22" s="28">
        <f>[2]Feuil1!CE4</f>
        <v>0</v>
      </c>
      <c r="CF22" s="30">
        <f>[2]Feuil1!CF4</f>
        <v>0</v>
      </c>
      <c r="CG22" s="28">
        <f>[2]Feuil1!CG4</f>
        <v>0</v>
      </c>
      <c r="CH22" s="30">
        <f>[2]Feuil1!CH4</f>
        <v>0</v>
      </c>
      <c r="CI22" s="28">
        <f>[2]Feuil1!CI4</f>
        <v>-2</v>
      </c>
      <c r="CJ22" s="30">
        <f>[2]Feuil1!CJ4</f>
        <v>0</v>
      </c>
      <c r="CK22" s="28">
        <f>[2]Feuil1!CK4</f>
        <v>0</v>
      </c>
      <c r="CL22" s="30">
        <f>[2]Feuil1!CL4</f>
        <v>0</v>
      </c>
      <c r="CM22" s="28">
        <f>[2]Feuil1!CM4</f>
        <v>0</v>
      </c>
      <c r="CN22" s="30">
        <f>[2]Feuil1!CN4</f>
        <v>0</v>
      </c>
      <c r="CO22" s="28">
        <f>[2]Feuil1!CO4</f>
        <v>0</v>
      </c>
      <c r="CP22" s="30">
        <f>[2]Feuil1!CP4</f>
        <v>0</v>
      </c>
      <c r="CQ22" s="28">
        <f>[2]Feuil1!CQ4</f>
        <v>0</v>
      </c>
      <c r="CR22" s="30">
        <f>[2]Feuil1!CR4</f>
        <v>0</v>
      </c>
      <c r="CS22" s="28">
        <f>[2]Feuil1!CS4</f>
        <v>0</v>
      </c>
      <c r="CT22" s="30">
        <f>[2]Feuil1!CT4</f>
        <v>0</v>
      </c>
      <c r="CU22" s="28">
        <f>[2]Feuil1!CU4</f>
        <v>0.43999999999999995</v>
      </c>
      <c r="CV22" s="30">
        <f>[2]Feuil1!CV4</f>
        <v>0</v>
      </c>
      <c r="CW22" s="28">
        <f>[2]Feuil1!CW4</f>
        <v>0</v>
      </c>
      <c r="CX22" s="30">
        <f>[2]Feuil1!CX4</f>
        <v>0</v>
      </c>
      <c r="CY22" s="28">
        <f>[2]Feuil1!CY4</f>
        <v>0</v>
      </c>
      <c r="CZ22" s="30">
        <f>[2]Feuil1!CZ4</f>
        <v>0</v>
      </c>
    </row>
    <row r="23" spans="1:104" ht="18.75" x14ac:dyDescent="0.3">
      <c r="A23" s="12"/>
      <c r="B23" s="13"/>
      <c r="C23" s="13"/>
      <c r="D23" s="14"/>
      <c r="E23" s="1"/>
      <c r="F23" s="1"/>
      <c r="G23" s="10"/>
      <c r="H23" s="11"/>
      <c r="I23" s="6" t="str">
        <f>[2]Feuil1!I5</f>
        <v>Rendement Net</v>
      </c>
      <c r="J23" s="31">
        <f>[2]Feuil1!J5</f>
        <v>6.9708737864077594E-2</v>
      </c>
      <c r="K23" s="32">
        <f>[2]Feuil1!K5</f>
        <v>0</v>
      </c>
      <c r="L23" s="33">
        <f>[2]Feuil1!L5</f>
        <v>0</v>
      </c>
      <c r="M23" s="31">
        <f>[2]Feuil1!M5</f>
        <v>-2.7407407407407394E-2</v>
      </c>
      <c r="N23" s="32">
        <f>[2]Feuil1!N5</f>
        <v>0</v>
      </c>
      <c r="O23" s="33">
        <f>[2]Feuil1!O5</f>
        <v>0</v>
      </c>
      <c r="P23" s="31">
        <f>[2]Feuil1!P5</f>
        <v>0.46619047619047616</v>
      </c>
      <c r="Q23" s="32">
        <f>[2]Feuil1!Q5</f>
        <v>0</v>
      </c>
      <c r="R23" s="33">
        <f>[2]Feuil1!R5</f>
        <v>0</v>
      </c>
      <c r="S23" s="31" t="str">
        <f>[2]Feuil1!S5</f>
        <v/>
      </c>
      <c r="T23" s="32">
        <f>[2]Feuil1!T5</f>
        <v>0</v>
      </c>
      <c r="U23" s="33">
        <f>[2]Feuil1!U5</f>
        <v>0</v>
      </c>
      <c r="V23" s="31">
        <f>[2]Feuil1!V5</f>
        <v>-0.39</v>
      </c>
      <c r="W23" s="32">
        <f>[2]Feuil1!W5</f>
        <v>0</v>
      </c>
      <c r="X23" s="33">
        <f>[2]Feuil1!X5</f>
        <v>0</v>
      </c>
      <c r="Y23" s="31">
        <f>[2]Feuil1!Y5</f>
        <v>-0.74444444444444446</v>
      </c>
      <c r="Z23" s="33">
        <f>[2]Feuil1!Z5</f>
        <v>0</v>
      </c>
      <c r="AA23" s="31">
        <f>[2]Feuil1!AA5</f>
        <v>-0.67499999999999993</v>
      </c>
      <c r="AB23" s="33">
        <f>[2]Feuil1!AB5</f>
        <v>0</v>
      </c>
      <c r="AC23" s="31">
        <f>[2]Feuil1!AC5</f>
        <v>1.52</v>
      </c>
      <c r="AD23" s="33">
        <f>[2]Feuil1!AD5</f>
        <v>0</v>
      </c>
      <c r="AE23" s="31">
        <f>[2]Feuil1!AE5</f>
        <v>-1</v>
      </c>
      <c r="AF23" s="33">
        <f>[2]Feuil1!AF5</f>
        <v>0</v>
      </c>
      <c r="AG23" s="31" t="str">
        <f>[2]Feuil1!AG5</f>
        <v/>
      </c>
      <c r="AH23" s="33">
        <f>[2]Feuil1!AH5</f>
        <v>0</v>
      </c>
      <c r="AI23" s="31" t="str">
        <f>[2]Feuil1!AI5</f>
        <v/>
      </c>
      <c r="AJ23" s="33">
        <f>[2]Feuil1!AJ5</f>
        <v>0</v>
      </c>
      <c r="AK23" s="31">
        <f>[2]Feuil1!AK5</f>
        <v>-0.36666666666666675</v>
      </c>
      <c r="AL23" s="33">
        <f>[2]Feuil1!AL5</f>
        <v>0</v>
      </c>
      <c r="AM23" s="31">
        <f>[2]Feuil1!AM5</f>
        <v>-0.40142857142857141</v>
      </c>
      <c r="AN23" s="33">
        <f>[2]Feuil1!AN5</f>
        <v>0</v>
      </c>
      <c r="AO23" s="31">
        <f>[2]Feuil1!AO5</f>
        <v>1.1340909090909093</v>
      </c>
      <c r="AP23" s="33">
        <f>[2]Feuil1!AP5</f>
        <v>0</v>
      </c>
      <c r="AQ23" s="31">
        <f>[2]Feuil1!AQ5</f>
        <v>-0.10964285714285715</v>
      </c>
      <c r="AR23" s="33">
        <f>[2]Feuil1!AR5</f>
        <v>0</v>
      </c>
      <c r="AS23" s="31">
        <f>[2]Feuil1!AS5</f>
        <v>1.0999999999999996</v>
      </c>
      <c r="AT23" s="33">
        <f>[2]Feuil1!AT5</f>
        <v>0</v>
      </c>
      <c r="AU23" s="31">
        <f>[2]Feuil1!AU5</f>
        <v>-1</v>
      </c>
      <c r="AV23" s="33">
        <f>[2]Feuil1!AV5</f>
        <v>0</v>
      </c>
      <c r="AW23" s="31">
        <f>[2]Feuil1!AW5</f>
        <v>5.3633333333333333</v>
      </c>
      <c r="AX23" s="33">
        <f>[2]Feuil1!AX5</f>
        <v>0</v>
      </c>
      <c r="AY23" s="31">
        <f>[2]Feuil1!AY5</f>
        <v>-1</v>
      </c>
      <c r="AZ23" s="33">
        <f>[2]Feuil1!AZ5</f>
        <v>0</v>
      </c>
      <c r="BA23" s="31" t="str">
        <f>[2]Feuil1!BA5</f>
        <v/>
      </c>
      <c r="BB23" s="33">
        <f>[2]Feuil1!BB5</f>
        <v>0</v>
      </c>
      <c r="BC23" s="31" t="str">
        <f>[2]Feuil1!BC5</f>
        <v/>
      </c>
      <c r="BD23" s="33">
        <f>[2]Feuil1!BD5</f>
        <v>0</v>
      </c>
      <c r="BE23" s="31">
        <f>[2]Feuil1!BE5</f>
        <v>0.20000000000000018</v>
      </c>
      <c r="BF23" s="33">
        <f>[2]Feuil1!BF5</f>
        <v>0</v>
      </c>
      <c r="BG23" s="31">
        <f>[2]Feuil1!BG5</f>
        <v>0.2233333333333333</v>
      </c>
      <c r="BH23" s="33">
        <f>[2]Feuil1!BH5</f>
        <v>0</v>
      </c>
      <c r="BI23" s="31">
        <f>[2]Feuil1!BI5</f>
        <v>0.20000000000000004</v>
      </c>
      <c r="BJ23" s="33">
        <f>[2]Feuil1!BJ5</f>
        <v>0</v>
      </c>
      <c r="BK23" s="31">
        <f>[2]Feuil1!BK5</f>
        <v>-0.5714285714285714</v>
      </c>
      <c r="BL23" s="33">
        <f>[2]Feuil1!BL5</f>
        <v>0</v>
      </c>
      <c r="BM23" s="31" t="str">
        <f>[2]Feuil1!BM5</f>
        <v/>
      </c>
      <c r="BN23" s="33">
        <f>[2]Feuil1!BN5</f>
        <v>0</v>
      </c>
      <c r="BO23" s="31" t="str">
        <f>[2]Feuil1!BO5</f>
        <v/>
      </c>
      <c r="BP23" s="33">
        <f>[2]Feuil1!BP5</f>
        <v>0</v>
      </c>
      <c r="BQ23" s="31" t="str">
        <f>[2]Feuil1!BQ5</f>
        <v/>
      </c>
      <c r="BR23" s="33">
        <f>[2]Feuil1!BR5</f>
        <v>0</v>
      </c>
      <c r="BS23" s="31" t="str">
        <f>[2]Feuil1!BS5</f>
        <v/>
      </c>
      <c r="BT23" s="33">
        <f>[2]Feuil1!BT5</f>
        <v>0</v>
      </c>
      <c r="BU23" s="31" t="str">
        <f>[2]Feuil1!BU5</f>
        <v/>
      </c>
      <c r="BV23" s="33">
        <f>[2]Feuil1!BV5</f>
        <v>0</v>
      </c>
      <c r="BW23" s="31" t="str">
        <f>[2]Feuil1!BW5</f>
        <v/>
      </c>
      <c r="BX23" s="33">
        <f>[2]Feuil1!BX5</f>
        <v>0</v>
      </c>
      <c r="BY23" s="31" t="str">
        <f>[2]Feuil1!BY5</f>
        <v/>
      </c>
      <c r="BZ23" s="33">
        <f>[2]Feuil1!BZ5</f>
        <v>0</v>
      </c>
      <c r="CA23" s="31" t="str">
        <f>[2]Feuil1!CA5</f>
        <v/>
      </c>
      <c r="CB23" s="33">
        <f>[2]Feuil1!CB5</f>
        <v>0</v>
      </c>
      <c r="CC23" s="31" t="str">
        <f>[2]Feuil1!CC5</f>
        <v/>
      </c>
      <c r="CD23" s="33">
        <f>[2]Feuil1!CD5</f>
        <v>0</v>
      </c>
      <c r="CE23" s="31" t="str">
        <f>[2]Feuil1!CE5</f>
        <v/>
      </c>
      <c r="CF23" s="33">
        <f>[2]Feuil1!CF5</f>
        <v>0</v>
      </c>
      <c r="CG23" s="31" t="str">
        <f>[2]Feuil1!CG5</f>
        <v/>
      </c>
      <c r="CH23" s="33">
        <f>[2]Feuil1!CH5</f>
        <v>0</v>
      </c>
      <c r="CI23" s="31">
        <f>[2]Feuil1!CI5</f>
        <v>-1</v>
      </c>
      <c r="CJ23" s="33">
        <f>[2]Feuil1!CJ5</f>
        <v>0</v>
      </c>
      <c r="CK23" s="31" t="str">
        <f>[2]Feuil1!CK5</f>
        <v/>
      </c>
      <c r="CL23" s="33">
        <f>[2]Feuil1!CL5</f>
        <v>0</v>
      </c>
      <c r="CM23" s="31" t="str">
        <f>[2]Feuil1!CM5</f>
        <v/>
      </c>
      <c r="CN23" s="33">
        <f>[2]Feuil1!CN5</f>
        <v>0</v>
      </c>
      <c r="CO23" s="31" t="str">
        <f>[2]Feuil1!CO5</f>
        <v/>
      </c>
      <c r="CP23" s="33">
        <f>[2]Feuil1!CP5</f>
        <v>0</v>
      </c>
      <c r="CQ23" s="31" t="str">
        <f>[2]Feuil1!CQ5</f>
        <v/>
      </c>
      <c r="CR23" s="33">
        <f>[2]Feuil1!CR5</f>
        <v>0</v>
      </c>
      <c r="CS23" s="31" t="str">
        <f>[2]Feuil1!CS5</f>
        <v/>
      </c>
      <c r="CT23" s="33">
        <f>[2]Feuil1!CT5</f>
        <v>0</v>
      </c>
      <c r="CU23" s="31">
        <f>[2]Feuil1!CU5</f>
        <v>0.21999999999999997</v>
      </c>
      <c r="CV23" s="33">
        <f>[2]Feuil1!CV5</f>
        <v>0</v>
      </c>
      <c r="CW23" s="31" t="str">
        <f>[2]Feuil1!CW5</f>
        <v/>
      </c>
      <c r="CX23" s="33">
        <f>[2]Feuil1!CX5</f>
        <v>0</v>
      </c>
      <c r="CY23" s="31" t="str">
        <f>[2]Feuil1!CY5</f>
        <v/>
      </c>
      <c r="CZ23" s="33">
        <f>[2]Feuil1!CZ5</f>
        <v>0</v>
      </c>
    </row>
    <row r="24" spans="1:104" ht="18.75" x14ac:dyDescent="0.3">
      <c r="A24" s="12"/>
      <c r="B24" s="13"/>
      <c r="C24" s="13"/>
      <c r="D24" s="14"/>
      <c r="E24" s="1"/>
      <c r="F24" s="1"/>
      <c r="G24" s="10"/>
      <c r="H24" s="11"/>
      <c r="I24" s="6" t="str">
        <f>[2]Feuil1!I6</f>
        <v>Nb Chevaux Joués</v>
      </c>
      <c r="J24" s="34">
        <f>[2]Feuil1!J6</f>
        <v>103</v>
      </c>
      <c r="K24" s="36">
        <f>[2]Feuil1!K6</f>
        <v>0</v>
      </c>
      <c r="L24" s="35">
        <f>[2]Feuil1!L6</f>
        <v>0</v>
      </c>
      <c r="M24" s="34">
        <f>[2]Feuil1!M6</f>
        <v>81</v>
      </c>
      <c r="N24" s="36">
        <f>[2]Feuil1!N6</f>
        <v>0</v>
      </c>
      <c r="O24" s="35">
        <f>[2]Feuil1!O6</f>
        <v>0</v>
      </c>
      <c r="P24" s="34">
        <f>[2]Feuil1!P6</f>
        <v>21</v>
      </c>
      <c r="Q24" s="36">
        <f>[2]Feuil1!Q6</f>
        <v>0</v>
      </c>
      <c r="R24" s="35">
        <f>[2]Feuil1!R6</f>
        <v>0</v>
      </c>
      <c r="S24" s="34">
        <f>[2]Feuil1!S6</f>
        <v>0</v>
      </c>
      <c r="T24" s="36">
        <f>[2]Feuil1!T6</f>
        <v>0</v>
      </c>
      <c r="U24" s="35">
        <f>[2]Feuil1!U6</f>
        <v>0</v>
      </c>
      <c r="V24" s="34">
        <f>[2]Feuil1!V6</f>
        <v>1</v>
      </c>
      <c r="W24" s="36">
        <f>[2]Feuil1!W6</f>
        <v>0</v>
      </c>
      <c r="X24" s="35">
        <f>[2]Feuil1!X6</f>
        <v>0</v>
      </c>
      <c r="Y24" s="34">
        <f>[2]Feuil1!Y6</f>
        <v>9</v>
      </c>
      <c r="Z24" s="35">
        <f>[2]Feuil1!Z6</f>
        <v>0</v>
      </c>
      <c r="AA24" s="34">
        <f>[2]Feuil1!AA6</f>
        <v>22</v>
      </c>
      <c r="AB24" s="35">
        <f>[2]Feuil1!AB6</f>
        <v>0</v>
      </c>
      <c r="AC24" s="34">
        <f>[2]Feuil1!AC6</f>
        <v>23</v>
      </c>
      <c r="AD24" s="35">
        <f>[2]Feuil1!AD6</f>
        <v>0</v>
      </c>
      <c r="AE24" s="34">
        <f>[2]Feuil1!AE6</f>
        <v>28</v>
      </c>
      <c r="AF24" s="35">
        <f>[2]Feuil1!AF6</f>
        <v>0</v>
      </c>
      <c r="AG24" s="34">
        <f>[2]Feuil1!AG6</f>
        <v>0</v>
      </c>
      <c r="AH24" s="35">
        <f>[2]Feuil1!AH6</f>
        <v>0</v>
      </c>
      <c r="AI24" s="34">
        <f>[2]Feuil1!AI6</f>
        <v>0</v>
      </c>
      <c r="AJ24" s="35">
        <f>[2]Feuil1!AJ6</f>
        <v>0</v>
      </c>
      <c r="AK24" s="34">
        <f>[2]Feuil1!AK6</f>
        <v>9</v>
      </c>
      <c r="AL24" s="35">
        <f>[2]Feuil1!AL6</f>
        <v>0</v>
      </c>
      <c r="AM24" s="34">
        <f>[2]Feuil1!AM6</f>
        <v>21</v>
      </c>
      <c r="AN24" s="35">
        <f>[2]Feuil1!AN6</f>
        <v>0</v>
      </c>
      <c r="AO24" s="34">
        <f>[2]Feuil1!AO6</f>
        <v>22</v>
      </c>
      <c r="AP24" s="35">
        <f>[2]Feuil1!AP6</f>
        <v>0</v>
      </c>
      <c r="AQ24" s="34">
        <f>[2]Feuil1!AQ6</f>
        <v>28</v>
      </c>
      <c r="AR24" s="35">
        <f>[2]Feuil1!AR6</f>
        <v>0</v>
      </c>
      <c r="AS24" s="34">
        <f>[2]Feuil1!AS6</f>
        <v>4</v>
      </c>
      <c r="AT24" s="35">
        <f>[2]Feuil1!AT6</f>
        <v>0</v>
      </c>
      <c r="AU24" s="34">
        <f>[2]Feuil1!AU6</f>
        <v>3</v>
      </c>
      <c r="AV24" s="35">
        <f>[2]Feuil1!AV6</f>
        <v>0</v>
      </c>
      <c r="AW24" s="34">
        <f>[2]Feuil1!AW6</f>
        <v>6</v>
      </c>
      <c r="AX24" s="35">
        <f>[2]Feuil1!AX6</f>
        <v>0</v>
      </c>
      <c r="AY24" s="34">
        <f>[2]Feuil1!AY6</f>
        <v>7</v>
      </c>
      <c r="AZ24" s="35">
        <f>[2]Feuil1!AZ6</f>
        <v>0</v>
      </c>
      <c r="BA24" s="34">
        <f>[2]Feuil1!BA6</f>
        <v>0</v>
      </c>
      <c r="BB24" s="35">
        <f>[2]Feuil1!BB6</f>
        <v>0</v>
      </c>
      <c r="BC24" s="34">
        <f>[2]Feuil1!BC6</f>
        <v>0</v>
      </c>
      <c r="BD24" s="35">
        <f>[2]Feuil1!BD6</f>
        <v>0</v>
      </c>
      <c r="BE24" s="34">
        <f>[2]Feuil1!BE6</f>
        <v>4</v>
      </c>
      <c r="BF24" s="35">
        <f>[2]Feuil1!BF6</f>
        <v>0</v>
      </c>
      <c r="BG24" s="34">
        <f>[2]Feuil1!BG6</f>
        <v>3</v>
      </c>
      <c r="BH24" s="35">
        <f>[2]Feuil1!BH6</f>
        <v>0</v>
      </c>
      <c r="BI24" s="34">
        <f>[2]Feuil1!BI6</f>
        <v>6</v>
      </c>
      <c r="BJ24" s="35">
        <f>[2]Feuil1!BJ6</f>
        <v>0</v>
      </c>
      <c r="BK24" s="34">
        <f>[2]Feuil1!BK6</f>
        <v>7</v>
      </c>
      <c r="BL24" s="35">
        <f>[2]Feuil1!BL6</f>
        <v>0</v>
      </c>
      <c r="BM24" s="34">
        <f>[2]Feuil1!BM6</f>
        <v>0</v>
      </c>
      <c r="BN24" s="35">
        <f>[2]Feuil1!BN6</f>
        <v>0</v>
      </c>
      <c r="BO24" s="34">
        <f>[2]Feuil1!BO6</f>
        <v>0</v>
      </c>
      <c r="BP24" s="35">
        <f>[2]Feuil1!BP6</f>
        <v>0</v>
      </c>
      <c r="BQ24" s="34">
        <f>[2]Feuil1!BQ6</f>
        <v>0</v>
      </c>
      <c r="BR24" s="35">
        <f>[2]Feuil1!BR6</f>
        <v>0</v>
      </c>
      <c r="BS24" s="34">
        <f>[2]Feuil1!BS6</f>
        <v>0</v>
      </c>
      <c r="BT24" s="35">
        <f>[2]Feuil1!BT6</f>
        <v>0</v>
      </c>
      <c r="BU24" s="34">
        <f>[2]Feuil1!BU6</f>
        <v>0</v>
      </c>
      <c r="BV24" s="35">
        <f>[2]Feuil1!BV6</f>
        <v>0</v>
      </c>
      <c r="BW24" s="34">
        <f>[2]Feuil1!BW6</f>
        <v>0</v>
      </c>
      <c r="BX24" s="35">
        <f>[2]Feuil1!BX6</f>
        <v>0</v>
      </c>
      <c r="BY24" s="34">
        <f>[2]Feuil1!BY6</f>
        <v>0</v>
      </c>
      <c r="BZ24" s="35">
        <f>[2]Feuil1!BZ6</f>
        <v>0</v>
      </c>
      <c r="CA24" s="34">
        <f>[2]Feuil1!CA6</f>
        <v>0</v>
      </c>
      <c r="CB24" s="35">
        <f>[2]Feuil1!CB6</f>
        <v>0</v>
      </c>
      <c r="CC24" s="34">
        <f>[2]Feuil1!CC6</f>
        <v>0</v>
      </c>
      <c r="CD24" s="35">
        <f>[2]Feuil1!CD6</f>
        <v>0</v>
      </c>
      <c r="CE24" s="34">
        <f>[2]Feuil1!CE6</f>
        <v>0</v>
      </c>
      <c r="CF24" s="35">
        <f>[2]Feuil1!CF6</f>
        <v>0</v>
      </c>
      <c r="CG24" s="34">
        <f>[2]Feuil1!CG6</f>
        <v>0</v>
      </c>
      <c r="CH24" s="35">
        <f>[2]Feuil1!CH6</f>
        <v>0</v>
      </c>
      <c r="CI24" s="34">
        <f>[2]Feuil1!CI6</f>
        <v>1</v>
      </c>
      <c r="CJ24" s="35">
        <f>[2]Feuil1!CJ6</f>
        <v>0</v>
      </c>
      <c r="CK24" s="34">
        <f>[2]Feuil1!CK6</f>
        <v>0</v>
      </c>
      <c r="CL24" s="35">
        <f>[2]Feuil1!CL6</f>
        <v>0</v>
      </c>
      <c r="CM24" s="34">
        <f>[2]Feuil1!CM6</f>
        <v>0</v>
      </c>
      <c r="CN24" s="35">
        <f>[2]Feuil1!CN6</f>
        <v>0</v>
      </c>
      <c r="CO24" s="34">
        <f>[2]Feuil1!CO6</f>
        <v>0</v>
      </c>
      <c r="CP24" s="35">
        <f>[2]Feuil1!CP6</f>
        <v>0</v>
      </c>
      <c r="CQ24" s="34">
        <f>[2]Feuil1!CQ6</f>
        <v>0</v>
      </c>
      <c r="CR24" s="35">
        <f>[2]Feuil1!CR6</f>
        <v>0</v>
      </c>
      <c r="CS24" s="34">
        <f>[2]Feuil1!CS6</f>
        <v>0</v>
      </c>
      <c r="CT24" s="35">
        <f>[2]Feuil1!CT6</f>
        <v>0</v>
      </c>
      <c r="CU24" s="34">
        <f>[2]Feuil1!CU6</f>
        <v>1</v>
      </c>
      <c r="CV24" s="35">
        <f>[2]Feuil1!CV6</f>
        <v>0</v>
      </c>
      <c r="CW24" s="34">
        <f>[2]Feuil1!CW6</f>
        <v>0</v>
      </c>
      <c r="CX24" s="35">
        <f>[2]Feuil1!CX6</f>
        <v>0</v>
      </c>
      <c r="CY24" s="34">
        <f>[2]Feuil1!CY6</f>
        <v>0</v>
      </c>
      <c r="CZ24" s="35">
        <f>[2]Feuil1!CZ6</f>
        <v>0</v>
      </c>
    </row>
    <row r="25" spans="1:104" ht="18.75" x14ac:dyDescent="0.3">
      <c r="A25" s="12"/>
      <c r="B25" s="13"/>
      <c r="C25" s="13"/>
      <c r="D25" s="14"/>
      <c r="E25" s="1"/>
      <c r="F25" s="1"/>
      <c r="G25" s="10"/>
      <c r="H25" s="11"/>
      <c r="I25" s="6" t="str">
        <f>[2]Feuil1!I7</f>
        <v>Nb Chevaux Gagnants</v>
      </c>
      <c r="J25" s="34">
        <f>[2]Feuil1!J7</f>
        <v>28</v>
      </c>
      <c r="K25" s="36">
        <f>[2]Feuil1!K7</f>
        <v>0</v>
      </c>
      <c r="L25" s="35">
        <f>[2]Feuil1!L7</f>
        <v>0</v>
      </c>
      <c r="M25" s="34">
        <f>[2]Feuil1!M7</f>
        <v>21</v>
      </c>
      <c r="N25" s="36">
        <f>[2]Feuil1!N7</f>
        <v>0</v>
      </c>
      <c r="O25" s="35">
        <f>[2]Feuil1!O7</f>
        <v>0</v>
      </c>
      <c r="P25" s="34">
        <f>[2]Feuil1!P7</f>
        <v>6</v>
      </c>
      <c r="Q25" s="36">
        <f>[2]Feuil1!Q7</f>
        <v>0</v>
      </c>
      <c r="R25" s="35">
        <f>[2]Feuil1!R7</f>
        <v>0</v>
      </c>
      <c r="S25" s="34">
        <f>[2]Feuil1!S7</f>
        <v>0</v>
      </c>
      <c r="T25" s="36">
        <f>[2]Feuil1!T7</f>
        <v>0</v>
      </c>
      <c r="U25" s="35">
        <f>[2]Feuil1!U7</f>
        <v>0</v>
      </c>
      <c r="V25" s="34">
        <f>[2]Feuil1!V7</f>
        <v>1</v>
      </c>
      <c r="W25" s="36">
        <f>[2]Feuil1!W7</f>
        <v>0</v>
      </c>
      <c r="X25" s="35">
        <f>[2]Feuil1!X7</f>
        <v>0</v>
      </c>
      <c r="Y25" s="34">
        <f>[2]Feuil1!Y7</f>
        <v>1</v>
      </c>
      <c r="Z25" s="35">
        <f>[2]Feuil1!Z7</f>
        <v>0</v>
      </c>
      <c r="AA25" s="34">
        <f>[2]Feuil1!AA7</f>
        <v>2</v>
      </c>
      <c r="AB25" s="35">
        <f>[2]Feuil1!AB7</f>
        <v>0</v>
      </c>
      <c r="AC25" s="34">
        <f>[2]Feuil1!AC7</f>
        <v>3</v>
      </c>
      <c r="AD25" s="35">
        <f>[2]Feuil1!AD7</f>
        <v>0</v>
      </c>
      <c r="AE25" s="34">
        <f>[2]Feuil1!AE7</f>
        <v>0</v>
      </c>
      <c r="AF25" s="35">
        <f>[2]Feuil1!AF7</f>
        <v>0</v>
      </c>
      <c r="AG25" s="34">
        <f>[2]Feuil1!AG7</f>
        <v>0</v>
      </c>
      <c r="AH25" s="35">
        <f>[2]Feuil1!AH7</f>
        <v>0</v>
      </c>
      <c r="AI25" s="34">
        <f>[2]Feuil1!AI7</f>
        <v>0</v>
      </c>
      <c r="AJ25" s="35">
        <f>[2]Feuil1!AJ7</f>
        <v>0</v>
      </c>
      <c r="AK25" s="34">
        <f>[2]Feuil1!AK7</f>
        <v>4</v>
      </c>
      <c r="AL25" s="35">
        <f>[2]Feuil1!AL7</f>
        <v>0</v>
      </c>
      <c r="AM25" s="34">
        <f>[2]Feuil1!AM7</f>
        <v>5</v>
      </c>
      <c r="AN25" s="35">
        <f>[2]Feuil1!AN7</f>
        <v>0</v>
      </c>
      <c r="AO25" s="34">
        <f>[2]Feuil1!AO7</f>
        <v>9</v>
      </c>
      <c r="AP25" s="35">
        <f>[2]Feuil1!AP7</f>
        <v>0</v>
      </c>
      <c r="AQ25" s="34">
        <f>[2]Feuil1!AQ7</f>
        <v>2</v>
      </c>
      <c r="AR25" s="35">
        <f>[2]Feuil1!AR7</f>
        <v>0</v>
      </c>
      <c r="AS25" s="34">
        <f>[2]Feuil1!AS7</f>
        <v>3</v>
      </c>
      <c r="AT25" s="35">
        <f>[2]Feuil1!AT7</f>
        <v>0</v>
      </c>
      <c r="AU25" s="34">
        <f>[2]Feuil1!AU7</f>
        <v>0</v>
      </c>
      <c r="AV25" s="35">
        <f>[2]Feuil1!AV7</f>
        <v>0</v>
      </c>
      <c r="AW25" s="34">
        <f>[2]Feuil1!AW7</f>
        <v>2</v>
      </c>
      <c r="AX25" s="35">
        <f>[2]Feuil1!AX7</f>
        <v>0</v>
      </c>
      <c r="AY25" s="34">
        <f>[2]Feuil1!AY7</f>
        <v>0</v>
      </c>
      <c r="AZ25" s="35">
        <f>[2]Feuil1!AZ7</f>
        <v>0</v>
      </c>
      <c r="BA25" s="34">
        <f>[2]Feuil1!BA7</f>
        <v>0</v>
      </c>
      <c r="BB25" s="35">
        <f>[2]Feuil1!BB7</f>
        <v>0</v>
      </c>
      <c r="BC25" s="34">
        <f>[2]Feuil1!BC7</f>
        <v>0</v>
      </c>
      <c r="BD25" s="35">
        <f>[2]Feuil1!BD7</f>
        <v>0</v>
      </c>
      <c r="BE25" s="34">
        <f>[2]Feuil1!BE7</f>
        <v>3</v>
      </c>
      <c r="BF25" s="35">
        <f>[2]Feuil1!BF7</f>
        <v>0</v>
      </c>
      <c r="BG25" s="34">
        <f>[2]Feuil1!BG7</f>
        <v>1</v>
      </c>
      <c r="BH25" s="35">
        <f>[2]Feuil1!BH7</f>
        <v>0</v>
      </c>
      <c r="BI25" s="34">
        <f>[2]Feuil1!BI7</f>
        <v>2</v>
      </c>
      <c r="BJ25" s="35">
        <f>[2]Feuil1!BJ7</f>
        <v>0</v>
      </c>
      <c r="BK25" s="34">
        <f>[2]Feuil1!BK7</f>
        <v>1</v>
      </c>
      <c r="BL25" s="35">
        <f>[2]Feuil1!BL7</f>
        <v>0</v>
      </c>
      <c r="BM25" s="34">
        <f>[2]Feuil1!BM7</f>
        <v>0</v>
      </c>
      <c r="BN25" s="35">
        <f>[2]Feuil1!BN7</f>
        <v>0</v>
      </c>
      <c r="BO25" s="34">
        <f>[2]Feuil1!BO7</f>
        <v>0</v>
      </c>
      <c r="BP25" s="35">
        <f>[2]Feuil1!BP7</f>
        <v>0</v>
      </c>
      <c r="BQ25" s="34">
        <f>[2]Feuil1!BQ7</f>
        <v>0</v>
      </c>
      <c r="BR25" s="35">
        <f>[2]Feuil1!BR7</f>
        <v>0</v>
      </c>
      <c r="BS25" s="34">
        <f>[2]Feuil1!BS7</f>
        <v>0</v>
      </c>
      <c r="BT25" s="35">
        <f>[2]Feuil1!BT7</f>
        <v>0</v>
      </c>
      <c r="BU25" s="34">
        <f>[2]Feuil1!BU7</f>
        <v>0</v>
      </c>
      <c r="BV25" s="35">
        <f>[2]Feuil1!BV7</f>
        <v>0</v>
      </c>
      <c r="BW25" s="34">
        <f>[2]Feuil1!BW7</f>
        <v>0</v>
      </c>
      <c r="BX25" s="35">
        <f>[2]Feuil1!BX7</f>
        <v>0</v>
      </c>
      <c r="BY25" s="34">
        <f>[2]Feuil1!BY7</f>
        <v>0</v>
      </c>
      <c r="BZ25" s="35">
        <f>[2]Feuil1!BZ7</f>
        <v>0</v>
      </c>
      <c r="CA25" s="34">
        <f>[2]Feuil1!CA7</f>
        <v>0</v>
      </c>
      <c r="CB25" s="35">
        <f>[2]Feuil1!CB7</f>
        <v>0</v>
      </c>
      <c r="CC25" s="34">
        <f>[2]Feuil1!CC7</f>
        <v>0</v>
      </c>
      <c r="CD25" s="35">
        <f>[2]Feuil1!CD7</f>
        <v>0</v>
      </c>
      <c r="CE25" s="34">
        <f>[2]Feuil1!CE7</f>
        <v>0</v>
      </c>
      <c r="CF25" s="35">
        <f>[2]Feuil1!CF7</f>
        <v>0</v>
      </c>
      <c r="CG25" s="34">
        <f>[2]Feuil1!CG7</f>
        <v>0</v>
      </c>
      <c r="CH25" s="35">
        <f>[2]Feuil1!CH7</f>
        <v>0</v>
      </c>
      <c r="CI25" s="34">
        <f>[2]Feuil1!CI7</f>
        <v>0</v>
      </c>
      <c r="CJ25" s="35">
        <f>[2]Feuil1!CJ7</f>
        <v>0</v>
      </c>
      <c r="CK25" s="34">
        <f>[2]Feuil1!CK7</f>
        <v>0</v>
      </c>
      <c r="CL25" s="35">
        <f>[2]Feuil1!CL7</f>
        <v>0</v>
      </c>
      <c r="CM25" s="34">
        <f>[2]Feuil1!CM7</f>
        <v>0</v>
      </c>
      <c r="CN25" s="35">
        <f>[2]Feuil1!CN7</f>
        <v>0</v>
      </c>
      <c r="CO25" s="34">
        <f>[2]Feuil1!CO7</f>
        <v>0</v>
      </c>
      <c r="CP25" s="35">
        <f>[2]Feuil1!CP7</f>
        <v>0</v>
      </c>
      <c r="CQ25" s="34">
        <f>[2]Feuil1!CQ7</f>
        <v>0</v>
      </c>
      <c r="CR25" s="35">
        <f>[2]Feuil1!CR7</f>
        <v>0</v>
      </c>
      <c r="CS25" s="34">
        <f>[2]Feuil1!CS7</f>
        <v>0</v>
      </c>
      <c r="CT25" s="35">
        <f>[2]Feuil1!CT7</f>
        <v>0</v>
      </c>
      <c r="CU25" s="34">
        <f>[2]Feuil1!CU7</f>
        <v>1</v>
      </c>
      <c r="CV25" s="35">
        <f>[2]Feuil1!CV7</f>
        <v>0</v>
      </c>
      <c r="CW25" s="34">
        <f>[2]Feuil1!CW7</f>
        <v>0</v>
      </c>
      <c r="CX25" s="35">
        <f>[2]Feuil1!CX7</f>
        <v>0</v>
      </c>
      <c r="CY25" s="34">
        <f>[2]Feuil1!CY7</f>
        <v>0</v>
      </c>
      <c r="CZ25" s="35">
        <f>[2]Feuil1!CZ7</f>
        <v>0</v>
      </c>
    </row>
    <row r="26" spans="1:104" ht="18.75" x14ac:dyDescent="0.3">
      <c r="A26" s="12"/>
      <c r="B26" s="13"/>
      <c r="C26" s="13"/>
      <c r="D26" s="14"/>
      <c r="E26" s="1"/>
      <c r="F26" s="1"/>
      <c r="G26" s="10"/>
      <c r="H26" s="11"/>
      <c r="I26" s="6" t="str">
        <f>[2]Feuil1!I8</f>
        <v>Réussite</v>
      </c>
      <c r="J26" s="31">
        <f>[2]Feuil1!J8</f>
        <v>0.27184466019417475</v>
      </c>
      <c r="K26" s="32">
        <f>[2]Feuil1!K8</f>
        <v>0</v>
      </c>
      <c r="L26" s="33">
        <f>[2]Feuil1!L8</f>
        <v>0</v>
      </c>
      <c r="M26" s="31">
        <f>[2]Feuil1!M8</f>
        <v>0.25925925925925924</v>
      </c>
      <c r="N26" s="32">
        <f>[2]Feuil1!N8</f>
        <v>0</v>
      </c>
      <c r="O26" s="33">
        <f>[2]Feuil1!O8</f>
        <v>0</v>
      </c>
      <c r="P26" s="31">
        <f>[2]Feuil1!P8</f>
        <v>0.2857142857142857</v>
      </c>
      <c r="Q26" s="32">
        <f>[2]Feuil1!Q8</f>
        <v>0</v>
      </c>
      <c r="R26" s="33">
        <f>[2]Feuil1!R8</f>
        <v>0</v>
      </c>
      <c r="S26" s="31" t="str">
        <f>[2]Feuil1!S8</f>
        <v/>
      </c>
      <c r="T26" s="32">
        <f>[2]Feuil1!T8</f>
        <v>0</v>
      </c>
      <c r="U26" s="33">
        <f>[2]Feuil1!U8</f>
        <v>0</v>
      </c>
      <c r="V26" s="31">
        <f>[2]Feuil1!V8</f>
        <v>1</v>
      </c>
      <c r="W26" s="32">
        <f>[2]Feuil1!W8</f>
        <v>0</v>
      </c>
      <c r="X26" s="33">
        <f>[2]Feuil1!X8</f>
        <v>0</v>
      </c>
      <c r="Y26" s="31">
        <f>[2]Feuil1!Y8</f>
        <v>0.1111111111111111</v>
      </c>
      <c r="Z26" s="33">
        <f>[2]Feuil1!Z8</f>
        <v>0</v>
      </c>
      <c r="AA26" s="31">
        <f>[2]Feuil1!AA8</f>
        <v>9.0909090909090912E-2</v>
      </c>
      <c r="AB26" s="33">
        <f>[2]Feuil1!AB8</f>
        <v>0</v>
      </c>
      <c r="AC26" s="31">
        <f>[2]Feuil1!AC8</f>
        <v>0.13043478260869565</v>
      </c>
      <c r="AD26" s="33">
        <f>[2]Feuil1!AD8</f>
        <v>0</v>
      </c>
      <c r="AE26" s="31">
        <f>[2]Feuil1!AE8</f>
        <v>0</v>
      </c>
      <c r="AF26" s="33">
        <f>[2]Feuil1!AF8</f>
        <v>0</v>
      </c>
      <c r="AG26" s="31" t="str">
        <f>[2]Feuil1!AG8</f>
        <v/>
      </c>
      <c r="AH26" s="33">
        <f>[2]Feuil1!AH8</f>
        <v>0</v>
      </c>
      <c r="AI26" s="31" t="str">
        <f>[2]Feuil1!AI8</f>
        <v/>
      </c>
      <c r="AJ26" s="33">
        <f>[2]Feuil1!AJ8</f>
        <v>0</v>
      </c>
      <c r="AK26" s="31">
        <f>[2]Feuil1!AK8</f>
        <v>0.44444444444444442</v>
      </c>
      <c r="AL26" s="33">
        <f>[2]Feuil1!AL8</f>
        <v>0</v>
      </c>
      <c r="AM26" s="31">
        <f>[2]Feuil1!AM8</f>
        <v>0.23809523809523808</v>
      </c>
      <c r="AN26" s="33">
        <f>[2]Feuil1!AN8</f>
        <v>0</v>
      </c>
      <c r="AO26" s="31">
        <f>[2]Feuil1!AO8</f>
        <v>0.40909090909090912</v>
      </c>
      <c r="AP26" s="33">
        <f>[2]Feuil1!AP8</f>
        <v>0</v>
      </c>
      <c r="AQ26" s="31">
        <f>[2]Feuil1!AQ8</f>
        <v>7.1428571428571425E-2</v>
      </c>
      <c r="AR26" s="33">
        <f>[2]Feuil1!AR8</f>
        <v>0</v>
      </c>
      <c r="AS26" s="31">
        <f>[2]Feuil1!AS8</f>
        <v>0.75</v>
      </c>
      <c r="AT26" s="33">
        <f>[2]Feuil1!AT8</f>
        <v>0</v>
      </c>
      <c r="AU26" s="31">
        <f>[2]Feuil1!AU8</f>
        <v>0</v>
      </c>
      <c r="AV26" s="33">
        <f>[2]Feuil1!AV8</f>
        <v>0</v>
      </c>
      <c r="AW26" s="31">
        <f>[2]Feuil1!AW8</f>
        <v>0.33333333333333331</v>
      </c>
      <c r="AX26" s="33">
        <f>[2]Feuil1!AX8</f>
        <v>0</v>
      </c>
      <c r="AY26" s="31">
        <f>[2]Feuil1!AY8</f>
        <v>0</v>
      </c>
      <c r="AZ26" s="33">
        <f>[2]Feuil1!AZ8</f>
        <v>0</v>
      </c>
      <c r="BA26" s="31" t="str">
        <f>[2]Feuil1!BA8</f>
        <v/>
      </c>
      <c r="BB26" s="33">
        <f>[2]Feuil1!BB8</f>
        <v>0</v>
      </c>
      <c r="BC26" s="31" t="str">
        <f>[2]Feuil1!BC8</f>
        <v/>
      </c>
      <c r="BD26" s="33">
        <f>[2]Feuil1!BD8</f>
        <v>0</v>
      </c>
      <c r="BE26" s="31">
        <f>[2]Feuil1!BE8</f>
        <v>0.75</v>
      </c>
      <c r="BF26" s="33">
        <f>[2]Feuil1!BF8</f>
        <v>0</v>
      </c>
      <c r="BG26" s="31">
        <f>[2]Feuil1!BG8</f>
        <v>0.33333333333333331</v>
      </c>
      <c r="BH26" s="33">
        <f>[2]Feuil1!BH8</f>
        <v>0</v>
      </c>
      <c r="BI26" s="31">
        <f>[2]Feuil1!BI8</f>
        <v>0.33333333333333331</v>
      </c>
      <c r="BJ26" s="33">
        <f>[2]Feuil1!BJ8</f>
        <v>0</v>
      </c>
      <c r="BK26" s="31">
        <f>[2]Feuil1!BK8</f>
        <v>0.14285714285714285</v>
      </c>
      <c r="BL26" s="33">
        <f>[2]Feuil1!BL8</f>
        <v>0</v>
      </c>
      <c r="BM26" s="31" t="str">
        <f>[2]Feuil1!BM8</f>
        <v/>
      </c>
      <c r="BN26" s="33">
        <f>[2]Feuil1!BN8</f>
        <v>0</v>
      </c>
      <c r="BO26" s="31" t="str">
        <f>[2]Feuil1!BO8</f>
        <v/>
      </c>
      <c r="BP26" s="33">
        <f>[2]Feuil1!BP8</f>
        <v>0</v>
      </c>
      <c r="BQ26" s="31" t="str">
        <f>[2]Feuil1!BQ8</f>
        <v/>
      </c>
      <c r="BR26" s="33">
        <f>[2]Feuil1!BR8</f>
        <v>0</v>
      </c>
      <c r="BS26" s="31" t="str">
        <f>[2]Feuil1!BS8</f>
        <v/>
      </c>
      <c r="BT26" s="33">
        <f>[2]Feuil1!BT8</f>
        <v>0</v>
      </c>
      <c r="BU26" s="31" t="str">
        <f>[2]Feuil1!BU8</f>
        <v/>
      </c>
      <c r="BV26" s="33">
        <f>[2]Feuil1!BV8</f>
        <v>0</v>
      </c>
      <c r="BW26" s="31" t="str">
        <f>[2]Feuil1!BW8</f>
        <v/>
      </c>
      <c r="BX26" s="33">
        <f>[2]Feuil1!BX8</f>
        <v>0</v>
      </c>
      <c r="BY26" s="31" t="str">
        <f>[2]Feuil1!BY8</f>
        <v/>
      </c>
      <c r="BZ26" s="33">
        <f>[2]Feuil1!BZ8</f>
        <v>0</v>
      </c>
      <c r="CA26" s="31" t="str">
        <f>[2]Feuil1!CA8</f>
        <v/>
      </c>
      <c r="CB26" s="33">
        <f>[2]Feuil1!CB8</f>
        <v>0</v>
      </c>
      <c r="CC26" s="31" t="str">
        <f>[2]Feuil1!CC8</f>
        <v/>
      </c>
      <c r="CD26" s="33">
        <f>[2]Feuil1!CD8</f>
        <v>0</v>
      </c>
      <c r="CE26" s="31" t="str">
        <f>[2]Feuil1!CE8</f>
        <v/>
      </c>
      <c r="CF26" s="33">
        <f>[2]Feuil1!CF8</f>
        <v>0</v>
      </c>
      <c r="CG26" s="31" t="str">
        <f>[2]Feuil1!CG8</f>
        <v/>
      </c>
      <c r="CH26" s="33">
        <f>[2]Feuil1!CH8</f>
        <v>0</v>
      </c>
      <c r="CI26" s="31">
        <f>[2]Feuil1!CI8</f>
        <v>0</v>
      </c>
      <c r="CJ26" s="33">
        <f>[2]Feuil1!CJ8</f>
        <v>0</v>
      </c>
      <c r="CK26" s="31" t="str">
        <f>[2]Feuil1!CK8</f>
        <v/>
      </c>
      <c r="CL26" s="33">
        <f>[2]Feuil1!CL8</f>
        <v>0</v>
      </c>
      <c r="CM26" s="31" t="str">
        <f>[2]Feuil1!CM8</f>
        <v/>
      </c>
      <c r="CN26" s="33">
        <f>[2]Feuil1!CN8</f>
        <v>0</v>
      </c>
      <c r="CO26" s="31" t="str">
        <f>[2]Feuil1!CO8</f>
        <v/>
      </c>
      <c r="CP26" s="33">
        <f>[2]Feuil1!CP8</f>
        <v>0</v>
      </c>
      <c r="CQ26" s="31" t="str">
        <f>[2]Feuil1!CQ8</f>
        <v/>
      </c>
      <c r="CR26" s="33">
        <f>[2]Feuil1!CR8</f>
        <v>0</v>
      </c>
      <c r="CS26" s="31" t="str">
        <f>[2]Feuil1!CS8</f>
        <v/>
      </c>
      <c r="CT26" s="33">
        <f>[2]Feuil1!CT8</f>
        <v>0</v>
      </c>
      <c r="CU26" s="31">
        <f>[2]Feuil1!CU8</f>
        <v>1</v>
      </c>
      <c r="CV26" s="33">
        <f>[2]Feuil1!CV8</f>
        <v>0</v>
      </c>
      <c r="CW26" s="31" t="str">
        <f>[2]Feuil1!CW8</f>
        <v/>
      </c>
      <c r="CX26" s="33">
        <f>[2]Feuil1!CX8</f>
        <v>0</v>
      </c>
      <c r="CY26" s="31" t="str">
        <f>[2]Feuil1!CY8</f>
        <v/>
      </c>
      <c r="CZ26" s="33">
        <f>[2]Feuil1!CZ8</f>
        <v>0</v>
      </c>
    </row>
    <row r="29" spans="1:104" x14ac:dyDescent="0.25">
      <c r="A29" t="s">
        <v>1</v>
      </c>
    </row>
    <row r="32" spans="1:104" ht="18.75" x14ac:dyDescent="0.3">
      <c r="A32" s="1" t="str">
        <f>[3]Feuil1!A1</f>
        <v xml:space="preserve">Date du </v>
      </c>
      <c r="B32" s="2" t="str">
        <f>[3]Feuil1!B1</f>
        <v>12/05/2020</v>
      </c>
      <c r="C32" s="2"/>
      <c r="D32" s="3"/>
      <c r="F32" s="1"/>
      <c r="G32" s="4"/>
      <c r="H32" s="5"/>
      <c r="I32" s="6" t="str">
        <f>[3]Feuil1!I1</f>
        <v>Mise Maxi</v>
      </c>
      <c r="J32" s="23">
        <f>[3]Feuil1!J1</f>
        <v>4</v>
      </c>
      <c r="K32" s="24">
        <f>[3]Feuil1!K1</f>
        <v>0</v>
      </c>
      <c r="L32" s="25">
        <f>[3]Feuil1!L1</f>
        <v>0</v>
      </c>
      <c r="M32" s="23">
        <f>[3]Feuil1!M1</f>
        <v>4</v>
      </c>
      <c r="N32" s="24">
        <f>[3]Feuil1!N1</f>
        <v>0</v>
      </c>
      <c r="O32" s="25">
        <f>[3]Feuil1!O1</f>
        <v>0</v>
      </c>
      <c r="P32" s="23">
        <f>[3]Feuil1!P1</f>
        <v>4</v>
      </c>
      <c r="Q32" s="24">
        <f>[3]Feuil1!Q1</f>
        <v>0</v>
      </c>
      <c r="R32" s="25">
        <f>[3]Feuil1!R1</f>
        <v>0</v>
      </c>
      <c r="S32" s="23">
        <f>[3]Feuil1!S1</f>
        <v>0</v>
      </c>
      <c r="T32" s="24">
        <f>[3]Feuil1!T1</f>
        <v>0</v>
      </c>
      <c r="U32" s="25">
        <f>[3]Feuil1!U1</f>
        <v>0</v>
      </c>
      <c r="V32" s="23">
        <f>[3]Feuil1!V1</f>
        <v>4</v>
      </c>
      <c r="W32" s="24">
        <f>[3]Feuil1!W1</f>
        <v>0</v>
      </c>
      <c r="X32" s="25">
        <f>[3]Feuil1!X1</f>
        <v>0</v>
      </c>
      <c r="Y32" s="20" t="str">
        <f>[3]Feuil1!Y1</f>
        <v>Groupe de côtes Attelé</v>
      </c>
      <c r="Z32" s="21">
        <f>[3]Feuil1!Z1</f>
        <v>0</v>
      </c>
      <c r="AA32" s="21">
        <f>[3]Feuil1!AA1</f>
        <v>0</v>
      </c>
      <c r="AB32" s="21">
        <f>[3]Feuil1!AB1</f>
        <v>0</v>
      </c>
      <c r="AC32" s="21">
        <f>[3]Feuil1!AC1</f>
        <v>0</v>
      </c>
      <c r="AD32" s="21">
        <f>[3]Feuil1!AD1</f>
        <v>0</v>
      </c>
      <c r="AE32" s="21">
        <f>[3]Feuil1!AE1</f>
        <v>0</v>
      </c>
      <c r="AF32" s="21">
        <f>[3]Feuil1!AF1</f>
        <v>0</v>
      </c>
      <c r="AG32" s="21">
        <f>[3]Feuil1!AG1</f>
        <v>0</v>
      </c>
      <c r="AH32" s="21">
        <f>[3]Feuil1!AH1</f>
        <v>0</v>
      </c>
      <c r="AI32" s="21">
        <f>[3]Feuil1!AI1</f>
        <v>0</v>
      </c>
      <c r="AJ32" s="21">
        <f>[3]Feuil1!AJ1</f>
        <v>0</v>
      </c>
      <c r="AK32" s="21">
        <f>[3]Feuil1!AK1</f>
        <v>0</v>
      </c>
      <c r="AL32" s="21">
        <f>[3]Feuil1!AL1</f>
        <v>0</v>
      </c>
      <c r="AM32" s="21">
        <f>[3]Feuil1!AM1</f>
        <v>0</v>
      </c>
      <c r="AN32" s="21">
        <f>[3]Feuil1!AN1</f>
        <v>0</v>
      </c>
      <c r="AO32" s="21">
        <f>[3]Feuil1!AO1</f>
        <v>0</v>
      </c>
      <c r="AP32" s="21">
        <f>[3]Feuil1!AP1</f>
        <v>0</v>
      </c>
      <c r="AQ32" s="21">
        <f>[3]Feuil1!AQ1</f>
        <v>0</v>
      </c>
      <c r="AR32" s="22">
        <f>[3]Feuil1!AR1</f>
        <v>0</v>
      </c>
      <c r="AS32" s="20" t="str">
        <f>[3]Feuil1!AS1</f>
        <v>Groupe de côtes Monté</v>
      </c>
      <c r="AT32" s="21">
        <f>[3]Feuil1!AT1</f>
        <v>0</v>
      </c>
      <c r="AU32" s="21">
        <f>[3]Feuil1!AU1</f>
        <v>0</v>
      </c>
      <c r="AV32" s="21">
        <f>[3]Feuil1!AV1</f>
        <v>0</v>
      </c>
      <c r="AW32" s="21">
        <f>[3]Feuil1!AW1</f>
        <v>0</v>
      </c>
      <c r="AX32" s="21">
        <f>[3]Feuil1!AX1</f>
        <v>0</v>
      </c>
      <c r="AY32" s="21">
        <f>[3]Feuil1!AY1</f>
        <v>0</v>
      </c>
      <c r="AZ32" s="21">
        <f>[3]Feuil1!AZ1</f>
        <v>0</v>
      </c>
      <c r="BA32" s="21">
        <f>[3]Feuil1!BA1</f>
        <v>0</v>
      </c>
      <c r="BB32" s="21">
        <f>[3]Feuil1!BB1</f>
        <v>0</v>
      </c>
      <c r="BC32" s="21">
        <f>[3]Feuil1!BC1</f>
        <v>0</v>
      </c>
      <c r="BD32" s="21">
        <f>[3]Feuil1!BD1</f>
        <v>0</v>
      </c>
      <c r="BE32" s="21">
        <f>[3]Feuil1!BE1</f>
        <v>0</v>
      </c>
      <c r="BF32" s="21">
        <f>[3]Feuil1!BF1</f>
        <v>0</v>
      </c>
      <c r="BG32" s="21">
        <f>[3]Feuil1!BG1</f>
        <v>0</v>
      </c>
      <c r="BH32" s="21">
        <f>[3]Feuil1!BH1</f>
        <v>0</v>
      </c>
      <c r="BI32" s="21">
        <f>[3]Feuil1!BI1</f>
        <v>0</v>
      </c>
      <c r="BJ32" s="21">
        <f>[3]Feuil1!BJ1</f>
        <v>0</v>
      </c>
      <c r="BK32" s="21">
        <f>[3]Feuil1!BK1</f>
        <v>0</v>
      </c>
      <c r="BL32" s="22">
        <f>[3]Feuil1!BL1</f>
        <v>0</v>
      </c>
      <c r="BM32" s="20" t="str">
        <f>[3]Feuil1!BM1</f>
        <v>Groupe de côtes Plat</v>
      </c>
      <c r="BN32" s="21">
        <f>[3]Feuil1!BN1</f>
        <v>0</v>
      </c>
      <c r="BO32" s="21">
        <f>[3]Feuil1!BO1</f>
        <v>0</v>
      </c>
      <c r="BP32" s="21">
        <f>[3]Feuil1!BP1</f>
        <v>0</v>
      </c>
      <c r="BQ32" s="21">
        <f>[3]Feuil1!BQ1</f>
        <v>0</v>
      </c>
      <c r="BR32" s="21">
        <f>[3]Feuil1!BR1</f>
        <v>0</v>
      </c>
      <c r="BS32" s="21">
        <f>[3]Feuil1!BS1</f>
        <v>0</v>
      </c>
      <c r="BT32" s="21">
        <f>[3]Feuil1!BT1</f>
        <v>0</v>
      </c>
      <c r="BU32" s="21">
        <f>[3]Feuil1!BU1</f>
        <v>0</v>
      </c>
      <c r="BV32" s="21">
        <f>[3]Feuil1!BV1</f>
        <v>0</v>
      </c>
      <c r="BW32" s="21">
        <f>[3]Feuil1!BW1</f>
        <v>0</v>
      </c>
      <c r="BX32" s="21">
        <f>[3]Feuil1!BX1</f>
        <v>0</v>
      </c>
      <c r="BY32" s="21">
        <f>[3]Feuil1!BY1</f>
        <v>0</v>
      </c>
      <c r="BZ32" s="21">
        <f>[3]Feuil1!BZ1</f>
        <v>0</v>
      </c>
      <c r="CA32" s="21">
        <f>[3]Feuil1!CA1</f>
        <v>0</v>
      </c>
      <c r="CB32" s="21">
        <f>[3]Feuil1!CB1</f>
        <v>0</v>
      </c>
      <c r="CC32" s="21">
        <f>[3]Feuil1!CC1</f>
        <v>0</v>
      </c>
      <c r="CD32" s="21">
        <f>[3]Feuil1!CD1</f>
        <v>0</v>
      </c>
      <c r="CE32" s="21">
        <f>[3]Feuil1!CE1</f>
        <v>0</v>
      </c>
      <c r="CF32" s="22">
        <f>[3]Feuil1!CF1</f>
        <v>0</v>
      </c>
      <c r="CG32" s="20" t="str">
        <f>[3]Feuil1!CG1</f>
        <v>Groupe de côtes Haies</v>
      </c>
      <c r="CH32" s="21">
        <f>[3]Feuil1!CH1</f>
        <v>0</v>
      </c>
      <c r="CI32" s="21">
        <f>[3]Feuil1!CI1</f>
        <v>0</v>
      </c>
      <c r="CJ32" s="21">
        <f>[3]Feuil1!CJ1</f>
        <v>0</v>
      </c>
      <c r="CK32" s="21">
        <f>[3]Feuil1!CK1</f>
        <v>0</v>
      </c>
      <c r="CL32" s="21">
        <f>[3]Feuil1!CL1</f>
        <v>0</v>
      </c>
      <c r="CM32" s="21">
        <f>[3]Feuil1!CM1</f>
        <v>0</v>
      </c>
      <c r="CN32" s="21">
        <f>[3]Feuil1!CN1</f>
        <v>0</v>
      </c>
      <c r="CO32" s="21">
        <f>[3]Feuil1!CO1</f>
        <v>0</v>
      </c>
      <c r="CP32" s="21">
        <f>[3]Feuil1!CP1</f>
        <v>0</v>
      </c>
      <c r="CQ32" s="21">
        <f>[3]Feuil1!CQ1</f>
        <v>0</v>
      </c>
      <c r="CR32" s="21">
        <f>[3]Feuil1!CR1</f>
        <v>0</v>
      </c>
      <c r="CS32" s="21">
        <f>[3]Feuil1!CS1</f>
        <v>0</v>
      </c>
      <c r="CT32" s="21">
        <f>[3]Feuil1!CT1</f>
        <v>0</v>
      </c>
      <c r="CU32" s="21">
        <f>[3]Feuil1!CU1</f>
        <v>0</v>
      </c>
      <c r="CV32" s="21">
        <f>[3]Feuil1!CV1</f>
        <v>0</v>
      </c>
      <c r="CW32" s="21">
        <f>[3]Feuil1!CW1</f>
        <v>0</v>
      </c>
      <c r="CX32" s="21">
        <f>[3]Feuil1!CX1</f>
        <v>0</v>
      </c>
      <c r="CY32" s="21">
        <f>[3]Feuil1!CY1</f>
        <v>0</v>
      </c>
      <c r="CZ32" s="22">
        <f>[3]Feuil1!CZ1</f>
        <v>0</v>
      </c>
    </row>
    <row r="33" spans="1:104" ht="18.75" x14ac:dyDescent="0.3">
      <c r="A33" s="6" t="str">
        <f>[3]Feuil1!A2</f>
        <v>Hippodrome</v>
      </c>
      <c r="B33" s="6" t="str">
        <f>[3]Feuil1!B2</f>
        <v>Réunion</v>
      </c>
      <c r="C33" s="6" t="str">
        <f>[3]Feuil1!C2</f>
        <v>Course</v>
      </c>
      <c r="D33" s="6" t="str">
        <f>[3]Feuil1!D2</f>
        <v>Heure</v>
      </c>
      <c r="H33" s="7"/>
      <c r="I33" s="6" t="str">
        <f>[3]Feuil1!I2</f>
        <v>Mise</v>
      </c>
      <c r="J33" s="23">
        <f>[3]Feuil1!J2</f>
        <v>280</v>
      </c>
      <c r="K33" s="24">
        <f>[3]Feuil1!K2</f>
        <v>0</v>
      </c>
      <c r="L33" s="25">
        <f>[3]Feuil1!L2</f>
        <v>0</v>
      </c>
      <c r="M33" s="23">
        <f>[3]Feuil1!M2</f>
        <v>192</v>
      </c>
      <c r="N33" s="24">
        <f>[3]Feuil1!N2</f>
        <v>0</v>
      </c>
      <c r="O33" s="25">
        <f>[3]Feuil1!O2</f>
        <v>0</v>
      </c>
      <c r="P33" s="23">
        <f>[3]Feuil1!P2</f>
        <v>84</v>
      </c>
      <c r="Q33" s="24">
        <f>[3]Feuil1!Q2</f>
        <v>0</v>
      </c>
      <c r="R33" s="25">
        <f>[3]Feuil1!R2</f>
        <v>0</v>
      </c>
      <c r="S33" s="23">
        <f>[3]Feuil1!S2</f>
        <v>0</v>
      </c>
      <c r="T33" s="24">
        <f>[3]Feuil1!T2</f>
        <v>0</v>
      </c>
      <c r="U33" s="25">
        <f>[3]Feuil1!U2</f>
        <v>0</v>
      </c>
      <c r="V33" s="23">
        <f>[3]Feuil1!V2</f>
        <v>4</v>
      </c>
      <c r="W33" s="24">
        <f>[3]Feuil1!W2</f>
        <v>0</v>
      </c>
      <c r="X33" s="25">
        <f>[3]Feuil1!X2</f>
        <v>0</v>
      </c>
      <c r="Y33" s="26">
        <f>[3]Feuil1!Y2</f>
        <v>14</v>
      </c>
      <c r="Z33" s="27">
        <f>[3]Feuil1!Z2</f>
        <v>0</v>
      </c>
      <c r="AA33" s="26">
        <f>[3]Feuil1!AA2</f>
        <v>30</v>
      </c>
      <c r="AB33" s="27">
        <f>[3]Feuil1!AB2</f>
        <v>0</v>
      </c>
      <c r="AC33" s="26">
        <f>[3]Feuil1!AC2</f>
        <v>30</v>
      </c>
      <c r="AD33" s="27">
        <f>[3]Feuil1!AD2</f>
        <v>0</v>
      </c>
      <c r="AE33" s="26">
        <f>[3]Feuil1!AE2</f>
        <v>24</v>
      </c>
      <c r="AF33" s="27">
        <f>[3]Feuil1!AF2</f>
        <v>0</v>
      </c>
      <c r="AG33" s="26">
        <f>[3]Feuil1!AG2</f>
        <v>0</v>
      </c>
      <c r="AH33" s="27">
        <f>[3]Feuil1!AH2</f>
        <v>0</v>
      </c>
      <c r="AI33" s="26">
        <f>[3]Feuil1!AI2</f>
        <v>0</v>
      </c>
      <c r="AJ33" s="27">
        <f>[3]Feuil1!AJ2</f>
        <v>0</v>
      </c>
      <c r="AK33" s="26">
        <f>[3]Feuil1!AK2</f>
        <v>14</v>
      </c>
      <c r="AL33" s="27">
        <f>[3]Feuil1!AL2</f>
        <v>0</v>
      </c>
      <c r="AM33" s="26">
        <f>[3]Feuil1!AM2</f>
        <v>28</v>
      </c>
      <c r="AN33" s="27">
        <f>[3]Feuil1!AN2</f>
        <v>0</v>
      </c>
      <c r="AO33" s="26">
        <f>[3]Feuil1!AO2</f>
        <v>28</v>
      </c>
      <c r="AP33" s="27">
        <f>[3]Feuil1!AP2</f>
        <v>0</v>
      </c>
      <c r="AQ33" s="26">
        <f>[3]Feuil1!AQ2</f>
        <v>24</v>
      </c>
      <c r="AR33" s="27">
        <f>[3]Feuil1!AR2</f>
        <v>0</v>
      </c>
      <c r="AS33" s="26">
        <f>[3]Feuil1!AS2</f>
        <v>2</v>
      </c>
      <c r="AT33" s="27">
        <f>[3]Feuil1!AT2</f>
        <v>0</v>
      </c>
      <c r="AU33" s="26">
        <f>[3]Feuil1!AU2</f>
        <v>12</v>
      </c>
      <c r="AV33" s="27">
        <f>[3]Feuil1!AV2</f>
        <v>0</v>
      </c>
      <c r="AW33" s="26">
        <f>[3]Feuil1!AW2</f>
        <v>8</v>
      </c>
      <c r="AX33" s="27">
        <f>[3]Feuil1!AX2</f>
        <v>0</v>
      </c>
      <c r="AY33" s="26">
        <f>[3]Feuil1!AY2</f>
        <v>18</v>
      </c>
      <c r="AZ33" s="27">
        <f>[3]Feuil1!AZ2</f>
        <v>0</v>
      </c>
      <c r="BA33" s="26">
        <f>[3]Feuil1!BA2</f>
        <v>0</v>
      </c>
      <c r="BB33" s="27">
        <f>[3]Feuil1!BB2</f>
        <v>0</v>
      </c>
      <c r="BC33" s="26">
        <f>[3]Feuil1!BC2</f>
        <v>0</v>
      </c>
      <c r="BD33" s="27">
        <f>[3]Feuil1!BD2</f>
        <v>0</v>
      </c>
      <c r="BE33" s="26">
        <f>[3]Feuil1!BE2</f>
        <v>2</v>
      </c>
      <c r="BF33" s="27">
        <f>[3]Feuil1!BF2</f>
        <v>0</v>
      </c>
      <c r="BG33" s="26">
        <f>[3]Feuil1!BG2</f>
        <v>12</v>
      </c>
      <c r="BH33" s="27">
        <f>[3]Feuil1!BH2</f>
        <v>0</v>
      </c>
      <c r="BI33" s="26">
        <f>[3]Feuil1!BI2</f>
        <v>8</v>
      </c>
      <c r="BJ33" s="27">
        <f>[3]Feuil1!BJ2</f>
        <v>0</v>
      </c>
      <c r="BK33" s="26">
        <f>[3]Feuil1!BK2</f>
        <v>18</v>
      </c>
      <c r="BL33" s="27">
        <f>[3]Feuil1!BL2</f>
        <v>0</v>
      </c>
      <c r="BM33" s="26">
        <f>[3]Feuil1!BM2</f>
        <v>0</v>
      </c>
      <c r="BN33" s="27">
        <f>[3]Feuil1!BN2</f>
        <v>0</v>
      </c>
      <c r="BO33" s="26">
        <f>[3]Feuil1!BO2</f>
        <v>0</v>
      </c>
      <c r="BP33" s="27">
        <f>[3]Feuil1!BP2</f>
        <v>0</v>
      </c>
      <c r="BQ33" s="26">
        <f>[3]Feuil1!BQ2</f>
        <v>0</v>
      </c>
      <c r="BR33" s="27">
        <f>[3]Feuil1!BR2</f>
        <v>0</v>
      </c>
      <c r="BS33" s="26">
        <f>[3]Feuil1!BS2</f>
        <v>0</v>
      </c>
      <c r="BT33" s="27">
        <f>[3]Feuil1!BT2</f>
        <v>0</v>
      </c>
      <c r="BU33" s="26">
        <f>[3]Feuil1!BU2</f>
        <v>0</v>
      </c>
      <c r="BV33" s="27">
        <f>[3]Feuil1!BV2</f>
        <v>0</v>
      </c>
      <c r="BW33" s="26">
        <f>[3]Feuil1!BW2</f>
        <v>0</v>
      </c>
      <c r="BX33" s="27">
        <f>[3]Feuil1!BX2</f>
        <v>0</v>
      </c>
      <c r="BY33" s="26">
        <f>[3]Feuil1!BY2</f>
        <v>0</v>
      </c>
      <c r="BZ33" s="27">
        <f>[3]Feuil1!BZ2</f>
        <v>0</v>
      </c>
      <c r="CA33" s="26">
        <f>[3]Feuil1!CA2</f>
        <v>0</v>
      </c>
      <c r="CB33" s="27">
        <f>[3]Feuil1!CB2</f>
        <v>0</v>
      </c>
      <c r="CC33" s="26">
        <f>[3]Feuil1!CC2</f>
        <v>0</v>
      </c>
      <c r="CD33" s="27">
        <f>[3]Feuil1!CD2</f>
        <v>0</v>
      </c>
      <c r="CE33" s="26">
        <f>[3]Feuil1!CE2</f>
        <v>0</v>
      </c>
      <c r="CF33" s="27">
        <f>[3]Feuil1!CF2</f>
        <v>0</v>
      </c>
      <c r="CG33" s="26">
        <f>[3]Feuil1!CG2</f>
        <v>0</v>
      </c>
      <c r="CH33" s="27">
        <f>[3]Feuil1!CH2</f>
        <v>0</v>
      </c>
      <c r="CI33" s="26">
        <f>[3]Feuil1!CI2</f>
        <v>2</v>
      </c>
      <c r="CJ33" s="27">
        <f>[3]Feuil1!CJ2</f>
        <v>0</v>
      </c>
      <c r="CK33" s="26">
        <f>[3]Feuil1!CK2</f>
        <v>0</v>
      </c>
      <c r="CL33" s="27">
        <f>[3]Feuil1!CL2</f>
        <v>0</v>
      </c>
      <c r="CM33" s="26">
        <f>[3]Feuil1!CM2</f>
        <v>0</v>
      </c>
      <c r="CN33" s="27">
        <f>[3]Feuil1!CN2</f>
        <v>0</v>
      </c>
      <c r="CO33" s="26">
        <f>[3]Feuil1!CO2</f>
        <v>0</v>
      </c>
      <c r="CP33" s="27">
        <f>[3]Feuil1!CP2</f>
        <v>0</v>
      </c>
      <c r="CQ33" s="26">
        <f>[3]Feuil1!CQ2</f>
        <v>0</v>
      </c>
      <c r="CR33" s="27">
        <f>[3]Feuil1!CR2</f>
        <v>0</v>
      </c>
      <c r="CS33" s="26">
        <f>[3]Feuil1!CS2</f>
        <v>0</v>
      </c>
      <c r="CT33" s="27">
        <f>[3]Feuil1!CT2</f>
        <v>0</v>
      </c>
      <c r="CU33" s="26">
        <f>[3]Feuil1!CU2</f>
        <v>2</v>
      </c>
      <c r="CV33" s="27">
        <f>[3]Feuil1!CV2</f>
        <v>0</v>
      </c>
      <c r="CW33" s="26">
        <f>[3]Feuil1!CW2</f>
        <v>0</v>
      </c>
      <c r="CX33" s="27">
        <f>[3]Feuil1!CX2</f>
        <v>0</v>
      </c>
      <c r="CY33" s="26">
        <f>[3]Feuil1!CY2</f>
        <v>0</v>
      </c>
      <c r="CZ33" s="27">
        <f>[3]Feuil1!CZ2</f>
        <v>0</v>
      </c>
    </row>
    <row r="34" spans="1:104" ht="18.75" x14ac:dyDescent="0.3">
      <c r="A34" s="8"/>
      <c r="B34" s="8"/>
      <c r="C34" s="8"/>
      <c r="D34" s="9"/>
      <c r="E34" s="1"/>
      <c r="F34" s="1"/>
      <c r="G34" s="4"/>
      <c r="H34" s="5"/>
      <c r="I34" s="6" t="str">
        <f>[3]Feuil1!I3</f>
        <v>Gain</v>
      </c>
      <c r="J34" s="28">
        <f>[3]Feuil1!J3</f>
        <v>319.8</v>
      </c>
      <c r="K34" s="29">
        <f>[3]Feuil1!K3</f>
        <v>0</v>
      </c>
      <c r="L34" s="30">
        <f>[3]Feuil1!L3</f>
        <v>0</v>
      </c>
      <c r="M34" s="28">
        <f>[3]Feuil1!M3</f>
        <v>162.60000000000002</v>
      </c>
      <c r="N34" s="29">
        <f>[3]Feuil1!N3</f>
        <v>0</v>
      </c>
      <c r="O34" s="30">
        <f>[3]Feuil1!O3</f>
        <v>0</v>
      </c>
      <c r="P34" s="28">
        <f>[3]Feuil1!P3</f>
        <v>154.76</v>
      </c>
      <c r="Q34" s="29">
        <f>[3]Feuil1!Q3</f>
        <v>0</v>
      </c>
      <c r="R34" s="30">
        <f>[3]Feuil1!R3</f>
        <v>0</v>
      </c>
      <c r="S34" s="28">
        <f>[3]Feuil1!S3</f>
        <v>0</v>
      </c>
      <c r="T34" s="29">
        <f>[3]Feuil1!T3</f>
        <v>0</v>
      </c>
      <c r="U34" s="30">
        <f>[3]Feuil1!U3</f>
        <v>0</v>
      </c>
      <c r="V34" s="28">
        <f>[3]Feuil1!V3</f>
        <v>2.44</v>
      </c>
      <c r="W34" s="29">
        <f>[3]Feuil1!W3</f>
        <v>0</v>
      </c>
      <c r="X34" s="30">
        <f>[3]Feuil1!X3</f>
        <v>0</v>
      </c>
      <c r="Y34" s="28">
        <f>[3]Feuil1!Y3</f>
        <v>0</v>
      </c>
      <c r="Z34" s="30">
        <f>[3]Feuil1!Z3</f>
        <v>0</v>
      </c>
      <c r="AA34" s="28">
        <f>[3]Feuil1!AA3</f>
        <v>0</v>
      </c>
      <c r="AB34" s="30">
        <f>[3]Feuil1!AB3</f>
        <v>0</v>
      </c>
      <c r="AC34" s="28">
        <f>[3]Feuil1!AC3</f>
        <v>81</v>
      </c>
      <c r="AD34" s="30">
        <f>[3]Feuil1!AD3</f>
        <v>0</v>
      </c>
      <c r="AE34" s="28">
        <f>[3]Feuil1!AE3</f>
        <v>0</v>
      </c>
      <c r="AF34" s="30">
        <f>[3]Feuil1!AF3</f>
        <v>0</v>
      </c>
      <c r="AG34" s="28">
        <f>[3]Feuil1!AG3</f>
        <v>0</v>
      </c>
      <c r="AH34" s="30">
        <f>[3]Feuil1!AH3</f>
        <v>0</v>
      </c>
      <c r="AI34" s="28">
        <f>[3]Feuil1!AI3</f>
        <v>0</v>
      </c>
      <c r="AJ34" s="30">
        <f>[3]Feuil1!AJ3</f>
        <v>0</v>
      </c>
      <c r="AK34" s="28">
        <f>[3]Feuil1!AK3</f>
        <v>5.6</v>
      </c>
      <c r="AL34" s="30">
        <f>[3]Feuil1!AL3</f>
        <v>0</v>
      </c>
      <c r="AM34" s="28">
        <f>[3]Feuil1!AM3</f>
        <v>8.92</v>
      </c>
      <c r="AN34" s="30">
        <f>[3]Feuil1!AN3</f>
        <v>0</v>
      </c>
      <c r="AO34" s="28">
        <f>[3]Feuil1!AO3</f>
        <v>67.08</v>
      </c>
      <c r="AP34" s="30">
        <f>[3]Feuil1!AP3</f>
        <v>0</v>
      </c>
      <c r="AQ34" s="28">
        <f>[3]Feuil1!AQ3</f>
        <v>0</v>
      </c>
      <c r="AR34" s="30">
        <f>[3]Feuil1!AR3</f>
        <v>0</v>
      </c>
      <c r="AS34" s="28">
        <f>[3]Feuil1!AS3</f>
        <v>0</v>
      </c>
      <c r="AT34" s="30">
        <f>[3]Feuil1!AT3</f>
        <v>0</v>
      </c>
      <c r="AU34" s="28">
        <f>[3]Feuil1!AU3</f>
        <v>0</v>
      </c>
      <c r="AV34" s="30">
        <f>[3]Feuil1!AV3</f>
        <v>0</v>
      </c>
      <c r="AW34" s="28">
        <f>[3]Feuil1!AW3</f>
        <v>76.36</v>
      </c>
      <c r="AX34" s="30">
        <f>[3]Feuil1!AX3</f>
        <v>0</v>
      </c>
      <c r="AY34" s="28">
        <f>[3]Feuil1!AY3</f>
        <v>0</v>
      </c>
      <c r="AZ34" s="30">
        <f>[3]Feuil1!AZ3</f>
        <v>0</v>
      </c>
      <c r="BA34" s="28">
        <f>[3]Feuil1!BA3</f>
        <v>0</v>
      </c>
      <c r="BB34" s="30">
        <f>[3]Feuil1!BB3</f>
        <v>0</v>
      </c>
      <c r="BC34" s="28">
        <f>[3]Feuil1!BC3</f>
        <v>0</v>
      </c>
      <c r="BD34" s="30">
        <f>[3]Feuil1!BD3</f>
        <v>0</v>
      </c>
      <c r="BE34" s="28">
        <f>[3]Feuil1!BE3</f>
        <v>0</v>
      </c>
      <c r="BF34" s="30">
        <f>[3]Feuil1!BF3</f>
        <v>0</v>
      </c>
      <c r="BG34" s="28">
        <f>[3]Feuil1!BG3</f>
        <v>18.82</v>
      </c>
      <c r="BH34" s="30">
        <f>[3]Feuil1!BH3</f>
        <v>0</v>
      </c>
      <c r="BI34" s="28">
        <f>[3]Feuil1!BI3</f>
        <v>30.919999999999998</v>
      </c>
      <c r="BJ34" s="30">
        <f>[3]Feuil1!BJ3</f>
        <v>0</v>
      </c>
      <c r="BK34" s="28">
        <f>[3]Feuil1!BK3</f>
        <v>36</v>
      </c>
      <c r="BL34" s="30">
        <f>[3]Feuil1!BL3</f>
        <v>0</v>
      </c>
      <c r="BM34" s="28">
        <f>[3]Feuil1!BM3</f>
        <v>0</v>
      </c>
      <c r="BN34" s="30">
        <f>[3]Feuil1!BN3</f>
        <v>0</v>
      </c>
      <c r="BO34" s="28">
        <f>[3]Feuil1!BO3</f>
        <v>0</v>
      </c>
      <c r="BP34" s="30">
        <f>[3]Feuil1!BP3</f>
        <v>0</v>
      </c>
      <c r="BQ34" s="28">
        <f>[3]Feuil1!BQ3</f>
        <v>0</v>
      </c>
      <c r="BR34" s="30">
        <f>[3]Feuil1!BR3</f>
        <v>0</v>
      </c>
      <c r="BS34" s="28">
        <f>[3]Feuil1!BS3</f>
        <v>0</v>
      </c>
      <c r="BT34" s="30">
        <f>[3]Feuil1!BT3</f>
        <v>0</v>
      </c>
      <c r="BU34" s="28">
        <f>[3]Feuil1!BU3</f>
        <v>0</v>
      </c>
      <c r="BV34" s="30">
        <f>[3]Feuil1!BV3</f>
        <v>0</v>
      </c>
      <c r="BW34" s="28">
        <f>[3]Feuil1!BW3</f>
        <v>0</v>
      </c>
      <c r="BX34" s="30">
        <f>[3]Feuil1!BX3</f>
        <v>0</v>
      </c>
      <c r="BY34" s="28">
        <f>[3]Feuil1!BY3</f>
        <v>0</v>
      </c>
      <c r="BZ34" s="30">
        <f>[3]Feuil1!BZ3</f>
        <v>0</v>
      </c>
      <c r="CA34" s="28">
        <f>[3]Feuil1!CA3</f>
        <v>0</v>
      </c>
      <c r="CB34" s="30">
        <f>[3]Feuil1!CB3</f>
        <v>0</v>
      </c>
      <c r="CC34" s="28">
        <f>[3]Feuil1!CC3</f>
        <v>0</v>
      </c>
      <c r="CD34" s="30">
        <f>[3]Feuil1!CD3</f>
        <v>0</v>
      </c>
      <c r="CE34" s="28">
        <f>[3]Feuil1!CE3</f>
        <v>0</v>
      </c>
      <c r="CF34" s="30">
        <f>[3]Feuil1!CF3</f>
        <v>0</v>
      </c>
      <c r="CG34" s="28">
        <f>[3]Feuil1!CG3</f>
        <v>0</v>
      </c>
      <c r="CH34" s="30">
        <f>[3]Feuil1!CH3</f>
        <v>0</v>
      </c>
      <c r="CI34" s="28">
        <f>[3]Feuil1!CI3</f>
        <v>0</v>
      </c>
      <c r="CJ34" s="30">
        <f>[3]Feuil1!CJ3</f>
        <v>0</v>
      </c>
      <c r="CK34" s="28">
        <f>[3]Feuil1!CK3</f>
        <v>0</v>
      </c>
      <c r="CL34" s="30">
        <f>[3]Feuil1!CL3</f>
        <v>0</v>
      </c>
      <c r="CM34" s="28">
        <f>[3]Feuil1!CM3</f>
        <v>0</v>
      </c>
      <c r="CN34" s="30">
        <f>[3]Feuil1!CN3</f>
        <v>0</v>
      </c>
      <c r="CO34" s="28">
        <f>[3]Feuil1!CO3</f>
        <v>0</v>
      </c>
      <c r="CP34" s="30">
        <f>[3]Feuil1!CP3</f>
        <v>0</v>
      </c>
      <c r="CQ34" s="28">
        <f>[3]Feuil1!CQ3</f>
        <v>0</v>
      </c>
      <c r="CR34" s="30">
        <f>[3]Feuil1!CR3</f>
        <v>0</v>
      </c>
      <c r="CS34" s="28">
        <f>[3]Feuil1!CS3</f>
        <v>0</v>
      </c>
      <c r="CT34" s="30">
        <f>[3]Feuil1!CT3</f>
        <v>0</v>
      </c>
      <c r="CU34" s="28">
        <f>[3]Feuil1!CU3</f>
        <v>2.44</v>
      </c>
      <c r="CV34" s="30">
        <f>[3]Feuil1!CV3</f>
        <v>0</v>
      </c>
      <c r="CW34" s="28">
        <f>[3]Feuil1!CW3</f>
        <v>0</v>
      </c>
      <c r="CX34" s="30">
        <f>[3]Feuil1!CX3</f>
        <v>0</v>
      </c>
      <c r="CY34" s="28">
        <f>[3]Feuil1!CY3</f>
        <v>0</v>
      </c>
      <c r="CZ34" s="30">
        <f>[3]Feuil1!CZ3</f>
        <v>0</v>
      </c>
    </row>
    <row r="35" spans="1:104" ht="18.75" x14ac:dyDescent="0.3">
      <c r="A35" s="6" t="str">
        <f>[3]Feuil1!A4</f>
        <v>Cheval</v>
      </c>
      <c r="B35" s="6" t="str">
        <f>[3]Feuil1!B4</f>
        <v>Gagnant</v>
      </c>
      <c r="C35" s="6" t="str">
        <f>[3]Feuil1!C4</f>
        <v>Placé</v>
      </c>
      <c r="D35" s="6" t="str">
        <f>[3]Feuil1!D4</f>
        <v>Parieur</v>
      </c>
      <c r="E35" s="1"/>
      <c r="F35" s="1"/>
      <c r="G35" s="10"/>
      <c r="H35" s="11"/>
      <c r="I35" s="6" t="str">
        <f>[3]Feuil1!I4</f>
        <v>Gain Net</v>
      </c>
      <c r="J35" s="28">
        <f>[3]Feuil1!J4</f>
        <v>39.800000000000011</v>
      </c>
      <c r="K35" s="29">
        <f>[3]Feuil1!K4</f>
        <v>0</v>
      </c>
      <c r="L35" s="30">
        <f>[3]Feuil1!L4</f>
        <v>0</v>
      </c>
      <c r="M35" s="28">
        <f>[3]Feuil1!M4</f>
        <v>-29.399999999999977</v>
      </c>
      <c r="N35" s="29">
        <f>[3]Feuil1!N4</f>
        <v>0</v>
      </c>
      <c r="O35" s="30">
        <f>[3]Feuil1!O4</f>
        <v>0</v>
      </c>
      <c r="P35" s="28">
        <f>[3]Feuil1!P4</f>
        <v>70.759999999999991</v>
      </c>
      <c r="Q35" s="29">
        <f>[3]Feuil1!Q4</f>
        <v>0</v>
      </c>
      <c r="R35" s="30">
        <f>[3]Feuil1!R4</f>
        <v>0</v>
      </c>
      <c r="S35" s="28">
        <f>[3]Feuil1!S4</f>
        <v>0</v>
      </c>
      <c r="T35" s="29">
        <f>[3]Feuil1!T4</f>
        <v>0</v>
      </c>
      <c r="U35" s="30">
        <f>[3]Feuil1!U4</f>
        <v>0</v>
      </c>
      <c r="V35" s="28">
        <f>[3]Feuil1!V4</f>
        <v>-1.56</v>
      </c>
      <c r="W35" s="29">
        <f>[3]Feuil1!W4</f>
        <v>0</v>
      </c>
      <c r="X35" s="30">
        <f>[3]Feuil1!X4</f>
        <v>0</v>
      </c>
      <c r="Y35" s="28">
        <f>[3]Feuil1!Y4</f>
        <v>-14</v>
      </c>
      <c r="Z35" s="30">
        <f>[3]Feuil1!Z4</f>
        <v>0</v>
      </c>
      <c r="AA35" s="28">
        <f>[3]Feuil1!AA4</f>
        <v>-30</v>
      </c>
      <c r="AB35" s="30">
        <f>[3]Feuil1!AB4</f>
        <v>0</v>
      </c>
      <c r="AC35" s="28">
        <f>[3]Feuil1!AC4</f>
        <v>51</v>
      </c>
      <c r="AD35" s="30">
        <f>[3]Feuil1!AD4</f>
        <v>0</v>
      </c>
      <c r="AE35" s="28">
        <f>[3]Feuil1!AE4</f>
        <v>-24</v>
      </c>
      <c r="AF35" s="30">
        <f>[3]Feuil1!AF4</f>
        <v>0</v>
      </c>
      <c r="AG35" s="28">
        <f>[3]Feuil1!AG4</f>
        <v>0</v>
      </c>
      <c r="AH35" s="30">
        <f>[3]Feuil1!AH4</f>
        <v>0</v>
      </c>
      <c r="AI35" s="28">
        <f>[3]Feuil1!AI4</f>
        <v>0</v>
      </c>
      <c r="AJ35" s="30">
        <f>[3]Feuil1!AJ4</f>
        <v>0</v>
      </c>
      <c r="AK35" s="28">
        <f>[3]Feuil1!AK4</f>
        <v>-8.4</v>
      </c>
      <c r="AL35" s="30">
        <f>[3]Feuil1!AL4</f>
        <v>0</v>
      </c>
      <c r="AM35" s="28">
        <f>[3]Feuil1!AM4</f>
        <v>-19.079999999999998</v>
      </c>
      <c r="AN35" s="30">
        <f>[3]Feuil1!AN4</f>
        <v>0</v>
      </c>
      <c r="AO35" s="28">
        <f>[3]Feuil1!AO4</f>
        <v>39.08</v>
      </c>
      <c r="AP35" s="30">
        <f>[3]Feuil1!AP4</f>
        <v>0</v>
      </c>
      <c r="AQ35" s="28">
        <f>[3]Feuil1!AQ4</f>
        <v>-24</v>
      </c>
      <c r="AR35" s="30">
        <f>[3]Feuil1!AR4</f>
        <v>0</v>
      </c>
      <c r="AS35" s="28">
        <f>[3]Feuil1!AS4</f>
        <v>-2</v>
      </c>
      <c r="AT35" s="30">
        <f>[3]Feuil1!AT4</f>
        <v>0</v>
      </c>
      <c r="AU35" s="28">
        <f>[3]Feuil1!AU4</f>
        <v>-12</v>
      </c>
      <c r="AV35" s="30">
        <f>[3]Feuil1!AV4</f>
        <v>0</v>
      </c>
      <c r="AW35" s="28">
        <f>[3]Feuil1!AW4</f>
        <v>68.36</v>
      </c>
      <c r="AX35" s="30">
        <f>[3]Feuil1!AX4</f>
        <v>0</v>
      </c>
      <c r="AY35" s="28">
        <f>[3]Feuil1!AY4</f>
        <v>-18</v>
      </c>
      <c r="AZ35" s="30">
        <f>[3]Feuil1!AZ4</f>
        <v>0</v>
      </c>
      <c r="BA35" s="28">
        <f>[3]Feuil1!BA4</f>
        <v>0</v>
      </c>
      <c r="BB35" s="30">
        <f>[3]Feuil1!BB4</f>
        <v>0</v>
      </c>
      <c r="BC35" s="28">
        <f>[3]Feuil1!BC4</f>
        <v>0</v>
      </c>
      <c r="BD35" s="30">
        <f>[3]Feuil1!BD4</f>
        <v>0</v>
      </c>
      <c r="BE35" s="28">
        <f>[3]Feuil1!BE4</f>
        <v>-2</v>
      </c>
      <c r="BF35" s="30">
        <f>[3]Feuil1!BF4</f>
        <v>0</v>
      </c>
      <c r="BG35" s="28">
        <f>[3]Feuil1!BG4</f>
        <v>6.82</v>
      </c>
      <c r="BH35" s="30">
        <f>[3]Feuil1!BH4</f>
        <v>0</v>
      </c>
      <c r="BI35" s="28">
        <f>[3]Feuil1!BI4</f>
        <v>22.919999999999998</v>
      </c>
      <c r="BJ35" s="30">
        <f>[3]Feuil1!BJ4</f>
        <v>0</v>
      </c>
      <c r="BK35" s="28">
        <f>[3]Feuil1!BK4</f>
        <v>18</v>
      </c>
      <c r="BL35" s="30">
        <f>[3]Feuil1!BL4</f>
        <v>0</v>
      </c>
      <c r="BM35" s="28">
        <f>[3]Feuil1!BM4</f>
        <v>0</v>
      </c>
      <c r="BN35" s="30">
        <f>[3]Feuil1!BN4</f>
        <v>0</v>
      </c>
      <c r="BO35" s="28">
        <f>[3]Feuil1!BO4</f>
        <v>0</v>
      </c>
      <c r="BP35" s="30">
        <f>[3]Feuil1!BP4</f>
        <v>0</v>
      </c>
      <c r="BQ35" s="28">
        <f>[3]Feuil1!BQ4</f>
        <v>0</v>
      </c>
      <c r="BR35" s="30">
        <f>[3]Feuil1!BR4</f>
        <v>0</v>
      </c>
      <c r="BS35" s="28">
        <f>[3]Feuil1!BS4</f>
        <v>0</v>
      </c>
      <c r="BT35" s="30">
        <f>[3]Feuil1!BT4</f>
        <v>0</v>
      </c>
      <c r="BU35" s="28">
        <f>[3]Feuil1!BU4</f>
        <v>0</v>
      </c>
      <c r="BV35" s="30">
        <f>[3]Feuil1!BV4</f>
        <v>0</v>
      </c>
      <c r="BW35" s="28">
        <f>[3]Feuil1!BW4</f>
        <v>0</v>
      </c>
      <c r="BX35" s="30">
        <f>[3]Feuil1!BX4</f>
        <v>0</v>
      </c>
      <c r="BY35" s="28">
        <f>[3]Feuil1!BY4</f>
        <v>0</v>
      </c>
      <c r="BZ35" s="30">
        <f>[3]Feuil1!BZ4</f>
        <v>0</v>
      </c>
      <c r="CA35" s="28">
        <f>[3]Feuil1!CA4</f>
        <v>0</v>
      </c>
      <c r="CB35" s="30">
        <f>[3]Feuil1!CB4</f>
        <v>0</v>
      </c>
      <c r="CC35" s="28">
        <f>[3]Feuil1!CC4</f>
        <v>0</v>
      </c>
      <c r="CD35" s="30">
        <f>[3]Feuil1!CD4</f>
        <v>0</v>
      </c>
      <c r="CE35" s="28">
        <f>[3]Feuil1!CE4</f>
        <v>0</v>
      </c>
      <c r="CF35" s="30">
        <f>[3]Feuil1!CF4</f>
        <v>0</v>
      </c>
      <c r="CG35" s="28">
        <f>[3]Feuil1!CG4</f>
        <v>0</v>
      </c>
      <c r="CH35" s="30">
        <f>[3]Feuil1!CH4</f>
        <v>0</v>
      </c>
      <c r="CI35" s="28">
        <f>[3]Feuil1!CI4</f>
        <v>-2</v>
      </c>
      <c r="CJ35" s="30">
        <f>[3]Feuil1!CJ4</f>
        <v>0</v>
      </c>
      <c r="CK35" s="28">
        <f>[3]Feuil1!CK4</f>
        <v>0</v>
      </c>
      <c r="CL35" s="30">
        <f>[3]Feuil1!CL4</f>
        <v>0</v>
      </c>
      <c r="CM35" s="28">
        <f>[3]Feuil1!CM4</f>
        <v>0</v>
      </c>
      <c r="CN35" s="30">
        <f>[3]Feuil1!CN4</f>
        <v>0</v>
      </c>
      <c r="CO35" s="28">
        <f>[3]Feuil1!CO4</f>
        <v>0</v>
      </c>
      <c r="CP35" s="30">
        <f>[3]Feuil1!CP4</f>
        <v>0</v>
      </c>
      <c r="CQ35" s="28">
        <f>[3]Feuil1!CQ4</f>
        <v>0</v>
      </c>
      <c r="CR35" s="30">
        <f>[3]Feuil1!CR4</f>
        <v>0</v>
      </c>
      <c r="CS35" s="28">
        <f>[3]Feuil1!CS4</f>
        <v>0</v>
      </c>
      <c r="CT35" s="30">
        <f>[3]Feuil1!CT4</f>
        <v>0</v>
      </c>
      <c r="CU35" s="28">
        <f>[3]Feuil1!CU4</f>
        <v>0.43999999999999995</v>
      </c>
      <c r="CV35" s="30">
        <f>[3]Feuil1!CV4</f>
        <v>0</v>
      </c>
      <c r="CW35" s="28">
        <f>[3]Feuil1!CW4</f>
        <v>0</v>
      </c>
      <c r="CX35" s="30">
        <f>[3]Feuil1!CX4</f>
        <v>0</v>
      </c>
      <c r="CY35" s="28">
        <f>[3]Feuil1!CY4</f>
        <v>0</v>
      </c>
      <c r="CZ35" s="30">
        <f>[3]Feuil1!CZ4</f>
        <v>0</v>
      </c>
    </row>
    <row r="36" spans="1:104" ht="18.75" x14ac:dyDescent="0.3">
      <c r="A36" s="12"/>
      <c r="B36" s="13"/>
      <c r="C36" s="13"/>
      <c r="D36" s="14"/>
      <c r="E36" s="1"/>
      <c r="F36" s="1"/>
      <c r="G36" s="10"/>
      <c r="H36" s="11"/>
      <c r="I36" s="6" t="str">
        <f>[3]Feuil1!I5</f>
        <v>Rendement Net</v>
      </c>
      <c r="J36" s="31">
        <f>[3]Feuil1!J5</f>
        <v>0.14214285714285718</v>
      </c>
      <c r="K36" s="32">
        <f>[3]Feuil1!K5</f>
        <v>0</v>
      </c>
      <c r="L36" s="33">
        <f>[3]Feuil1!L5</f>
        <v>0</v>
      </c>
      <c r="M36" s="31">
        <f>[3]Feuil1!M5</f>
        <v>-0.15312499999999987</v>
      </c>
      <c r="N36" s="32">
        <f>[3]Feuil1!N5</f>
        <v>0</v>
      </c>
      <c r="O36" s="33">
        <f>[3]Feuil1!O5</f>
        <v>0</v>
      </c>
      <c r="P36" s="31">
        <f>[3]Feuil1!P5</f>
        <v>0.84238095238095223</v>
      </c>
      <c r="Q36" s="32">
        <f>[3]Feuil1!Q5</f>
        <v>0</v>
      </c>
      <c r="R36" s="33">
        <f>[3]Feuil1!R5</f>
        <v>0</v>
      </c>
      <c r="S36" s="31" t="str">
        <f>[3]Feuil1!S5</f>
        <v/>
      </c>
      <c r="T36" s="32">
        <f>[3]Feuil1!T5</f>
        <v>0</v>
      </c>
      <c r="U36" s="33">
        <f>[3]Feuil1!U5</f>
        <v>0</v>
      </c>
      <c r="V36" s="31">
        <f>[3]Feuil1!V5</f>
        <v>-0.39</v>
      </c>
      <c r="W36" s="32">
        <f>[3]Feuil1!W5</f>
        <v>0</v>
      </c>
      <c r="X36" s="33">
        <f>[3]Feuil1!X5</f>
        <v>0</v>
      </c>
      <c r="Y36" s="31">
        <f>[3]Feuil1!Y5</f>
        <v>-1</v>
      </c>
      <c r="Z36" s="33">
        <f>[3]Feuil1!Z5</f>
        <v>0</v>
      </c>
      <c r="AA36" s="31">
        <f>[3]Feuil1!AA5</f>
        <v>-1</v>
      </c>
      <c r="AB36" s="33">
        <f>[3]Feuil1!AB5</f>
        <v>0</v>
      </c>
      <c r="AC36" s="31">
        <f>[3]Feuil1!AC5</f>
        <v>1.7</v>
      </c>
      <c r="AD36" s="33">
        <f>[3]Feuil1!AD5</f>
        <v>0</v>
      </c>
      <c r="AE36" s="31">
        <f>[3]Feuil1!AE5</f>
        <v>-1</v>
      </c>
      <c r="AF36" s="33">
        <f>[3]Feuil1!AF5</f>
        <v>0</v>
      </c>
      <c r="AG36" s="31" t="str">
        <f>[3]Feuil1!AG5</f>
        <v/>
      </c>
      <c r="AH36" s="33">
        <f>[3]Feuil1!AH5</f>
        <v>0</v>
      </c>
      <c r="AI36" s="31" t="str">
        <f>[3]Feuil1!AI5</f>
        <v/>
      </c>
      <c r="AJ36" s="33">
        <f>[3]Feuil1!AJ5</f>
        <v>0</v>
      </c>
      <c r="AK36" s="31">
        <f>[3]Feuil1!AK5</f>
        <v>-0.6</v>
      </c>
      <c r="AL36" s="33">
        <f>[3]Feuil1!AL5</f>
        <v>0</v>
      </c>
      <c r="AM36" s="31">
        <f>[3]Feuil1!AM5</f>
        <v>-0.68142857142857138</v>
      </c>
      <c r="AN36" s="33">
        <f>[3]Feuil1!AN5</f>
        <v>0</v>
      </c>
      <c r="AO36" s="31">
        <f>[3]Feuil1!AO5</f>
        <v>1.3957142857142857</v>
      </c>
      <c r="AP36" s="33">
        <f>[3]Feuil1!AP5</f>
        <v>0</v>
      </c>
      <c r="AQ36" s="31">
        <f>[3]Feuil1!AQ5</f>
        <v>-1</v>
      </c>
      <c r="AR36" s="33">
        <f>[3]Feuil1!AR5</f>
        <v>0</v>
      </c>
      <c r="AS36" s="31">
        <f>[3]Feuil1!AS5</f>
        <v>-1</v>
      </c>
      <c r="AT36" s="33">
        <f>[3]Feuil1!AT5</f>
        <v>0</v>
      </c>
      <c r="AU36" s="31">
        <f>[3]Feuil1!AU5</f>
        <v>-1</v>
      </c>
      <c r="AV36" s="33">
        <f>[3]Feuil1!AV5</f>
        <v>0</v>
      </c>
      <c r="AW36" s="31">
        <f>[3]Feuil1!AW5</f>
        <v>8.5449999999999999</v>
      </c>
      <c r="AX36" s="33">
        <f>[3]Feuil1!AX5</f>
        <v>0</v>
      </c>
      <c r="AY36" s="31">
        <f>[3]Feuil1!AY5</f>
        <v>-1</v>
      </c>
      <c r="AZ36" s="33">
        <f>[3]Feuil1!AZ5</f>
        <v>0</v>
      </c>
      <c r="BA36" s="31" t="str">
        <f>[3]Feuil1!BA5</f>
        <v/>
      </c>
      <c r="BB36" s="33">
        <f>[3]Feuil1!BB5</f>
        <v>0</v>
      </c>
      <c r="BC36" s="31" t="str">
        <f>[3]Feuil1!BC5</f>
        <v/>
      </c>
      <c r="BD36" s="33">
        <f>[3]Feuil1!BD5</f>
        <v>0</v>
      </c>
      <c r="BE36" s="31">
        <f>[3]Feuil1!BE5</f>
        <v>-1</v>
      </c>
      <c r="BF36" s="33">
        <f>[3]Feuil1!BF5</f>
        <v>0</v>
      </c>
      <c r="BG36" s="31">
        <f>[3]Feuil1!BG5</f>
        <v>0.56833333333333336</v>
      </c>
      <c r="BH36" s="33">
        <f>[3]Feuil1!BH5</f>
        <v>0</v>
      </c>
      <c r="BI36" s="31">
        <f>[3]Feuil1!BI5</f>
        <v>2.8649999999999998</v>
      </c>
      <c r="BJ36" s="33">
        <f>[3]Feuil1!BJ5</f>
        <v>0</v>
      </c>
      <c r="BK36" s="31">
        <f>[3]Feuil1!BK5</f>
        <v>1</v>
      </c>
      <c r="BL36" s="33">
        <f>[3]Feuil1!BL5</f>
        <v>0</v>
      </c>
      <c r="BM36" s="31" t="str">
        <f>[3]Feuil1!BM5</f>
        <v/>
      </c>
      <c r="BN36" s="33">
        <f>[3]Feuil1!BN5</f>
        <v>0</v>
      </c>
      <c r="BO36" s="31" t="str">
        <f>[3]Feuil1!BO5</f>
        <v/>
      </c>
      <c r="BP36" s="33">
        <f>[3]Feuil1!BP5</f>
        <v>0</v>
      </c>
      <c r="BQ36" s="31" t="str">
        <f>[3]Feuil1!BQ5</f>
        <v/>
      </c>
      <c r="BR36" s="33">
        <f>[3]Feuil1!BR5</f>
        <v>0</v>
      </c>
      <c r="BS36" s="31" t="str">
        <f>[3]Feuil1!BS5</f>
        <v/>
      </c>
      <c r="BT36" s="33">
        <f>[3]Feuil1!BT5</f>
        <v>0</v>
      </c>
      <c r="BU36" s="31" t="str">
        <f>[3]Feuil1!BU5</f>
        <v/>
      </c>
      <c r="BV36" s="33">
        <f>[3]Feuil1!BV5</f>
        <v>0</v>
      </c>
      <c r="BW36" s="31" t="str">
        <f>[3]Feuil1!BW5</f>
        <v/>
      </c>
      <c r="BX36" s="33">
        <f>[3]Feuil1!BX5</f>
        <v>0</v>
      </c>
      <c r="BY36" s="31" t="str">
        <f>[3]Feuil1!BY5</f>
        <v/>
      </c>
      <c r="BZ36" s="33">
        <f>[3]Feuil1!BZ5</f>
        <v>0</v>
      </c>
      <c r="CA36" s="31" t="str">
        <f>[3]Feuil1!CA5</f>
        <v/>
      </c>
      <c r="CB36" s="33">
        <f>[3]Feuil1!CB5</f>
        <v>0</v>
      </c>
      <c r="CC36" s="31" t="str">
        <f>[3]Feuil1!CC5</f>
        <v/>
      </c>
      <c r="CD36" s="33">
        <f>[3]Feuil1!CD5</f>
        <v>0</v>
      </c>
      <c r="CE36" s="31" t="str">
        <f>[3]Feuil1!CE5</f>
        <v/>
      </c>
      <c r="CF36" s="33">
        <f>[3]Feuil1!CF5</f>
        <v>0</v>
      </c>
      <c r="CG36" s="31" t="str">
        <f>[3]Feuil1!CG5</f>
        <v/>
      </c>
      <c r="CH36" s="33">
        <f>[3]Feuil1!CH5</f>
        <v>0</v>
      </c>
      <c r="CI36" s="31">
        <f>[3]Feuil1!CI5</f>
        <v>-1</v>
      </c>
      <c r="CJ36" s="33">
        <f>[3]Feuil1!CJ5</f>
        <v>0</v>
      </c>
      <c r="CK36" s="31" t="str">
        <f>[3]Feuil1!CK5</f>
        <v/>
      </c>
      <c r="CL36" s="33">
        <f>[3]Feuil1!CL5</f>
        <v>0</v>
      </c>
      <c r="CM36" s="31" t="str">
        <f>[3]Feuil1!CM5</f>
        <v/>
      </c>
      <c r="CN36" s="33">
        <f>[3]Feuil1!CN5</f>
        <v>0</v>
      </c>
      <c r="CO36" s="31" t="str">
        <f>[3]Feuil1!CO5</f>
        <v/>
      </c>
      <c r="CP36" s="33">
        <f>[3]Feuil1!CP5</f>
        <v>0</v>
      </c>
      <c r="CQ36" s="31" t="str">
        <f>[3]Feuil1!CQ5</f>
        <v/>
      </c>
      <c r="CR36" s="33">
        <f>[3]Feuil1!CR5</f>
        <v>0</v>
      </c>
      <c r="CS36" s="31" t="str">
        <f>[3]Feuil1!CS5</f>
        <v/>
      </c>
      <c r="CT36" s="33">
        <f>[3]Feuil1!CT5</f>
        <v>0</v>
      </c>
      <c r="CU36" s="31">
        <f>[3]Feuil1!CU5</f>
        <v>0.21999999999999997</v>
      </c>
      <c r="CV36" s="33">
        <f>[3]Feuil1!CV5</f>
        <v>0</v>
      </c>
      <c r="CW36" s="31" t="str">
        <f>[3]Feuil1!CW5</f>
        <v/>
      </c>
      <c r="CX36" s="33">
        <f>[3]Feuil1!CX5</f>
        <v>0</v>
      </c>
      <c r="CY36" s="31" t="str">
        <f>[3]Feuil1!CY5</f>
        <v/>
      </c>
      <c r="CZ36" s="33">
        <f>[3]Feuil1!CZ5</f>
        <v>0</v>
      </c>
    </row>
    <row r="37" spans="1:104" ht="18.75" x14ac:dyDescent="0.3">
      <c r="A37" s="12"/>
      <c r="B37" s="13"/>
      <c r="C37" s="13"/>
      <c r="D37" s="14"/>
      <c r="E37" s="1"/>
      <c r="F37" s="1"/>
      <c r="G37" s="10"/>
      <c r="H37" s="11"/>
      <c r="I37" s="6" t="str">
        <f>[3]Feuil1!I6</f>
        <v>Nb Chevaux Joués</v>
      </c>
      <c r="J37" s="34">
        <f>[3]Feuil1!J6</f>
        <v>70</v>
      </c>
      <c r="K37" s="36">
        <f>[3]Feuil1!K6</f>
        <v>0</v>
      </c>
      <c r="L37" s="35">
        <f>[3]Feuil1!L6</f>
        <v>0</v>
      </c>
      <c r="M37" s="34">
        <f>[3]Feuil1!M6</f>
        <v>48</v>
      </c>
      <c r="N37" s="36">
        <f>[3]Feuil1!N6</f>
        <v>0</v>
      </c>
      <c r="O37" s="35">
        <f>[3]Feuil1!O6</f>
        <v>0</v>
      </c>
      <c r="P37" s="34">
        <f>[3]Feuil1!P6</f>
        <v>21</v>
      </c>
      <c r="Q37" s="36">
        <f>[3]Feuil1!Q6</f>
        <v>0</v>
      </c>
      <c r="R37" s="35">
        <f>[3]Feuil1!R6</f>
        <v>0</v>
      </c>
      <c r="S37" s="34">
        <f>[3]Feuil1!S6</f>
        <v>0</v>
      </c>
      <c r="T37" s="36">
        <f>[3]Feuil1!T6</f>
        <v>0</v>
      </c>
      <c r="U37" s="35">
        <f>[3]Feuil1!U6</f>
        <v>0</v>
      </c>
      <c r="V37" s="34">
        <f>[3]Feuil1!V6</f>
        <v>1</v>
      </c>
      <c r="W37" s="36">
        <f>[3]Feuil1!W6</f>
        <v>0</v>
      </c>
      <c r="X37" s="35">
        <f>[3]Feuil1!X6</f>
        <v>0</v>
      </c>
      <c r="Y37" s="34">
        <f>[3]Feuil1!Y6</f>
        <v>7</v>
      </c>
      <c r="Z37" s="35">
        <f>[3]Feuil1!Z6</f>
        <v>0</v>
      </c>
      <c r="AA37" s="34">
        <f>[3]Feuil1!AA6</f>
        <v>15</v>
      </c>
      <c r="AB37" s="35">
        <f>[3]Feuil1!AB6</f>
        <v>0</v>
      </c>
      <c r="AC37" s="34">
        <f>[3]Feuil1!AC6</f>
        <v>15</v>
      </c>
      <c r="AD37" s="35">
        <f>[3]Feuil1!AD6</f>
        <v>0</v>
      </c>
      <c r="AE37" s="34">
        <f>[3]Feuil1!AE6</f>
        <v>12</v>
      </c>
      <c r="AF37" s="35">
        <f>[3]Feuil1!AF6</f>
        <v>0</v>
      </c>
      <c r="AG37" s="34">
        <f>[3]Feuil1!AG6</f>
        <v>0</v>
      </c>
      <c r="AH37" s="35">
        <f>[3]Feuil1!AH6</f>
        <v>0</v>
      </c>
      <c r="AI37" s="34">
        <f>[3]Feuil1!AI6</f>
        <v>0</v>
      </c>
      <c r="AJ37" s="35">
        <f>[3]Feuil1!AJ6</f>
        <v>0</v>
      </c>
      <c r="AK37" s="34">
        <f>[3]Feuil1!AK6</f>
        <v>7</v>
      </c>
      <c r="AL37" s="35">
        <f>[3]Feuil1!AL6</f>
        <v>0</v>
      </c>
      <c r="AM37" s="34">
        <f>[3]Feuil1!AM6</f>
        <v>14</v>
      </c>
      <c r="AN37" s="35">
        <f>[3]Feuil1!AN6</f>
        <v>0</v>
      </c>
      <c r="AO37" s="34">
        <f>[3]Feuil1!AO6</f>
        <v>14</v>
      </c>
      <c r="AP37" s="35">
        <f>[3]Feuil1!AP6</f>
        <v>0</v>
      </c>
      <c r="AQ37" s="34">
        <f>[3]Feuil1!AQ6</f>
        <v>12</v>
      </c>
      <c r="AR37" s="35">
        <f>[3]Feuil1!AR6</f>
        <v>0</v>
      </c>
      <c r="AS37" s="34">
        <f>[3]Feuil1!AS6</f>
        <v>1</v>
      </c>
      <c r="AT37" s="35">
        <f>[3]Feuil1!AT6</f>
        <v>0</v>
      </c>
      <c r="AU37" s="34">
        <f>[3]Feuil1!AU6</f>
        <v>6</v>
      </c>
      <c r="AV37" s="35">
        <f>[3]Feuil1!AV6</f>
        <v>0</v>
      </c>
      <c r="AW37" s="34">
        <f>[3]Feuil1!AW6</f>
        <v>4</v>
      </c>
      <c r="AX37" s="35">
        <f>[3]Feuil1!AX6</f>
        <v>0</v>
      </c>
      <c r="AY37" s="34">
        <f>[3]Feuil1!AY6</f>
        <v>9</v>
      </c>
      <c r="AZ37" s="35">
        <f>[3]Feuil1!AZ6</f>
        <v>0</v>
      </c>
      <c r="BA37" s="34">
        <f>[3]Feuil1!BA6</f>
        <v>0</v>
      </c>
      <c r="BB37" s="35">
        <f>[3]Feuil1!BB6</f>
        <v>0</v>
      </c>
      <c r="BC37" s="34">
        <f>[3]Feuil1!BC6</f>
        <v>0</v>
      </c>
      <c r="BD37" s="35">
        <f>[3]Feuil1!BD6</f>
        <v>0</v>
      </c>
      <c r="BE37" s="34">
        <f>[3]Feuil1!BE6</f>
        <v>1</v>
      </c>
      <c r="BF37" s="35">
        <f>[3]Feuil1!BF6</f>
        <v>0</v>
      </c>
      <c r="BG37" s="34">
        <f>[3]Feuil1!BG6</f>
        <v>6</v>
      </c>
      <c r="BH37" s="35">
        <f>[3]Feuil1!BH6</f>
        <v>0</v>
      </c>
      <c r="BI37" s="34">
        <f>[3]Feuil1!BI6</f>
        <v>4</v>
      </c>
      <c r="BJ37" s="35">
        <f>[3]Feuil1!BJ6</f>
        <v>0</v>
      </c>
      <c r="BK37" s="34">
        <f>[3]Feuil1!BK6</f>
        <v>9</v>
      </c>
      <c r="BL37" s="35">
        <f>[3]Feuil1!BL6</f>
        <v>0</v>
      </c>
      <c r="BM37" s="34">
        <f>[3]Feuil1!BM6</f>
        <v>0</v>
      </c>
      <c r="BN37" s="35">
        <f>[3]Feuil1!BN6</f>
        <v>0</v>
      </c>
      <c r="BO37" s="34">
        <f>[3]Feuil1!BO6</f>
        <v>0</v>
      </c>
      <c r="BP37" s="35">
        <f>[3]Feuil1!BP6</f>
        <v>0</v>
      </c>
      <c r="BQ37" s="34">
        <f>[3]Feuil1!BQ6</f>
        <v>0</v>
      </c>
      <c r="BR37" s="35">
        <f>[3]Feuil1!BR6</f>
        <v>0</v>
      </c>
      <c r="BS37" s="34">
        <f>[3]Feuil1!BS6</f>
        <v>0</v>
      </c>
      <c r="BT37" s="35">
        <f>[3]Feuil1!BT6</f>
        <v>0</v>
      </c>
      <c r="BU37" s="34">
        <f>[3]Feuil1!BU6</f>
        <v>0</v>
      </c>
      <c r="BV37" s="35">
        <f>[3]Feuil1!BV6</f>
        <v>0</v>
      </c>
      <c r="BW37" s="34">
        <f>[3]Feuil1!BW6</f>
        <v>0</v>
      </c>
      <c r="BX37" s="35">
        <f>[3]Feuil1!BX6</f>
        <v>0</v>
      </c>
      <c r="BY37" s="34">
        <f>[3]Feuil1!BY6</f>
        <v>0</v>
      </c>
      <c r="BZ37" s="35">
        <f>[3]Feuil1!BZ6</f>
        <v>0</v>
      </c>
      <c r="CA37" s="34">
        <f>[3]Feuil1!CA6</f>
        <v>0</v>
      </c>
      <c r="CB37" s="35">
        <f>[3]Feuil1!CB6</f>
        <v>0</v>
      </c>
      <c r="CC37" s="34">
        <f>[3]Feuil1!CC6</f>
        <v>0</v>
      </c>
      <c r="CD37" s="35">
        <f>[3]Feuil1!CD6</f>
        <v>0</v>
      </c>
      <c r="CE37" s="34">
        <f>[3]Feuil1!CE6</f>
        <v>0</v>
      </c>
      <c r="CF37" s="35">
        <f>[3]Feuil1!CF6</f>
        <v>0</v>
      </c>
      <c r="CG37" s="34">
        <f>[3]Feuil1!CG6</f>
        <v>0</v>
      </c>
      <c r="CH37" s="35">
        <f>[3]Feuil1!CH6</f>
        <v>0</v>
      </c>
      <c r="CI37" s="34">
        <f>[3]Feuil1!CI6</f>
        <v>1</v>
      </c>
      <c r="CJ37" s="35">
        <f>[3]Feuil1!CJ6</f>
        <v>0</v>
      </c>
      <c r="CK37" s="34">
        <f>[3]Feuil1!CK6</f>
        <v>0</v>
      </c>
      <c r="CL37" s="35">
        <f>[3]Feuil1!CL6</f>
        <v>0</v>
      </c>
      <c r="CM37" s="34">
        <f>[3]Feuil1!CM6</f>
        <v>0</v>
      </c>
      <c r="CN37" s="35">
        <f>[3]Feuil1!CN6</f>
        <v>0</v>
      </c>
      <c r="CO37" s="34">
        <f>[3]Feuil1!CO6</f>
        <v>0</v>
      </c>
      <c r="CP37" s="35">
        <f>[3]Feuil1!CP6</f>
        <v>0</v>
      </c>
      <c r="CQ37" s="34">
        <f>[3]Feuil1!CQ6</f>
        <v>0</v>
      </c>
      <c r="CR37" s="35">
        <f>[3]Feuil1!CR6</f>
        <v>0</v>
      </c>
      <c r="CS37" s="34">
        <f>[3]Feuil1!CS6</f>
        <v>0</v>
      </c>
      <c r="CT37" s="35">
        <f>[3]Feuil1!CT6</f>
        <v>0</v>
      </c>
      <c r="CU37" s="34">
        <f>[3]Feuil1!CU6</f>
        <v>1</v>
      </c>
      <c r="CV37" s="35">
        <f>[3]Feuil1!CV6</f>
        <v>0</v>
      </c>
      <c r="CW37" s="34">
        <f>[3]Feuil1!CW6</f>
        <v>0</v>
      </c>
      <c r="CX37" s="35">
        <f>[3]Feuil1!CX6</f>
        <v>0</v>
      </c>
      <c r="CY37" s="34">
        <f>[3]Feuil1!CY6</f>
        <v>0</v>
      </c>
      <c r="CZ37" s="35">
        <f>[3]Feuil1!CZ6</f>
        <v>0</v>
      </c>
    </row>
    <row r="38" spans="1:104" ht="18.75" x14ac:dyDescent="0.3">
      <c r="A38" s="12"/>
      <c r="B38" s="13"/>
      <c r="C38" s="13"/>
      <c r="D38" s="14"/>
      <c r="E38" s="1"/>
      <c r="F38" s="1"/>
      <c r="G38" s="10"/>
      <c r="H38" s="11"/>
      <c r="I38" s="6" t="str">
        <f>[3]Feuil1!I7</f>
        <v>Nb Chevaux Gagnants</v>
      </c>
      <c r="J38" s="34">
        <f>[3]Feuil1!J7</f>
        <v>18</v>
      </c>
      <c r="K38" s="36">
        <f>[3]Feuil1!K7</f>
        <v>0</v>
      </c>
      <c r="L38" s="35">
        <f>[3]Feuil1!L7</f>
        <v>0</v>
      </c>
      <c r="M38" s="34">
        <f>[3]Feuil1!M7</f>
        <v>8</v>
      </c>
      <c r="N38" s="36">
        <f>[3]Feuil1!N7</f>
        <v>0</v>
      </c>
      <c r="O38" s="35">
        <f>[3]Feuil1!O7</f>
        <v>0</v>
      </c>
      <c r="P38" s="34">
        <f>[3]Feuil1!P7</f>
        <v>9</v>
      </c>
      <c r="Q38" s="36">
        <f>[3]Feuil1!Q7</f>
        <v>0</v>
      </c>
      <c r="R38" s="35">
        <f>[3]Feuil1!R7</f>
        <v>0</v>
      </c>
      <c r="S38" s="34">
        <f>[3]Feuil1!S7</f>
        <v>0</v>
      </c>
      <c r="T38" s="36">
        <f>[3]Feuil1!T7</f>
        <v>0</v>
      </c>
      <c r="U38" s="35">
        <f>[3]Feuil1!U7</f>
        <v>0</v>
      </c>
      <c r="V38" s="34">
        <f>[3]Feuil1!V7</f>
        <v>1</v>
      </c>
      <c r="W38" s="36">
        <f>[3]Feuil1!W7</f>
        <v>0</v>
      </c>
      <c r="X38" s="35">
        <f>[3]Feuil1!X7</f>
        <v>0</v>
      </c>
      <c r="Y38" s="34">
        <f>[3]Feuil1!Y7</f>
        <v>0</v>
      </c>
      <c r="Z38" s="35">
        <f>[3]Feuil1!Z7</f>
        <v>0</v>
      </c>
      <c r="AA38" s="34">
        <f>[3]Feuil1!AA7</f>
        <v>0</v>
      </c>
      <c r="AB38" s="35">
        <f>[3]Feuil1!AB7</f>
        <v>0</v>
      </c>
      <c r="AC38" s="34">
        <f>[3]Feuil1!AC7</f>
        <v>2</v>
      </c>
      <c r="AD38" s="35">
        <f>[3]Feuil1!AD7</f>
        <v>0</v>
      </c>
      <c r="AE38" s="34">
        <f>[3]Feuil1!AE7</f>
        <v>0</v>
      </c>
      <c r="AF38" s="35">
        <f>[3]Feuil1!AF7</f>
        <v>0</v>
      </c>
      <c r="AG38" s="34">
        <f>[3]Feuil1!AG7</f>
        <v>0</v>
      </c>
      <c r="AH38" s="35">
        <f>[3]Feuil1!AH7</f>
        <v>0</v>
      </c>
      <c r="AI38" s="34">
        <f>[3]Feuil1!AI7</f>
        <v>0</v>
      </c>
      <c r="AJ38" s="35">
        <f>[3]Feuil1!AJ7</f>
        <v>0</v>
      </c>
      <c r="AK38" s="34">
        <f>[3]Feuil1!AK7</f>
        <v>2</v>
      </c>
      <c r="AL38" s="35">
        <f>[3]Feuil1!AL7</f>
        <v>0</v>
      </c>
      <c r="AM38" s="34">
        <f>[3]Feuil1!AM7</f>
        <v>2</v>
      </c>
      <c r="AN38" s="35">
        <f>[3]Feuil1!AN7</f>
        <v>0</v>
      </c>
      <c r="AO38" s="34">
        <f>[3]Feuil1!AO7</f>
        <v>4</v>
      </c>
      <c r="AP38" s="35">
        <f>[3]Feuil1!AP7</f>
        <v>0</v>
      </c>
      <c r="AQ38" s="34">
        <f>[3]Feuil1!AQ7</f>
        <v>0</v>
      </c>
      <c r="AR38" s="35">
        <f>[3]Feuil1!AR7</f>
        <v>0</v>
      </c>
      <c r="AS38" s="34">
        <f>[3]Feuil1!AS7</f>
        <v>0</v>
      </c>
      <c r="AT38" s="35">
        <f>[3]Feuil1!AT7</f>
        <v>0</v>
      </c>
      <c r="AU38" s="34">
        <f>[3]Feuil1!AU7</f>
        <v>0</v>
      </c>
      <c r="AV38" s="35">
        <f>[3]Feuil1!AV7</f>
        <v>0</v>
      </c>
      <c r="AW38" s="34">
        <f>[3]Feuil1!AW7</f>
        <v>2</v>
      </c>
      <c r="AX38" s="35">
        <f>[3]Feuil1!AX7</f>
        <v>0</v>
      </c>
      <c r="AY38" s="34">
        <f>[3]Feuil1!AY7</f>
        <v>0</v>
      </c>
      <c r="AZ38" s="35">
        <f>[3]Feuil1!AZ7</f>
        <v>0</v>
      </c>
      <c r="BA38" s="34">
        <f>[3]Feuil1!BA7</f>
        <v>0</v>
      </c>
      <c r="BB38" s="35">
        <f>[3]Feuil1!BB7</f>
        <v>0</v>
      </c>
      <c r="BC38" s="34">
        <f>[3]Feuil1!BC7</f>
        <v>0</v>
      </c>
      <c r="BD38" s="35">
        <f>[3]Feuil1!BD7</f>
        <v>0</v>
      </c>
      <c r="BE38" s="34">
        <f>[3]Feuil1!BE7</f>
        <v>0</v>
      </c>
      <c r="BF38" s="35">
        <f>[3]Feuil1!BF7</f>
        <v>0</v>
      </c>
      <c r="BG38" s="34">
        <f>[3]Feuil1!BG7</f>
        <v>3</v>
      </c>
      <c r="BH38" s="35">
        <f>[3]Feuil1!BH7</f>
        <v>0</v>
      </c>
      <c r="BI38" s="34">
        <f>[3]Feuil1!BI7</f>
        <v>4</v>
      </c>
      <c r="BJ38" s="35">
        <f>[3]Feuil1!BJ7</f>
        <v>0</v>
      </c>
      <c r="BK38" s="34">
        <f>[3]Feuil1!BK7</f>
        <v>3</v>
      </c>
      <c r="BL38" s="35">
        <f>[3]Feuil1!BL7</f>
        <v>0</v>
      </c>
      <c r="BM38" s="34">
        <f>[3]Feuil1!BM7</f>
        <v>0</v>
      </c>
      <c r="BN38" s="35">
        <f>[3]Feuil1!BN7</f>
        <v>0</v>
      </c>
      <c r="BO38" s="34">
        <f>[3]Feuil1!BO7</f>
        <v>0</v>
      </c>
      <c r="BP38" s="35">
        <f>[3]Feuil1!BP7</f>
        <v>0</v>
      </c>
      <c r="BQ38" s="34">
        <f>[3]Feuil1!BQ7</f>
        <v>0</v>
      </c>
      <c r="BR38" s="35">
        <f>[3]Feuil1!BR7</f>
        <v>0</v>
      </c>
      <c r="BS38" s="34">
        <f>[3]Feuil1!BS7</f>
        <v>0</v>
      </c>
      <c r="BT38" s="35">
        <f>[3]Feuil1!BT7</f>
        <v>0</v>
      </c>
      <c r="BU38" s="34">
        <f>[3]Feuil1!BU7</f>
        <v>0</v>
      </c>
      <c r="BV38" s="35">
        <f>[3]Feuil1!BV7</f>
        <v>0</v>
      </c>
      <c r="BW38" s="34">
        <f>[3]Feuil1!BW7</f>
        <v>0</v>
      </c>
      <c r="BX38" s="35">
        <f>[3]Feuil1!BX7</f>
        <v>0</v>
      </c>
      <c r="BY38" s="34">
        <f>[3]Feuil1!BY7</f>
        <v>0</v>
      </c>
      <c r="BZ38" s="35">
        <f>[3]Feuil1!BZ7</f>
        <v>0</v>
      </c>
      <c r="CA38" s="34">
        <f>[3]Feuil1!CA7</f>
        <v>0</v>
      </c>
      <c r="CB38" s="35">
        <f>[3]Feuil1!CB7</f>
        <v>0</v>
      </c>
      <c r="CC38" s="34">
        <f>[3]Feuil1!CC7</f>
        <v>0</v>
      </c>
      <c r="CD38" s="35">
        <f>[3]Feuil1!CD7</f>
        <v>0</v>
      </c>
      <c r="CE38" s="34">
        <f>[3]Feuil1!CE7</f>
        <v>0</v>
      </c>
      <c r="CF38" s="35">
        <f>[3]Feuil1!CF7</f>
        <v>0</v>
      </c>
      <c r="CG38" s="34">
        <f>[3]Feuil1!CG7</f>
        <v>0</v>
      </c>
      <c r="CH38" s="35">
        <f>[3]Feuil1!CH7</f>
        <v>0</v>
      </c>
      <c r="CI38" s="34">
        <f>[3]Feuil1!CI7</f>
        <v>0</v>
      </c>
      <c r="CJ38" s="35">
        <f>[3]Feuil1!CJ7</f>
        <v>0</v>
      </c>
      <c r="CK38" s="34">
        <f>[3]Feuil1!CK7</f>
        <v>0</v>
      </c>
      <c r="CL38" s="35">
        <f>[3]Feuil1!CL7</f>
        <v>0</v>
      </c>
      <c r="CM38" s="34">
        <f>[3]Feuil1!CM7</f>
        <v>0</v>
      </c>
      <c r="CN38" s="35">
        <f>[3]Feuil1!CN7</f>
        <v>0</v>
      </c>
      <c r="CO38" s="34">
        <f>[3]Feuil1!CO7</f>
        <v>0</v>
      </c>
      <c r="CP38" s="35">
        <f>[3]Feuil1!CP7</f>
        <v>0</v>
      </c>
      <c r="CQ38" s="34">
        <f>[3]Feuil1!CQ7</f>
        <v>0</v>
      </c>
      <c r="CR38" s="35">
        <f>[3]Feuil1!CR7</f>
        <v>0</v>
      </c>
      <c r="CS38" s="34">
        <f>[3]Feuil1!CS7</f>
        <v>0</v>
      </c>
      <c r="CT38" s="35">
        <f>[3]Feuil1!CT7</f>
        <v>0</v>
      </c>
      <c r="CU38" s="34">
        <f>[3]Feuil1!CU7</f>
        <v>1</v>
      </c>
      <c r="CV38" s="35">
        <f>[3]Feuil1!CV7</f>
        <v>0</v>
      </c>
      <c r="CW38" s="34">
        <f>[3]Feuil1!CW7</f>
        <v>0</v>
      </c>
      <c r="CX38" s="35">
        <f>[3]Feuil1!CX7</f>
        <v>0</v>
      </c>
      <c r="CY38" s="34">
        <f>[3]Feuil1!CY7</f>
        <v>0</v>
      </c>
      <c r="CZ38" s="35">
        <f>[3]Feuil1!CZ7</f>
        <v>0</v>
      </c>
    </row>
    <row r="39" spans="1:104" ht="18.75" x14ac:dyDescent="0.3">
      <c r="A39" s="12"/>
      <c r="B39" s="13"/>
      <c r="C39" s="13"/>
      <c r="D39" s="14"/>
      <c r="E39" s="1"/>
      <c r="F39" s="1"/>
      <c r="G39" s="10"/>
      <c r="H39" s="11"/>
      <c r="I39" s="6" t="str">
        <f>[3]Feuil1!I8</f>
        <v>Réussite</v>
      </c>
      <c r="J39" s="31">
        <f>[3]Feuil1!J8</f>
        <v>0.25714285714285712</v>
      </c>
      <c r="K39" s="32">
        <f>[3]Feuil1!K8</f>
        <v>0</v>
      </c>
      <c r="L39" s="33">
        <f>[3]Feuil1!L8</f>
        <v>0</v>
      </c>
      <c r="M39" s="31">
        <f>[3]Feuil1!M8</f>
        <v>0.16666666666666666</v>
      </c>
      <c r="N39" s="32">
        <f>[3]Feuil1!N8</f>
        <v>0</v>
      </c>
      <c r="O39" s="33">
        <f>[3]Feuil1!O8</f>
        <v>0</v>
      </c>
      <c r="P39" s="31">
        <f>[3]Feuil1!P8</f>
        <v>0.42857142857142855</v>
      </c>
      <c r="Q39" s="32">
        <f>[3]Feuil1!Q8</f>
        <v>0</v>
      </c>
      <c r="R39" s="33">
        <f>[3]Feuil1!R8</f>
        <v>0</v>
      </c>
      <c r="S39" s="31" t="str">
        <f>[3]Feuil1!S8</f>
        <v/>
      </c>
      <c r="T39" s="32">
        <f>[3]Feuil1!T8</f>
        <v>0</v>
      </c>
      <c r="U39" s="33">
        <f>[3]Feuil1!U8</f>
        <v>0</v>
      </c>
      <c r="V39" s="31">
        <f>[3]Feuil1!V8</f>
        <v>1</v>
      </c>
      <c r="W39" s="32">
        <f>[3]Feuil1!W8</f>
        <v>0</v>
      </c>
      <c r="X39" s="33">
        <f>[3]Feuil1!X8</f>
        <v>0</v>
      </c>
      <c r="Y39" s="31">
        <f>[3]Feuil1!Y8</f>
        <v>0</v>
      </c>
      <c r="Z39" s="33">
        <f>[3]Feuil1!Z8</f>
        <v>0</v>
      </c>
      <c r="AA39" s="31">
        <f>[3]Feuil1!AA8</f>
        <v>0</v>
      </c>
      <c r="AB39" s="33">
        <f>[3]Feuil1!AB8</f>
        <v>0</v>
      </c>
      <c r="AC39" s="31">
        <f>[3]Feuil1!AC8</f>
        <v>0.13333333333333333</v>
      </c>
      <c r="AD39" s="33">
        <f>[3]Feuil1!AD8</f>
        <v>0</v>
      </c>
      <c r="AE39" s="31">
        <f>[3]Feuil1!AE8</f>
        <v>0</v>
      </c>
      <c r="AF39" s="33">
        <f>[3]Feuil1!AF8</f>
        <v>0</v>
      </c>
      <c r="AG39" s="31" t="str">
        <f>[3]Feuil1!AG8</f>
        <v/>
      </c>
      <c r="AH39" s="33">
        <f>[3]Feuil1!AH8</f>
        <v>0</v>
      </c>
      <c r="AI39" s="31" t="str">
        <f>[3]Feuil1!AI8</f>
        <v/>
      </c>
      <c r="AJ39" s="33">
        <f>[3]Feuil1!AJ8</f>
        <v>0</v>
      </c>
      <c r="AK39" s="31">
        <f>[3]Feuil1!AK8</f>
        <v>0.2857142857142857</v>
      </c>
      <c r="AL39" s="33">
        <f>[3]Feuil1!AL8</f>
        <v>0</v>
      </c>
      <c r="AM39" s="31">
        <f>[3]Feuil1!AM8</f>
        <v>0.14285714285714285</v>
      </c>
      <c r="AN39" s="33">
        <f>[3]Feuil1!AN8</f>
        <v>0</v>
      </c>
      <c r="AO39" s="31">
        <f>[3]Feuil1!AO8</f>
        <v>0.2857142857142857</v>
      </c>
      <c r="AP39" s="33">
        <f>[3]Feuil1!AP8</f>
        <v>0</v>
      </c>
      <c r="AQ39" s="31">
        <f>[3]Feuil1!AQ8</f>
        <v>0</v>
      </c>
      <c r="AR39" s="33">
        <f>[3]Feuil1!AR8</f>
        <v>0</v>
      </c>
      <c r="AS39" s="31">
        <f>[3]Feuil1!AS8</f>
        <v>0</v>
      </c>
      <c r="AT39" s="33">
        <f>[3]Feuil1!AT8</f>
        <v>0</v>
      </c>
      <c r="AU39" s="31">
        <f>[3]Feuil1!AU8</f>
        <v>0</v>
      </c>
      <c r="AV39" s="33">
        <f>[3]Feuil1!AV8</f>
        <v>0</v>
      </c>
      <c r="AW39" s="31">
        <f>[3]Feuil1!AW8</f>
        <v>0.5</v>
      </c>
      <c r="AX39" s="33">
        <f>[3]Feuil1!AX8</f>
        <v>0</v>
      </c>
      <c r="AY39" s="31">
        <f>[3]Feuil1!AY8</f>
        <v>0</v>
      </c>
      <c r="AZ39" s="33">
        <f>[3]Feuil1!AZ8</f>
        <v>0</v>
      </c>
      <c r="BA39" s="31" t="str">
        <f>[3]Feuil1!BA8</f>
        <v/>
      </c>
      <c r="BB39" s="33">
        <f>[3]Feuil1!BB8</f>
        <v>0</v>
      </c>
      <c r="BC39" s="31" t="str">
        <f>[3]Feuil1!BC8</f>
        <v/>
      </c>
      <c r="BD39" s="33">
        <f>[3]Feuil1!BD8</f>
        <v>0</v>
      </c>
      <c r="BE39" s="31">
        <f>[3]Feuil1!BE8</f>
        <v>0</v>
      </c>
      <c r="BF39" s="33">
        <f>[3]Feuil1!BF8</f>
        <v>0</v>
      </c>
      <c r="BG39" s="31">
        <f>[3]Feuil1!BG8</f>
        <v>0.5</v>
      </c>
      <c r="BH39" s="33">
        <f>[3]Feuil1!BH8</f>
        <v>0</v>
      </c>
      <c r="BI39" s="31">
        <f>[3]Feuil1!BI8</f>
        <v>1</v>
      </c>
      <c r="BJ39" s="33">
        <f>[3]Feuil1!BJ8</f>
        <v>0</v>
      </c>
      <c r="BK39" s="31">
        <f>[3]Feuil1!BK8</f>
        <v>0.33333333333333331</v>
      </c>
      <c r="BL39" s="33">
        <f>[3]Feuil1!BL8</f>
        <v>0</v>
      </c>
      <c r="BM39" s="31" t="str">
        <f>[3]Feuil1!BM8</f>
        <v/>
      </c>
      <c r="BN39" s="33">
        <f>[3]Feuil1!BN8</f>
        <v>0</v>
      </c>
      <c r="BO39" s="31" t="str">
        <f>[3]Feuil1!BO8</f>
        <v/>
      </c>
      <c r="BP39" s="33">
        <f>[3]Feuil1!BP8</f>
        <v>0</v>
      </c>
      <c r="BQ39" s="31" t="str">
        <f>[3]Feuil1!BQ8</f>
        <v/>
      </c>
      <c r="BR39" s="33">
        <f>[3]Feuil1!BR8</f>
        <v>0</v>
      </c>
      <c r="BS39" s="31" t="str">
        <f>[3]Feuil1!BS8</f>
        <v/>
      </c>
      <c r="BT39" s="33">
        <f>[3]Feuil1!BT8</f>
        <v>0</v>
      </c>
      <c r="BU39" s="31" t="str">
        <f>[3]Feuil1!BU8</f>
        <v/>
      </c>
      <c r="BV39" s="33">
        <f>[3]Feuil1!BV8</f>
        <v>0</v>
      </c>
      <c r="BW39" s="31" t="str">
        <f>[3]Feuil1!BW8</f>
        <v/>
      </c>
      <c r="BX39" s="33">
        <f>[3]Feuil1!BX8</f>
        <v>0</v>
      </c>
      <c r="BY39" s="31" t="str">
        <f>[3]Feuil1!BY8</f>
        <v/>
      </c>
      <c r="BZ39" s="33">
        <f>[3]Feuil1!BZ8</f>
        <v>0</v>
      </c>
      <c r="CA39" s="31" t="str">
        <f>[3]Feuil1!CA8</f>
        <v/>
      </c>
      <c r="CB39" s="33">
        <f>[3]Feuil1!CB8</f>
        <v>0</v>
      </c>
      <c r="CC39" s="31" t="str">
        <f>[3]Feuil1!CC8</f>
        <v/>
      </c>
      <c r="CD39" s="33">
        <f>[3]Feuil1!CD8</f>
        <v>0</v>
      </c>
      <c r="CE39" s="31" t="str">
        <f>[3]Feuil1!CE8</f>
        <v/>
      </c>
      <c r="CF39" s="33">
        <f>[3]Feuil1!CF8</f>
        <v>0</v>
      </c>
      <c r="CG39" s="31" t="str">
        <f>[3]Feuil1!CG8</f>
        <v/>
      </c>
      <c r="CH39" s="33">
        <f>[3]Feuil1!CH8</f>
        <v>0</v>
      </c>
      <c r="CI39" s="31">
        <f>[3]Feuil1!CI8</f>
        <v>0</v>
      </c>
      <c r="CJ39" s="33">
        <f>[3]Feuil1!CJ8</f>
        <v>0</v>
      </c>
      <c r="CK39" s="31" t="str">
        <f>[3]Feuil1!CK8</f>
        <v/>
      </c>
      <c r="CL39" s="33">
        <f>[3]Feuil1!CL8</f>
        <v>0</v>
      </c>
      <c r="CM39" s="31" t="str">
        <f>[3]Feuil1!CM8</f>
        <v/>
      </c>
      <c r="CN39" s="33">
        <f>[3]Feuil1!CN8</f>
        <v>0</v>
      </c>
      <c r="CO39" s="31" t="str">
        <f>[3]Feuil1!CO8</f>
        <v/>
      </c>
      <c r="CP39" s="33">
        <f>[3]Feuil1!CP8</f>
        <v>0</v>
      </c>
      <c r="CQ39" s="31" t="str">
        <f>[3]Feuil1!CQ8</f>
        <v/>
      </c>
      <c r="CR39" s="33">
        <f>[3]Feuil1!CR8</f>
        <v>0</v>
      </c>
      <c r="CS39" s="31" t="str">
        <f>[3]Feuil1!CS8</f>
        <v/>
      </c>
      <c r="CT39" s="33">
        <f>[3]Feuil1!CT8</f>
        <v>0</v>
      </c>
      <c r="CU39" s="31">
        <f>[3]Feuil1!CU8</f>
        <v>1</v>
      </c>
      <c r="CV39" s="33">
        <f>[3]Feuil1!CV8</f>
        <v>0</v>
      </c>
      <c r="CW39" s="31" t="str">
        <f>[3]Feuil1!CW8</f>
        <v/>
      </c>
      <c r="CX39" s="33">
        <f>[3]Feuil1!CX8</f>
        <v>0</v>
      </c>
      <c r="CY39" s="31" t="str">
        <f>[3]Feuil1!CY8</f>
        <v/>
      </c>
      <c r="CZ39" s="33">
        <f>[3]Feuil1!CZ8</f>
        <v>0</v>
      </c>
    </row>
    <row r="42" spans="1:104" x14ac:dyDescent="0.25">
      <c r="A42" t="s">
        <v>2</v>
      </c>
    </row>
    <row r="45" spans="1:104" ht="18.75" x14ac:dyDescent="0.3">
      <c r="A45" s="1" t="str">
        <f>[4]Feuil1!A1</f>
        <v xml:space="preserve">Date du </v>
      </c>
      <c r="B45" s="2" t="str">
        <f>[4]Feuil1!B1</f>
        <v>12/05/2020</v>
      </c>
      <c r="C45" s="2"/>
      <c r="D45" s="3"/>
      <c r="F45" s="1"/>
      <c r="G45" s="4"/>
      <c r="H45" s="5"/>
      <c r="I45" s="6" t="str">
        <f>[4]Feuil1!I1</f>
        <v>Mise Maxi</v>
      </c>
      <c r="J45" s="23">
        <f>[4]Feuil1!J1</f>
        <v>4</v>
      </c>
      <c r="K45" s="24">
        <f>[4]Feuil1!K1</f>
        <v>0</v>
      </c>
      <c r="L45" s="25">
        <f>[4]Feuil1!L1</f>
        <v>0</v>
      </c>
      <c r="M45" s="23">
        <f>[4]Feuil1!M1</f>
        <v>4</v>
      </c>
      <c r="N45" s="24">
        <f>[4]Feuil1!N1</f>
        <v>0</v>
      </c>
      <c r="O45" s="25">
        <f>[4]Feuil1!O1</f>
        <v>0</v>
      </c>
      <c r="P45" s="23">
        <f>[4]Feuil1!P1</f>
        <v>4</v>
      </c>
      <c r="Q45" s="24">
        <f>[4]Feuil1!Q1</f>
        <v>0</v>
      </c>
      <c r="R45" s="25">
        <f>[4]Feuil1!R1</f>
        <v>0</v>
      </c>
      <c r="S45" s="23">
        <f>[4]Feuil1!S1</f>
        <v>0</v>
      </c>
      <c r="T45" s="24">
        <f>[4]Feuil1!T1</f>
        <v>0</v>
      </c>
      <c r="U45" s="25">
        <f>[4]Feuil1!U1</f>
        <v>0</v>
      </c>
      <c r="V45" s="23">
        <f>[4]Feuil1!V1</f>
        <v>4</v>
      </c>
      <c r="W45" s="24">
        <f>[4]Feuil1!W1</f>
        <v>0</v>
      </c>
      <c r="X45" s="25">
        <f>[4]Feuil1!X1</f>
        <v>0</v>
      </c>
      <c r="Y45" s="20" t="str">
        <f>[4]Feuil1!Y1</f>
        <v>Groupe de côtes Attelé</v>
      </c>
      <c r="Z45" s="21">
        <f>[4]Feuil1!Z1</f>
        <v>0</v>
      </c>
      <c r="AA45" s="21">
        <f>[4]Feuil1!AA1</f>
        <v>0</v>
      </c>
      <c r="AB45" s="21">
        <f>[4]Feuil1!AB1</f>
        <v>0</v>
      </c>
      <c r="AC45" s="21">
        <f>[4]Feuil1!AC1</f>
        <v>0</v>
      </c>
      <c r="AD45" s="21">
        <f>[4]Feuil1!AD1</f>
        <v>0</v>
      </c>
      <c r="AE45" s="21">
        <f>[4]Feuil1!AE1</f>
        <v>0</v>
      </c>
      <c r="AF45" s="21">
        <f>[4]Feuil1!AF1</f>
        <v>0</v>
      </c>
      <c r="AG45" s="21">
        <f>[4]Feuil1!AG1</f>
        <v>0</v>
      </c>
      <c r="AH45" s="21">
        <f>[4]Feuil1!AH1</f>
        <v>0</v>
      </c>
      <c r="AI45" s="21">
        <f>[4]Feuil1!AI1</f>
        <v>0</v>
      </c>
      <c r="AJ45" s="21">
        <f>[4]Feuil1!AJ1</f>
        <v>0</v>
      </c>
      <c r="AK45" s="21">
        <f>[4]Feuil1!AK1</f>
        <v>0</v>
      </c>
      <c r="AL45" s="21">
        <f>[4]Feuil1!AL1</f>
        <v>0</v>
      </c>
      <c r="AM45" s="21">
        <f>[4]Feuil1!AM1</f>
        <v>0</v>
      </c>
      <c r="AN45" s="21">
        <f>[4]Feuil1!AN1</f>
        <v>0</v>
      </c>
      <c r="AO45" s="21">
        <f>[4]Feuil1!AO1</f>
        <v>0</v>
      </c>
      <c r="AP45" s="21">
        <f>[4]Feuil1!AP1</f>
        <v>0</v>
      </c>
      <c r="AQ45" s="21">
        <f>[4]Feuil1!AQ1</f>
        <v>0</v>
      </c>
      <c r="AR45" s="22">
        <f>[4]Feuil1!AR1</f>
        <v>0</v>
      </c>
      <c r="AS45" s="20" t="str">
        <f>[4]Feuil1!AS1</f>
        <v>Groupe de côtes Monté</v>
      </c>
      <c r="AT45" s="21">
        <f>[4]Feuil1!AT1</f>
        <v>0</v>
      </c>
      <c r="AU45" s="21">
        <f>[4]Feuil1!AU1</f>
        <v>0</v>
      </c>
      <c r="AV45" s="21">
        <f>[4]Feuil1!AV1</f>
        <v>0</v>
      </c>
      <c r="AW45" s="21">
        <f>[4]Feuil1!AW1</f>
        <v>0</v>
      </c>
      <c r="AX45" s="21">
        <f>[4]Feuil1!AX1</f>
        <v>0</v>
      </c>
      <c r="AY45" s="21">
        <f>[4]Feuil1!AY1</f>
        <v>0</v>
      </c>
      <c r="AZ45" s="21">
        <f>[4]Feuil1!AZ1</f>
        <v>0</v>
      </c>
      <c r="BA45" s="21">
        <f>[4]Feuil1!BA1</f>
        <v>0</v>
      </c>
      <c r="BB45" s="21">
        <f>[4]Feuil1!BB1</f>
        <v>0</v>
      </c>
      <c r="BC45" s="21">
        <f>[4]Feuil1!BC1</f>
        <v>0</v>
      </c>
      <c r="BD45" s="21">
        <f>[4]Feuil1!BD1</f>
        <v>0</v>
      </c>
      <c r="BE45" s="21">
        <f>[4]Feuil1!BE1</f>
        <v>0</v>
      </c>
      <c r="BF45" s="21">
        <f>[4]Feuil1!BF1</f>
        <v>0</v>
      </c>
      <c r="BG45" s="21">
        <f>[4]Feuil1!BG1</f>
        <v>0</v>
      </c>
      <c r="BH45" s="21">
        <f>[4]Feuil1!BH1</f>
        <v>0</v>
      </c>
      <c r="BI45" s="21">
        <f>[4]Feuil1!BI1</f>
        <v>0</v>
      </c>
      <c r="BJ45" s="21">
        <f>[4]Feuil1!BJ1</f>
        <v>0</v>
      </c>
      <c r="BK45" s="21">
        <f>[4]Feuil1!BK1</f>
        <v>0</v>
      </c>
      <c r="BL45" s="22">
        <f>[4]Feuil1!BL1</f>
        <v>0</v>
      </c>
      <c r="BM45" s="20" t="str">
        <f>[4]Feuil1!BM1</f>
        <v>Groupe de côtes Plat</v>
      </c>
      <c r="BN45" s="21">
        <f>[4]Feuil1!BN1</f>
        <v>0</v>
      </c>
      <c r="BO45" s="21">
        <f>[4]Feuil1!BO1</f>
        <v>0</v>
      </c>
      <c r="BP45" s="21">
        <f>[4]Feuil1!BP1</f>
        <v>0</v>
      </c>
      <c r="BQ45" s="21">
        <f>[4]Feuil1!BQ1</f>
        <v>0</v>
      </c>
      <c r="BR45" s="21">
        <f>[4]Feuil1!BR1</f>
        <v>0</v>
      </c>
      <c r="BS45" s="21">
        <f>[4]Feuil1!BS1</f>
        <v>0</v>
      </c>
      <c r="BT45" s="21">
        <f>[4]Feuil1!BT1</f>
        <v>0</v>
      </c>
      <c r="BU45" s="21">
        <f>[4]Feuil1!BU1</f>
        <v>0</v>
      </c>
      <c r="BV45" s="21">
        <f>[4]Feuil1!BV1</f>
        <v>0</v>
      </c>
      <c r="BW45" s="21">
        <f>[4]Feuil1!BW1</f>
        <v>0</v>
      </c>
      <c r="BX45" s="21">
        <f>[4]Feuil1!BX1</f>
        <v>0</v>
      </c>
      <c r="BY45" s="21">
        <f>[4]Feuil1!BY1</f>
        <v>0</v>
      </c>
      <c r="BZ45" s="21">
        <f>[4]Feuil1!BZ1</f>
        <v>0</v>
      </c>
      <c r="CA45" s="21">
        <f>[4]Feuil1!CA1</f>
        <v>0</v>
      </c>
      <c r="CB45" s="21">
        <f>[4]Feuil1!CB1</f>
        <v>0</v>
      </c>
      <c r="CC45" s="21">
        <f>[4]Feuil1!CC1</f>
        <v>0</v>
      </c>
      <c r="CD45" s="21">
        <f>[4]Feuil1!CD1</f>
        <v>0</v>
      </c>
      <c r="CE45" s="21">
        <f>[4]Feuil1!CE1</f>
        <v>0</v>
      </c>
      <c r="CF45" s="22">
        <f>[4]Feuil1!CF1</f>
        <v>0</v>
      </c>
      <c r="CG45" s="20" t="str">
        <f>[4]Feuil1!CG1</f>
        <v>Groupe de côtes Haies</v>
      </c>
      <c r="CH45" s="21">
        <f>[4]Feuil1!CH1</f>
        <v>0</v>
      </c>
      <c r="CI45" s="21">
        <f>[4]Feuil1!CI1</f>
        <v>0</v>
      </c>
      <c r="CJ45" s="21">
        <f>[4]Feuil1!CJ1</f>
        <v>0</v>
      </c>
      <c r="CK45" s="21">
        <f>[4]Feuil1!CK1</f>
        <v>0</v>
      </c>
      <c r="CL45" s="21">
        <f>[4]Feuil1!CL1</f>
        <v>0</v>
      </c>
      <c r="CM45" s="21">
        <f>[4]Feuil1!CM1</f>
        <v>0</v>
      </c>
      <c r="CN45" s="21">
        <f>[4]Feuil1!CN1</f>
        <v>0</v>
      </c>
      <c r="CO45" s="21">
        <f>[4]Feuil1!CO1</f>
        <v>0</v>
      </c>
      <c r="CP45" s="21">
        <f>[4]Feuil1!CP1</f>
        <v>0</v>
      </c>
      <c r="CQ45" s="21">
        <f>[4]Feuil1!CQ1</f>
        <v>0</v>
      </c>
      <c r="CR45" s="21">
        <f>[4]Feuil1!CR1</f>
        <v>0</v>
      </c>
      <c r="CS45" s="21">
        <f>[4]Feuil1!CS1</f>
        <v>0</v>
      </c>
      <c r="CT45" s="21">
        <f>[4]Feuil1!CT1</f>
        <v>0</v>
      </c>
      <c r="CU45" s="21">
        <f>[4]Feuil1!CU1</f>
        <v>0</v>
      </c>
      <c r="CV45" s="21">
        <f>[4]Feuil1!CV1</f>
        <v>0</v>
      </c>
      <c r="CW45" s="21">
        <f>[4]Feuil1!CW1</f>
        <v>0</v>
      </c>
      <c r="CX45" s="21">
        <f>[4]Feuil1!CX1</f>
        <v>0</v>
      </c>
      <c r="CY45" s="21">
        <f>[4]Feuil1!CY1</f>
        <v>0</v>
      </c>
      <c r="CZ45" s="22">
        <f>[4]Feuil1!CZ1</f>
        <v>0</v>
      </c>
    </row>
    <row r="46" spans="1:104" ht="18.75" x14ac:dyDescent="0.3">
      <c r="A46" s="6" t="str">
        <f>[4]Feuil1!A2</f>
        <v>Hippodrome</v>
      </c>
      <c r="B46" s="6" t="str">
        <f>[4]Feuil1!B2</f>
        <v>Réunion</v>
      </c>
      <c r="C46" s="6" t="str">
        <f>[4]Feuil1!C2</f>
        <v>Course</v>
      </c>
      <c r="D46" s="6" t="str">
        <f>[4]Feuil1!D2</f>
        <v>Heure</v>
      </c>
      <c r="H46" s="7"/>
      <c r="I46" s="6" t="str">
        <f>[4]Feuil1!I2</f>
        <v>Mise</v>
      </c>
      <c r="J46" s="23">
        <f>[4]Feuil1!J2</f>
        <v>392</v>
      </c>
      <c r="K46" s="24">
        <f>[4]Feuil1!K2</f>
        <v>0</v>
      </c>
      <c r="L46" s="25">
        <f>[4]Feuil1!L2</f>
        <v>0</v>
      </c>
      <c r="M46" s="23">
        <f>[4]Feuil1!M2</f>
        <v>316</v>
      </c>
      <c r="N46" s="24">
        <f>[4]Feuil1!N2</f>
        <v>0</v>
      </c>
      <c r="O46" s="25">
        <f>[4]Feuil1!O2</f>
        <v>0</v>
      </c>
      <c r="P46" s="23">
        <f>[4]Feuil1!P2</f>
        <v>72</v>
      </c>
      <c r="Q46" s="24">
        <f>[4]Feuil1!Q2</f>
        <v>0</v>
      </c>
      <c r="R46" s="25">
        <f>[4]Feuil1!R2</f>
        <v>0</v>
      </c>
      <c r="S46" s="23">
        <f>[4]Feuil1!S2</f>
        <v>0</v>
      </c>
      <c r="T46" s="24">
        <f>[4]Feuil1!T2</f>
        <v>0</v>
      </c>
      <c r="U46" s="25">
        <f>[4]Feuil1!U2</f>
        <v>0</v>
      </c>
      <c r="V46" s="23">
        <f>[4]Feuil1!V2</f>
        <v>4</v>
      </c>
      <c r="W46" s="24">
        <f>[4]Feuil1!W2</f>
        <v>0</v>
      </c>
      <c r="X46" s="25">
        <f>[4]Feuil1!X2</f>
        <v>0</v>
      </c>
      <c r="Y46" s="26">
        <f>[4]Feuil1!Y2</f>
        <v>16</v>
      </c>
      <c r="Z46" s="27">
        <f>[4]Feuil1!Z2</f>
        <v>0</v>
      </c>
      <c r="AA46" s="26">
        <f>[4]Feuil1!AA2</f>
        <v>50</v>
      </c>
      <c r="AB46" s="27">
        <f>[4]Feuil1!AB2</f>
        <v>0</v>
      </c>
      <c r="AC46" s="26">
        <f>[4]Feuil1!AC2</f>
        <v>50</v>
      </c>
      <c r="AD46" s="27">
        <f>[4]Feuil1!AD2</f>
        <v>0</v>
      </c>
      <c r="AE46" s="26">
        <f>[4]Feuil1!AE2</f>
        <v>44</v>
      </c>
      <c r="AF46" s="27">
        <f>[4]Feuil1!AF2</f>
        <v>0</v>
      </c>
      <c r="AG46" s="26">
        <f>[4]Feuil1!AG2</f>
        <v>0</v>
      </c>
      <c r="AH46" s="27">
        <f>[4]Feuil1!AH2</f>
        <v>0</v>
      </c>
      <c r="AI46" s="26">
        <f>[4]Feuil1!AI2</f>
        <v>0</v>
      </c>
      <c r="AJ46" s="27">
        <f>[4]Feuil1!AJ2</f>
        <v>0</v>
      </c>
      <c r="AK46" s="26">
        <f>[4]Feuil1!AK2</f>
        <v>16</v>
      </c>
      <c r="AL46" s="27">
        <f>[4]Feuil1!AL2</f>
        <v>0</v>
      </c>
      <c r="AM46" s="26">
        <f>[4]Feuil1!AM2</f>
        <v>48</v>
      </c>
      <c r="AN46" s="27">
        <f>[4]Feuil1!AN2</f>
        <v>0</v>
      </c>
      <c r="AO46" s="26">
        <f>[4]Feuil1!AO2</f>
        <v>48</v>
      </c>
      <c r="AP46" s="27">
        <f>[4]Feuil1!AP2</f>
        <v>0</v>
      </c>
      <c r="AQ46" s="26">
        <f>[4]Feuil1!AQ2</f>
        <v>44</v>
      </c>
      <c r="AR46" s="27">
        <f>[4]Feuil1!AR2</f>
        <v>0</v>
      </c>
      <c r="AS46" s="26">
        <f>[4]Feuil1!AS2</f>
        <v>2</v>
      </c>
      <c r="AT46" s="27">
        <f>[4]Feuil1!AT2</f>
        <v>0</v>
      </c>
      <c r="AU46" s="26">
        <f>[4]Feuil1!AU2</f>
        <v>6</v>
      </c>
      <c r="AV46" s="27">
        <f>[4]Feuil1!AV2</f>
        <v>0</v>
      </c>
      <c r="AW46" s="26">
        <f>[4]Feuil1!AW2</f>
        <v>10</v>
      </c>
      <c r="AX46" s="27">
        <f>[4]Feuil1!AX2</f>
        <v>0</v>
      </c>
      <c r="AY46" s="26">
        <f>[4]Feuil1!AY2</f>
        <v>18</v>
      </c>
      <c r="AZ46" s="27">
        <f>[4]Feuil1!AZ2</f>
        <v>0</v>
      </c>
      <c r="BA46" s="26">
        <f>[4]Feuil1!BA2</f>
        <v>0</v>
      </c>
      <c r="BB46" s="27">
        <f>[4]Feuil1!BB2</f>
        <v>0</v>
      </c>
      <c r="BC46" s="26">
        <f>[4]Feuil1!BC2</f>
        <v>0</v>
      </c>
      <c r="BD46" s="27">
        <f>[4]Feuil1!BD2</f>
        <v>0</v>
      </c>
      <c r="BE46" s="26">
        <f>[4]Feuil1!BE2</f>
        <v>2</v>
      </c>
      <c r="BF46" s="27">
        <f>[4]Feuil1!BF2</f>
        <v>0</v>
      </c>
      <c r="BG46" s="26">
        <f>[4]Feuil1!BG2</f>
        <v>6</v>
      </c>
      <c r="BH46" s="27">
        <f>[4]Feuil1!BH2</f>
        <v>0</v>
      </c>
      <c r="BI46" s="26">
        <f>[4]Feuil1!BI2</f>
        <v>10</v>
      </c>
      <c r="BJ46" s="27">
        <f>[4]Feuil1!BJ2</f>
        <v>0</v>
      </c>
      <c r="BK46" s="26">
        <f>[4]Feuil1!BK2</f>
        <v>18</v>
      </c>
      <c r="BL46" s="27">
        <f>[4]Feuil1!BL2</f>
        <v>0</v>
      </c>
      <c r="BM46" s="26">
        <f>[4]Feuil1!BM2</f>
        <v>0</v>
      </c>
      <c r="BN46" s="27">
        <f>[4]Feuil1!BN2</f>
        <v>0</v>
      </c>
      <c r="BO46" s="26">
        <f>[4]Feuil1!BO2</f>
        <v>0</v>
      </c>
      <c r="BP46" s="27">
        <f>[4]Feuil1!BP2</f>
        <v>0</v>
      </c>
      <c r="BQ46" s="26">
        <f>[4]Feuil1!BQ2</f>
        <v>0</v>
      </c>
      <c r="BR46" s="27">
        <f>[4]Feuil1!BR2</f>
        <v>0</v>
      </c>
      <c r="BS46" s="26">
        <f>[4]Feuil1!BS2</f>
        <v>0</v>
      </c>
      <c r="BT46" s="27">
        <f>[4]Feuil1!BT2</f>
        <v>0</v>
      </c>
      <c r="BU46" s="26">
        <f>[4]Feuil1!BU2</f>
        <v>0</v>
      </c>
      <c r="BV46" s="27">
        <f>[4]Feuil1!BV2</f>
        <v>0</v>
      </c>
      <c r="BW46" s="26">
        <f>[4]Feuil1!BW2</f>
        <v>0</v>
      </c>
      <c r="BX46" s="27">
        <f>[4]Feuil1!BX2</f>
        <v>0</v>
      </c>
      <c r="BY46" s="26">
        <f>[4]Feuil1!BY2</f>
        <v>0</v>
      </c>
      <c r="BZ46" s="27">
        <f>[4]Feuil1!BZ2</f>
        <v>0</v>
      </c>
      <c r="CA46" s="26">
        <f>[4]Feuil1!CA2</f>
        <v>0</v>
      </c>
      <c r="CB46" s="27">
        <f>[4]Feuil1!CB2</f>
        <v>0</v>
      </c>
      <c r="CC46" s="26">
        <f>[4]Feuil1!CC2</f>
        <v>0</v>
      </c>
      <c r="CD46" s="27">
        <f>[4]Feuil1!CD2</f>
        <v>0</v>
      </c>
      <c r="CE46" s="26">
        <f>[4]Feuil1!CE2</f>
        <v>0</v>
      </c>
      <c r="CF46" s="27">
        <f>[4]Feuil1!CF2</f>
        <v>0</v>
      </c>
      <c r="CG46" s="26">
        <f>[4]Feuil1!CG2</f>
        <v>0</v>
      </c>
      <c r="CH46" s="27">
        <f>[4]Feuil1!CH2</f>
        <v>0</v>
      </c>
      <c r="CI46" s="26">
        <f>[4]Feuil1!CI2</f>
        <v>2</v>
      </c>
      <c r="CJ46" s="27">
        <f>[4]Feuil1!CJ2</f>
        <v>0</v>
      </c>
      <c r="CK46" s="26">
        <f>[4]Feuil1!CK2</f>
        <v>0</v>
      </c>
      <c r="CL46" s="27">
        <f>[4]Feuil1!CL2</f>
        <v>0</v>
      </c>
      <c r="CM46" s="26">
        <f>[4]Feuil1!CM2</f>
        <v>0</v>
      </c>
      <c r="CN46" s="27">
        <f>[4]Feuil1!CN2</f>
        <v>0</v>
      </c>
      <c r="CO46" s="26">
        <f>[4]Feuil1!CO2</f>
        <v>0</v>
      </c>
      <c r="CP46" s="27">
        <f>[4]Feuil1!CP2</f>
        <v>0</v>
      </c>
      <c r="CQ46" s="26">
        <f>[4]Feuil1!CQ2</f>
        <v>0</v>
      </c>
      <c r="CR46" s="27">
        <f>[4]Feuil1!CR2</f>
        <v>0</v>
      </c>
      <c r="CS46" s="26">
        <f>[4]Feuil1!CS2</f>
        <v>0</v>
      </c>
      <c r="CT46" s="27">
        <f>[4]Feuil1!CT2</f>
        <v>0</v>
      </c>
      <c r="CU46" s="26">
        <f>[4]Feuil1!CU2</f>
        <v>2</v>
      </c>
      <c r="CV46" s="27">
        <f>[4]Feuil1!CV2</f>
        <v>0</v>
      </c>
      <c r="CW46" s="26">
        <f>[4]Feuil1!CW2</f>
        <v>0</v>
      </c>
      <c r="CX46" s="27">
        <f>[4]Feuil1!CX2</f>
        <v>0</v>
      </c>
      <c r="CY46" s="26">
        <f>[4]Feuil1!CY2</f>
        <v>0</v>
      </c>
      <c r="CZ46" s="27">
        <f>[4]Feuil1!CZ2</f>
        <v>0</v>
      </c>
    </row>
    <row r="47" spans="1:104" ht="18.75" x14ac:dyDescent="0.3">
      <c r="A47" s="8"/>
      <c r="B47" s="8"/>
      <c r="C47" s="8"/>
      <c r="D47" s="9"/>
      <c r="E47" s="1"/>
      <c r="F47" s="1"/>
      <c r="G47" s="4"/>
      <c r="H47" s="5"/>
      <c r="I47" s="6" t="str">
        <f>[4]Feuil1!I3</f>
        <v>Gain</v>
      </c>
      <c r="J47" s="28">
        <f>[4]Feuil1!J3</f>
        <v>476.63</v>
      </c>
      <c r="K47" s="29">
        <f>[4]Feuil1!K3</f>
        <v>0</v>
      </c>
      <c r="L47" s="30">
        <f>[4]Feuil1!L3</f>
        <v>0</v>
      </c>
      <c r="M47" s="28">
        <f>[4]Feuil1!M3</f>
        <v>330.90999999999997</v>
      </c>
      <c r="N47" s="29">
        <f>[4]Feuil1!N3</f>
        <v>0</v>
      </c>
      <c r="O47" s="30">
        <f>[4]Feuil1!O3</f>
        <v>0</v>
      </c>
      <c r="P47" s="28">
        <f>[4]Feuil1!P3</f>
        <v>143.28</v>
      </c>
      <c r="Q47" s="29">
        <f>[4]Feuil1!Q3</f>
        <v>0</v>
      </c>
      <c r="R47" s="30">
        <f>[4]Feuil1!R3</f>
        <v>0</v>
      </c>
      <c r="S47" s="28">
        <f>[4]Feuil1!S3</f>
        <v>0</v>
      </c>
      <c r="T47" s="29">
        <f>[4]Feuil1!T3</f>
        <v>0</v>
      </c>
      <c r="U47" s="30">
        <f>[4]Feuil1!U3</f>
        <v>0</v>
      </c>
      <c r="V47" s="28">
        <f>[4]Feuil1!V3</f>
        <v>2.44</v>
      </c>
      <c r="W47" s="29">
        <f>[4]Feuil1!W3</f>
        <v>0</v>
      </c>
      <c r="X47" s="30">
        <f>[4]Feuil1!X3</f>
        <v>0</v>
      </c>
      <c r="Y47" s="28">
        <f>[4]Feuil1!Y3</f>
        <v>8.8000000000000007</v>
      </c>
      <c r="Z47" s="30">
        <f>[4]Feuil1!Z3</f>
        <v>0</v>
      </c>
      <c r="AA47" s="28">
        <f>[4]Feuil1!AA3</f>
        <v>37.97</v>
      </c>
      <c r="AB47" s="30">
        <f>[4]Feuil1!AB3</f>
        <v>0</v>
      </c>
      <c r="AC47" s="28">
        <f>[4]Feuil1!AC3</f>
        <v>134.88</v>
      </c>
      <c r="AD47" s="30">
        <f>[4]Feuil1!AD3</f>
        <v>0</v>
      </c>
      <c r="AE47" s="28">
        <f>[4]Feuil1!AE3</f>
        <v>0</v>
      </c>
      <c r="AF47" s="30">
        <f>[4]Feuil1!AF3</f>
        <v>0</v>
      </c>
      <c r="AG47" s="28">
        <f>[4]Feuil1!AG3</f>
        <v>0</v>
      </c>
      <c r="AH47" s="30">
        <f>[4]Feuil1!AH3</f>
        <v>0</v>
      </c>
      <c r="AI47" s="28">
        <f>[4]Feuil1!AI3</f>
        <v>0</v>
      </c>
      <c r="AJ47" s="30">
        <f>[4]Feuil1!AJ3</f>
        <v>0</v>
      </c>
      <c r="AK47" s="28">
        <f>[4]Feuil1!AK3</f>
        <v>6.2</v>
      </c>
      <c r="AL47" s="30">
        <f>[4]Feuil1!AL3</f>
        <v>0</v>
      </c>
      <c r="AM47" s="28">
        <f>[4]Feuil1!AM3</f>
        <v>43.819999999999993</v>
      </c>
      <c r="AN47" s="30">
        <f>[4]Feuil1!AN3</f>
        <v>0</v>
      </c>
      <c r="AO47" s="28">
        <f>[4]Feuil1!AO3</f>
        <v>81.240000000000009</v>
      </c>
      <c r="AP47" s="30">
        <f>[4]Feuil1!AP3</f>
        <v>0</v>
      </c>
      <c r="AQ47" s="28">
        <f>[4]Feuil1!AQ3</f>
        <v>18</v>
      </c>
      <c r="AR47" s="30">
        <f>[4]Feuil1!AR3</f>
        <v>0</v>
      </c>
      <c r="AS47" s="28">
        <f>[4]Feuil1!AS3</f>
        <v>0</v>
      </c>
      <c r="AT47" s="30">
        <f>[4]Feuil1!AT3</f>
        <v>0</v>
      </c>
      <c r="AU47" s="28">
        <f>[4]Feuil1!AU3</f>
        <v>0</v>
      </c>
      <c r="AV47" s="30">
        <f>[4]Feuil1!AV3</f>
        <v>0</v>
      </c>
      <c r="AW47" s="28">
        <f>[4]Feuil1!AW3</f>
        <v>76.36</v>
      </c>
      <c r="AX47" s="30">
        <f>[4]Feuil1!AX3</f>
        <v>0</v>
      </c>
      <c r="AY47" s="28">
        <f>[4]Feuil1!AY3</f>
        <v>0</v>
      </c>
      <c r="AZ47" s="30">
        <f>[4]Feuil1!AZ3</f>
        <v>0</v>
      </c>
      <c r="BA47" s="28">
        <f>[4]Feuil1!BA3</f>
        <v>0</v>
      </c>
      <c r="BB47" s="30">
        <f>[4]Feuil1!BB3</f>
        <v>0</v>
      </c>
      <c r="BC47" s="28">
        <f>[4]Feuil1!BC3</f>
        <v>0</v>
      </c>
      <c r="BD47" s="30">
        <f>[4]Feuil1!BD3</f>
        <v>0</v>
      </c>
      <c r="BE47" s="28">
        <f>[4]Feuil1!BE3</f>
        <v>0</v>
      </c>
      <c r="BF47" s="30">
        <f>[4]Feuil1!BF3</f>
        <v>0</v>
      </c>
      <c r="BG47" s="28">
        <f>[4]Feuil1!BG3</f>
        <v>0</v>
      </c>
      <c r="BH47" s="30">
        <f>[4]Feuil1!BH3</f>
        <v>0</v>
      </c>
      <c r="BI47" s="28">
        <f>[4]Feuil1!BI3</f>
        <v>30.919999999999998</v>
      </c>
      <c r="BJ47" s="30">
        <f>[4]Feuil1!BJ3</f>
        <v>0</v>
      </c>
      <c r="BK47" s="28">
        <f>[4]Feuil1!BK3</f>
        <v>36</v>
      </c>
      <c r="BL47" s="30">
        <f>[4]Feuil1!BL3</f>
        <v>0</v>
      </c>
      <c r="BM47" s="28">
        <f>[4]Feuil1!BM3</f>
        <v>0</v>
      </c>
      <c r="BN47" s="30">
        <f>[4]Feuil1!BN3</f>
        <v>0</v>
      </c>
      <c r="BO47" s="28">
        <f>[4]Feuil1!BO3</f>
        <v>0</v>
      </c>
      <c r="BP47" s="30">
        <f>[4]Feuil1!BP3</f>
        <v>0</v>
      </c>
      <c r="BQ47" s="28">
        <f>[4]Feuil1!BQ3</f>
        <v>0</v>
      </c>
      <c r="BR47" s="30">
        <f>[4]Feuil1!BR3</f>
        <v>0</v>
      </c>
      <c r="BS47" s="28">
        <f>[4]Feuil1!BS3</f>
        <v>0</v>
      </c>
      <c r="BT47" s="30">
        <f>[4]Feuil1!BT3</f>
        <v>0</v>
      </c>
      <c r="BU47" s="28">
        <f>[4]Feuil1!BU3</f>
        <v>0</v>
      </c>
      <c r="BV47" s="30">
        <f>[4]Feuil1!BV3</f>
        <v>0</v>
      </c>
      <c r="BW47" s="28">
        <f>[4]Feuil1!BW3</f>
        <v>0</v>
      </c>
      <c r="BX47" s="30">
        <f>[4]Feuil1!BX3</f>
        <v>0</v>
      </c>
      <c r="BY47" s="28">
        <f>[4]Feuil1!BY3</f>
        <v>0</v>
      </c>
      <c r="BZ47" s="30">
        <f>[4]Feuil1!BZ3</f>
        <v>0</v>
      </c>
      <c r="CA47" s="28">
        <f>[4]Feuil1!CA3</f>
        <v>0</v>
      </c>
      <c r="CB47" s="30">
        <f>[4]Feuil1!CB3</f>
        <v>0</v>
      </c>
      <c r="CC47" s="28">
        <f>[4]Feuil1!CC3</f>
        <v>0</v>
      </c>
      <c r="CD47" s="30">
        <f>[4]Feuil1!CD3</f>
        <v>0</v>
      </c>
      <c r="CE47" s="28">
        <f>[4]Feuil1!CE3</f>
        <v>0</v>
      </c>
      <c r="CF47" s="30">
        <f>[4]Feuil1!CF3</f>
        <v>0</v>
      </c>
      <c r="CG47" s="28">
        <f>[4]Feuil1!CG3</f>
        <v>0</v>
      </c>
      <c r="CH47" s="30">
        <f>[4]Feuil1!CH3</f>
        <v>0</v>
      </c>
      <c r="CI47" s="28">
        <f>[4]Feuil1!CI3</f>
        <v>0</v>
      </c>
      <c r="CJ47" s="30">
        <f>[4]Feuil1!CJ3</f>
        <v>0</v>
      </c>
      <c r="CK47" s="28">
        <f>[4]Feuil1!CK3</f>
        <v>0</v>
      </c>
      <c r="CL47" s="30">
        <f>[4]Feuil1!CL3</f>
        <v>0</v>
      </c>
      <c r="CM47" s="28">
        <f>[4]Feuil1!CM3</f>
        <v>0</v>
      </c>
      <c r="CN47" s="30">
        <f>[4]Feuil1!CN3</f>
        <v>0</v>
      </c>
      <c r="CO47" s="28">
        <f>[4]Feuil1!CO3</f>
        <v>0</v>
      </c>
      <c r="CP47" s="30">
        <f>[4]Feuil1!CP3</f>
        <v>0</v>
      </c>
      <c r="CQ47" s="28">
        <f>[4]Feuil1!CQ3</f>
        <v>0</v>
      </c>
      <c r="CR47" s="30">
        <f>[4]Feuil1!CR3</f>
        <v>0</v>
      </c>
      <c r="CS47" s="28">
        <f>[4]Feuil1!CS3</f>
        <v>0</v>
      </c>
      <c r="CT47" s="30">
        <f>[4]Feuil1!CT3</f>
        <v>0</v>
      </c>
      <c r="CU47" s="28">
        <f>[4]Feuil1!CU3</f>
        <v>2.44</v>
      </c>
      <c r="CV47" s="30">
        <f>[4]Feuil1!CV3</f>
        <v>0</v>
      </c>
      <c r="CW47" s="28">
        <f>[4]Feuil1!CW3</f>
        <v>0</v>
      </c>
      <c r="CX47" s="30">
        <f>[4]Feuil1!CX3</f>
        <v>0</v>
      </c>
      <c r="CY47" s="28">
        <f>[4]Feuil1!CY3</f>
        <v>0</v>
      </c>
      <c r="CZ47" s="30">
        <f>[4]Feuil1!CZ3</f>
        <v>0</v>
      </c>
    </row>
    <row r="48" spans="1:104" ht="18.75" x14ac:dyDescent="0.3">
      <c r="A48" s="6" t="str">
        <f>[4]Feuil1!A4</f>
        <v>Cheval</v>
      </c>
      <c r="B48" s="6" t="str">
        <f>[4]Feuil1!B4</f>
        <v>Gagnant</v>
      </c>
      <c r="C48" s="6" t="str">
        <f>[4]Feuil1!C4</f>
        <v>Placé</v>
      </c>
      <c r="D48" s="6" t="str">
        <f>[4]Feuil1!D4</f>
        <v>Parieur</v>
      </c>
      <c r="E48" s="1"/>
      <c r="F48" s="1"/>
      <c r="G48" s="10"/>
      <c r="H48" s="11"/>
      <c r="I48" s="6" t="str">
        <f>[4]Feuil1!I4</f>
        <v>Gain Net</v>
      </c>
      <c r="J48" s="28">
        <f>[4]Feuil1!J4</f>
        <v>84.63</v>
      </c>
      <c r="K48" s="29">
        <f>[4]Feuil1!K4</f>
        <v>0</v>
      </c>
      <c r="L48" s="30">
        <f>[4]Feuil1!L4</f>
        <v>0</v>
      </c>
      <c r="M48" s="28">
        <f>[4]Feuil1!M4</f>
        <v>14.909999999999968</v>
      </c>
      <c r="N48" s="29">
        <f>[4]Feuil1!N4</f>
        <v>0</v>
      </c>
      <c r="O48" s="30">
        <f>[4]Feuil1!O4</f>
        <v>0</v>
      </c>
      <c r="P48" s="28">
        <f>[4]Feuil1!P4</f>
        <v>71.28</v>
      </c>
      <c r="Q48" s="29">
        <f>[4]Feuil1!Q4</f>
        <v>0</v>
      </c>
      <c r="R48" s="30">
        <f>[4]Feuil1!R4</f>
        <v>0</v>
      </c>
      <c r="S48" s="28">
        <f>[4]Feuil1!S4</f>
        <v>0</v>
      </c>
      <c r="T48" s="29">
        <f>[4]Feuil1!T4</f>
        <v>0</v>
      </c>
      <c r="U48" s="30">
        <f>[4]Feuil1!U4</f>
        <v>0</v>
      </c>
      <c r="V48" s="28">
        <f>[4]Feuil1!V4</f>
        <v>-1.56</v>
      </c>
      <c r="W48" s="29">
        <f>[4]Feuil1!W4</f>
        <v>0</v>
      </c>
      <c r="X48" s="30">
        <f>[4]Feuil1!X4</f>
        <v>0</v>
      </c>
      <c r="Y48" s="28">
        <f>[4]Feuil1!Y4</f>
        <v>-7.1999999999999993</v>
      </c>
      <c r="Z48" s="30">
        <f>[4]Feuil1!Z4</f>
        <v>0</v>
      </c>
      <c r="AA48" s="28">
        <f>[4]Feuil1!AA4</f>
        <v>-12.030000000000001</v>
      </c>
      <c r="AB48" s="30">
        <f>[4]Feuil1!AB4</f>
        <v>0</v>
      </c>
      <c r="AC48" s="28">
        <f>[4]Feuil1!AC4</f>
        <v>84.88</v>
      </c>
      <c r="AD48" s="30">
        <f>[4]Feuil1!AD4</f>
        <v>0</v>
      </c>
      <c r="AE48" s="28">
        <f>[4]Feuil1!AE4</f>
        <v>-44</v>
      </c>
      <c r="AF48" s="30">
        <f>[4]Feuil1!AF4</f>
        <v>0</v>
      </c>
      <c r="AG48" s="28">
        <f>[4]Feuil1!AG4</f>
        <v>0</v>
      </c>
      <c r="AH48" s="30">
        <f>[4]Feuil1!AH4</f>
        <v>0</v>
      </c>
      <c r="AI48" s="28">
        <f>[4]Feuil1!AI4</f>
        <v>0</v>
      </c>
      <c r="AJ48" s="30">
        <f>[4]Feuil1!AJ4</f>
        <v>0</v>
      </c>
      <c r="AK48" s="28">
        <f>[4]Feuil1!AK4</f>
        <v>-9.8000000000000007</v>
      </c>
      <c r="AL48" s="30">
        <f>[4]Feuil1!AL4</f>
        <v>0</v>
      </c>
      <c r="AM48" s="28">
        <f>[4]Feuil1!AM4</f>
        <v>-4.1800000000000068</v>
      </c>
      <c r="AN48" s="30">
        <f>[4]Feuil1!AN4</f>
        <v>0</v>
      </c>
      <c r="AO48" s="28">
        <f>[4]Feuil1!AO4</f>
        <v>33.240000000000009</v>
      </c>
      <c r="AP48" s="30">
        <f>[4]Feuil1!AP4</f>
        <v>0</v>
      </c>
      <c r="AQ48" s="28">
        <f>[4]Feuil1!AQ4</f>
        <v>-26</v>
      </c>
      <c r="AR48" s="30">
        <f>[4]Feuil1!AR4</f>
        <v>0</v>
      </c>
      <c r="AS48" s="28">
        <f>[4]Feuil1!AS4</f>
        <v>-2</v>
      </c>
      <c r="AT48" s="30">
        <f>[4]Feuil1!AT4</f>
        <v>0</v>
      </c>
      <c r="AU48" s="28">
        <f>[4]Feuil1!AU4</f>
        <v>-6</v>
      </c>
      <c r="AV48" s="30">
        <f>[4]Feuil1!AV4</f>
        <v>0</v>
      </c>
      <c r="AW48" s="28">
        <f>[4]Feuil1!AW4</f>
        <v>66.36</v>
      </c>
      <c r="AX48" s="30">
        <f>[4]Feuil1!AX4</f>
        <v>0</v>
      </c>
      <c r="AY48" s="28">
        <f>[4]Feuil1!AY4</f>
        <v>-18</v>
      </c>
      <c r="AZ48" s="30">
        <f>[4]Feuil1!AZ4</f>
        <v>0</v>
      </c>
      <c r="BA48" s="28">
        <f>[4]Feuil1!BA4</f>
        <v>0</v>
      </c>
      <c r="BB48" s="30">
        <f>[4]Feuil1!BB4</f>
        <v>0</v>
      </c>
      <c r="BC48" s="28">
        <f>[4]Feuil1!BC4</f>
        <v>0</v>
      </c>
      <c r="BD48" s="30">
        <f>[4]Feuil1!BD4</f>
        <v>0</v>
      </c>
      <c r="BE48" s="28">
        <f>[4]Feuil1!BE4</f>
        <v>-2</v>
      </c>
      <c r="BF48" s="30">
        <f>[4]Feuil1!BF4</f>
        <v>0</v>
      </c>
      <c r="BG48" s="28">
        <f>[4]Feuil1!BG4</f>
        <v>-6</v>
      </c>
      <c r="BH48" s="30">
        <f>[4]Feuil1!BH4</f>
        <v>0</v>
      </c>
      <c r="BI48" s="28">
        <f>[4]Feuil1!BI4</f>
        <v>20.919999999999998</v>
      </c>
      <c r="BJ48" s="30">
        <f>[4]Feuil1!BJ4</f>
        <v>0</v>
      </c>
      <c r="BK48" s="28">
        <f>[4]Feuil1!BK4</f>
        <v>18</v>
      </c>
      <c r="BL48" s="30">
        <f>[4]Feuil1!BL4</f>
        <v>0</v>
      </c>
      <c r="BM48" s="28">
        <f>[4]Feuil1!BM4</f>
        <v>0</v>
      </c>
      <c r="BN48" s="30">
        <f>[4]Feuil1!BN4</f>
        <v>0</v>
      </c>
      <c r="BO48" s="28">
        <f>[4]Feuil1!BO4</f>
        <v>0</v>
      </c>
      <c r="BP48" s="30">
        <f>[4]Feuil1!BP4</f>
        <v>0</v>
      </c>
      <c r="BQ48" s="28">
        <f>[4]Feuil1!BQ4</f>
        <v>0</v>
      </c>
      <c r="BR48" s="30">
        <f>[4]Feuil1!BR4</f>
        <v>0</v>
      </c>
      <c r="BS48" s="28">
        <f>[4]Feuil1!BS4</f>
        <v>0</v>
      </c>
      <c r="BT48" s="30">
        <f>[4]Feuil1!BT4</f>
        <v>0</v>
      </c>
      <c r="BU48" s="28">
        <f>[4]Feuil1!BU4</f>
        <v>0</v>
      </c>
      <c r="BV48" s="30">
        <f>[4]Feuil1!BV4</f>
        <v>0</v>
      </c>
      <c r="BW48" s="28">
        <f>[4]Feuil1!BW4</f>
        <v>0</v>
      </c>
      <c r="BX48" s="30">
        <f>[4]Feuil1!BX4</f>
        <v>0</v>
      </c>
      <c r="BY48" s="28">
        <f>[4]Feuil1!BY4</f>
        <v>0</v>
      </c>
      <c r="BZ48" s="30">
        <f>[4]Feuil1!BZ4</f>
        <v>0</v>
      </c>
      <c r="CA48" s="28">
        <f>[4]Feuil1!CA4</f>
        <v>0</v>
      </c>
      <c r="CB48" s="30">
        <f>[4]Feuil1!CB4</f>
        <v>0</v>
      </c>
      <c r="CC48" s="28">
        <f>[4]Feuil1!CC4</f>
        <v>0</v>
      </c>
      <c r="CD48" s="30">
        <f>[4]Feuil1!CD4</f>
        <v>0</v>
      </c>
      <c r="CE48" s="28">
        <f>[4]Feuil1!CE4</f>
        <v>0</v>
      </c>
      <c r="CF48" s="30">
        <f>[4]Feuil1!CF4</f>
        <v>0</v>
      </c>
      <c r="CG48" s="28">
        <f>[4]Feuil1!CG4</f>
        <v>0</v>
      </c>
      <c r="CH48" s="30">
        <f>[4]Feuil1!CH4</f>
        <v>0</v>
      </c>
      <c r="CI48" s="28">
        <f>[4]Feuil1!CI4</f>
        <v>-2</v>
      </c>
      <c r="CJ48" s="30">
        <f>[4]Feuil1!CJ4</f>
        <v>0</v>
      </c>
      <c r="CK48" s="28">
        <f>[4]Feuil1!CK4</f>
        <v>0</v>
      </c>
      <c r="CL48" s="30">
        <f>[4]Feuil1!CL4</f>
        <v>0</v>
      </c>
      <c r="CM48" s="28">
        <f>[4]Feuil1!CM4</f>
        <v>0</v>
      </c>
      <c r="CN48" s="30">
        <f>[4]Feuil1!CN4</f>
        <v>0</v>
      </c>
      <c r="CO48" s="28">
        <f>[4]Feuil1!CO4</f>
        <v>0</v>
      </c>
      <c r="CP48" s="30">
        <f>[4]Feuil1!CP4</f>
        <v>0</v>
      </c>
      <c r="CQ48" s="28">
        <f>[4]Feuil1!CQ4</f>
        <v>0</v>
      </c>
      <c r="CR48" s="30">
        <f>[4]Feuil1!CR4</f>
        <v>0</v>
      </c>
      <c r="CS48" s="28">
        <f>[4]Feuil1!CS4</f>
        <v>0</v>
      </c>
      <c r="CT48" s="30">
        <f>[4]Feuil1!CT4</f>
        <v>0</v>
      </c>
      <c r="CU48" s="28">
        <f>[4]Feuil1!CU4</f>
        <v>0.43999999999999995</v>
      </c>
      <c r="CV48" s="30">
        <f>[4]Feuil1!CV4</f>
        <v>0</v>
      </c>
      <c r="CW48" s="28">
        <f>[4]Feuil1!CW4</f>
        <v>0</v>
      </c>
      <c r="CX48" s="30">
        <f>[4]Feuil1!CX4</f>
        <v>0</v>
      </c>
      <c r="CY48" s="28">
        <f>[4]Feuil1!CY4</f>
        <v>0</v>
      </c>
      <c r="CZ48" s="30">
        <f>[4]Feuil1!CZ4</f>
        <v>0</v>
      </c>
    </row>
    <row r="49" spans="1:104" ht="18.75" x14ac:dyDescent="0.3">
      <c r="A49" s="12"/>
      <c r="B49" s="13"/>
      <c r="C49" s="13"/>
      <c r="D49" s="14"/>
      <c r="E49" s="1"/>
      <c r="F49" s="1"/>
      <c r="G49" s="10"/>
      <c r="H49" s="11"/>
      <c r="I49" s="6" t="str">
        <f>[4]Feuil1!I5</f>
        <v>Rendement Net</v>
      </c>
      <c r="J49" s="31">
        <f>[4]Feuil1!J5</f>
        <v>0.21589285714285714</v>
      </c>
      <c r="K49" s="32">
        <f>[4]Feuil1!K5</f>
        <v>0</v>
      </c>
      <c r="L49" s="33">
        <f>[4]Feuil1!L5</f>
        <v>0</v>
      </c>
      <c r="M49" s="31">
        <f>[4]Feuil1!M5</f>
        <v>4.718354430379737E-2</v>
      </c>
      <c r="N49" s="32">
        <f>[4]Feuil1!N5</f>
        <v>0</v>
      </c>
      <c r="O49" s="33">
        <f>[4]Feuil1!O5</f>
        <v>0</v>
      </c>
      <c r="P49" s="31">
        <f>[4]Feuil1!P5</f>
        <v>0.99</v>
      </c>
      <c r="Q49" s="32">
        <f>[4]Feuil1!Q5</f>
        <v>0</v>
      </c>
      <c r="R49" s="33">
        <f>[4]Feuil1!R5</f>
        <v>0</v>
      </c>
      <c r="S49" s="31" t="str">
        <f>[4]Feuil1!S5</f>
        <v/>
      </c>
      <c r="T49" s="32">
        <f>[4]Feuil1!T5</f>
        <v>0</v>
      </c>
      <c r="U49" s="33">
        <f>[4]Feuil1!U5</f>
        <v>0</v>
      </c>
      <c r="V49" s="31">
        <f>[4]Feuil1!V5</f>
        <v>-0.39</v>
      </c>
      <c r="W49" s="32">
        <f>[4]Feuil1!W5</f>
        <v>0</v>
      </c>
      <c r="X49" s="33">
        <f>[4]Feuil1!X5</f>
        <v>0</v>
      </c>
      <c r="Y49" s="31">
        <f>[4]Feuil1!Y5</f>
        <v>-0.44999999999999996</v>
      </c>
      <c r="Z49" s="33">
        <f>[4]Feuil1!Z5</f>
        <v>0</v>
      </c>
      <c r="AA49" s="31">
        <f>[4]Feuil1!AA5</f>
        <v>-0.24060000000000004</v>
      </c>
      <c r="AB49" s="33">
        <f>[4]Feuil1!AB5</f>
        <v>0</v>
      </c>
      <c r="AC49" s="31">
        <f>[4]Feuil1!AC5</f>
        <v>1.6976</v>
      </c>
      <c r="AD49" s="33">
        <f>[4]Feuil1!AD5</f>
        <v>0</v>
      </c>
      <c r="AE49" s="31">
        <f>[4]Feuil1!AE5</f>
        <v>-1</v>
      </c>
      <c r="AF49" s="33">
        <f>[4]Feuil1!AF5</f>
        <v>0</v>
      </c>
      <c r="AG49" s="31" t="str">
        <f>[4]Feuil1!AG5</f>
        <v/>
      </c>
      <c r="AH49" s="33">
        <f>[4]Feuil1!AH5</f>
        <v>0</v>
      </c>
      <c r="AI49" s="31" t="str">
        <f>[4]Feuil1!AI5</f>
        <v/>
      </c>
      <c r="AJ49" s="33">
        <f>[4]Feuil1!AJ5</f>
        <v>0</v>
      </c>
      <c r="AK49" s="31">
        <f>[4]Feuil1!AK5</f>
        <v>-0.61250000000000004</v>
      </c>
      <c r="AL49" s="33">
        <f>[4]Feuil1!AL5</f>
        <v>0</v>
      </c>
      <c r="AM49" s="31">
        <f>[4]Feuil1!AM5</f>
        <v>-8.7083333333333471E-2</v>
      </c>
      <c r="AN49" s="33">
        <f>[4]Feuil1!AN5</f>
        <v>0</v>
      </c>
      <c r="AO49" s="31">
        <f>[4]Feuil1!AO5</f>
        <v>0.69250000000000023</v>
      </c>
      <c r="AP49" s="33">
        <f>[4]Feuil1!AP5</f>
        <v>0</v>
      </c>
      <c r="AQ49" s="31">
        <f>[4]Feuil1!AQ5</f>
        <v>-0.59090909090909094</v>
      </c>
      <c r="AR49" s="33">
        <f>[4]Feuil1!AR5</f>
        <v>0</v>
      </c>
      <c r="AS49" s="31">
        <f>[4]Feuil1!AS5</f>
        <v>-1</v>
      </c>
      <c r="AT49" s="33">
        <f>[4]Feuil1!AT5</f>
        <v>0</v>
      </c>
      <c r="AU49" s="31">
        <f>[4]Feuil1!AU5</f>
        <v>-1</v>
      </c>
      <c r="AV49" s="33">
        <f>[4]Feuil1!AV5</f>
        <v>0</v>
      </c>
      <c r="AW49" s="31">
        <f>[4]Feuil1!AW5</f>
        <v>6.6360000000000001</v>
      </c>
      <c r="AX49" s="33">
        <f>[4]Feuil1!AX5</f>
        <v>0</v>
      </c>
      <c r="AY49" s="31">
        <f>[4]Feuil1!AY5</f>
        <v>-1</v>
      </c>
      <c r="AZ49" s="33">
        <f>[4]Feuil1!AZ5</f>
        <v>0</v>
      </c>
      <c r="BA49" s="31" t="str">
        <f>[4]Feuil1!BA5</f>
        <v/>
      </c>
      <c r="BB49" s="33">
        <f>[4]Feuil1!BB5</f>
        <v>0</v>
      </c>
      <c r="BC49" s="31" t="str">
        <f>[4]Feuil1!BC5</f>
        <v/>
      </c>
      <c r="BD49" s="33">
        <f>[4]Feuil1!BD5</f>
        <v>0</v>
      </c>
      <c r="BE49" s="31">
        <f>[4]Feuil1!BE5</f>
        <v>-1</v>
      </c>
      <c r="BF49" s="33">
        <f>[4]Feuil1!BF5</f>
        <v>0</v>
      </c>
      <c r="BG49" s="31">
        <f>[4]Feuil1!BG5</f>
        <v>-1</v>
      </c>
      <c r="BH49" s="33">
        <f>[4]Feuil1!BH5</f>
        <v>0</v>
      </c>
      <c r="BI49" s="31">
        <f>[4]Feuil1!BI5</f>
        <v>2.0919999999999996</v>
      </c>
      <c r="BJ49" s="33">
        <f>[4]Feuil1!BJ5</f>
        <v>0</v>
      </c>
      <c r="BK49" s="31">
        <f>[4]Feuil1!BK5</f>
        <v>1</v>
      </c>
      <c r="BL49" s="33">
        <f>[4]Feuil1!BL5</f>
        <v>0</v>
      </c>
      <c r="BM49" s="31" t="str">
        <f>[4]Feuil1!BM5</f>
        <v/>
      </c>
      <c r="BN49" s="33">
        <f>[4]Feuil1!BN5</f>
        <v>0</v>
      </c>
      <c r="BO49" s="31" t="str">
        <f>[4]Feuil1!BO5</f>
        <v/>
      </c>
      <c r="BP49" s="33">
        <f>[4]Feuil1!BP5</f>
        <v>0</v>
      </c>
      <c r="BQ49" s="31" t="str">
        <f>[4]Feuil1!BQ5</f>
        <v/>
      </c>
      <c r="BR49" s="33">
        <f>[4]Feuil1!BR5</f>
        <v>0</v>
      </c>
      <c r="BS49" s="31" t="str">
        <f>[4]Feuil1!BS5</f>
        <v/>
      </c>
      <c r="BT49" s="33">
        <f>[4]Feuil1!BT5</f>
        <v>0</v>
      </c>
      <c r="BU49" s="31" t="str">
        <f>[4]Feuil1!BU5</f>
        <v/>
      </c>
      <c r="BV49" s="33">
        <f>[4]Feuil1!BV5</f>
        <v>0</v>
      </c>
      <c r="BW49" s="31" t="str">
        <f>[4]Feuil1!BW5</f>
        <v/>
      </c>
      <c r="BX49" s="33">
        <f>[4]Feuil1!BX5</f>
        <v>0</v>
      </c>
      <c r="BY49" s="31" t="str">
        <f>[4]Feuil1!BY5</f>
        <v/>
      </c>
      <c r="BZ49" s="33">
        <f>[4]Feuil1!BZ5</f>
        <v>0</v>
      </c>
      <c r="CA49" s="31" t="str">
        <f>[4]Feuil1!CA5</f>
        <v/>
      </c>
      <c r="CB49" s="33">
        <f>[4]Feuil1!CB5</f>
        <v>0</v>
      </c>
      <c r="CC49" s="31" t="str">
        <f>[4]Feuil1!CC5</f>
        <v/>
      </c>
      <c r="CD49" s="33">
        <f>[4]Feuil1!CD5</f>
        <v>0</v>
      </c>
      <c r="CE49" s="31" t="str">
        <f>[4]Feuil1!CE5</f>
        <v/>
      </c>
      <c r="CF49" s="33">
        <f>[4]Feuil1!CF5</f>
        <v>0</v>
      </c>
      <c r="CG49" s="31" t="str">
        <f>[4]Feuil1!CG5</f>
        <v/>
      </c>
      <c r="CH49" s="33">
        <f>[4]Feuil1!CH5</f>
        <v>0</v>
      </c>
      <c r="CI49" s="31">
        <f>[4]Feuil1!CI5</f>
        <v>-1</v>
      </c>
      <c r="CJ49" s="33">
        <f>[4]Feuil1!CJ5</f>
        <v>0</v>
      </c>
      <c r="CK49" s="31" t="str">
        <f>[4]Feuil1!CK5</f>
        <v/>
      </c>
      <c r="CL49" s="33">
        <f>[4]Feuil1!CL5</f>
        <v>0</v>
      </c>
      <c r="CM49" s="31" t="str">
        <f>[4]Feuil1!CM5</f>
        <v/>
      </c>
      <c r="CN49" s="33">
        <f>[4]Feuil1!CN5</f>
        <v>0</v>
      </c>
      <c r="CO49" s="31" t="str">
        <f>[4]Feuil1!CO5</f>
        <v/>
      </c>
      <c r="CP49" s="33">
        <f>[4]Feuil1!CP5</f>
        <v>0</v>
      </c>
      <c r="CQ49" s="31" t="str">
        <f>[4]Feuil1!CQ5</f>
        <v/>
      </c>
      <c r="CR49" s="33">
        <f>[4]Feuil1!CR5</f>
        <v>0</v>
      </c>
      <c r="CS49" s="31" t="str">
        <f>[4]Feuil1!CS5</f>
        <v/>
      </c>
      <c r="CT49" s="33">
        <f>[4]Feuil1!CT5</f>
        <v>0</v>
      </c>
      <c r="CU49" s="31">
        <f>[4]Feuil1!CU5</f>
        <v>0.21999999999999997</v>
      </c>
      <c r="CV49" s="33">
        <f>[4]Feuil1!CV5</f>
        <v>0</v>
      </c>
      <c r="CW49" s="31" t="str">
        <f>[4]Feuil1!CW5</f>
        <v/>
      </c>
      <c r="CX49" s="33">
        <f>[4]Feuil1!CX5</f>
        <v>0</v>
      </c>
      <c r="CY49" s="31" t="str">
        <f>[4]Feuil1!CY5</f>
        <v/>
      </c>
      <c r="CZ49" s="33">
        <f>[4]Feuil1!CZ5</f>
        <v>0</v>
      </c>
    </row>
    <row r="50" spans="1:104" ht="18.75" x14ac:dyDescent="0.3">
      <c r="A50" s="12"/>
      <c r="B50" s="13"/>
      <c r="C50" s="13"/>
      <c r="D50" s="14"/>
      <c r="E50" s="1"/>
      <c r="F50" s="1"/>
      <c r="G50" s="10"/>
      <c r="H50" s="11"/>
      <c r="I50" s="6" t="str">
        <f>[4]Feuil1!I6</f>
        <v>Nb Chevaux Joués</v>
      </c>
      <c r="J50" s="34">
        <f>[4]Feuil1!J6</f>
        <v>98</v>
      </c>
      <c r="K50" s="36">
        <f>[4]Feuil1!K6</f>
        <v>0</v>
      </c>
      <c r="L50" s="35">
        <f>[4]Feuil1!L6</f>
        <v>0</v>
      </c>
      <c r="M50" s="34">
        <f>[4]Feuil1!M6</f>
        <v>79</v>
      </c>
      <c r="N50" s="36">
        <f>[4]Feuil1!N6</f>
        <v>0</v>
      </c>
      <c r="O50" s="35">
        <f>[4]Feuil1!O6</f>
        <v>0</v>
      </c>
      <c r="P50" s="34">
        <f>[4]Feuil1!P6</f>
        <v>18</v>
      </c>
      <c r="Q50" s="36">
        <f>[4]Feuil1!Q6</f>
        <v>0</v>
      </c>
      <c r="R50" s="35">
        <f>[4]Feuil1!R6</f>
        <v>0</v>
      </c>
      <c r="S50" s="34">
        <f>[4]Feuil1!S6</f>
        <v>0</v>
      </c>
      <c r="T50" s="36">
        <f>[4]Feuil1!T6</f>
        <v>0</v>
      </c>
      <c r="U50" s="35">
        <f>[4]Feuil1!U6</f>
        <v>0</v>
      </c>
      <c r="V50" s="34">
        <f>[4]Feuil1!V6</f>
        <v>1</v>
      </c>
      <c r="W50" s="36">
        <f>[4]Feuil1!W6</f>
        <v>0</v>
      </c>
      <c r="X50" s="35">
        <f>[4]Feuil1!X6</f>
        <v>0</v>
      </c>
      <c r="Y50" s="34">
        <f>[4]Feuil1!Y6</f>
        <v>8</v>
      </c>
      <c r="Z50" s="35">
        <f>[4]Feuil1!Z6</f>
        <v>0</v>
      </c>
      <c r="AA50" s="34">
        <f>[4]Feuil1!AA6</f>
        <v>25</v>
      </c>
      <c r="AB50" s="35">
        <f>[4]Feuil1!AB6</f>
        <v>0</v>
      </c>
      <c r="AC50" s="34">
        <f>[4]Feuil1!AC6</f>
        <v>25</v>
      </c>
      <c r="AD50" s="35">
        <f>[4]Feuil1!AD6</f>
        <v>0</v>
      </c>
      <c r="AE50" s="34">
        <f>[4]Feuil1!AE6</f>
        <v>22</v>
      </c>
      <c r="AF50" s="35">
        <f>[4]Feuil1!AF6</f>
        <v>0</v>
      </c>
      <c r="AG50" s="34">
        <f>[4]Feuil1!AG6</f>
        <v>0</v>
      </c>
      <c r="AH50" s="35">
        <f>[4]Feuil1!AH6</f>
        <v>0</v>
      </c>
      <c r="AI50" s="34">
        <f>[4]Feuil1!AI6</f>
        <v>0</v>
      </c>
      <c r="AJ50" s="35">
        <f>[4]Feuil1!AJ6</f>
        <v>0</v>
      </c>
      <c r="AK50" s="34">
        <f>[4]Feuil1!AK6</f>
        <v>8</v>
      </c>
      <c r="AL50" s="35">
        <f>[4]Feuil1!AL6</f>
        <v>0</v>
      </c>
      <c r="AM50" s="34">
        <f>[4]Feuil1!AM6</f>
        <v>24</v>
      </c>
      <c r="AN50" s="35">
        <f>[4]Feuil1!AN6</f>
        <v>0</v>
      </c>
      <c r="AO50" s="34">
        <f>[4]Feuil1!AO6</f>
        <v>24</v>
      </c>
      <c r="AP50" s="35">
        <f>[4]Feuil1!AP6</f>
        <v>0</v>
      </c>
      <c r="AQ50" s="34">
        <f>[4]Feuil1!AQ6</f>
        <v>22</v>
      </c>
      <c r="AR50" s="35">
        <f>[4]Feuil1!AR6</f>
        <v>0</v>
      </c>
      <c r="AS50" s="34">
        <f>[4]Feuil1!AS6</f>
        <v>1</v>
      </c>
      <c r="AT50" s="35">
        <f>[4]Feuil1!AT6</f>
        <v>0</v>
      </c>
      <c r="AU50" s="34">
        <f>[4]Feuil1!AU6</f>
        <v>3</v>
      </c>
      <c r="AV50" s="35">
        <f>[4]Feuil1!AV6</f>
        <v>0</v>
      </c>
      <c r="AW50" s="34">
        <f>[4]Feuil1!AW6</f>
        <v>5</v>
      </c>
      <c r="AX50" s="35">
        <f>[4]Feuil1!AX6</f>
        <v>0</v>
      </c>
      <c r="AY50" s="34">
        <f>[4]Feuil1!AY6</f>
        <v>9</v>
      </c>
      <c r="AZ50" s="35">
        <f>[4]Feuil1!AZ6</f>
        <v>0</v>
      </c>
      <c r="BA50" s="34">
        <f>[4]Feuil1!BA6</f>
        <v>0</v>
      </c>
      <c r="BB50" s="35">
        <f>[4]Feuil1!BB6</f>
        <v>0</v>
      </c>
      <c r="BC50" s="34">
        <f>[4]Feuil1!BC6</f>
        <v>0</v>
      </c>
      <c r="BD50" s="35">
        <f>[4]Feuil1!BD6</f>
        <v>0</v>
      </c>
      <c r="BE50" s="34">
        <f>[4]Feuil1!BE6</f>
        <v>1</v>
      </c>
      <c r="BF50" s="35">
        <f>[4]Feuil1!BF6</f>
        <v>0</v>
      </c>
      <c r="BG50" s="34">
        <f>[4]Feuil1!BG6</f>
        <v>3</v>
      </c>
      <c r="BH50" s="35">
        <f>[4]Feuil1!BH6</f>
        <v>0</v>
      </c>
      <c r="BI50" s="34">
        <f>[4]Feuil1!BI6</f>
        <v>5</v>
      </c>
      <c r="BJ50" s="35">
        <f>[4]Feuil1!BJ6</f>
        <v>0</v>
      </c>
      <c r="BK50" s="34">
        <f>[4]Feuil1!BK6</f>
        <v>9</v>
      </c>
      <c r="BL50" s="35">
        <f>[4]Feuil1!BL6</f>
        <v>0</v>
      </c>
      <c r="BM50" s="34">
        <f>[4]Feuil1!BM6</f>
        <v>0</v>
      </c>
      <c r="BN50" s="35">
        <f>[4]Feuil1!BN6</f>
        <v>0</v>
      </c>
      <c r="BO50" s="34">
        <f>[4]Feuil1!BO6</f>
        <v>0</v>
      </c>
      <c r="BP50" s="35">
        <f>[4]Feuil1!BP6</f>
        <v>0</v>
      </c>
      <c r="BQ50" s="34">
        <f>[4]Feuil1!BQ6</f>
        <v>0</v>
      </c>
      <c r="BR50" s="35">
        <f>[4]Feuil1!BR6</f>
        <v>0</v>
      </c>
      <c r="BS50" s="34">
        <f>[4]Feuil1!BS6</f>
        <v>0</v>
      </c>
      <c r="BT50" s="35">
        <f>[4]Feuil1!BT6</f>
        <v>0</v>
      </c>
      <c r="BU50" s="34">
        <f>[4]Feuil1!BU6</f>
        <v>0</v>
      </c>
      <c r="BV50" s="35">
        <f>[4]Feuil1!BV6</f>
        <v>0</v>
      </c>
      <c r="BW50" s="34">
        <f>[4]Feuil1!BW6</f>
        <v>0</v>
      </c>
      <c r="BX50" s="35">
        <f>[4]Feuil1!BX6</f>
        <v>0</v>
      </c>
      <c r="BY50" s="34">
        <f>[4]Feuil1!BY6</f>
        <v>0</v>
      </c>
      <c r="BZ50" s="35">
        <f>[4]Feuil1!BZ6</f>
        <v>0</v>
      </c>
      <c r="CA50" s="34">
        <f>[4]Feuil1!CA6</f>
        <v>0</v>
      </c>
      <c r="CB50" s="35">
        <f>[4]Feuil1!CB6</f>
        <v>0</v>
      </c>
      <c r="CC50" s="34">
        <f>[4]Feuil1!CC6</f>
        <v>0</v>
      </c>
      <c r="CD50" s="35">
        <f>[4]Feuil1!CD6</f>
        <v>0</v>
      </c>
      <c r="CE50" s="34">
        <f>[4]Feuil1!CE6</f>
        <v>0</v>
      </c>
      <c r="CF50" s="35">
        <f>[4]Feuil1!CF6</f>
        <v>0</v>
      </c>
      <c r="CG50" s="34">
        <f>[4]Feuil1!CG6</f>
        <v>0</v>
      </c>
      <c r="CH50" s="35">
        <f>[4]Feuil1!CH6</f>
        <v>0</v>
      </c>
      <c r="CI50" s="34">
        <f>[4]Feuil1!CI6</f>
        <v>1</v>
      </c>
      <c r="CJ50" s="35">
        <f>[4]Feuil1!CJ6</f>
        <v>0</v>
      </c>
      <c r="CK50" s="34">
        <f>[4]Feuil1!CK6</f>
        <v>0</v>
      </c>
      <c r="CL50" s="35">
        <f>[4]Feuil1!CL6</f>
        <v>0</v>
      </c>
      <c r="CM50" s="34">
        <f>[4]Feuil1!CM6</f>
        <v>0</v>
      </c>
      <c r="CN50" s="35">
        <f>[4]Feuil1!CN6</f>
        <v>0</v>
      </c>
      <c r="CO50" s="34">
        <f>[4]Feuil1!CO6</f>
        <v>0</v>
      </c>
      <c r="CP50" s="35">
        <f>[4]Feuil1!CP6</f>
        <v>0</v>
      </c>
      <c r="CQ50" s="34">
        <f>[4]Feuil1!CQ6</f>
        <v>0</v>
      </c>
      <c r="CR50" s="35">
        <f>[4]Feuil1!CR6</f>
        <v>0</v>
      </c>
      <c r="CS50" s="34">
        <f>[4]Feuil1!CS6</f>
        <v>0</v>
      </c>
      <c r="CT50" s="35">
        <f>[4]Feuil1!CT6</f>
        <v>0</v>
      </c>
      <c r="CU50" s="34">
        <f>[4]Feuil1!CU6</f>
        <v>1</v>
      </c>
      <c r="CV50" s="35">
        <f>[4]Feuil1!CV6</f>
        <v>0</v>
      </c>
      <c r="CW50" s="34">
        <f>[4]Feuil1!CW6</f>
        <v>0</v>
      </c>
      <c r="CX50" s="35">
        <f>[4]Feuil1!CX6</f>
        <v>0</v>
      </c>
      <c r="CY50" s="34">
        <f>[4]Feuil1!CY6</f>
        <v>0</v>
      </c>
      <c r="CZ50" s="35">
        <f>[4]Feuil1!CZ6</f>
        <v>0</v>
      </c>
    </row>
    <row r="51" spans="1:104" ht="18.75" x14ac:dyDescent="0.3">
      <c r="A51" s="12"/>
      <c r="B51" s="13"/>
      <c r="C51" s="13"/>
      <c r="D51" s="14"/>
      <c r="E51" s="1"/>
      <c r="F51" s="1"/>
      <c r="G51" s="10"/>
      <c r="H51" s="11"/>
      <c r="I51" s="6" t="str">
        <f>[4]Feuil1!I7</f>
        <v>Nb Chevaux Gagnants</v>
      </c>
      <c r="J51" s="34">
        <f>[4]Feuil1!J7</f>
        <v>27</v>
      </c>
      <c r="K51" s="36">
        <f>[4]Feuil1!K7</f>
        <v>0</v>
      </c>
      <c r="L51" s="35">
        <f>[4]Feuil1!L7</f>
        <v>0</v>
      </c>
      <c r="M51" s="34">
        <f>[4]Feuil1!M7</f>
        <v>19</v>
      </c>
      <c r="N51" s="36">
        <f>[4]Feuil1!N7</f>
        <v>0</v>
      </c>
      <c r="O51" s="35">
        <f>[4]Feuil1!O7</f>
        <v>0</v>
      </c>
      <c r="P51" s="34">
        <f>[4]Feuil1!P7</f>
        <v>7</v>
      </c>
      <c r="Q51" s="36">
        <f>[4]Feuil1!Q7</f>
        <v>0</v>
      </c>
      <c r="R51" s="35">
        <f>[4]Feuil1!R7</f>
        <v>0</v>
      </c>
      <c r="S51" s="34">
        <f>[4]Feuil1!S7</f>
        <v>0</v>
      </c>
      <c r="T51" s="36">
        <f>[4]Feuil1!T7</f>
        <v>0</v>
      </c>
      <c r="U51" s="35">
        <f>[4]Feuil1!U7</f>
        <v>0</v>
      </c>
      <c r="V51" s="34">
        <f>[4]Feuil1!V7</f>
        <v>1</v>
      </c>
      <c r="W51" s="36">
        <f>[4]Feuil1!W7</f>
        <v>0</v>
      </c>
      <c r="X51" s="35">
        <f>[4]Feuil1!X7</f>
        <v>0</v>
      </c>
      <c r="Y51" s="34">
        <f>[4]Feuil1!Y7</f>
        <v>2</v>
      </c>
      <c r="Z51" s="35">
        <f>[4]Feuil1!Z7</f>
        <v>0</v>
      </c>
      <c r="AA51" s="34">
        <f>[4]Feuil1!AA7</f>
        <v>3</v>
      </c>
      <c r="AB51" s="35">
        <f>[4]Feuil1!AB7</f>
        <v>0</v>
      </c>
      <c r="AC51" s="34">
        <f>[4]Feuil1!AC7</f>
        <v>4</v>
      </c>
      <c r="AD51" s="35">
        <f>[4]Feuil1!AD7</f>
        <v>0</v>
      </c>
      <c r="AE51" s="34">
        <f>[4]Feuil1!AE7</f>
        <v>0</v>
      </c>
      <c r="AF51" s="35">
        <f>[4]Feuil1!AF7</f>
        <v>0</v>
      </c>
      <c r="AG51" s="34">
        <f>[4]Feuil1!AG7</f>
        <v>0</v>
      </c>
      <c r="AH51" s="35">
        <f>[4]Feuil1!AH7</f>
        <v>0</v>
      </c>
      <c r="AI51" s="34">
        <f>[4]Feuil1!AI7</f>
        <v>0</v>
      </c>
      <c r="AJ51" s="35">
        <f>[4]Feuil1!AJ7</f>
        <v>0</v>
      </c>
      <c r="AK51" s="34">
        <f>[4]Feuil1!AK7</f>
        <v>2</v>
      </c>
      <c r="AL51" s="35">
        <f>[4]Feuil1!AL7</f>
        <v>0</v>
      </c>
      <c r="AM51" s="34">
        <f>[4]Feuil1!AM7</f>
        <v>9</v>
      </c>
      <c r="AN51" s="35">
        <f>[4]Feuil1!AN7</f>
        <v>0</v>
      </c>
      <c r="AO51" s="34">
        <f>[4]Feuil1!AO7</f>
        <v>6</v>
      </c>
      <c r="AP51" s="35">
        <f>[4]Feuil1!AP7</f>
        <v>0</v>
      </c>
      <c r="AQ51" s="34">
        <f>[4]Feuil1!AQ7</f>
        <v>2</v>
      </c>
      <c r="AR51" s="35">
        <f>[4]Feuil1!AR7</f>
        <v>0</v>
      </c>
      <c r="AS51" s="34">
        <f>[4]Feuil1!AS7</f>
        <v>0</v>
      </c>
      <c r="AT51" s="35">
        <f>[4]Feuil1!AT7</f>
        <v>0</v>
      </c>
      <c r="AU51" s="34">
        <f>[4]Feuil1!AU7</f>
        <v>0</v>
      </c>
      <c r="AV51" s="35">
        <f>[4]Feuil1!AV7</f>
        <v>0</v>
      </c>
      <c r="AW51" s="34">
        <f>[4]Feuil1!AW7</f>
        <v>2</v>
      </c>
      <c r="AX51" s="35">
        <f>[4]Feuil1!AX7</f>
        <v>0</v>
      </c>
      <c r="AY51" s="34">
        <f>[4]Feuil1!AY7</f>
        <v>0</v>
      </c>
      <c r="AZ51" s="35">
        <f>[4]Feuil1!AZ7</f>
        <v>0</v>
      </c>
      <c r="BA51" s="34">
        <f>[4]Feuil1!BA7</f>
        <v>0</v>
      </c>
      <c r="BB51" s="35">
        <f>[4]Feuil1!BB7</f>
        <v>0</v>
      </c>
      <c r="BC51" s="34">
        <f>[4]Feuil1!BC7</f>
        <v>0</v>
      </c>
      <c r="BD51" s="35">
        <f>[4]Feuil1!BD7</f>
        <v>0</v>
      </c>
      <c r="BE51" s="34">
        <f>[4]Feuil1!BE7</f>
        <v>0</v>
      </c>
      <c r="BF51" s="35">
        <f>[4]Feuil1!BF7</f>
        <v>0</v>
      </c>
      <c r="BG51" s="34">
        <f>[4]Feuil1!BG7</f>
        <v>0</v>
      </c>
      <c r="BH51" s="35">
        <f>[4]Feuil1!BH7</f>
        <v>0</v>
      </c>
      <c r="BI51" s="34">
        <f>[4]Feuil1!BI7</f>
        <v>4</v>
      </c>
      <c r="BJ51" s="35">
        <f>[4]Feuil1!BJ7</f>
        <v>0</v>
      </c>
      <c r="BK51" s="34">
        <f>[4]Feuil1!BK7</f>
        <v>3</v>
      </c>
      <c r="BL51" s="35">
        <f>[4]Feuil1!BL7</f>
        <v>0</v>
      </c>
      <c r="BM51" s="34">
        <f>[4]Feuil1!BM7</f>
        <v>0</v>
      </c>
      <c r="BN51" s="35">
        <f>[4]Feuil1!BN7</f>
        <v>0</v>
      </c>
      <c r="BO51" s="34">
        <f>[4]Feuil1!BO7</f>
        <v>0</v>
      </c>
      <c r="BP51" s="35">
        <f>[4]Feuil1!BP7</f>
        <v>0</v>
      </c>
      <c r="BQ51" s="34">
        <f>[4]Feuil1!BQ7</f>
        <v>0</v>
      </c>
      <c r="BR51" s="35">
        <f>[4]Feuil1!BR7</f>
        <v>0</v>
      </c>
      <c r="BS51" s="34">
        <f>[4]Feuil1!BS7</f>
        <v>0</v>
      </c>
      <c r="BT51" s="35">
        <f>[4]Feuil1!BT7</f>
        <v>0</v>
      </c>
      <c r="BU51" s="34">
        <f>[4]Feuil1!BU7</f>
        <v>0</v>
      </c>
      <c r="BV51" s="35">
        <f>[4]Feuil1!BV7</f>
        <v>0</v>
      </c>
      <c r="BW51" s="34">
        <f>[4]Feuil1!BW7</f>
        <v>0</v>
      </c>
      <c r="BX51" s="35">
        <f>[4]Feuil1!BX7</f>
        <v>0</v>
      </c>
      <c r="BY51" s="34">
        <f>[4]Feuil1!BY7</f>
        <v>0</v>
      </c>
      <c r="BZ51" s="35">
        <f>[4]Feuil1!BZ7</f>
        <v>0</v>
      </c>
      <c r="CA51" s="34">
        <f>[4]Feuil1!CA7</f>
        <v>0</v>
      </c>
      <c r="CB51" s="35">
        <f>[4]Feuil1!CB7</f>
        <v>0</v>
      </c>
      <c r="CC51" s="34">
        <f>[4]Feuil1!CC7</f>
        <v>0</v>
      </c>
      <c r="CD51" s="35">
        <f>[4]Feuil1!CD7</f>
        <v>0</v>
      </c>
      <c r="CE51" s="34">
        <f>[4]Feuil1!CE7</f>
        <v>0</v>
      </c>
      <c r="CF51" s="35">
        <f>[4]Feuil1!CF7</f>
        <v>0</v>
      </c>
      <c r="CG51" s="34">
        <f>[4]Feuil1!CG7</f>
        <v>0</v>
      </c>
      <c r="CH51" s="35">
        <f>[4]Feuil1!CH7</f>
        <v>0</v>
      </c>
      <c r="CI51" s="34">
        <f>[4]Feuil1!CI7</f>
        <v>0</v>
      </c>
      <c r="CJ51" s="35">
        <f>[4]Feuil1!CJ7</f>
        <v>0</v>
      </c>
      <c r="CK51" s="34">
        <f>[4]Feuil1!CK7</f>
        <v>0</v>
      </c>
      <c r="CL51" s="35">
        <f>[4]Feuil1!CL7</f>
        <v>0</v>
      </c>
      <c r="CM51" s="34">
        <f>[4]Feuil1!CM7</f>
        <v>0</v>
      </c>
      <c r="CN51" s="35">
        <f>[4]Feuil1!CN7</f>
        <v>0</v>
      </c>
      <c r="CO51" s="34">
        <f>[4]Feuil1!CO7</f>
        <v>0</v>
      </c>
      <c r="CP51" s="35">
        <f>[4]Feuil1!CP7</f>
        <v>0</v>
      </c>
      <c r="CQ51" s="34">
        <f>[4]Feuil1!CQ7</f>
        <v>0</v>
      </c>
      <c r="CR51" s="35">
        <f>[4]Feuil1!CR7</f>
        <v>0</v>
      </c>
      <c r="CS51" s="34">
        <f>[4]Feuil1!CS7</f>
        <v>0</v>
      </c>
      <c r="CT51" s="35">
        <f>[4]Feuil1!CT7</f>
        <v>0</v>
      </c>
      <c r="CU51" s="34">
        <f>[4]Feuil1!CU7</f>
        <v>1</v>
      </c>
      <c r="CV51" s="35">
        <f>[4]Feuil1!CV7</f>
        <v>0</v>
      </c>
      <c r="CW51" s="34">
        <f>[4]Feuil1!CW7</f>
        <v>0</v>
      </c>
      <c r="CX51" s="35">
        <f>[4]Feuil1!CX7</f>
        <v>0</v>
      </c>
      <c r="CY51" s="34">
        <f>[4]Feuil1!CY7</f>
        <v>0</v>
      </c>
      <c r="CZ51" s="35">
        <f>[4]Feuil1!CZ7</f>
        <v>0</v>
      </c>
    </row>
    <row r="52" spans="1:104" ht="18.75" x14ac:dyDescent="0.3">
      <c r="A52" s="12"/>
      <c r="B52" s="13"/>
      <c r="C52" s="13"/>
      <c r="D52" s="14"/>
      <c r="E52" s="1"/>
      <c r="F52" s="1"/>
      <c r="G52" s="10"/>
      <c r="H52" s="11"/>
      <c r="I52" s="6" t="str">
        <f>[4]Feuil1!I8</f>
        <v>Réussite</v>
      </c>
      <c r="J52" s="31">
        <f>[4]Feuil1!J8</f>
        <v>0.27551020408163263</v>
      </c>
      <c r="K52" s="32">
        <f>[4]Feuil1!K8</f>
        <v>0</v>
      </c>
      <c r="L52" s="33">
        <f>[4]Feuil1!L8</f>
        <v>0</v>
      </c>
      <c r="M52" s="31">
        <f>[4]Feuil1!M8</f>
        <v>0.24050632911392406</v>
      </c>
      <c r="N52" s="32">
        <f>[4]Feuil1!N8</f>
        <v>0</v>
      </c>
      <c r="O52" s="33">
        <f>[4]Feuil1!O8</f>
        <v>0</v>
      </c>
      <c r="P52" s="31">
        <f>[4]Feuil1!P8</f>
        <v>0.3888888888888889</v>
      </c>
      <c r="Q52" s="32">
        <f>[4]Feuil1!Q8</f>
        <v>0</v>
      </c>
      <c r="R52" s="33">
        <f>[4]Feuil1!R8</f>
        <v>0</v>
      </c>
      <c r="S52" s="31" t="str">
        <f>[4]Feuil1!S8</f>
        <v/>
      </c>
      <c r="T52" s="32">
        <f>[4]Feuil1!T8</f>
        <v>0</v>
      </c>
      <c r="U52" s="33">
        <f>[4]Feuil1!U8</f>
        <v>0</v>
      </c>
      <c r="V52" s="31">
        <f>[4]Feuil1!V8</f>
        <v>1</v>
      </c>
      <c r="W52" s="32">
        <f>[4]Feuil1!W8</f>
        <v>0</v>
      </c>
      <c r="X52" s="33">
        <f>[4]Feuil1!X8</f>
        <v>0</v>
      </c>
      <c r="Y52" s="31">
        <f>[4]Feuil1!Y8</f>
        <v>0.25</v>
      </c>
      <c r="Z52" s="33">
        <f>[4]Feuil1!Z8</f>
        <v>0</v>
      </c>
      <c r="AA52" s="31">
        <f>[4]Feuil1!AA8</f>
        <v>0.12</v>
      </c>
      <c r="AB52" s="33">
        <f>[4]Feuil1!AB8</f>
        <v>0</v>
      </c>
      <c r="AC52" s="31">
        <f>[4]Feuil1!AC8</f>
        <v>0.16</v>
      </c>
      <c r="AD52" s="33">
        <f>[4]Feuil1!AD8</f>
        <v>0</v>
      </c>
      <c r="AE52" s="31">
        <f>[4]Feuil1!AE8</f>
        <v>0</v>
      </c>
      <c r="AF52" s="33">
        <f>[4]Feuil1!AF8</f>
        <v>0</v>
      </c>
      <c r="AG52" s="31" t="str">
        <f>[4]Feuil1!AG8</f>
        <v/>
      </c>
      <c r="AH52" s="33">
        <f>[4]Feuil1!AH8</f>
        <v>0</v>
      </c>
      <c r="AI52" s="31" t="str">
        <f>[4]Feuil1!AI8</f>
        <v/>
      </c>
      <c r="AJ52" s="33">
        <f>[4]Feuil1!AJ8</f>
        <v>0</v>
      </c>
      <c r="AK52" s="31">
        <f>[4]Feuil1!AK8</f>
        <v>0.25</v>
      </c>
      <c r="AL52" s="33">
        <f>[4]Feuil1!AL8</f>
        <v>0</v>
      </c>
      <c r="AM52" s="31">
        <f>[4]Feuil1!AM8</f>
        <v>0.375</v>
      </c>
      <c r="AN52" s="33">
        <f>[4]Feuil1!AN8</f>
        <v>0</v>
      </c>
      <c r="AO52" s="31">
        <f>[4]Feuil1!AO8</f>
        <v>0.25</v>
      </c>
      <c r="AP52" s="33">
        <f>[4]Feuil1!AP8</f>
        <v>0</v>
      </c>
      <c r="AQ52" s="31">
        <f>[4]Feuil1!AQ8</f>
        <v>9.0909090909090912E-2</v>
      </c>
      <c r="AR52" s="33">
        <f>[4]Feuil1!AR8</f>
        <v>0</v>
      </c>
      <c r="AS52" s="31">
        <f>[4]Feuil1!AS8</f>
        <v>0</v>
      </c>
      <c r="AT52" s="33">
        <f>[4]Feuil1!AT8</f>
        <v>0</v>
      </c>
      <c r="AU52" s="31">
        <f>[4]Feuil1!AU8</f>
        <v>0</v>
      </c>
      <c r="AV52" s="33">
        <f>[4]Feuil1!AV8</f>
        <v>0</v>
      </c>
      <c r="AW52" s="31">
        <f>[4]Feuil1!AW8</f>
        <v>0.4</v>
      </c>
      <c r="AX52" s="33">
        <f>[4]Feuil1!AX8</f>
        <v>0</v>
      </c>
      <c r="AY52" s="31">
        <f>[4]Feuil1!AY8</f>
        <v>0</v>
      </c>
      <c r="AZ52" s="33">
        <f>[4]Feuil1!AZ8</f>
        <v>0</v>
      </c>
      <c r="BA52" s="31" t="str">
        <f>[4]Feuil1!BA8</f>
        <v/>
      </c>
      <c r="BB52" s="33">
        <f>[4]Feuil1!BB8</f>
        <v>0</v>
      </c>
      <c r="BC52" s="31" t="str">
        <f>[4]Feuil1!BC8</f>
        <v/>
      </c>
      <c r="BD52" s="33">
        <f>[4]Feuil1!BD8</f>
        <v>0</v>
      </c>
      <c r="BE52" s="31">
        <f>[4]Feuil1!BE8</f>
        <v>0</v>
      </c>
      <c r="BF52" s="33">
        <f>[4]Feuil1!BF8</f>
        <v>0</v>
      </c>
      <c r="BG52" s="31">
        <f>[4]Feuil1!BG8</f>
        <v>0</v>
      </c>
      <c r="BH52" s="33">
        <f>[4]Feuil1!BH8</f>
        <v>0</v>
      </c>
      <c r="BI52" s="31">
        <f>[4]Feuil1!BI8</f>
        <v>0.8</v>
      </c>
      <c r="BJ52" s="33">
        <f>[4]Feuil1!BJ8</f>
        <v>0</v>
      </c>
      <c r="BK52" s="31">
        <f>[4]Feuil1!BK8</f>
        <v>0.33333333333333331</v>
      </c>
      <c r="BL52" s="33">
        <f>[4]Feuil1!BL8</f>
        <v>0</v>
      </c>
      <c r="BM52" s="31" t="str">
        <f>[4]Feuil1!BM8</f>
        <v/>
      </c>
      <c r="BN52" s="33">
        <f>[4]Feuil1!BN8</f>
        <v>0</v>
      </c>
      <c r="BO52" s="31" t="str">
        <f>[4]Feuil1!BO8</f>
        <v/>
      </c>
      <c r="BP52" s="33">
        <f>[4]Feuil1!BP8</f>
        <v>0</v>
      </c>
      <c r="BQ52" s="31" t="str">
        <f>[4]Feuil1!BQ8</f>
        <v/>
      </c>
      <c r="BR52" s="33">
        <f>[4]Feuil1!BR8</f>
        <v>0</v>
      </c>
      <c r="BS52" s="31" t="str">
        <f>[4]Feuil1!BS8</f>
        <v/>
      </c>
      <c r="BT52" s="33">
        <f>[4]Feuil1!BT8</f>
        <v>0</v>
      </c>
      <c r="BU52" s="31" t="str">
        <f>[4]Feuil1!BU8</f>
        <v/>
      </c>
      <c r="BV52" s="33">
        <f>[4]Feuil1!BV8</f>
        <v>0</v>
      </c>
      <c r="BW52" s="31" t="str">
        <f>[4]Feuil1!BW8</f>
        <v/>
      </c>
      <c r="BX52" s="33">
        <f>[4]Feuil1!BX8</f>
        <v>0</v>
      </c>
      <c r="BY52" s="31" t="str">
        <f>[4]Feuil1!BY8</f>
        <v/>
      </c>
      <c r="BZ52" s="33">
        <f>[4]Feuil1!BZ8</f>
        <v>0</v>
      </c>
      <c r="CA52" s="31" t="str">
        <f>[4]Feuil1!CA8</f>
        <v/>
      </c>
      <c r="CB52" s="33">
        <f>[4]Feuil1!CB8</f>
        <v>0</v>
      </c>
      <c r="CC52" s="31" t="str">
        <f>[4]Feuil1!CC8</f>
        <v/>
      </c>
      <c r="CD52" s="33">
        <f>[4]Feuil1!CD8</f>
        <v>0</v>
      </c>
      <c r="CE52" s="31" t="str">
        <f>[4]Feuil1!CE8</f>
        <v/>
      </c>
      <c r="CF52" s="33">
        <f>[4]Feuil1!CF8</f>
        <v>0</v>
      </c>
      <c r="CG52" s="31" t="str">
        <f>[4]Feuil1!CG8</f>
        <v/>
      </c>
      <c r="CH52" s="33">
        <f>[4]Feuil1!CH8</f>
        <v>0</v>
      </c>
      <c r="CI52" s="31">
        <f>[4]Feuil1!CI8</f>
        <v>0</v>
      </c>
      <c r="CJ52" s="33">
        <f>[4]Feuil1!CJ8</f>
        <v>0</v>
      </c>
      <c r="CK52" s="31" t="str">
        <f>[4]Feuil1!CK8</f>
        <v/>
      </c>
      <c r="CL52" s="33">
        <f>[4]Feuil1!CL8</f>
        <v>0</v>
      </c>
      <c r="CM52" s="31" t="str">
        <f>[4]Feuil1!CM8</f>
        <v/>
      </c>
      <c r="CN52" s="33">
        <f>[4]Feuil1!CN8</f>
        <v>0</v>
      </c>
      <c r="CO52" s="31" t="str">
        <f>[4]Feuil1!CO8</f>
        <v/>
      </c>
      <c r="CP52" s="33">
        <f>[4]Feuil1!CP8</f>
        <v>0</v>
      </c>
      <c r="CQ52" s="31" t="str">
        <f>[4]Feuil1!CQ8</f>
        <v/>
      </c>
      <c r="CR52" s="33">
        <f>[4]Feuil1!CR8</f>
        <v>0</v>
      </c>
      <c r="CS52" s="31" t="str">
        <f>[4]Feuil1!CS8</f>
        <v/>
      </c>
      <c r="CT52" s="33">
        <f>[4]Feuil1!CT8</f>
        <v>0</v>
      </c>
      <c r="CU52" s="31">
        <f>[4]Feuil1!CU8</f>
        <v>1</v>
      </c>
      <c r="CV52" s="33">
        <f>[4]Feuil1!CV8</f>
        <v>0</v>
      </c>
      <c r="CW52" s="31" t="str">
        <f>[4]Feuil1!CW8</f>
        <v/>
      </c>
      <c r="CX52" s="33">
        <f>[4]Feuil1!CX8</f>
        <v>0</v>
      </c>
      <c r="CY52" s="31" t="str">
        <f>[4]Feuil1!CY8</f>
        <v/>
      </c>
      <c r="CZ52" s="33">
        <f>[4]Feuil1!CZ8</f>
        <v>0</v>
      </c>
    </row>
    <row r="55" spans="1:104" x14ac:dyDescent="0.25">
      <c r="A55" t="s">
        <v>3</v>
      </c>
    </row>
    <row r="58" spans="1:104" ht="18.75" x14ac:dyDescent="0.3">
      <c r="A58" s="1" t="str">
        <f>[5]Feuil1!A1</f>
        <v xml:space="preserve">Date du </v>
      </c>
      <c r="B58" s="2" t="str">
        <f>[5]Feuil1!B1</f>
        <v>12/05/2020</v>
      </c>
      <c r="C58" s="2"/>
      <c r="D58" s="3"/>
      <c r="F58" s="1"/>
      <c r="G58" s="4"/>
      <c r="H58" s="5"/>
      <c r="I58" s="6" t="str">
        <f>[5]Feuil1!I1</f>
        <v>Mise Maxi</v>
      </c>
      <c r="J58" s="23">
        <f>[5]Feuil1!J1</f>
        <v>4</v>
      </c>
      <c r="K58" s="24">
        <f>[5]Feuil1!K1</f>
        <v>0</v>
      </c>
      <c r="L58" s="25">
        <f>[5]Feuil1!L1</f>
        <v>0</v>
      </c>
      <c r="M58" s="23">
        <f>[5]Feuil1!M1</f>
        <v>4</v>
      </c>
      <c r="N58" s="24">
        <f>[5]Feuil1!N1</f>
        <v>0</v>
      </c>
      <c r="O58" s="25">
        <f>[5]Feuil1!O1</f>
        <v>0</v>
      </c>
      <c r="P58" s="23">
        <f>[5]Feuil1!P1</f>
        <v>4</v>
      </c>
      <c r="Q58" s="24">
        <f>[5]Feuil1!Q1</f>
        <v>0</v>
      </c>
      <c r="R58" s="25">
        <f>[5]Feuil1!R1</f>
        <v>0</v>
      </c>
      <c r="S58" s="23">
        <f>[5]Feuil1!S1</f>
        <v>0</v>
      </c>
      <c r="T58" s="24">
        <f>[5]Feuil1!T1</f>
        <v>0</v>
      </c>
      <c r="U58" s="25">
        <f>[5]Feuil1!U1</f>
        <v>0</v>
      </c>
      <c r="V58" s="23">
        <f>[5]Feuil1!V1</f>
        <v>0</v>
      </c>
      <c r="W58" s="24">
        <f>[5]Feuil1!W1</f>
        <v>0</v>
      </c>
      <c r="X58" s="25">
        <f>[5]Feuil1!X1</f>
        <v>0</v>
      </c>
      <c r="Y58" s="20" t="str">
        <f>[5]Feuil1!Y1</f>
        <v>Groupe de côtes Attelé</v>
      </c>
      <c r="Z58" s="21">
        <f>[5]Feuil1!Z1</f>
        <v>0</v>
      </c>
      <c r="AA58" s="21">
        <f>[5]Feuil1!AA1</f>
        <v>0</v>
      </c>
      <c r="AB58" s="21">
        <f>[5]Feuil1!AB1</f>
        <v>0</v>
      </c>
      <c r="AC58" s="21">
        <f>[5]Feuil1!AC1</f>
        <v>0</v>
      </c>
      <c r="AD58" s="21">
        <f>[5]Feuil1!AD1</f>
        <v>0</v>
      </c>
      <c r="AE58" s="21">
        <f>[5]Feuil1!AE1</f>
        <v>0</v>
      </c>
      <c r="AF58" s="21">
        <f>[5]Feuil1!AF1</f>
        <v>0</v>
      </c>
      <c r="AG58" s="21">
        <f>[5]Feuil1!AG1</f>
        <v>0</v>
      </c>
      <c r="AH58" s="21">
        <f>[5]Feuil1!AH1</f>
        <v>0</v>
      </c>
      <c r="AI58" s="21">
        <f>[5]Feuil1!AI1</f>
        <v>0</v>
      </c>
      <c r="AJ58" s="21">
        <f>[5]Feuil1!AJ1</f>
        <v>0</v>
      </c>
      <c r="AK58" s="21">
        <f>[5]Feuil1!AK1</f>
        <v>0</v>
      </c>
      <c r="AL58" s="21">
        <f>[5]Feuil1!AL1</f>
        <v>0</v>
      </c>
      <c r="AM58" s="21">
        <f>[5]Feuil1!AM1</f>
        <v>0</v>
      </c>
      <c r="AN58" s="21">
        <f>[5]Feuil1!AN1</f>
        <v>0</v>
      </c>
      <c r="AO58" s="21">
        <f>[5]Feuil1!AO1</f>
        <v>0</v>
      </c>
      <c r="AP58" s="21">
        <f>[5]Feuil1!AP1</f>
        <v>0</v>
      </c>
      <c r="AQ58" s="21">
        <f>[5]Feuil1!AQ1</f>
        <v>0</v>
      </c>
      <c r="AR58" s="22">
        <f>[5]Feuil1!AR1</f>
        <v>0</v>
      </c>
      <c r="AS58" s="20" t="str">
        <f>[5]Feuil1!AS1</f>
        <v>Groupe de côtes Monté</v>
      </c>
      <c r="AT58" s="21">
        <f>[5]Feuil1!AT1</f>
        <v>0</v>
      </c>
      <c r="AU58" s="21">
        <f>[5]Feuil1!AU1</f>
        <v>0</v>
      </c>
      <c r="AV58" s="21">
        <f>[5]Feuil1!AV1</f>
        <v>0</v>
      </c>
      <c r="AW58" s="21">
        <f>[5]Feuil1!AW1</f>
        <v>0</v>
      </c>
      <c r="AX58" s="21">
        <f>[5]Feuil1!AX1</f>
        <v>0</v>
      </c>
      <c r="AY58" s="21">
        <f>[5]Feuil1!AY1</f>
        <v>0</v>
      </c>
      <c r="AZ58" s="21">
        <f>[5]Feuil1!AZ1</f>
        <v>0</v>
      </c>
      <c r="BA58" s="21">
        <f>[5]Feuil1!BA1</f>
        <v>0</v>
      </c>
      <c r="BB58" s="21">
        <f>[5]Feuil1!BB1</f>
        <v>0</v>
      </c>
      <c r="BC58" s="21">
        <f>[5]Feuil1!BC1</f>
        <v>0</v>
      </c>
      <c r="BD58" s="21">
        <f>[5]Feuil1!BD1</f>
        <v>0</v>
      </c>
      <c r="BE58" s="21">
        <f>[5]Feuil1!BE1</f>
        <v>0</v>
      </c>
      <c r="BF58" s="21">
        <f>[5]Feuil1!BF1</f>
        <v>0</v>
      </c>
      <c r="BG58" s="21">
        <f>[5]Feuil1!BG1</f>
        <v>0</v>
      </c>
      <c r="BH58" s="21">
        <f>[5]Feuil1!BH1</f>
        <v>0</v>
      </c>
      <c r="BI58" s="21">
        <f>[5]Feuil1!BI1</f>
        <v>0</v>
      </c>
      <c r="BJ58" s="21">
        <f>[5]Feuil1!BJ1</f>
        <v>0</v>
      </c>
      <c r="BK58" s="21">
        <f>[5]Feuil1!BK1</f>
        <v>0</v>
      </c>
      <c r="BL58" s="22">
        <f>[5]Feuil1!BL1</f>
        <v>0</v>
      </c>
      <c r="BM58" s="20" t="str">
        <f>[5]Feuil1!BM1</f>
        <v>Groupe de côtes Plat</v>
      </c>
      <c r="BN58" s="21">
        <f>[5]Feuil1!BN1</f>
        <v>0</v>
      </c>
      <c r="BO58" s="21">
        <f>[5]Feuil1!BO1</f>
        <v>0</v>
      </c>
      <c r="BP58" s="21">
        <f>[5]Feuil1!BP1</f>
        <v>0</v>
      </c>
      <c r="BQ58" s="21">
        <f>[5]Feuil1!BQ1</f>
        <v>0</v>
      </c>
      <c r="BR58" s="21">
        <f>[5]Feuil1!BR1</f>
        <v>0</v>
      </c>
      <c r="BS58" s="21">
        <f>[5]Feuil1!BS1</f>
        <v>0</v>
      </c>
      <c r="BT58" s="21">
        <f>[5]Feuil1!BT1</f>
        <v>0</v>
      </c>
      <c r="BU58" s="21">
        <f>[5]Feuil1!BU1</f>
        <v>0</v>
      </c>
      <c r="BV58" s="21">
        <f>[5]Feuil1!BV1</f>
        <v>0</v>
      </c>
      <c r="BW58" s="21">
        <f>[5]Feuil1!BW1</f>
        <v>0</v>
      </c>
      <c r="BX58" s="21">
        <f>[5]Feuil1!BX1</f>
        <v>0</v>
      </c>
      <c r="BY58" s="21">
        <f>[5]Feuil1!BY1</f>
        <v>0</v>
      </c>
      <c r="BZ58" s="21">
        <f>[5]Feuil1!BZ1</f>
        <v>0</v>
      </c>
      <c r="CA58" s="21">
        <f>[5]Feuil1!CA1</f>
        <v>0</v>
      </c>
      <c r="CB58" s="21">
        <f>[5]Feuil1!CB1</f>
        <v>0</v>
      </c>
      <c r="CC58" s="21">
        <f>[5]Feuil1!CC1</f>
        <v>0</v>
      </c>
      <c r="CD58" s="21">
        <f>[5]Feuil1!CD1</f>
        <v>0</v>
      </c>
      <c r="CE58" s="21">
        <f>[5]Feuil1!CE1</f>
        <v>0</v>
      </c>
      <c r="CF58" s="22">
        <f>[5]Feuil1!CF1</f>
        <v>0</v>
      </c>
      <c r="CG58" s="20" t="str">
        <f>[5]Feuil1!CG1</f>
        <v>Groupe de côtes Haies</v>
      </c>
      <c r="CH58" s="21">
        <f>[5]Feuil1!CH1</f>
        <v>0</v>
      </c>
      <c r="CI58" s="21">
        <f>[5]Feuil1!CI1</f>
        <v>0</v>
      </c>
      <c r="CJ58" s="21">
        <f>[5]Feuil1!CJ1</f>
        <v>0</v>
      </c>
      <c r="CK58" s="21">
        <f>[5]Feuil1!CK1</f>
        <v>0</v>
      </c>
      <c r="CL58" s="21">
        <f>[5]Feuil1!CL1</f>
        <v>0</v>
      </c>
      <c r="CM58" s="21">
        <f>[5]Feuil1!CM1</f>
        <v>0</v>
      </c>
      <c r="CN58" s="21">
        <f>[5]Feuil1!CN1</f>
        <v>0</v>
      </c>
      <c r="CO58" s="21">
        <f>[5]Feuil1!CO1</f>
        <v>0</v>
      </c>
      <c r="CP58" s="21">
        <f>[5]Feuil1!CP1</f>
        <v>0</v>
      </c>
      <c r="CQ58" s="21">
        <f>[5]Feuil1!CQ1</f>
        <v>0</v>
      </c>
      <c r="CR58" s="21">
        <f>[5]Feuil1!CR1</f>
        <v>0</v>
      </c>
      <c r="CS58" s="21">
        <f>[5]Feuil1!CS1</f>
        <v>0</v>
      </c>
      <c r="CT58" s="21">
        <f>[5]Feuil1!CT1</f>
        <v>0</v>
      </c>
      <c r="CU58" s="21">
        <f>[5]Feuil1!CU1</f>
        <v>0</v>
      </c>
      <c r="CV58" s="21">
        <f>[5]Feuil1!CV1</f>
        <v>0</v>
      </c>
      <c r="CW58" s="21">
        <f>[5]Feuil1!CW1</f>
        <v>0</v>
      </c>
      <c r="CX58" s="21">
        <f>[5]Feuil1!CX1</f>
        <v>0</v>
      </c>
      <c r="CY58" s="21">
        <f>[5]Feuil1!CY1</f>
        <v>0</v>
      </c>
      <c r="CZ58" s="22">
        <f>[5]Feuil1!CZ1</f>
        <v>0</v>
      </c>
    </row>
    <row r="59" spans="1:104" ht="18.75" x14ac:dyDescent="0.3">
      <c r="A59" s="6" t="str">
        <f>[5]Feuil1!A2</f>
        <v>Hippodrome</v>
      </c>
      <c r="B59" s="6" t="str">
        <f>[5]Feuil1!B2</f>
        <v>Réunion</v>
      </c>
      <c r="C59" s="6" t="str">
        <f>[5]Feuil1!C2</f>
        <v>Course</v>
      </c>
      <c r="D59" s="6" t="str">
        <f>[5]Feuil1!D2</f>
        <v>Heure</v>
      </c>
      <c r="H59" s="7"/>
      <c r="I59" s="6" t="str">
        <f>[5]Feuil1!I2</f>
        <v>Mise</v>
      </c>
      <c r="J59" s="23">
        <f>[5]Feuil1!J2</f>
        <v>148</v>
      </c>
      <c r="K59" s="24">
        <f>[5]Feuil1!K2</f>
        <v>0</v>
      </c>
      <c r="L59" s="25">
        <f>[5]Feuil1!L2</f>
        <v>0</v>
      </c>
      <c r="M59" s="23">
        <f>[5]Feuil1!M2</f>
        <v>120</v>
      </c>
      <c r="N59" s="24">
        <f>[5]Feuil1!N2</f>
        <v>0</v>
      </c>
      <c r="O59" s="25">
        <f>[5]Feuil1!O2</f>
        <v>0</v>
      </c>
      <c r="P59" s="23">
        <f>[5]Feuil1!P2</f>
        <v>28</v>
      </c>
      <c r="Q59" s="24">
        <f>[5]Feuil1!Q2</f>
        <v>0</v>
      </c>
      <c r="R59" s="25">
        <f>[5]Feuil1!R2</f>
        <v>0</v>
      </c>
      <c r="S59" s="23">
        <f>[5]Feuil1!S2</f>
        <v>0</v>
      </c>
      <c r="T59" s="24">
        <f>[5]Feuil1!T2</f>
        <v>0</v>
      </c>
      <c r="U59" s="25">
        <f>[5]Feuil1!U2</f>
        <v>0</v>
      </c>
      <c r="V59" s="23">
        <f>[5]Feuil1!V2</f>
        <v>0</v>
      </c>
      <c r="W59" s="24">
        <f>[5]Feuil1!W2</f>
        <v>0</v>
      </c>
      <c r="X59" s="25">
        <f>[5]Feuil1!X2</f>
        <v>0</v>
      </c>
      <c r="Y59" s="26">
        <f>[5]Feuil1!Y2</f>
        <v>6</v>
      </c>
      <c r="Z59" s="27">
        <f>[5]Feuil1!Z2</f>
        <v>0</v>
      </c>
      <c r="AA59" s="26">
        <f>[5]Feuil1!AA2</f>
        <v>22</v>
      </c>
      <c r="AB59" s="27">
        <f>[5]Feuil1!AB2</f>
        <v>0</v>
      </c>
      <c r="AC59" s="26">
        <f>[5]Feuil1!AC2</f>
        <v>24</v>
      </c>
      <c r="AD59" s="27">
        <f>[5]Feuil1!AD2</f>
        <v>0</v>
      </c>
      <c r="AE59" s="26">
        <f>[5]Feuil1!AE2</f>
        <v>10</v>
      </c>
      <c r="AF59" s="27">
        <f>[5]Feuil1!AF2</f>
        <v>0</v>
      </c>
      <c r="AG59" s="26">
        <f>[5]Feuil1!AG2</f>
        <v>0</v>
      </c>
      <c r="AH59" s="27">
        <f>[5]Feuil1!AH2</f>
        <v>0</v>
      </c>
      <c r="AI59" s="26">
        <f>[5]Feuil1!AI2</f>
        <v>0</v>
      </c>
      <c r="AJ59" s="27">
        <f>[5]Feuil1!AJ2</f>
        <v>0</v>
      </c>
      <c r="AK59" s="26">
        <f>[5]Feuil1!AK2</f>
        <v>6</v>
      </c>
      <c r="AL59" s="27">
        <f>[5]Feuil1!AL2</f>
        <v>0</v>
      </c>
      <c r="AM59" s="26">
        <f>[5]Feuil1!AM2</f>
        <v>20</v>
      </c>
      <c r="AN59" s="27">
        <f>[5]Feuil1!AN2</f>
        <v>0</v>
      </c>
      <c r="AO59" s="26">
        <f>[5]Feuil1!AO2</f>
        <v>22</v>
      </c>
      <c r="AP59" s="27">
        <f>[5]Feuil1!AP2</f>
        <v>0</v>
      </c>
      <c r="AQ59" s="26">
        <f>[5]Feuil1!AQ2</f>
        <v>10</v>
      </c>
      <c r="AR59" s="27">
        <f>[5]Feuil1!AR2</f>
        <v>0</v>
      </c>
      <c r="AS59" s="26">
        <f>[5]Feuil1!AS2</f>
        <v>2</v>
      </c>
      <c r="AT59" s="27">
        <f>[5]Feuil1!AT2</f>
        <v>0</v>
      </c>
      <c r="AU59" s="26">
        <f>[5]Feuil1!AU2</f>
        <v>2</v>
      </c>
      <c r="AV59" s="27">
        <f>[5]Feuil1!AV2</f>
        <v>0</v>
      </c>
      <c r="AW59" s="26">
        <f>[5]Feuil1!AW2</f>
        <v>8</v>
      </c>
      <c r="AX59" s="27">
        <f>[5]Feuil1!AX2</f>
        <v>0</v>
      </c>
      <c r="AY59" s="26">
        <f>[5]Feuil1!AY2</f>
        <v>2</v>
      </c>
      <c r="AZ59" s="27">
        <f>[5]Feuil1!AZ2</f>
        <v>0</v>
      </c>
      <c r="BA59" s="26">
        <f>[5]Feuil1!BA2</f>
        <v>0</v>
      </c>
      <c r="BB59" s="27">
        <f>[5]Feuil1!BB2</f>
        <v>0</v>
      </c>
      <c r="BC59" s="26">
        <f>[5]Feuil1!BC2</f>
        <v>0</v>
      </c>
      <c r="BD59" s="27">
        <f>[5]Feuil1!BD2</f>
        <v>0</v>
      </c>
      <c r="BE59" s="26">
        <f>[5]Feuil1!BE2</f>
        <v>2</v>
      </c>
      <c r="BF59" s="27">
        <f>[5]Feuil1!BF2</f>
        <v>0</v>
      </c>
      <c r="BG59" s="26">
        <f>[5]Feuil1!BG2</f>
        <v>2</v>
      </c>
      <c r="BH59" s="27">
        <f>[5]Feuil1!BH2</f>
        <v>0</v>
      </c>
      <c r="BI59" s="26">
        <f>[5]Feuil1!BI2</f>
        <v>8</v>
      </c>
      <c r="BJ59" s="27">
        <f>[5]Feuil1!BJ2</f>
        <v>0</v>
      </c>
      <c r="BK59" s="26">
        <f>[5]Feuil1!BK2</f>
        <v>2</v>
      </c>
      <c r="BL59" s="27">
        <f>[5]Feuil1!BL2</f>
        <v>0</v>
      </c>
      <c r="BM59" s="26">
        <f>[5]Feuil1!BM2</f>
        <v>0</v>
      </c>
      <c r="BN59" s="27">
        <f>[5]Feuil1!BN2</f>
        <v>0</v>
      </c>
      <c r="BO59" s="26">
        <f>[5]Feuil1!BO2</f>
        <v>0</v>
      </c>
      <c r="BP59" s="27">
        <f>[5]Feuil1!BP2</f>
        <v>0</v>
      </c>
      <c r="BQ59" s="26">
        <f>[5]Feuil1!BQ2</f>
        <v>0</v>
      </c>
      <c r="BR59" s="27">
        <f>[5]Feuil1!BR2</f>
        <v>0</v>
      </c>
      <c r="BS59" s="26">
        <f>[5]Feuil1!BS2</f>
        <v>0</v>
      </c>
      <c r="BT59" s="27">
        <f>[5]Feuil1!BT2</f>
        <v>0</v>
      </c>
      <c r="BU59" s="26">
        <f>[5]Feuil1!BU2</f>
        <v>0</v>
      </c>
      <c r="BV59" s="27">
        <f>[5]Feuil1!BV2</f>
        <v>0</v>
      </c>
      <c r="BW59" s="26">
        <f>[5]Feuil1!BW2</f>
        <v>0</v>
      </c>
      <c r="BX59" s="27">
        <f>[5]Feuil1!BX2</f>
        <v>0</v>
      </c>
      <c r="BY59" s="26">
        <f>[5]Feuil1!BY2</f>
        <v>0</v>
      </c>
      <c r="BZ59" s="27">
        <f>[5]Feuil1!BZ2</f>
        <v>0</v>
      </c>
      <c r="CA59" s="26">
        <f>[5]Feuil1!CA2</f>
        <v>0</v>
      </c>
      <c r="CB59" s="27">
        <f>[5]Feuil1!CB2</f>
        <v>0</v>
      </c>
      <c r="CC59" s="26">
        <f>[5]Feuil1!CC2</f>
        <v>0</v>
      </c>
      <c r="CD59" s="27">
        <f>[5]Feuil1!CD2</f>
        <v>0</v>
      </c>
      <c r="CE59" s="26">
        <f>[5]Feuil1!CE2</f>
        <v>0</v>
      </c>
      <c r="CF59" s="27">
        <f>[5]Feuil1!CF2</f>
        <v>0</v>
      </c>
      <c r="CG59" s="26">
        <f>[5]Feuil1!CG2</f>
        <v>0</v>
      </c>
      <c r="CH59" s="27">
        <f>[5]Feuil1!CH2</f>
        <v>0</v>
      </c>
      <c r="CI59" s="26">
        <f>[5]Feuil1!CI2</f>
        <v>0</v>
      </c>
      <c r="CJ59" s="27">
        <f>[5]Feuil1!CJ2</f>
        <v>0</v>
      </c>
      <c r="CK59" s="26">
        <f>[5]Feuil1!CK2</f>
        <v>0</v>
      </c>
      <c r="CL59" s="27">
        <f>[5]Feuil1!CL2</f>
        <v>0</v>
      </c>
      <c r="CM59" s="26">
        <f>[5]Feuil1!CM2</f>
        <v>0</v>
      </c>
      <c r="CN59" s="27">
        <f>[5]Feuil1!CN2</f>
        <v>0</v>
      </c>
      <c r="CO59" s="26">
        <f>[5]Feuil1!CO2</f>
        <v>0</v>
      </c>
      <c r="CP59" s="27">
        <f>[5]Feuil1!CP2</f>
        <v>0</v>
      </c>
      <c r="CQ59" s="26">
        <f>[5]Feuil1!CQ2</f>
        <v>0</v>
      </c>
      <c r="CR59" s="27">
        <f>[5]Feuil1!CR2</f>
        <v>0</v>
      </c>
      <c r="CS59" s="26">
        <f>[5]Feuil1!CS2</f>
        <v>0</v>
      </c>
      <c r="CT59" s="27">
        <f>[5]Feuil1!CT2</f>
        <v>0</v>
      </c>
      <c r="CU59" s="26">
        <f>[5]Feuil1!CU2</f>
        <v>0</v>
      </c>
      <c r="CV59" s="27">
        <f>[5]Feuil1!CV2</f>
        <v>0</v>
      </c>
      <c r="CW59" s="26">
        <f>[5]Feuil1!CW2</f>
        <v>0</v>
      </c>
      <c r="CX59" s="27">
        <f>[5]Feuil1!CX2</f>
        <v>0</v>
      </c>
      <c r="CY59" s="26">
        <f>[5]Feuil1!CY2</f>
        <v>0</v>
      </c>
      <c r="CZ59" s="27">
        <f>[5]Feuil1!CZ2</f>
        <v>0</v>
      </c>
    </row>
    <row r="60" spans="1:104" ht="18.75" x14ac:dyDescent="0.3">
      <c r="A60" s="8"/>
      <c r="B60" s="8"/>
      <c r="C60" s="8"/>
      <c r="D60" s="9"/>
      <c r="E60" s="1"/>
      <c r="F60" s="1"/>
      <c r="G60" s="4"/>
      <c r="H60" s="5"/>
      <c r="I60" s="6" t="str">
        <f>[5]Feuil1!I3</f>
        <v>Gain</v>
      </c>
      <c r="J60" s="28">
        <f>[5]Feuil1!J3</f>
        <v>270.74</v>
      </c>
      <c r="K60" s="29">
        <f>[5]Feuil1!K3</f>
        <v>0</v>
      </c>
      <c r="L60" s="30">
        <f>[5]Feuil1!L3</f>
        <v>0</v>
      </c>
      <c r="M60" s="28">
        <f>[5]Feuil1!M3</f>
        <v>157.46000000000004</v>
      </c>
      <c r="N60" s="29">
        <f>[5]Feuil1!N3</f>
        <v>0</v>
      </c>
      <c r="O60" s="30">
        <f>[5]Feuil1!O3</f>
        <v>0</v>
      </c>
      <c r="P60" s="28">
        <f>[5]Feuil1!P3</f>
        <v>113.28</v>
      </c>
      <c r="Q60" s="29">
        <f>[5]Feuil1!Q3</f>
        <v>0</v>
      </c>
      <c r="R60" s="30">
        <f>[5]Feuil1!R3</f>
        <v>0</v>
      </c>
      <c r="S60" s="28">
        <f>[5]Feuil1!S3</f>
        <v>0</v>
      </c>
      <c r="T60" s="29">
        <f>[5]Feuil1!T3</f>
        <v>0</v>
      </c>
      <c r="U60" s="30">
        <f>[5]Feuil1!U3</f>
        <v>0</v>
      </c>
      <c r="V60" s="28">
        <f>[5]Feuil1!V3</f>
        <v>0</v>
      </c>
      <c r="W60" s="29">
        <f>[5]Feuil1!W3</f>
        <v>0</v>
      </c>
      <c r="X60" s="30">
        <f>[5]Feuil1!X3</f>
        <v>0</v>
      </c>
      <c r="Y60" s="28">
        <f>[5]Feuil1!Y3</f>
        <v>0</v>
      </c>
      <c r="Z60" s="30">
        <f>[5]Feuil1!Z3</f>
        <v>0</v>
      </c>
      <c r="AA60" s="28">
        <f>[5]Feuil1!AA3</f>
        <v>0</v>
      </c>
      <c r="AB60" s="30">
        <f>[5]Feuil1!AB3</f>
        <v>0</v>
      </c>
      <c r="AC60" s="28">
        <f>[5]Feuil1!AC3</f>
        <v>81</v>
      </c>
      <c r="AD60" s="30">
        <f>[5]Feuil1!AD3</f>
        <v>0</v>
      </c>
      <c r="AE60" s="28">
        <f>[5]Feuil1!AE3</f>
        <v>0</v>
      </c>
      <c r="AF60" s="30">
        <f>[5]Feuil1!AF3</f>
        <v>0</v>
      </c>
      <c r="AG60" s="28">
        <f>[5]Feuil1!AG3</f>
        <v>0</v>
      </c>
      <c r="AH60" s="30">
        <f>[5]Feuil1!AH3</f>
        <v>0</v>
      </c>
      <c r="AI60" s="28">
        <f>[5]Feuil1!AI3</f>
        <v>0</v>
      </c>
      <c r="AJ60" s="30">
        <f>[5]Feuil1!AJ3</f>
        <v>0</v>
      </c>
      <c r="AK60" s="28">
        <f>[5]Feuil1!AK3</f>
        <v>5.6</v>
      </c>
      <c r="AL60" s="30">
        <f>[5]Feuil1!AL3</f>
        <v>0</v>
      </c>
      <c r="AM60" s="28">
        <f>[5]Feuil1!AM3</f>
        <v>3.78</v>
      </c>
      <c r="AN60" s="30">
        <f>[5]Feuil1!AN3</f>
        <v>0</v>
      </c>
      <c r="AO60" s="28">
        <f>[5]Feuil1!AO3</f>
        <v>67.08</v>
      </c>
      <c r="AP60" s="30">
        <f>[5]Feuil1!AP3</f>
        <v>0</v>
      </c>
      <c r="AQ60" s="28">
        <f>[5]Feuil1!AQ3</f>
        <v>0</v>
      </c>
      <c r="AR60" s="30">
        <f>[5]Feuil1!AR3</f>
        <v>0</v>
      </c>
      <c r="AS60" s="28">
        <f>[5]Feuil1!AS3</f>
        <v>0</v>
      </c>
      <c r="AT60" s="30">
        <f>[5]Feuil1!AT3</f>
        <v>0</v>
      </c>
      <c r="AU60" s="28">
        <f>[5]Feuil1!AU3</f>
        <v>0</v>
      </c>
      <c r="AV60" s="30">
        <f>[5]Feuil1!AV3</f>
        <v>0</v>
      </c>
      <c r="AW60" s="28">
        <f>[5]Feuil1!AW3</f>
        <v>76.36</v>
      </c>
      <c r="AX60" s="30">
        <f>[5]Feuil1!AX3</f>
        <v>0</v>
      </c>
      <c r="AY60" s="28">
        <f>[5]Feuil1!AY3</f>
        <v>0</v>
      </c>
      <c r="AZ60" s="30">
        <f>[5]Feuil1!AZ3</f>
        <v>0</v>
      </c>
      <c r="BA60" s="28">
        <f>[5]Feuil1!BA3</f>
        <v>0</v>
      </c>
      <c r="BB60" s="30">
        <f>[5]Feuil1!BB3</f>
        <v>0</v>
      </c>
      <c r="BC60" s="28">
        <f>[5]Feuil1!BC3</f>
        <v>0</v>
      </c>
      <c r="BD60" s="30">
        <f>[5]Feuil1!BD3</f>
        <v>0</v>
      </c>
      <c r="BE60" s="28">
        <f>[5]Feuil1!BE3</f>
        <v>0</v>
      </c>
      <c r="BF60" s="30">
        <f>[5]Feuil1!BF3</f>
        <v>0</v>
      </c>
      <c r="BG60" s="28">
        <f>[5]Feuil1!BG3</f>
        <v>0</v>
      </c>
      <c r="BH60" s="30">
        <f>[5]Feuil1!BH3</f>
        <v>0</v>
      </c>
      <c r="BI60" s="28">
        <f>[5]Feuil1!BI3</f>
        <v>30.919999999999998</v>
      </c>
      <c r="BJ60" s="30">
        <f>[5]Feuil1!BJ3</f>
        <v>0</v>
      </c>
      <c r="BK60" s="28">
        <f>[5]Feuil1!BK3</f>
        <v>6</v>
      </c>
      <c r="BL60" s="30">
        <f>[5]Feuil1!BL3</f>
        <v>0</v>
      </c>
      <c r="BM60" s="28">
        <f>[5]Feuil1!BM3</f>
        <v>0</v>
      </c>
      <c r="BN60" s="30">
        <f>[5]Feuil1!BN3</f>
        <v>0</v>
      </c>
      <c r="BO60" s="28">
        <f>[5]Feuil1!BO3</f>
        <v>0</v>
      </c>
      <c r="BP60" s="30">
        <f>[5]Feuil1!BP3</f>
        <v>0</v>
      </c>
      <c r="BQ60" s="28">
        <f>[5]Feuil1!BQ3</f>
        <v>0</v>
      </c>
      <c r="BR60" s="30">
        <f>[5]Feuil1!BR3</f>
        <v>0</v>
      </c>
      <c r="BS60" s="28">
        <f>[5]Feuil1!BS3</f>
        <v>0</v>
      </c>
      <c r="BT60" s="30">
        <f>[5]Feuil1!BT3</f>
        <v>0</v>
      </c>
      <c r="BU60" s="28">
        <f>[5]Feuil1!BU3</f>
        <v>0</v>
      </c>
      <c r="BV60" s="30">
        <f>[5]Feuil1!BV3</f>
        <v>0</v>
      </c>
      <c r="BW60" s="28">
        <f>[5]Feuil1!BW3</f>
        <v>0</v>
      </c>
      <c r="BX60" s="30">
        <f>[5]Feuil1!BX3</f>
        <v>0</v>
      </c>
      <c r="BY60" s="28">
        <f>[5]Feuil1!BY3</f>
        <v>0</v>
      </c>
      <c r="BZ60" s="30">
        <f>[5]Feuil1!BZ3</f>
        <v>0</v>
      </c>
      <c r="CA60" s="28">
        <f>[5]Feuil1!CA3</f>
        <v>0</v>
      </c>
      <c r="CB60" s="30">
        <f>[5]Feuil1!CB3</f>
        <v>0</v>
      </c>
      <c r="CC60" s="28">
        <f>[5]Feuil1!CC3</f>
        <v>0</v>
      </c>
      <c r="CD60" s="30">
        <f>[5]Feuil1!CD3</f>
        <v>0</v>
      </c>
      <c r="CE60" s="28">
        <f>[5]Feuil1!CE3</f>
        <v>0</v>
      </c>
      <c r="CF60" s="30">
        <f>[5]Feuil1!CF3</f>
        <v>0</v>
      </c>
      <c r="CG60" s="28">
        <f>[5]Feuil1!CG3</f>
        <v>0</v>
      </c>
      <c r="CH60" s="30">
        <f>[5]Feuil1!CH3</f>
        <v>0</v>
      </c>
      <c r="CI60" s="28">
        <f>[5]Feuil1!CI3</f>
        <v>0</v>
      </c>
      <c r="CJ60" s="30">
        <f>[5]Feuil1!CJ3</f>
        <v>0</v>
      </c>
      <c r="CK60" s="28">
        <f>[5]Feuil1!CK3</f>
        <v>0</v>
      </c>
      <c r="CL60" s="30">
        <f>[5]Feuil1!CL3</f>
        <v>0</v>
      </c>
      <c r="CM60" s="28">
        <f>[5]Feuil1!CM3</f>
        <v>0</v>
      </c>
      <c r="CN60" s="30">
        <f>[5]Feuil1!CN3</f>
        <v>0</v>
      </c>
      <c r="CO60" s="28">
        <f>[5]Feuil1!CO3</f>
        <v>0</v>
      </c>
      <c r="CP60" s="30">
        <f>[5]Feuil1!CP3</f>
        <v>0</v>
      </c>
      <c r="CQ60" s="28">
        <f>[5]Feuil1!CQ3</f>
        <v>0</v>
      </c>
      <c r="CR60" s="30">
        <f>[5]Feuil1!CR3</f>
        <v>0</v>
      </c>
      <c r="CS60" s="28">
        <f>[5]Feuil1!CS3</f>
        <v>0</v>
      </c>
      <c r="CT60" s="30">
        <f>[5]Feuil1!CT3</f>
        <v>0</v>
      </c>
      <c r="CU60" s="28">
        <f>[5]Feuil1!CU3</f>
        <v>0</v>
      </c>
      <c r="CV60" s="30">
        <f>[5]Feuil1!CV3</f>
        <v>0</v>
      </c>
      <c r="CW60" s="28">
        <f>[5]Feuil1!CW3</f>
        <v>0</v>
      </c>
      <c r="CX60" s="30">
        <f>[5]Feuil1!CX3</f>
        <v>0</v>
      </c>
      <c r="CY60" s="28">
        <f>[5]Feuil1!CY3</f>
        <v>0</v>
      </c>
      <c r="CZ60" s="30">
        <f>[5]Feuil1!CZ3</f>
        <v>0</v>
      </c>
    </row>
    <row r="61" spans="1:104" ht="18.75" x14ac:dyDescent="0.3">
      <c r="A61" s="6" t="str">
        <f>[5]Feuil1!A4</f>
        <v>Cheval</v>
      </c>
      <c r="B61" s="6" t="str">
        <f>[5]Feuil1!B4</f>
        <v>Gagnant</v>
      </c>
      <c r="C61" s="6" t="str">
        <f>[5]Feuil1!C4</f>
        <v>Placé</v>
      </c>
      <c r="D61" s="6" t="str">
        <f>[5]Feuil1!D4</f>
        <v>Parieur</v>
      </c>
      <c r="E61" s="1"/>
      <c r="F61" s="1"/>
      <c r="G61" s="10"/>
      <c r="H61" s="11"/>
      <c r="I61" s="6" t="str">
        <f>[5]Feuil1!I4</f>
        <v>Gain Net</v>
      </c>
      <c r="J61" s="28">
        <f>[5]Feuil1!J4</f>
        <v>122.74000000000001</v>
      </c>
      <c r="K61" s="29">
        <f>[5]Feuil1!K4</f>
        <v>0</v>
      </c>
      <c r="L61" s="30">
        <f>[5]Feuil1!L4</f>
        <v>0</v>
      </c>
      <c r="M61" s="28">
        <f>[5]Feuil1!M4</f>
        <v>37.460000000000036</v>
      </c>
      <c r="N61" s="29">
        <f>[5]Feuil1!N4</f>
        <v>0</v>
      </c>
      <c r="O61" s="30">
        <f>[5]Feuil1!O4</f>
        <v>0</v>
      </c>
      <c r="P61" s="28">
        <f>[5]Feuil1!P4</f>
        <v>85.28</v>
      </c>
      <c r="Q61" s="29">
        <f>[5]Feuil1!Q4</f>
        <v>0</v>
      </c>
      <c r="R61" s="30">
        <f>[5]Feuil1!R4</f>
        <v>0</v>
      </c>
      <c r="S61" s="28">
        <f>[5]Feuil1!S4</f>
        <v>0</v>
      </c>
      <c r="T61" s="29">
        <f>[5]Feuil1!T4</f>
        <v>0</v>
      </c>
      <c r="U61" s="30">
        <f>[5]Feuil1!U4</f>
        <v>0</v>
      </c>
      <c r="V61" s="28">
        <f>[5]Feuil1!V4</f>
        <v>0</v>
      </c>
      <c r="W61" s="29">
        <f>[5]Feuil1!W4</f>
        <v>0</v>
      </c>
      <c r="X61" s="30">
        <f>[5]Feuil1!X4</f>
        <v>0</v>
      </c>
      <c r="Y61" s="28">
        <f>[5]Feuil1!Y4</f>
        <v>-6</v>
      </c>
      <c r="Z61" s="30">
        <f>[5]Feuil1!Z4</f>
        <v>0</v>
      </c>
      <c r="AA61" s="28">
        <f>[5]Feuil1!AA4</f>
        <v>-22</v>
      </c>
      <c r="AB61" s="30">
        <f>[5]Feuil1!AB4</f>
        <v>0</v>
      </c>
      <c r="AC61" s="28">
        <f>[5]Feuil1!AC4</f>
        <v>57</v>
      </c>
      <c r="AD61" s="30">
        <f>[5]Feuil1!AD4</f>
        <v>0</v>
      </c>
      <c r="AE61" s="28">
        <f>[5]Feuil1!AE4</f>
        <v>-10</v>
      </c>
      <c r="AF61" s="30">
        <f>[5]Feuil1!AF4</f>
        <v>0</v>
      </c>
      <c r="AG61" s="28">
        <f>[5]Feuil1!AG4</f>
        <v>0</v>
      </c>
      <c r="AH61" s="30">
        <f>[5]Feuil1!AH4</f>
        <v>0</v>
      </c>
      <c r="AI61" s="28">
        <f>[5]Feuil1!AI4</f>
        <v>0</v>
      </c>
      <c r="AJ61" s="30">
        <f>[5]Feuil1!AJ4</f>
        <v>0</v>
      </c>
      <c r="AK61" s="28">
        <f>[5]Feuil1!AK4</f>
        <v>-0.40000000000000036</v>
      </c>
      <c r="AL61" s="30">
        <f>[5]Feuil1!AL4</f>
        <v>0</v>
      </c>
      <c r="AM61" s="28">
        <f>[5]Feuil1!AM4</f>
        <v>-16.22</v>
      </c>
      <c r="AN61" s="30">
        <f>[5]Feuil1!AN4</f>
        <v>0</v>
      </c>
      <c r="AO61" s="28">
        <f>[5]Feuil1!AO4</f>
        <v>45.08</v>
      </c>
      <c r="AP61" s="30">
        <f>[5]Feuil1!AP4</f>
        <v>0</v>
      </c>
      <c r="AQ61" s="28">
        <f>[5]Feuil1!AQ4</f>
        <v>-10</v>
      </c>
      <c r="AR61" s="30">
        <f>[5]Feuil1!AR4</f>
        <v>0</v>
      </c>
      <c r="AS61" s="28">
        <f>[5]Feuil1!AS4</f>
        <v>-2</v>
      </c>
      <c r="AT61" s="30">
        <f>[5]Feuil1!AT4</f>
        <v>0</v>
      </c>
      <c r="AU61" s="28">
        <f>[5]Feuil1!AU4</f>
        <v>-2</v>
      </c>
      <c r="AV61" s="30">
        <f>[5]Feuil1!AV4</f>
        <v>0</v>
      </c>
      <c r="AW61" s="28">
        <f>[5]Feuil1!AW4</f>
        <v>68.36</v>
      </c>
      <c r="AX61" s="30">
        <f>[5]Feuil1!AX4</f>
        <v>0</v>
      </c>
      <c r="AY61" s="28">
        <f>[5]Feuil1!AY4</f>
        <v>-2</v>
      </c>
      <c r="AZ61" s="30">
        <f>[5]Feuil1!AZ4</f>
        <v>0</v>
      </c>
      <c r="BA61" s="28">
        <f>[5]Feuil1!BA4</f>
        <v>0</v>
      </c>
      <c r="BB61" s="30">
        <f>[5]Feuil1!BB4</f>
        <v>0</v>
      </c>
      <c r="BC61" s="28">
        <f>[5]Feuil1!BC4</f>
        <v>0</v>
      </c>
      <c r="BD61" s="30">
        <f>[5]Feuil1!BD4</f>
        <v>0</v>
      </c>
      <c r="BE61" s="28">
        <f>[5]Feuil1!BE4</f>
        <v>-2</v>
      </c>
      <c r="BF61" s="30">
        <f>[5]Feuil1!BF4</f>
        <v>0</v>
      </c>
      <c r="BG61" s="28">
        <f>[5]Feuil1!BG4</f>
        <v>-2</v>
      </c>
      <c r="BH61" s="30">
        <f>[5]Feuil1!BH4</f>
        <v>0</v>
      </c>
      <c r="BI61" s="28">
        <f>[5]Feuil1!BI4</f>
        <v>22.919999999999998</v>
      </c>
      <c r="BJ61" s="30">
        <f>[5]Feuil1!BJ4</f>
        <v>0</v>
      </c>
      <c r="BK61" s="28">
        <f>[5]Feuil1!BK4</f>
        <v>4</v>
      </c>
      <c r="BL61" s="30">
        <f>[5]Feuil1!BL4</f>
        <v>0</v>
      </c>
      <c r="BM61" s="28">
        <f>[5]Feuil1!BM4</f>
        <v>0</v>
      </c>
      <c r="BN61" s="30">
        <f>[5]Feuil1!BN4</f>
        <v>0</v>
      </c>
      <c r="BO61" s="28">
        <f>[5]Feuil1!BO4</f>
        <v>0</v>
      </c>
      <c r="BP61" s="30">
        <f>[5]Feuil1!BP4</f>
        <v>0</v>
      </c>
      <c r="BQ61" s="28">
        <f>[5]Feuil1!BQ4</f>
        <v>0</v>
      </c>
      <c r="BR61" s="30">
        <f>[5]Feuil1!BR4</f>
        <v>0</v>
      </c>
      <c r="BS61" s="28">
        <f>[5]Feuil1!BS4</f>
        <v>0</v>
      </c>
      <c r="BT61" s="30">
        <f>[5]Feuil1!BT4</f>
        <v>0</v>
      </c>
      <c r="BU61" s="28">
        <f>[5]Feuil1!BU4</f>
        <v>0</v>
      </c>
      <c r="BV61" s="30">
        <f>[5]Feuil1!BV4</f>
        <v>0</v>
      </c>
      <c r="BW61" s="28">
        <f>[5]Feuil1!BW4</f>
        <v>0</v>
      </c>
      <c r="BX61" s="30">
        <f>[5]Feuil1!BX4</f>
        <v>0</v>
      </c>
      <c r="BY61" s="28">
        <f>[5]Feuil1!BY4</f>
        <v>0</v>
      </c>
      <c r="BZ61" s="30">
        <f>[5]Feuil1!BZ4</f>
        <v>0</v>
      </c>
      <c r="CA61" s="28">
        <f>[5]Feuil1!CA4</f>
        <v>0</v>
      </c>
      <c r="CB61" s="30">
        <f>[5]Feuil1!CB4</f>
        <v>0</v>
      </c>
      <c r="CC61" s="28">
        <f>[5]Feuil1!CC4</f>
        <v>0</v>
      </c>
      <c r="CD61" s="30">
        <f>[5]Feuil1!CD4</f>
        <v>0</v>
      </c>
      <c r="CE61" s="28">
        <f>[5]Feuil1!CE4</f>
        <v>0</v>
      </c>
      <c r="CF61" s="30">
        <f>[5]Feuil1!CF4</f>
        <v>0</v>
      </c>
      <c r="CG61" s="28">
        <f>[5]Feuil1!CG4</f>
        <v>0</v>
      </c>
      <c r="CH61" s="30">
        <f>[5]Feuil1!CH4</f>
        <v>0</v>
      </c>
      <c r="CI61" s="28">
        <f>[5]Feuil1!CI4</f>
        <v>0</v>
      </c>
      <c r="CJ61" s="30">
        <f>[5]Feuil1!CJ4</f>
        <v>0</v>
      </c>
      <c r="CK61" s="28">
        <f>[5]Feuil1!CK4</f>
        <v>0</v>
      </c>
      <c r="CL61" s="30">
        <f>[5]Feuil1!CL4</f>
        <v>0</v>
      </c>
      <c r="CM61" s="28">
        <f>[5]Feuil1!CM4</f>
        <v>0</v>
      </c>
      <c r="CN61" s="30">
        <f>[5]Feuil1!CN4</f>
        <v>0</v>
      </c>
      <c r="CO61" s="28">
        <f>[5]Feuil1!CO4</f>
        <v>0</v>
      </c>
      <c r="CP61" s="30">
        <f>[5]Feuil1!CP4</f>
        <v>0</v>
      </c>
      <c r="CQ61" s="28">
        <f>[5]Feuil1!CQ4</f>
        <v>0</v>
      </c>
      <c r="CR61" s="30">
        <f>[5]Feuil1!CR4</f>
        <v>0</v>
      </c>
      <c r="CS61" s="28">
        <f>[5]Feuil1!CS4</f>
        <v>0</v>
      </c>
      <c r="CT61" s="30">
        <f>[5]Feuil1!CT4</f>
        <v>0</v>
      </c>
      <c r="CU61" s="28">
        <f>[5]Feuil1!CU4</f>
        <v>0</v>
      </c>
      <c r="CV61" s="30">
        <f>[5]Feuil1!CV4</f>
        <v>0</v>
      </c>
      <c r="CW61" s="28">
        <f>[5]Feuil1!CW4</f>
        <v>0</v>
      </c>
      <c r="CX61" s="30">
        <f>[5]Feuil1!CX4</f>
        <v>0</v>
      </c>
      <c r="CY61" s="28">
        <f>[5]Feuil1!CY4</f>
        <v>0</v>
      </c>
      <c r="CZ61" s="30">
        <f>[5]Feuil1!CZ4</f>
        <v>0</v>
      </c>
    </row>
    <row r="62" spans="1:104" ht="18.75" x14ac:dyDescent="0.3">
      <c r="A62" s="12"/>
      <c r="B62" s="13"/>
      <c r="C62" s="13"/>
      <c r="D62" s="14"/>
      <c r="E62" s="1"/>
      <c r="F62" s="1"/>
      <c r="G62" s="10"/>
      <c r="H62" s="11"/>
      <c r="I62" s="6" t="str">
        <f>[5]Feuil1!I5</f>
        <v>Rendement Net</v>
      </c>
      <c r="J62" s="31">
        <f>[5]Feuil1!J5</f>
        <v>0.82932432432432435</v>
      </c>
      <c r="K62" s="32">
        <f>[5]Feuil1!K5</f>
        <v>0</v>
      </c>
      <c r="L62" s="33">
        <f>[5]Feuil1!L5</f>
        <v>0</v>
      </c>
      <c r="M62" s="31">
        <f>[5]Feuil1!M5</f>
        <v>0.31216666666666698</v>
      </c>
      <c r="N62" s="32">
        <f>[5]Feuil1!N5</f>
        <v>0</v>
      </c>
      <c r="O62" s="33">
        <f>[5]Feuil1!O5</f>
        <v>0</v>
      </c>
      <c r="P62" s="31">
        <f>[5]Feuil1!P5</f>
        <v>3.0457142857142858</v>
      </c>
      <c r="Q62" s="32">
        <f>[5]Feuil1!Q5</f>
        <v>0</v>
      </c>
      <c r="R62" s="33">
        <f>[5]Feuil1!R5</f>
        <v>0</v>
      </c>
      <c r="S62" s="31" t="str">
        <f>[5]Feuil1!S5</f>
        <v/>
      </c>
      <c r="T62" s="32">
        <f>[5]Feuil1!T5</f>
        <v>0</v>
      </c>
      <c r="U62" s="33">
        <f>[5]Feuil1!U5</f>
        <v>0</v>
      </c>
      <c r="V62" s="31" t="str">
        <f>[5]Feuil1!V5</f>
        <v/>
      </c>
      <c r="W62" s="32">
        <f>[5]Feuil1!W5</f>
        <v>0</v>
      </c>
      <c r="X62" s="33">
        <f>[5]Feuil1!X5</f>
        <v>0</v>
      </c>
      <c r="Y62" s="31">
        <f>[5]Feuil1!Y5</f>
        <v>-1</v>
      </c>
      <c r="Z62" s="33">
        <f>[5]Feuil1!Z5</f>
        <v>0</v>
      </c>
      <c r="AA62" s="31">
        <f>[5]Feuil1!AA5</f>
        <v>-1</v>
      </c>
      <c r="AB62" s="33">
        <f>[5]Feuil1!AB5</f>
        <v>0</v>
      </c>
      <c r="AC62" s="31">
        <f>[5]Feuil1!AC5</f>
        <v>2.375</v>
      </c>
      <c r="AD62" s="33">
        <f>[5]Feuil1!AD5</f>
        <v>0</v>
      </c>
      <c r="AE62" s="31">
        <f>[5]Feuil1!AE5</f>
        <v>-1</v>
      </c>
      <c r="AF62" s="33">
        <f>[5]Feuil1!AF5</f>
        <v>0</v>
      </c>
      <c r="AG62" s="31" t="str">
        <f>[5]Feuil1!AG5</f>
        <v/>
      </c>
      <c r="AH62" s="33">
        <f>[5]Feuil1!AH5</f>
        <v>0</v>
      </c>
      <c r="AI62" s="31" t="str">
        <f>[5]Feuil1!AI5</f>
        <v/>
      </c>
      <c r="AJ62" s="33">
        <f>[5]Feuil1!AJ5</f>
        <v>0</v>
      </c>
      <c r="AK62" s="31">
        <f>[5]Feuil1!AK5</f>
        <v>-6.6666666666666721E-2</v>
      </c>
      <c r="AL62" s="33">
        <f>[5]Feuil1!AL5</f>
        <v>0</v>
      </c>
      <c r="AM62" s="31">
        <f>[5]Feuil1!AM5</f>
        <v>-0.81099999999999994</v>
      </c>
      <c r="AN62" s="33">
        <f>[5]Feuil1!AN5</f>
        <v>0</v>
      </c>
      <c r="AO62" s="31">
        <f>[5]Feuil1!AO5</f>
        <v>2.0490909090909089</v>
      </c>
      <c r="AP62" s="33">
        <f>[5]Feuil1!AP5</f>
        <v>0</v>
      </c>
      <c r="AQ62" s="31">
        <f>[5]Feuil1!AQ5</f>
        <v>-1</v>
      </c>
      <c r="AR62" s="33">
        <f>[5]Feuil1!AR5</f>
        <v>0</v>
      </c>
      <c r="AS62" s="31">
        <f>[5]Feuil1!AS5</f>
        <v>-1</v>
      </c>
      <c r="AT62" s="33">
        <f>[5]Feuil1!AT5</f>
        <v>0</v>
      </c>
      <c r="AU62" s="31">
        <f>[5]Feuil1!AU5</f>
        <v>-1</v>
      </c>
      <c r="AV62" s="33">
        <f>[5]Feuil1!AV5</f>
        <v>0</v>
      </c>
      <c r="AW62" s="31">
        <f>[5]Feuil1!AW5</f>
        <v>8.5449999999999999</v>
      </c>
      <c r="AX62" s="33">
        <f>[5]Feuil1!AX5</f>
        <v>0</v>
      </c>
      <c r="AY62" s="31">
        <f>[5]Feuil1!AY5</f>
        <v>-1</v>
      </c>
      <c r="AZ62" s="33">
        <f>[5]Feuil1!AZ5</f>
        <v>0</v>
      </c>
      <c r="BA62" s="31" t="str">
        <f>[5]Feuil1!BA5</f>
        <v/>
      </c>
      <c r="BB62" s="33">
        <f>[5]Feuil1!BB5</f>
        <v>0</v>
      </c>
      <c r="BC62" s="31" t="str">
        <f>[5]Feuil1!BC5</f>
        <v/>
      </c>
      <c r="BD62" s="33">
        <f>[5]Feuil1!BD5</f>
        <v>0</v>
      </c>
      <c r="BE62" s="31">
        <f>[5]Feuil1!BE5</f>
        <v>-1</v>
      </c>
      <c r="BF62" s="33">
        <f>[5]Feuil1!BF5</f>
        <v>0</v>
      </c>
      <c r="BG62" s="31">
        <f>[5]Feuil1!BG5</f>
        <v>-1</v>
      </c>
      <c r="BH62" s="33">
        <f>[5]Feuil1!BH5</f>
        <v>0</v>
      </c>
      <c r="BI62" s="31">
        <f>[5]Feuil1!BI5</f>
        <v>2.8649999999999998</v>
      </c>
      <c r="BJ62" s="33">
        <f>[5]Feuil1!BJ5</f>
        <v>0</v>
      </c>
      <c r="BK62" s="31">
        <f>[5]Feuil1!BK5</f>
        <v>2</v>
      </c>
      <c r="BL62" s="33">
        <f>[5]Feuil1!BL5</f>
        <v>0</v>
      </c>
      <c r="BM62" s="31" t="str">
        <f>[5]Feuil1!BM5</f>
        <v/>
      </c>
      <c r="BN62" s="33">
        <f>[5]Feuil1!BN5</f>
        <v>0</v>
      </c>
      <c r="BO62" s="31" t="str">
        <f>[5]Feuil1!BO5</f>
        <v/>
      </c>
      <c r="BP62" s="33">
        <f>[5]Feuil1!BP5</f>
        <v>0</v>
      </c>
      <c r="BQ62" s="31" t="str">
        <f>[5]Feuil1!BQ5</f>
        <v/>
      </c>
      <c r="BR62" s="33">
        <f>[5]Feuil1!BR5</f>
        <v>0</v>
      </c>
      <c r="BS62" s="31" t="str">
        <f>[5]Feuil1!BS5</f>
        <v/>
      </c>
      <c r="BT62" s="33">
        <f>[5]Feuil1!BT5</f>
        <v>0</v>
      </c>
      <c r="BU62" s="31" t="str">
        <f>[5]Feuil1!BU5</f>
        <v/>
      </c>
      <c r="BV62" s="33">
        <f>[5]Feuil1!BV5</f>
        <v>0</v>
      </c>
      <c r="BW62" s="31" t="str">
        <f>[5]Feuil1!BW5</f>
        <v/>
      </c>
      <c r="BX62" s="33">
        <f>[5]Feuil1!BX5</f>
        <v>0</v>
      </c>
      <c r="BY62" s="31" t="str">
        <f>[5]Feuil1!BY5</f>
        <v/>
      </c>
      <c r="BZ62" s="33">
        <f>[5]Feuil1!BZ5</f>
        <v>0</v>
      </c>
      <c r="CA62" s="31" t="str">
        <f>[5]Feuil1!CA5</f>
        <v/>
      </c>
      <c r="CB62" s="33">
        <f>[5]Feuil1!CB5</f>
        <v>0</v>
      </c>
      <c r="CC62" s="31" t="str">
        <f>[5]Feuil1!CC5</f>
        <v/>
      </c>
      <c r="CD62" s="33">
        <f>[5]Feuil1!CD5</f>
        <v>0</v>
      </c>
      <c r="CE62" s="31" t="str">
        <f>[5]Feuil1!CE5</f>
        <v/>
      </c>
      <c r="CF62" s="33">
        <f>[5]Feuil1!CF5</f>
        <v>0</v>
      </c>
      <c r="CG62" s="31" t="str">
        <f>[5]Feuil1!CG5</f>
        <v/>
      </c>
      <c r="CH62" s="33">
        <f>[5]Feuil1!CH5</f>
        <v>0</v>
      </c>
      <c r="CI62" s="31" t="str">
        <f>[5]Feuil1!CI5</f>
        <v/>
      </c>
      <c r="CJ62" s="33">
        <f>[5]Feuil1!CJ5</f>
        <v>0</v>
      </c>
      <c r="CK62" s="31" t="str">
        <f>[5]Feuil1!CK5</f>
        <v/>
      </c>
      <c r="CL62" s="33">
        <f>[5]Feuil1!CL5</f>
        <v>0</v>
      </c>
      <c r="CM62" s="31" t="str">
        <f>[5]Feuil1!CM5</f>
        <v/>
      </c>
      <c r="CN62" s="33">
        <f>[5]Feuil1!CN5</f>
        <v>0</v>
      </c>
      <c r="CO62" s="31" t="str">
        <f>[5]Feuil1!CO5</f>
        <v/>
      </c>
      <c r="CP62" s="33">
        <f>[5]Feuil1!CP5</f>
        <v>0</v>
      </c>
      <c r="CQ62" s="31" t="str">
        <f>[5]Feuil1!CQ5</f>
        <v/>
      </c>
      <c r="CR62" s="33">
        <f>[5]Feuil1!CR5</f>
        <v>0</v>
      </c>
      <c r="CS62" s="31" t="str">
        <f>[5]Feuil1!CS5</f>
        <v/>
      </c>
      <c r="CT62" s="33">
        <f>[5]Feuil1!CT5</f>
        <v>0</v>
      </c>
      <c r="CU62" s="31" t="str">
        <f>[5]Feuil1!CU5</f>
        <v/>
      </c>
      <c r="CV62" s="33">
        <f>[5]Feuil1!CV5</f>
        <v>0</v>
      </c>
      <c r="CW62" s="31" t="str">
        <f>[5]Feuil1!CW5</f>
        <v/>
      </c>
      <c r="CX62" s="33">
        <f>[5]Feuil1!CX5</f>
        <v>0</v>
      </c>
      <c r="CY62" s="31" t="str">
        <f>[5]Feuil1!CY5</f>
        <v/>
      </c>
      <c r="CZ62" s="33">
        <f>[5]Feuil1!CZ5</f>
        <v>0</v>
      </c>
    </row>
    <row r="63" spans="1:104" ht="18.75" x14ac:dyDescent="0.3">
      <c r="A63" s="12"/>
      <c r="B63" s="13"/>
      <c r="C63" s="13"/>
      <c r="D63" s="14"/>
      <c r="E63" s="1"/>
      <c r="F63" s="1"/>
      <c r="G63" s="10"/>
      <c r="H63" s="11"/>
      <c r="I63" s="6" t="str">
        <f>[5]Feuil1!I6</f>
        <v>Nb Chevaux Joués</v>
      </c>
      <c r="J63" s="34">
        <f>[5]Feuil1!J6</f>
        <v>37</v>
      </c>
      <c r="K63" s="36">
        <f>[5]Feuil1!K6</f>
        <v>0</v>
      </c>
      <c r="L63" s="35">
        <f>[5]Feuil1!L6</f>
        <v>0</v>
      </c>
      <c r="M63" s="34">
        <f>[5]Feuil1!M6</f>
        <v>30</v>
      </c>
      <c r="N63" s="36">
        <f>[5]Feuil1!N6</f>
        <v>0</v>
      </c>
      <c r="O63" s="35">
        <f>[5]Feuil1!O6</f>
        <v>0</v>
      </c>
      <c r="P63" s="34">
        <f>[5]Feuil1!P6</f>
        <v>7</v>
      </c>
      <c r="Q63" s="36">
        <f>[5]Feuil1!Q6</f>
        <v>0</v>
      </c>
      <c r="R63" s="35">
        <f>[5]Feuil1!R6</f>
        <v>0</v>
      </c>
      <c r="S63" s="34">
        <f>[5]Feuil1!S6</f>
        <v>0</v>
      </c>
      <c r="T63" s="36">
        <f>[5]Feuil1!T6</f>
        <v>0</v>
      </c>
      <c r="U63" s="35">
        <f>[5]Feuil1!U6</f>
        <v>0</v>
      </c>
      <c r="V63" s="34">
        <f>[5]Feuil1!V6</f>
        <v>0</v>
      </c>
      <c r="W63" s="36">
        <f>[5]Feuil1!W6</f>
        <v>0</v>
      </c>
      <c r="X63" s="35">
        <f>[5]Feuil1!X6</f>
        <v>0</v>
      </c>
      <c r="Y63" s="34">
        <f>[5]Feuil1!Y6</f>
        <v>3</v>
      </c>
      <c r="Z63" s="35">
        <f>[5]Feuil1!Z6</f>
        <v>0</v>
      </c>
      <c r="AA63" s="34">
        <f>[5]Feuil1!AA6</f>
        <v>11</v>
      </c>
      <c r="AB63" s="35">
        <f>[5]Feuil1!AB6</f>
        <v>0</v>
      </c>
      <c r="AC63" s="34">
        <f>[5]Feuil1!AC6</f>
        <v>12</v>
      </c>
      <c r="AD63" s="35">
        <f>[5]Feuil1!AD6</f>
        <v>0</v>
      </c>
      <c r="AE63" s="34">
        <f>[5]Feuil1!AE6</f>
        <v>5</v>
      </c>
      <c r="AF63" s="35">
        <f>[5]Feuil1!AF6</f>
        <v>0</v>
      </c>
      <c r="AG63" s="34">
        <f>[5]Feuil1!AG6</f>
        <v>0</v>
      </c>
      <c r="AH63" s="35">
        <f>[5]Feuil1!AH6</f>
        <v>0</v>
      </c>
      <c r="AI63" s="34">
        <f>[5]Feuil1!AI6</f>
        <v>0</v>
      </c>
      <c r="AJ63" s="35">
        <f>[5]Feuil1!AJ6</f>
        <v>0</v>
      </c>
      <c r="AK63" s="34">
        <f>[5]Feuil1!AK6</f>
        <v>3</v>
      </c>
      <c r="AL63" s="35">
        <f>[5]Feuil1!AL6</f>
        <v>0</v>
      </c>
      <c r="AM63" s="34">
        <f>[5]Feuil1!AM6</f>
        <v>10</v>
      </c>
      <c r="AN63" s="35">
        <f>[5]Feuil1!AN6</f>
        <v>0</v>
      </c>
      <c r="AO63" s="34">
        <f>[5]Feuil1!AO6</f>
        <v>11</v>
      </c>
      <c r="AP63" s="35">
        <f>[5]Feuil1!AP6</f>
        <v>0</v>
      </c>
      <c r="AQ63" s="34">
        <f>[5]Feuil1!AQ6</f>
        <v>5</v>
      </c>
      <c r="AR63" s="35">
        <f>[5]Feuil1!AR6</f>
        <v>0</v>
      </c>
      <c r="AS63" s="34">
        <f>[5]Feuil1!AS6</f>
        <v>1</v>
      </c>
      <c r="AT63" s="35">
        <f>[5]Feuil1!AT6</f>
        <v>0</v>
      </c>
      <c r="AU63" s="34">
        <f>[5]Feuil1!AU6</f>
        <v>1</v>
      </c>
      <c r="AV63" s="35">
        <f>[5]Feuil1!AV6</f>
        <v>0</v>
      </c>
      <c r="AW63" s="34">
        <f>[5]Feuil1!AW6</f>
        <v>4</v>
      </c>
      <c r="AX63" s="35">
        <f>[5]Feuil1!AX6</f>
        <v>0</v>
      </c>
      <c r="AY63" s="34">
        <f>[5]Feuil1!AY6</f>
        <v>1</v>
      </c>
      <c r="AZ63" s="35">
        <f>[5]Feuil1!AZ6</f>
        <v>0</v>
      </c>
      <c r="BA63" s="34">
        <f>[5]Feuil1!BA6</f>
        <v>0</v>
      </c>
      <c r="BB63" s="35">
        <f>[5]Feuil1!BB6</f>
        <v>0</v>
      </c>
      <c r="BC63" s="34">
        <f>[5]Feuil1!BC6</f>
        <v>0</v>
      </c>
      <c r="BD63" s="35">
        <f>[5]Feuil1!BD6</f>
        <v>0</v>
      </c>
      <c r="BE63" s="34">
        <f>[5]Feuil1!BE6</f>
        <v>1</v>
      </c>
      <c r="BF63" s="35">
        <f>[5]Feuil1!BF6</f>
        <v>0</v>
      </c>
      <c r="BG63" s="34">
        <f>[5]Feuil1!BG6</f>
        <v>1</v>
      </c>
      <c r="BH63" s="35">
        <f>[5]Feuil1!BH6</f>
        <v>0</v>
      </c>
      <c r="BI63" s="34">
        <f>[5]Feuil1!BI6</f>
        <v>4</v>
      </c>
      <c r="BJ63" s="35">
        <f>[5]Feuil1!BJ6</f>
        <v>0</v>
      </c>
      <c r="BK63" s="34">
        <f>[5]Feuil1!BK6</f>
        <v>1</v>
      </c>
      <c r="BL63" s="35">
        <f>[5]Feuil1!BL6</f>
        <v>0</v>
      </c>
      <c r="BM63" s="34">
        <f>[5]Feuil1!BM6</f>
        <v>0</v>
      </c>
      <c r="BN63" s="35">
        <f>[5]Feuil1!BN6</f>
        <v>0</v>
      </c>
      <c r="BO63" s="34">
        <f>[5]Feuil1!BO6</f>
        <v>0</v>
      </c>
      <c r="BP63" s="35">
        <f>[5]Feuil1!BP6</f>
        <v>0</v>
      </c>
      <c r="BQ63" s="34">
        <f>[5]Feuil1!BQ6</f>
        <v>0</v>
      </c>
      <c r="BR63" s="35">
        <f>[5]Feuil1!BR6</f>
        <v>0</v>
      </c>
      <c r="BS63" s="34">
        <f>[5]Feuil1!BS6</f>
        <v>0</v>
      </c>
      <c r="BT63" s="35">
        <f>[5]Feuil1!BT6</f>
        <v>0</v>
      </c>
      <c r="BU63" s="34">
        <f>[5]Feuil1!BU6</f>
        <v>0</v>
      </c>
      <c r="BV63" s="35">
        <f>[5]Feuil1!BV6</f>
        <v>0</v>
      </c>
      <c r="BW63" s="34">
        <f>[5]Feuil1!BW6</f>
        <v>0</v>
      </c>
      <c r="BX63" s="35">
        <f>[5]Feuil1!BX6</f>
        <v>0</v>
      </c>
      <c r="BY63" s="34">
        <f>[5]Feuil1!BY6</f>
        <v>0</v>
      </c>
      <c r="BZ63" s="35">
        <f>[5]Feuil1!BZ6</f>
        <v>0</v>
      </c>
      <c r="CA63" s="34">
        <f>[5]Feuil1!CA6</f>
        <v>0</v>
      </c>
      <c r="CB63" s="35">
        <f>[5]Feuil1!CB6</f>
        <v>0</v>
      </c>
      <c r="CC63" s="34">
        <f>[5]Feuil1!CC6</f>
        <v>0</v>
      </c>
      <c r="CD63" s="35">
        <f>[5]Feuil1!CD6</f>
        <v>0</v>
      </c>
      <c r="CE63" s="34">
        <f>[5]Feuil1!CE6</f>
        <v>0</v>
      </c>
      <c r="CF63" s="35">
        <f>[5]Feuil1!CF6</f>
        <v>0</v>
      </c>
      <c r="CG63" s="34">
        <f>[5]Feuil1!CG6</f>
        <v>0</v>
      </c>
      <c r="CH63" s="35">
        <f>[5]Feuil1!CH6</f>
        <v>0</v>
      </c>
      <c r="CI63" s="34">
        <f>[5]Feuil1!CI6</f>
        <v>0</v>
      </c>
      <c r="CJ63" s="35">
        <f>[5]Feuil1!CJ6</f>
        <v>0</v>
      </c>
      <c r="CK63" s="34">
        <f>[5]Feuil1!CK6</f>
        <v>0</v>
      </c>
      <c r="CL63" s="35">
        <f>[5]Feuil1!CL6</f>
        <v>0</v>
      </c>
      <c r="CM63" s="34">
        <f>[5]Feuil1!CM6</f>
        <v>0</v>
      </c>
      <c r="CN63" s="35">
        <f>[5]Feuil1!CN6</f>
        <v>0</v>
      </c>
      <c r="CO63" s="34">
        <f>[5]Feuil1!CO6</f>
        <v>0</v>
      </c>
      <c r="CP63" s="35">
        <f>[5]Feuil1!CP6</f>
        <v>0</v>
      </c>
      <c r="CQ63" s="34">
        <f>[5]Feuil1!CQ6</f>
        <v>0</v>
      </c>
      <c r="CR63" s="35">
        <f>[5]Feuil1!CR6</f>
        <v>0</v>
      </c>
      <c r="CS63" s="34">
        <f>[5]Feuil1!CS6</f>
        <v>0</v>
      </c>
      <c r="CT63" s="35">
        <f>[5]Feuil1!CT6</f>
        <v>0</v>
      </c>
      <c r="CU63" s="34">
        <f>[5]Feuil1!CU6</f>
        <v>0</v>
      </c>
      <c r="CV63" s="35">
        <f>[5]Feuil1!CV6</f>
        <v>0</v>
      </c>
      <c r="CW63" s="34">
        <f>[5]Feuil1!CW6</f>
        <v>0</v>
      </c>
      <c r="CX63" s="35">
        <f>[5]Feuil1!CX6</f>
        <v>0</v>
      </c>
      <c r="CY63" s="34">
        <f>[5]Feuil1!CY6</f>
        <v>0</v>
      </c>
      <c r="CZ63" s="35">
        <f>[5]Feuil1!CZ6</f>
        <v>0</v>
      </c>
    </row>
    <row r="64" spans="1:104" ht="18.75" x14ac:dyDescent="0.3">
      <c r="A64" s="12"/>
      <c r="B64" s="13"/>
      <c r="C64" s="13"/>
      <c r="D64" s="14"/>
      <c r="E64" s="1"/>
      <c r="F64" s="1"/>
      <c r="G64" s="10"/>
      <c r="H64" s="11"/>
      <c r="I64" s="6" t="str">
        <f>[5]Feuil1!I7</f>
        <v>Nb Chevaux Gagnants</v>
      </c>
      <c r="J64" s="34">
        <f>[5]Feuil1!J7</f>
        <v>12</v>
      </c>
      <c r="K64" s="36">
        <f>[5]Feuil1!K7</f>
        <v>0</v>
      </c>
      <c r="L64" s="35">
        <f>[5]Feuil1!L7</f>
        <v>0</v>
      </c>
      <c r="M64" s="34">
        <f>[5]Feuil1!M7</f>
        <v>7</v>
      </c>
      <c r="N64" s="36">
        <f>[5]Feuil1!N7</f>
        <v>0</v>
      </c>
      <c r="O64" s="35">
        <f>[5]Feuil1!O7</f>
        <v>0</v>
      </c>
      <c r="P64" s="34">
        <f>[5]Feuil1!P7</f>
        <v>5</v>
      </c>
      <c r="Q64" s="36">
        <f>[5]Feuil1!Q7</f>
        <v>0</v>
      </c>
      <c r="R64" s="35">
        <f>[5]Feuil1!R7</f>
        <v>0</v>
      </c>
      <c r="S64" s="34">
        <f>[5]Feuil1!S7</f>
        <v>0</v>
      </c>
      <c r="T64" s="36">
        <f>[5]Feuil1!T7</f>
        <v>0</v>
      </c>
      <c r="U64" s="35">
        <f>[5]Feuil1!U7</f>
        <v>0</v>
      </c>
      <c r="V64" s="34">
        <f>[5]Feuil1!V7</f>
        <v>0</v>
      </c>
      <c r="W64" s="36">
        <f>[5]Feuil1!W7</f>
        <v>0</v>
      </c>
      <c r="X64" s="35">
        <f>[5]Feuil1!X7</f>
        <v>0</v>
      </c>
      <c r="Y64" s="34">
        <f>[5]Feuil1!Y7</f>
        <v>0</v>
      </c>
      <c r="Z64" s="35">
        <f>[5]Feuil1!Z7</f>
        <v>0</v>
      </c>
      <c r="AA64" s="34">
        <f>[5]Feuil1!AA7</f>
        <v>0</v>
      </c>
      <c r="AB64" s="35">
        <f>[5]Feuil1!AB7</f>
        <v>0</v>
      </c>
      <c r="AC64" s="34">
        <f>[5]Feuil1!AC7</f>
        <v>2</v>
      </c>
      <c r="AD64" s="35">
        <f>[5]Feuil1!AD7</f>
        <v>0</v>
      </c>
      <c r="AE64" s="34">
        <f>[5]Feuil1!AE7</f>
        <v>0</v>
      </c>
      <c r="AF64" s="35">
        <f>[5]Feuil1!AF7</f>
        <v>0</v>
      </c>
      <c r="AG64" s="34">
        <f>[5]Feuil1!AG7</f>
        <v>0</v>
      </c>
      <c r="AH64" s="35">
        <f>[5]Feuil1!AH7</f>
        <v>0</v>
      </c>
      <c r="AI64" s="34">
        <f>[5]Feuil1!AI7</f>
        <v>0</v>
      </c>
      <c r="AJ64" s="35">
        <f>[5]Feuil1!AJ7</f>
        <v>0</v>
      </c>
      <c r="AK64" s="34">
        <f>[5]Feuil1!AK7</f>
        <v>2</v>
      </c>
      <c r="AL64" s="35">
        <f>[5]Feuil1!AL7</f>
        <v>0</v>
      </c>
      <c r="AM64" s="34">
        <f>[5]Feuil1!AM7</f>
        <v>1</v>
      </c>
      <c r="AN64" s="35">
        <f>[5]Feuil1!AN7</f>
        <v>0</v>
      </c>
      <c r="AO64" s="34">
        <f>[5]Feuil1!AO7</f>
        <v>4</v>
      </c>
      <c r="AP64" s="35">
        <f>[5]Feuil1!AP7</f>
        <v>0</v>
      </c>
      <c r="AQ64" s="34">
        <f>[5]Feuil1!AQ7</f>
        <v>0</v>
      </c>
      <c r="AR64" s="35">
        <f>[5]Feuil1!AR7</f>
        <v>0</v>
      </c>
      <c r="AS64" s="34">
        <f>[5]Feuil1!AS7</f>
        <v>0</v>
      </c>
      <c r="AT64" s="35">
        <f>[5]Feuil1!AT7</f>
        <v>0</v>
      </c>
      <c r="AU64" s="34">
        <f>[5]Feuil1!AU7</f>
        <v>0</v>
      </c>
      <c r="AV64" s="35">
        <f>[5]Feuil1!AV7</f>
        <v>0</v>
      </c>
      <c r="AW64" s="34">
        <f>[5]Feuil1!AW7</f>
        <v>2</v>
      </c>
      <c r="AX64" s="35">
        <f>[5]Feuil1!AX7</f>
        <v>0</v>
      </c>
      <c r="AY64" s="34">
        <f>[5]Feuil1!AY7</f>
        <v>0</v>
      </c>
      <c r="AZ64" s="35">
        <f>[5]Feuil1!AZ7</f>
        <v>0</v>
      </c>
      <c r="BA64" s="34">
        <f>[5]Feuil1!BA7</f>
        <v>0</v>
      </c>
      <c r="BB64" s="35">
        <f>[5]Feuil1!BB7</f>
        <v>0</v>
      </c>
      <c r="BC64" s="34">
        <f>[5]Feuil1!BC7</f>
        <v>0</v>
      </c>
      <c r="BD64" s="35">
        <f>[5]Feuil1!BD7</f>
        <v>0</v>
      </c>
      <c r="BE64" s="34">
        <f>[5]Feuil1!BE7</f>
        <v>0</v>
      </c>
      <c r="BF64" s="35">
        <f>[5]Feuil1!BF7</f>
        <v>0</v>
      </c>
      <c r="BG64" s="34">
        <f>[5]Feuil1!BG7</f>
        <v>0</v>
      </c>
      <c r="BH64" s="35">
        <f>[5]Feuil1!BH7</f>
        <v>0</v>
      </c>
      <c r="BI64" s="34">
        <f>[5]Feuil1!BI7</f>
        <v>4</v>
      </c>
      <c r="BJ64" s="35">
        <f>[5]Feuil1!BJ7</f>
        <v>0</v>
      </c>
      <c r="BK64" s="34">
        <f>[5]Feuil1!BK7</f>
        <v>1</v>
      </c>
      <c r="BL64" s="35">
        <f>[5]Feuil1!BL7</f>
        <v>0</v>
      </c>
      <c r="BM64" s="34">
        <f>[5]Feuil1!BM7</f>
        <v>0</v>
      </c>
      <c r="BN64" s="35">
        <f>[5]Feuil1!BN7</f>
        <v>0</v>
      </c>
      <c r="BO64" s="34">
        <f>[5]Feuil1!BO7</f>
        <v>0</v>
      </c>
      <c r="BP64" s="35">
        <f>[5]Feuil1!BP7</f>
        <v>0</v>
      </c>
      <c r="BQ64" s="34">
        <f>[5]Feuil1!BQ7</f>
        <v>0</v>
      </c>
      <c r="BR64" s="35">
        <f>[5]Feuil1!BR7</f>
        <v>0</v>
      </c>
      <c r="BS64" s="34">
        <f>[5]Feuil1!BS7</f>
        <v>0</v>
      </c>
      <c r="BT64" s="35">
        <f>[5]Feuil1!BT7</f>
        <v>0</v>
      </c>
      <c r="BU64" s="34">
        <f>[5]Feuil1!BU7</f>
        <v>0</v>
      </c>
      <c r="BV64" s="35">
        <f>[5]Feuil1!BV7</f>
        <v>0</v>
      </c>
      <c r="BW64" s="34">
        <f>[5]Feuil1!BW7</f>
        <v>0</v>
      </c>
      <c r="BX64" s="35">
        <f>[5]Feuil1!BX7</f>
        <v>0</v>
      </c>
      <c r="BY64" s="34">
        <f>[5]Feuil1!BY7</f>
        <v>0</v>
      </c>
      <c r="BZ64" s="35">
        <f>[5]Feuil1!BZ7</f>
        <v>0</v>
      </c>
      <c r="CA64" s="34">
        <f>[5]Feuil1!CA7</f>
        <v>0</v>
      </c>
      <c r="CB64" s="35">
        <f>[5]Feuil1!CB7</f>
        <v>0</v>
      </c>
      <c r="CC64" s="34">
        <f>[5]Feuil1!CC7</f>
        <v>0</v>
      </c>
      <c r="CD64" s="35">
        <f>[5]Feuil1!CD7</f>
        <v>0</v>
      </c>
      <c r="CE64" s="34">
        <f>[5]Feuil1!CE7</f>
        <v>0</v>
      </c>
      <c r="CF64" s="35">
        <f>[5]Feuil1!CF7</f>
        <v>0</v>
      </c>
      <c r="CG64" s="34">
        <f>[5]Feuil1!CG7</f>
        <v>0</v>
      </c>
      <c r="CH64" s="35">
        <f>[5]Feuil1!CH7</f>
        <v>0</v>
      </c>
      <c r="CI64" s="34">
        <f>[5]Feuil1!CI7</f>
        <v>0</v>
      </c>
      <c r="CJ64" s="35">
        <f>[5]Feuil1!CJ7</f>
        <v>0</v>
      </c>
      <c r="CK64" s="34">
        <f>[5]Feuil1!CK7</f>
        <v>0</v>
      </c>
      <c r="CL64" s="35">
        <f>[5]Feuil1!CL7</f>
        <v>0</v>
      </c>
      <c r="CM64" s="34">
        <f>[5]Feuil1!CM7</f>
        <v>0</v>
      </c>
      <c r="CN64" s="35">
        <f>[5]Feuil1!CN7</f>
        <v>0</v>
      </c>
      <c r="CO64" s="34">
        <f>[5]Feuil1!CO7</f>
        <v>0</v>
      </c>
      <c r="CP64" s="35">
        <f>[5]Feuil1!CP7</f>
        <v>0</v>
      </c>
      <c r="CQ64" s="34">
        <f>[5]Feuil1!CQ7</f>
        <v>0</v>
      </c>
      <c r="CR64" s="35">
        <f>[5]Feuil1!CR7</f>
        <v>0</v>
      </c>
      <c r="CS64" s="34">
        <f>[5]Feuil1!CS7</f>
        <v>0</v>
      </c>
      <c r="CT64" s="35">
        <f>[5]Feuil1!CT7</f>
        <v>0</v>
      </c>
      <c r="CU64" s="34">
        <f>[5]Feuil1!CU7</f>
        <v>0</v>
      </c>
      <c r="CV64" s="35">
        <f>[5]Feuil1!CV7</f>
        <v>0</v>
      </c>
      <c r="CW64" s="34">
        <f>[5]Feuil1!CW7</f>
        <v>0</v>
      </c>
      <c r="CX64" s="35">
        <f>[5]Feuil1!CX7</f>
        <v>0</v>
      </c>
      <c r="CY64" s="34">
        <f>[5]Feuil1!CY7</f>
        <v>0</v>
      </c>
      <c r="CZ64" s="35">
        <f>[5]Feuil1!CZ7</f>
        <v>0</v>
      </c>
    </row>
    <row r="65" spans="1:104" ht="18.75" x14ac:dyDescent="0.3">
      <c r="A65" s="12"/>
      <c r="B65" s="13"/>
      <c r="C65" s="13"/>
      <c r="D65" s="14"/>
      <c r="E65" s="1"/>
      <c r="F65" s="1"/>
      <c r="G65" s="10"/>
      <c r="H65" s="11"/>
      <c r="I65" s="6" t="str">
        <f>[5]Feuil1!I8</f>
        <v>Réussite</v>
      </c>
      <c r="J65" s="31">
        <f>[5]Feuil1!J8</f>
        <v>0.32432432432432434</v>
      </c>
      <c r="K65" s="32">
        <f>[5]Feuil1!K8</f>
        <v>0</v>
      </c>
      <c r="L65" s="33">
        <f>[5]Feuil1!L8</f>
        <v>0</v>
      </c>
      <c r="M65" s="31">
        <f>[5]Feuil1!M8</f>
        <v>0.23333333333333334</v>
      </c>
      <c r="N65" s="32">
        <f>[5]Feuil1!N8</f>
        <v>0</v>
      </c>
      <c r="O65" s="33">
        <f>[5]Feuil1!O8</f>
        <v>0</v>
      </c>
      <c r="P65" s="31">
        <f>[5]Feuil1!P8</f>
        <v>0.7142857142857143</v>
      </c>
      <c r="Q65" s="32">
        <f>[5]Feuil1!Q8</f>
        <v>0</v>
      </c>
      <c r="R65" s="33">
        <f>[5]Feuil1!R8</f>
        <v>0</v>
      </c>
      <c r="S65" s="31" t="str">
        <f>[5]Feuil1!S8</f>
        <v/>
      </c>
      <c r="T65" s="32">
        <f>[5]Feuil1!T8</f>
        <v>0</v>
      </c>
      <c r="U65" s="33">
        <f>[5]Feuil1!U8</f>
        <v>0</v>
      </c>
      <c r="V65" s="31" t="str">
        <f>[5]Feuil1!V8</f>
        <v/>
      </c>
      <c r="W65" s="32">
        <f>[5]Feuil1!W8</f>
        <v>0</v>
      </c>
      <c r="X65" s="33">
        <f>[5]Feuil1!X8</f>
        <v>0</v>
      </c>
      <c r="Y65" s="31">
        <f>[5]Feuil1!Y8</f>
        <v>0</v>
      </c>
      <c r="Z65" s="33">
        <f>[5]Feuil1!Z8</f>
        <v>0</v>
      </c>
      <c r="AA65" s="31">
        <f>[5]Feuil1!AA8</f>
        <v>0</v>
      </c>
      <c r="AB65" s="33">
        <f>[5]Feuil1!AB8</f>
        <v>0</v>
      </c>
      <c r="AC65" s="31">
        <f>[5]Feuil1!AC8</f>
        <v>0.16666666666666666</v>
      </c>
      <c r="AD65" s="33">
        <f>[5]Feuil1!AD8</f>
        <v>0</v>
      </c>
      <c r="AE65" s="31">
        <f>[5]Feuil1!AE8</f>
        <v>0</v>
      </c>
      <c r="AF65" s="33">
        <f>[5]Feuil1!AF8</f>
        <v>0</v>
      </c>
      <c r="AG65" s="31" t="str">
        <f>[5]Feuil1!AG8</f>
        <v/>
      </c>
      <c r="AH65" s="33">
        <f>[5]Feuil1!AH8</f>
        <v>0</v>
      </c>
      <c r="AI65" s="31" t="str">
        <f>[5]Feuil1!AI8</f>
        <v/>
      </c>
      <c r="AJ65" s="33">
        <f>[5]Feuil1!AJ8</f>
        <v>0</v>
      </c>
      <c r="AK65" s="31">
        <f>[5]Feuil1!AK8</f>
        <v>0.66666666666666663</v>
      </c>
      <c r="AL65" s="33">
        <f>[5]Feuil1!AL8</f>
        <v>0</v>
      </c>
      <c r="AM65" s="31">
        <f>[5]Feuil1!AM8</f>
        <v>0.1</v>
      </c>
      <c r="AN65" s="33">
        <f>[5]Feuil1!AN8</f>
        <v>0</v>
      </c>
      <c r="AO65" s="31">
        <f>[5]Feuil1!AO8</f>
        <v>0.36363636363636365</v>
      </c>
      <c r="AP65" s="33">
        <f>[5]Feuil1!AP8</f>
        <v>0</v>
      </c>
      <c r="AQ65" s="31">
        <f>[5]Feuil1!AQ8</f>
        <v>0</v>
      </c>
      <c r="AR65" s="33">
        <f>[5]Feuil1!AR8</f>
        <v>0</v>
      </c>
      <c r="AS65" s="31">
        <f>[5]Feuil1!AS8</f>
        <v>0</v>
      </c>
      <c r="AT65" s="33">
        <f>[5]Feuil1!AT8</f>
        <v>0</v>
      </c>
      <c r="AU65" s="31">
        <f>[5]Feuil1!AU8</f>
        <v>0</v>
      </c>
      <c r="AV65" s="33">
        <f>[5]Feuil1!AV8</f>
        <v>0</v>
      </c>
      <c r="AW65" s="31">
        <f>[5]Feuil1!AW8</f>
        <v>0.5</v>
      </c>
      <c r="AX65" s="33">
        <f>[5]Feuil1!AX8</f>
        <v>0</v>
      </c>
      <c r="AY65" s="31">
        <f>[5]Feuil1!AY8</f>
        <v>0</v>
      </c>
      <c r="AZ65" s="33">
        <f>[5]Feuil1!AZ8</f>
        <v>0</v>
      </c>
      <c r="BA65" s="31" t="str">
        <f>[5]Feuil1!BA8</f>
        <v/>
      </c>
      <c r="BB65" s="33">
        <f>[5]Feuil1!BB8</f>
        <v>0</v>
      </c>
      <c r="BC65" s="31" t="str">
        <f>[5]Feuil1!BC8</f>
        <v/>
      </c>
      <c r="BD65" s="33">
        <f>[5]Feuil1!BD8</f>
        <v>0</v>
      </c>
      <c r="BE65" s="31">
        <f>[5]Feuil1!BE8</f>
        <v>0</v>
      </c>
      <c r="BF65" s="33">
        <f>[5]Feuil1!BF8</f>
        <v>0</v>
      </c>
      <c r="BG65" s="31">
        <f>[5]Feuil1!BG8</f>
        <v>0</v>
      </c>
      <c r="BH65" s="33">
        <f>[5]Feuil1!BH8</f>
        <v>0</v>
      </c>
      <c r="BI65" s="31">
        <f>[5]Feuil1!BI8</f>
        <v>1</v>
      </c>
      <c r="BJ65" s="33">
        <f>[5]Feuil1!BJ8</f>
        <v>0</v>
      </c>
      <c r="BK65" s="31">
        <f>[5]Feuil1!BK8</f>
        <v>1</v>
      </c>
      <c r="BL65" s="33">
        <f>[5]Feuil1!BL8</f>
        <v>0</v>
      </c>
      <c r="BM65" s="31" t="str">
        <f>[5]Feuil1!BM8</f>
        <v/>
      </c>
      <c r="BN65" s="33">
        <f>[5]Feuil1!BN8</f>
        <v>0</v>
      </c>
      <c r="BO65" s="31" t="str">
        <f>[5]Feuil1!BO8</f>
        <v/>
      </c>
      <c r="BP65" s="33">
        <f>[5]Feuil1!BP8</f>
        <v>0</v>
      </c>
      <c r="BQ65" s="31" t="str">
        <f>[5]Feuil1!BQ8</f>
        <v/>
      </c>
      <c r="BR65" s="33">
        <f>[5]Feuil1!BR8</f>
        <v>0</v>
      </c>
      <c r="BS65" s="31" t="str">
        <f>[5]Feuil1!BS8</f>
        <v/>
      </c>
      <c r="BT65" s="33">
        <f>[5]Feuil1!BT8</f>
        <v>0</v>
      </c>
      <c r="BU65" s="31" t="str">
        <f>[5]Feuil1!BU8</f>
        <v/>
      </c>
      <c r="BV65" s="33">
        <f>[5]Feuil1!BV8</f>
        <v>0</v>
      </c>
      <c r="BW65" s="31" t="str">
        <f>[5]Feuil1!BW8</f>
        <v/>
      </c>
      <c r="BX65" s="33">
        <f>[5]Feuil1!BX8</f>
        <v>0</v>
      </c>
      <c r="BY65" s="31" t="str">
        <f>[5]Feuil1!BY8</f>
        <v/>
      </c>
      <c r="BZ65" s="33">
        <f>[5]Feuil1!BZ8</f>
        <v>0</v>
      </c>
      <c r="CA65" s="31" t="str">
        <f>[5]Feuil1!CA8</f>
        <v/>
      </c>
      <c r="CB65" s="33">
        <f>[5]Feuil1!CB8</f>
        <v>0</v>
      </c>
      <c r="CC65" s="31" t="str">
        <f>[5]Feuil1!CC8</f>
        <v/>
      </c>
      <c r="CD65" s="33">
        <f>[5]Feuil1!CD8</f>
        <v>0</v>
      </c>
      <c r="CE65" s="31" t="str">
        <f>[5]Feuil1!CE8</f>
        <v/>
      </c>
      <c r="CF65" s="33">
        <f>[5]Feuil1!CF8</f>
        <v>0</v>
      </c>
      <c r="CG65" s="31" t="str">
        <f>[5]Feuil1!CG8</f>
        <v/>
      </c>
      <c r="CH65" s="33">
        <f>[5]Feuil1!CH8</f>
        <v>0</v>
      </c>
      <c r="CI65" s="31" t="str">
        <f>[5]Feuil1!CI8</f>
        <v/>
      </c>
      <c r="CJ65" s="33">
        <f>[5]Feuil1!CJ8</f>
        <v>0</v>
      </c>
      <c r="CK65" s="31" t="str">
        <f>[5]Feuil1!CK8</f>
        <v/>
      </c>
      <c r="CL65" s="33">
        <f>[5]Feuil1!CL8</f>
        <v>0</v>
      </c>
      <c r="CM65" s="31" t="str">
        <f>[5]Feuil1!CM8</f>
        <v/>
      </c>
      <c r="CN65" s="33">
        <f>[5]Feuil1!CN8</f>
        <v>0</v>
      </c>
      <c r="CO65" s="31" t="str">
        <f>[5]Feuil1!CO8</f>
        <v/>
      </c>
      <c r="CP65" s="33">
        <f>[5]Feuil1!CP8</f>
        <v>0</v>
      </c>
      <c r="CQ65" s="31" t="str">
        <f>[5]Feuil1!CQ8</f>
        <v/>
      </c>
      <c r="CR65" s="33">
        <f>[5]Feuil1!CR8</f>
        <v>0</v>
      </c>
      <c r="CS65" s="31" t="str">
        <f>[5]Feuil1!CS8</f>
        <v/>
      </c>
      <c r="CT65" s="33">
        <f>[5]Feuil1!CT8</f>
        <v>0</v>
      </c>
      <c r="CU65" s="31" t="str">
        <f>[5]Feuil1!CU8</f>
        <v/>
      </c>
      <c r="CV65" s="33">
        <f>[5]Feuil1!CV8</f>
        <v>0</v>
      </c>
      <c r="CW65" s="31" t="str">
        <f>[5]Feuil1!CW8</f>
        <v/>
      </c>
      <c r="CX65" s="33">
        <f>[5]Feuil1!CX8</f>
        <v>0</v>
      </c>
      <c r="CY65" s="31" t="str">
        <f>[5]Feuil1!CY8</f>
        <v/>
      </c>
      <c r="CZ65" s="33">
        <f>[5]Feuil1!CZ8</f>
        <v>0</v>
      </c>
    </row>
    <row r="68" spans="1:104" x14ac:dyDescent="0.25">
      <c r="A68" t="s">
        <v>4</v>
      </c>
    </row>
    <row r="71" spans="1:104" ht="18.75" x14ac:dyDescent="0.3">
      <c r="A71" s="1" t="str">
        <f>[6]Feuil1!A1</f>
        <v xml:space="preserve">Date du </v>
      </c>
      <c r="B71" s="2" t="str">
        <f>[6]Feuil1!B1</f>
        <v>12/05/2020</v>
      </c>
      <c r="C71" s="2"/>
      <c r="D71" s="3"/>
      <c r="F71" s="1"/>
      <c r="G71" s="4"/>
      <c r="H71" s="5"/>
      <c r="I71" s="6" t="str">
        <f>[6]Feuil1!I1</f>
        <v>Mise Maxi</v>
      </c>
      <c r="J71" s="23">
        <f>[6]Feuil1!J1</f>
        <v>4</v>
      </c>
      <c r="K71" s="24">
        <f>[6]Feuil1!K1</f>
        <v>0</v>
      </c>
      <c r="L71" s="25">
        <f>[6]Feuil1!L1</f>
        <v>0</v>
      </c>
      <c r="M71" s="23">
        <f>[6]Feuil1!M1</f>
        <v>4</v>
      </c>
      <c r="N71" s="24">
        <f>[6]Feuil1!N1</f>
        <v>0</v>
      </c>
      <c r="O71" s="25">
        <f>[6]Feuil1!O1</f>
        <v>0</v>
      </c>
      <c r="P71" s="23">
        <f>[6]Feuil1!P1</f>
        <v>4</v>
      </c>
      <c r="Q71" s="24">
        <f>[6]Feuil1!Q1</f>
        <v>0</v>
      </c>
      <c r="R71" s="25">
        <f>[6]Feuil1!R1</f>
        <v>0</v>
      </c>
      <c r="S71" s="23">
        <f>[6]Feuil1!S1</f>
        <v>0</v>
      </c>
      <c r="T71" s="24">
        <f>[6]Feuil1!T1</f>
        <v>0</v>
      </c>
      <c r="U71" s="25">
        <f>[6]Feuil1!U1</f>
        <v>0</v>
      </c>
      <c r="V71" s="23">
        <f>[6]Feuil1!V1</f>
        <v>0</v>
      </c>
      <c r="W71" s="24">
        <f>[6]Feuil1!W1</f>
        <v>0</v>
      </c>
      <c r="X71" s="25">
        <f>[6]Feuil1!X1</f>
        <v>0</v>
      </c>
      <c r="Y71" s="20" t="str">
        <f>[6]Feuil1!Y1</f>
        <v>Groupe de côtes Attelé</v>
      </c>
      <c r="Z71" s="21">
        <f>[6]Feuil1!Z1</f>
        <v>0</v>
      </c>
      <c r="AA71" s="21">
        <f>[6]Feuil1!AA1</f>
        <v>0</v>
      </c>
      <c r="AB71" s="21">
        <f>[6]Feuil1!AB1</f>
        <v>0</v>
      </c>
      <c r="AC71" s="21">
        <f>[6]Feuil1!AC1</f>
        <v>0</v>
      </c>
      <c r="AD71" s="21">
        <f>[6]Feuil1!AD1</f>
        <v>0</v>
      </c>
      <c r="AE71" s="21">
        <f>[6]Feuil1!AE1</f>
        <v>0</v>
      </c>
      <c r="AF71" s="21">
        <f>[6]Feuil1!AF1</f>
        <v>0</v>
      </c>
      <c r="AG71" s="21">
        <f>[6]Feuil1!AG1</f>
        <v>0</v>
      </c>
      <c r="AH71" s="21">
        <f>[6]Feuil1!AH1</f>
        <v>0</v>
      </c>
      <c r="AI71" s="21">
        <f>[6]Feuil1!AI1</f>
        <v>0</v>
      </c>
      <c r="AJ71" s="21">
        <f>[6]Feuil1!AJ1</f>
        <v>0</v>
      </c>
      <c r="AK71" s="21">
        <f>[6]Feuil1!AK1</f>
        <v>0</v>
      </c>
      <c r="AL71" s="21">
        <f>[6]Feuil1!AL1</f>
        <v>0</v>
      </c>
      <c r="AM71" s="21">
        <f>[6]Feuil1!AM1</f>
        <v>0</v>
      </c>
      <c r="AN71" s="21">
        <f>[6]Feuil1!AN1</f>
        <v>0</v>
      </c>
      <c r="AO71" s="21">
        <f>[6]Feuil1!AO1</f>
        <v>0</v>
      </c>
      <c r="AP71" s="21">
        <f>[6]Feuil1!AP1</f>
        <v>0</v>
      </c>
      <c r="AQ71" s="21">
        <f>[6]Feuil1!AQ1</f>
        <v>0</v>
      </c>
      <c r="AR71" s="22">
        <f>[6]Feuil1!AR1</f>
        <v>0</v>
      </c>
      <c r="AS71" s="20" t="str">
        <f>[6]Feuil1!AS1</f>
        <v>Groupe de côtes Monté</v>
      </c>
      <c r="AT71" s="21">
        <f>[6]Feuil1!AT1</f>
        <v>0</v>
      </c>
      <c r="AU71" s="21">
        <f>[6]Feuil1!AU1</f>
        <v>0</v>
      </c>
      <c r="AV71" s="21">
        <f>[6]Feuil1!AV1</f>
        <v>0</v>
      </c>
      <c r="AW71" s="21">
        <f>[6]Feuil1!AW1</f>
        <v>0</v>
      </c>
      <c r="AX71" s="21">
        <f>[6]Feuil1!AX1</f>
        <v>0</v>
      </c>
      <c r="AY71" s="21">
        <f>[6]Feuil1!AY1</f>
        <v>0</v>
      </c>
      <c r="AZ71" s="21">
        <f>[6]Feuil1!AZ1</f>
        <v>0</v>
      </c>
      <c r="BA71" s="21">
        <f>[6]Feuil1!BA1</f>
        <v>0</v>
      </c>
      <c r="BB71" s="21">
        <f>[6]Feuil1!BB1</f>
        <v>0</v>
      </c>
      <c r="BC71" s="21">
        <f>[6]Feuil1!BC1</f>
        <v>0</v>
      </c>
      <c r="BD71" s="21">
        <f>[6]Feuil1!BD1</f>
        <v>0</v>
      </c>
      <c r="BE71" s="21">
        <f>[6]Feuil1!BE1</f>
        <v>0</v>
      </c>
      <c r="BF71" s="21">
        <f>[6]Feuil1!BF1</f>
        <v>0</v>
      </c>
      <c r="BG71" s="21">
        <f>[6]Feuil1!BG1</f>
        <v>0</v>
      </c>
      <c r="BH71" s="21">
        <f>[6]Feuil1!BH1</f>
        <v>0</v>
      </c>
      <c r="BI71" s="21">
        <f>[6]Feuil1!BI1</f>
        <v>0</v>
      </c>
      <c r="BJ71" s="21">
        <f>[6]Feuil1!BJ1</f>
        <v>0</v>
      </c>
      <c r="BK71" s="21">
        <f>[6]Feuil1!BK1</f>
        <v>0</v>
      </c>
      <c r="BL71" s="22">
        <f>[6]Feuil1!BL1</f>
        <v>0</v>
      </c>
      <c r="BM71" s="20" t="str">
        <f>[6]Feuil1!BM1</f>
        <v>Groupe de côtes Plat</v>
      </c>
      <c r="BN71" s="21">
        <f>[6]Feuil1!BN1</f>
        <v>0</v>
      </c>
      <c r="BO71" s="21">
        <f>[6]Feuil1!BO1</f>
        <v>0</v>
      </c>
      <c r="BP71" s="21">
        <f>[6]Feuil1!BP1</f>
        <v>0</v>
      </c>
      <c r="BQ71" s="21">
        <f>[6]Feuil1!BQ1</f>
        <v>0</v>
      </c>
      <c r="BR71" s="21">
        <f>[6]Feuil1!BR1</f>
        <v>0</v>
      </c>
      <c r="BS71" s="21">
        <f>[6]Feuil1!BS1</f>
        <v>0</v>
      </c>
      <c r="BT71" s="21">
        <f>[6]Feuil1!BT1</f>
        <v>0</v>
      </c>
      <c r="BU71" s="21">
        <f>[6]Feuil1!BU1</f>
        <v>0</v>
      </c>
      <c r="BV71" s="21">
        <f>[6]Feuil1!BV1</f>
        <v>0</v>
      </c>
      <c r="BW71" s="21">
        <f>[6]Feuil1!BW1</f>
        <v>0</v>
      </c>
      <c r="BX71" s="21">
        <f>[6]Feuil1!BX1</f>
        <v>0</v>
      </c>
      <c r="BY71" s="21">
        <f>[6]Feuil1!BY1</f>
        <v>0</v>
      </c>
      <c r="BZ71" s="21">
        <f>[6]Feuil1!BZ1</f>
        <v>0</v>
      </c>
      <c r="CA71" s="21">
        <f>[6]Feuil1!CA1</f>
        <v>0</v>
      </c>
      <c r="CB71" s="21">
        <f>[6]Feuil1!CB1</f>
        <v>0</v>
      </c>
      <c r="CC71" s="21">
        <f>[6]Feuil1!CC1</f>
        <v>0</v>
      </c>
      <c r="CD71" s="21">
        <f>[6]Feuil1!CD1</f>
        <v>0</v>
      </c>
      <c r="CE71" s="21">
        <f>[6]Feuil1!CE1</f>
        <v>0</v>
      </c>
      <c r="CF71" s="22">
        <f>[6]Feuil1!CF1</f>
        <v>0</v>
      </c>
      <c r="CG71" s="20" t="str">
        <f>[6]Feuil1!CG1</f>
        <v>Groupe de côtes Haies</v>
      </c>
      <c r="CH71" s="21">
        <f>[6]Feuil1!CH1</f>
        <v>0</v>
      </c>
      <c r="CI71" s="21">
        <f>[6]Feuil1!CI1</f>
        <v>0</v>
      </c>
      <c r="CJ71" s="21">
        <f>[6]Feuil1!CJ1</f>
        <v>0</v>
      </c>
      <c r="CK71" s="21">
        <f>[6]Feuil1!CK1</f>
        <v>0</v>
      </c>
      <c r="CL71" s="21">
        <f>[6]Feuil1!CL1</f>
        <v>0</v>
      </c>
      <c r="CM71" s="21">
        <f>[6]Feuil1!CM1</f>
        <v>0</v>
      </c>
      <c r="CN71" s="21">
        <f>[6]Feuil1!CN1</f>
        <v>0</v>
      </c>
      <c r="CO71" s="21">
        <f>[6]Feuil1!CO1</f>
        <v>0</v>
      </c>
      <c r="CP71" s="21">
        <f>[6]Feuil1!CP1</f>
        <v>0</v>
      </c>
      <c r="CQ71" s="21">
        <f>[6]Feuil1!CQ1</f>
        <v>0</v>
      </c>
      <c r="CR71" s="21">
        <f>[6]Feuil1!CR1</f>
        <v>0</v>
      </c>
      <c r="CS71" s="21">
        <f>[6]Feuil1!CS1</f>
        <v>0</v>
      </c>
      <c r="CT71" s="21">
        <f>[6]Feuil1!CT1</f>
        <v>0</v>
      </c>
      <c r="CU71" s="21">
        <f>[6]Feuil1!CU1</f>
        <v>0</v>
      </c>
      <c r="CV71" s="21">
        <f>[6]Feuil1!CV1</f>
        <v>0</v>
      </c>
      <c r="CW71" s="21">
        <f>[6]Feuil1!CW1</f>
        <v>0</v>
      </c>
      <c r="CX71" s="21">
        <f>[6]Feuil1!CX1</f>
        <v>0</v>
      </c>
      <c r="CY71" s="21">
        <f>[6]Feuil1!CY1</f>
        <v>0</v>
      </c>
      <c r="CZ71" s="22">
        <f>[6]Feuil1!CZ1</f>
        <v>0</v>
      </c>
    </row>
    <row r="72" spans="1:104" ht="18.75" x14ac:dyDescent="0.3">
      <c r="A72" s="6" t="str">
        <f>[6]Feuil1!A2</f>
        <v>Hippodrome</v>
      </c>
      <c r="B72" s="6" t="str">
        <f>[6]Feuil1!B2</f>
        <v>Réunion</v>
      </c>
      <c r="C72" s="6" t="str">
        <f>[6]Feuil1!C2</f>
        <v>Course</v>
      </c>
      <c r="D72" s="6" t="str">
        <f>[6]Feuil1!D2</f>
        <v>Heure</v>
      </c>
      <c r="H72" s="7"/>
      <c r="I72" s="6" t="str">
        <f>[6]Feuil1!I2</f>
        <v>Mise</v>
      </c>
      <c r="J72" s="23">
        <f>[6]Feuil1!J2</f>
        <v>176</v>
      </c>
      <c r="K72" s="24">
        <f>[6]Feuil1!K2</f>
        <v>0</v>
      </c>
      <c r="L72" s="25">
        <f>[6]Feuil1!L2</f>
        <v>0</v>
      </c>
      <c r="M72" s="23">
        <f>[6]Feuil1!M2</f>
        <v>68</v>
      </c>
      <c r="N72" s="24">
        <f>[6]Feuil1!N2</f>
        <v>0</v>
      </c>
      <c r="O72" s="25">
        <f>[6]Feuil1!O2</f>
        <v>0</v>
      </c>
      <c r="P72" s="23">
        <f>[6]Feuil1!P2</f>
        <v>108</v>
      </c>
      <c r="Q72" s="24">
        <f>[6]Feuil1!Q2</f>
        <v>0</v>
      </c>
      <c r="R72" s="25">
        <f>[6]Feuil1!R2</f>
        <v>0</v>
      </c>
      <c r="S72" s="23">
        <f>[6]Feuil1!S2</f>
        <v>0</v>
      </c>
      <c r="T72" s="24">
        <f>[6]Feuil1!T2</f>
        <v>0</v>
      </c>
      <c r="U72" s="25">
        <f>[6]Feuil1!U2</f>
        <v>0</v>
      </c>
      <c r="V72" s="23">
        <f>[6]Feuil1!V2</f>
        <v>0</v>
      </c>
      <c r="W72" s="24">
        <f>[6]Feuil1!W2</f>
        <v>0</v>
      </c>
      <c r="X72" s="25">
        <f>[6]Feuil1!X2</f>
        <v>0</v>
      </c>
      <c r="Y72" s="26">
        <f>[6]Feuil1!Y2</f>
        <v>8</v>
      </c>
      <c r="Z72" s="27">
        <f>[6]Feuil1!Z2</f>
        <v>0</v>
      </c>
      <c r="AA72" s="26">
        <f>[6]Feuil1!AA2</f>
        <v>6</v>
      </c>
      <c r="AB72" s="27">
        <f>[6]Feuil1!AB2</f>
        <v>0</v>
      </c>
      <c r="AC72" s="26">
        <f>[6]Feuil1!AC2</f>
        <v>18</v>
      </c>
      <c r="AD72" s="27">
        <f>[6]Feuil1!AD2</f>
        <v>0</v>
      </c>
      <c r="AE72" s="26">
        <f>[6]Feuil1!AE2</f>
        <v>2</v>
      </c>
      <c r="AF72" s="27">
        <f>[6]Feuil1!AF2</f>
        <v>0</v>
      </c>
      <c r="AG72" s="26">
        <f>[6]Feuil1!AG2</f>
        <v>0</v>
      </c>
      <c r="AH72" s="27">
        <f>[6]Feuil1!AH2</f>
        <v>0</v>
      </c>
      <c r="AI72" s="26">
        <f>[6]Feuil1!AI2</f>
        <v>0</v>
      </c>
      <c r="AJ72" s="27">
        <f>[6]Feuil1!AJ2</f>
        <v>0</v>
      </c>
      <c r="AK72" s="26">
        <f>[6]Feuil1!AK2</f>
        <v>8</v>
      </c>
      <c r="AL72" s="27">
        <f>[6]Feuil1!AL2</f>
        <v>0</v>
      </c>
      <c r="AM72" s="26">
        <f>[6]Feuil1!AM2</f>
        <v>6</v>
      </c>
      <c r="AN72" s="27">
        <f>[6]Feuil1!AN2</f>
        <v>0</v>
      </c>
      <c r="AO72" s="26">
        <f>[6]Feuil1!AO2</f>
        <v>18</v>
      </c>
      <c r="AP72" s="27">
        <f>[6]Feuil1!AP2</f>
        <v>0</v>
      </c>
      <c r="AQ72" s="26">
        <f>[6]Feuil1!AQ2</f>
        <v>2</v>
      </c>
      <c r="AR72" s="27">
        <f>[6]Feuil1!AR2</f>
        <v>0</v>
      </c>
      <c r="AS72" s="26">
        <f>[6]Feuil1!AS2</f>
        <v>10</v>
      </c>
      <c r="AT72" s="27">
        <f>[6]Feuil1!AT2</f>
        <v>0</v>
      </c>
      <c r="AU72" s="26">
        <f>[6]Feuil1!AU2</f>
        <v>12</v>
      </c>
      <c r="AV72" s="27">
        <f>[6]Feuil1!AV2</f>
        <v>0</v>
      </c>
      <c r="AW72" s="26">
        <f>[6]Feuil1!AW2</f>
        <v>12</v>
      </c>
      <c r="AX72" s="27">
        <f>[6]Feuil1!AX2</f>
        <v>0</v>
      </c>
      <c r="AY72" s="26">
        <f>[6]Feuil1!AY2</f>
        <v>22</v>
      </c>
      <c r="AZ72" s="27">
        <f>[6]Feuil1!AZ2</f>
        <v>0</v>
      </c>
      <c r="BA72" s="26">
        <f>[6]Feuil1!BA2</f>
        <v>0</v>
      </c>
      <c r="BB72" s="27">
        <f>[6]Feuil1!BB2</f>
        <v>0</v>
      </c>
      <c r="BC72" s="26">
        <f>[6]Feuil1!BC2</f>
        <v>0</v>
      </c>
      <c r="BD72" s="27">
        <f>[6]Feuil1!BD2</f>
        <v>0</v>
      </c>
      <c r="BE72" s="26">
        <f>[6]Feuil1!BE2</f>
        <v>10</v>
      </c>
      <c r="BF72" s="27">
        <f>[6]Feuil1!BF2</f>
        <v>0</v>
      </c>
      <c r="BG72" s="26">
        <f>[6]Feuil1!BG2</f>
        <v>12</v>
      </c>
      <c r="BH72" s="27">
        <f>[6]Feuil1!BH2</f>
        <v>0</v>
      </c>
      <c r="BI72" s="26">
        <f>[6]Feuil1!BI2</f>
        <v>12</v>
      </c>
      <c r="BJ72" s="27">
        <f>[6]Feuil1!BJ2</f>
        <v>0</v>
      </c>
      <c r="BK72" s="26">
        <f>[6]Feuil1!BK2</f>
        <v>22</v>
      </c>
      <c r="BL72" s="27">
        <f>[6]Feuil1!BL2</f>
        <v>0</v>
      </c>
      <c r="BM72" s="26">
        <f>[6]Feuil1!BM2</f>
        <v>0</v>
      </c>
      <c r="BN72" s="27">
        <f>[6]Feuil1!BN2</f>
        <v>0</v>
      </c>
      <c r="BO72" s="26">
        <f>[6]Feuil1!BO2</f>
        <v>0</v>
      </c>
      <c r="BP72" s="27">
        <f>[6]Feuil1!BP2</f>
        <v>0</v>
      </c>
      <c r="BQ72" s="26">
        <f>[6]Feuil1!BQ2</f>
        <v>0</v>
      </c>
      <c r="BR72" s="27">
        <f>[6]Feuil1!BR2</f>
        <v>0</v>
      </c>
      <c r="BS72" s="26">
        <f>[6]Feuil1!BS2</f>
        <v>0</v>
      </c>
      <c r="BT72" s="27">
        <f>[6]Feuil1!BT2</f>
        <v>0</v>
      </c>
      <c r="BU72" s="26">
        <f>[6]Feuil1!BU2</f>
        <v>0</v>
      </c>
      <c r="BV72" s="27">
        <f>[6]Feuil1!BV2</f>
        <v>0</v>
      </c>
      <c r="BW72" s="26">
        <f>[6]Feuil1!BW2</f>
        <v>0</v>
      </c>
      <c r="BX72" s="27">
        <f>[6]Feuil1!BX2</f>
        <v>0</v>
      </c>
      <c r="BY72" s="26">
        <f>[6]Feuil1!BY2</f>
        <v>0</v>
      </c>
      <c r="BZ72" s="27">
        <f>[6]Feuil1!BZ2</f>
        <v>0</v>
      </c>
      <c r="CA72" s="26">
        <f>[6]Feuil1!CA2</f>
        <v>0</v>
      </c>
      <c r="CB72" s="27">
        <f>[6]Feuil1!CB2</f>
        <v>0</v>
      </c>
      <c r="CC72" s="26">
        <f>[6]Feuil1!CC2</f>
        <v>0</v>
      </c>
      <c r="CD72" s="27">
        <f>[6]Feuil1!CD2</f>
        <v>0</v>
      </c>
      <c r="CE72" s="26">
        <f>[6]Feuil1!CE2</f>
        <v>0</v>
      </c>
      <c r="CF72" s="27">
        <f>[6]Feuil1!CF2</f>
        <v>0</v>
      </c>
      <c r="CG72" s="26">
        <f>[6]Feuil1!CG2</f>
        <v>0</v>
      </c>
      <c r="CH72" s="27">
        <f>[6]Feuil1!CH2</f>
        <v>0</v>
      </c>
      <c r="CI72" s="26">
        <f>[6]Feuil1!CI2</f>
        <v>0</v>
      </c>
      <c r="CJ72" s="27">
        <f>[6]Feuil1!CJ2</f>
        <v>0</v>
      </c>
      <c r="CK72" s="26">
        <f>[6]Feuil1!CK2</f>
        <v>0</v>
      </c>
      <c r="CL72" s="27">
        <f>[6]Feuil1!CL2</f>
        <v>0</v>
      </c>
      <c r="CM72" s="26">
        <f>[6]Feuil1!CM2</f>
        <v>0</v>
      </c>
      <c r="CN72" s="27">
        <f>[6]Feuil1!CN2</f>
        <v>0</v>
      </c>
      <c r="CO72" s="26">
        <f>[6]Feuil1!CO2</f>
        <v>0</v>
      </c>
      <c r="CP72" s="27">
        <f>[6]Feuil1!CP2</f>
        <v>0</v>
      </c>
      <c r="CQ72" s="26">
        <f>[6]Feuil1!CQ2</f>
        <v>0</v>
      </c>
      <c r="CR72" s="27">
        <f>[6]Feuil1!CR2</f>
        <v>0</v>
      </c>
      <c r="CS72" s="26">
        <f>[6]Feuil1!CS2</f>
        <v>0</v>
      </c>
      <c r="CT72" s="27">
        <f>[6]Feuil1!CT2</f>
        <v>0</v>
      </c>
      <c r="CU72" s="26">
        <f>[6]Feuil1!CU2</f>
        <v>0</v>
      </c>
      <c r="CV72" s="27">
        <f>[6]Feuil1!CV2</f>
        <v>0</v>
      </c>
      <c r="CW72" s="26">
        <f>[6]Feuil1!CW2</f>
        <v>0</v>
      </c>
      <c r="CX72" s="27">
        <f>[6]Feuil1!CX2</f>
        <v>0</v>
      </c>
      <c r="CY72" s="26">
        <f>[6]Feuil1!CY2</f>
        <v>0</v>
      </c>
      <c r="CZ72" s="27">
        <f>[6]Feuil1!CZ2</f>
        <v>0</v>
      </c>
    </row>
    <row r="73" spans="1:104" ht="18.75" x14ac:dyDescent="0.3">
      <c r="A73" s="8"/>
      <c r="B73" s="8"/>
      <c r="C73" s="8"/>
      <c r="D73" s="9"/>
      <c r="E73" s="1"/>
      <c r="F73" s="1"/>
      <c r="G73" s="4"/>
      <c r="H73" s="5"/>
      <c r="I73" s="6" t="str">
        <f>[6]Feuil1!I3</f>
        <v>Gain</v>
      </c>
      <c r="J73" s="28">
        <f>[6]Feuil1!J3</f>
        <v>190.47</v>
      </c>
      <c r="K73" s="29">
        <f>[6]Feuil1!K3</f>
        <v>0</v>
      </c>
      <c r="L73" s="30">
        <f>[6]Feuil1!L3</f>
        <v>0</v>
      </c>
      <c r="M73" s="28">
        <f>[6]Feuil1!M3</f>
        <v>156.07</v>
      </c>
      <c r="N73" s="29">
        <f>[6]Feuil1!N3</f>
        <v>0</v>
      </c>
      <c r="O73" s="30">
        <f>[6]Feuil1!O3</f>
        <v>0</v>
      </c>
      <c r="P73" s="28">
        <f>[6]Feuil1!P3</f>
        <v>34.4</v>
      </c>
      <c r="Q73" s="29">
        <f>[6]Feuil1!Q3</f>
        <v>0</v>
      </c>
      <c r="R73" s="30">
        <f>[6]Feuil1!R3</f>
        <v>0</v>
      </c>
      <c r="S73" s="28">
        <f>[6]Feuil1!S3</f>
        <v>0</v>
      </c>
      <c r="T73" s="29">
        <f>[6]Feuil1!T3</f>
        <v>0</v>
      </c>
      <c r="U73" s="30">
        <f>[6]Feuil1!U3</f>
        <v>0</v>
      </c>
      <c r="V73" s="28">
        <f>[6]Feuil1!V3</f>
        <v>0</v>
      </c>
      <c r="W73" s="29">
        <f>[6]Feuil1!W3</f>
        <v>0</v>
      </c>
      <c r="X73" s="30">
        <f>[6]Feuil1!X3</f>
        <v>0</v>
      </c>
      <c r="Y73" s="28">
        <f>[6]Feuil1!Y3</f>
        <v>28.200000000000003</v>
      </c>
      <c r="Z73" s="30">
        <f>[6]Feuil1!Z3</f>
        <v>0</v>
      </c>
      <c r="AA73" s="28">
        <f>[6]Feuil1!AA3</f>
        <v>5.37</v>
      </c>
      <c r="AB73" s="30">
        <f>[6]Feuil1!AB3</f>
        <v>0</v>
      </c>
      <c r="AC73" s="28">
        <f>[6]Feuil1!AC3</f>
        <v>78.400000000000006</v>
      </c>
      <c r="AD73" s="30">
        <f>[6]Feuil1!AD3</f>
        <v>0</v>
      </c>
      <c r="AE73" s="28">
        <f>[6]Feuil1!AE3</f>
        <v>0</v>
      </c>
      <c r="AF73" s="30">
        <f>[6]Feuil1!AF3</f>
        <v>0</v>
      </c>
      <c r="AG73" s="28">
        <f>[6]Feuil1!AG3</f>
        <v>0</v>
      </c>
      <c r="AH73" s="30">
        <f>[6]Feuil1!AH3</f>
        <v>0</v>
      </c>
      <c r="AI73" s="28">
        <f>[6]Feuil1!AI3</f>
        <v>0</v>
      </c>
      <c r="AJ73" s="30">
        <f>[6]Feuil1!AJ3</f>
        <v>0</v>
      </c>
      <c r="AK73" s="28">
        <f>[6]Feuil1!AK3</f>
        <v>15</v>
      </c>
      <c r="AL73" s="30">
        <f>[6]Feuil1!AL3</f>
        <v>0</v>
      </c>
      <c r="AM73" s="28">
        <f>[6]Feuil1!AM3</f>
        <v>4.68</v>
      </c>
      <c r="AN73" s="30">
        <f>[6]Feuil1!AN3</f>
        <v>0</v>
      </c>
      <c r="AO73" s="28">
        <f>[6]Feuil1!AO3</f>
        <v>24.42</v>
      </c>
      <c r="AP73" s="30">
        <f>[6]Feuil1!AP3</f>
        <v>0</v>
      </c>
      <c r="AQ73" s="28">
        <f>[6]Feuil1!AQ3</f>
        <v>0</v>
      </c>
      <c r="AR73" s="30">
        <f>[6]Feuil1!AR3</f>
        <v>0</v>
      </c>
      <c r="AS73" s="28">
        <f>[6]Feuil1!AS3</f>
        <v>23.2</v>
      </c>
      <c r="AT73" s="30">
        <f>[6]Feuil1!AT3</f>
        <v>0</v>
      </c>
      <c r="AU73" s="28">
        <f>[6]Feuil1!AU3</f>
        <v>0</v>
      </c>
      <c r="AV73" s="30">
        <f>[6]Feuil1!AV3</f>
        <v>0</v>
      </c>
      <c r="AW73" s="28">
        <f>[6]Feuil1!AW3</f>
        <v>0</v>
      </c>
      <c r="AX73" s="30">
        <f>[6]Feuil1!AX3</f>
        <v>0</v>
      </c>
      <c r="AY73" s="28">
        <f>[6]Feuil1!AY3</f>
        <v>0</v>
      </c>
      <c r="AZ73" s="30">
        <f>[6]Feuil1!AZ3</f>
        <v>0</v>
      </c>
      <c r="BA73" s="28">
        <f>[6]Feuil1!BA3</f>
        <v>0</v>
      </c>
      <c r="BB73" s="30">
        <f>[6]Feuil1!BB3</f>
        <v>0</v>
      </c>
      <c r="BC73" s="28">
        <f>[6]Feuil1!BC3</f>
        <v>0</v>
      </c>
      <c r="BD73" s="30">
        <f>[6]Feuil1!BD3</f>
        <v>0</v>
      </c>
      <c r="BE73" s="28">
        <f>[6]Feuil1!BE3</f>
        <v>11.2</v>
      </c>
      <c r="BF73" s="30">
        <f>[6]Feuil1!BF3</f>
        <v>0</v>
      </c>
      <c r="BG73" s="28">
        <f>[6]Feuil1!BG3</f>
        <v>0</v>
      </c>
      <c r="BH73" s="30">
        <f>[6]Feuil1!BH3</f>
        <v>0</v>
      </c>
      <c r="BI73" s="28">
        <f>[6]Feuil1!BI3</f>
        <v>0</v>
      </c>
      <c r="BJ73" s="30">
        <f>[6]Feuil1!BJ3</f>
        <v>0</v>
      </c>
      <c r="BK73" s="28">
        <f>[6]Feuil1!BK3</f>
        <v>0</v>
      </c>
      <c r="BL73" s="30">
        <f>[6]Feuil1!BL3</f>
        <v>0</v>
      </c>
      <c r="BM73" s="28">
        <f>[6]Feuil1!BM3</f>
        <v>0</v>
      </c>
      <c r="BN73" s="30">
        <f>[6]Feuil1!BN3</f>
        <v>0</v>
      </c>
      <c r="BO73" s="28">
        <f>[6]Feuil1!BO3</f>
        <v>0</v>
      </c>
      <c r="BP73" s="30">
        <f>[6]Feuil1!BP3</f>
        <v>0</v>
      </c>
      <c r="BQ73" s="28">
        <f>[6]Feuil1!BQ3</f>
        <v>0</v>
      </c>
      <c r="BR73" s="30">
        <f>[6]Feuil1!BR3</f>
        <v>0</v>
      </c>
      <c r="BS73" s="28">
        <f>[6]Feuil1!BS3</f>
        <v>0</v>
      </c>
      <c r="BT73" s="30">
        <f>[6]Feuil1!BT3</f>
        <v>0</v>
      </c>
      <c r="BU73" s="28">
        <f>[6]Feuil1!BU3</f>
        <v>0</v>
      </c>
      <c r="BV73" s="30">
        <f>[6]Feuil1!BV3</f>
        <v>0</v>
      </c>
      <c r="BW73" s="28">
        <f>[6]Feuil1!BW3</f>
        <v>0</v>
      </c>
      <c r="BX73" s="30">
        <f>[6]Feuil1!BX3</f>
        <v>0</v>
      </c>
      <c r="BY73" s="28">
        <f>[6]Feuil1!BY3</f>
        <v>0</v>
      </c>
      <c r="BZ73" s="30">
        <f>[6]Feuil1!BZ3</f>
        <v>0</v>
      </c>
      <c r="CA73" s="28">
        <f>[6]Feuil1!CA3</f>
        <v>0</v>
      </c>
      <c r="CB73" s="30">
        <f>[6]Feuil1!CB3</f>
        <v>0</v>
      </c>
      <c r="CC73" s="28">
        <f>[6]Feuil1!CC3</f>
        <v>0</v>
      </c>
      <c r="CD73" s="30">
        <f>[6]Feuil1!CD3</f>
        <v>0</v>
      </c>
      <c r="CE73" s="28">
        <f>[6]Feuil1!CE3</f>
        <v>0</v>
      </c>
      <c r="CF73" s="30">
        <f>[6]Feuil1!CF3</f>
        <v>0</v>
      </c>
      <c r="CG73" s="28">
        <f>[6]Feuil1!CG3</f>
        <v>0</v>
      </c>
      <c r="CH73" s="30">
        <f>[6]Feuil1!CH3</f>
        <v>0</v>
      </c>
      <c r="CI73" s="28">
        <f>[6]Feuil1!CI3</f>
        <v>0</v>
      </c>
      <c r="CJ73" s="30">
        <f>[6]Feuil1!CJ3</f>
        <v>0</v>
      </c>
      <c r="CK73" s="28">
        <f>[6]Feuil1!CK3</f>
        <v>0</v>
      </c>
      <c r="CL73" s="30">
        <f>[6]Feuil1!CL3</f>
        <v>0</v>
      </c>
      <c r="CM73" s="28">
        <f>[6]Feuil1!CM3</f>
        <v>0</v>
      </c>
      <c r="CN73" s="30">
        <f>[6]Feuil1!CN3</f>
        <v>0</v>
      </c>
      <c r="CO73" s="28">
        <f>[6]Feuil1!CO3</f>
        <v>0</v>
      </c>
      <c r="CP73" s="30">
        <f>[6]Feuil1!CP3</f>
        <v>0</v>
      </c>
      <c r="CQ73" s="28">
        <f>[6]Feuil1!CQ3</f>
        <v>0</v>
      </c>
      <c r="CR73" s="30">
        <f>[6]Feuil1!CR3</f>
        <v>0</v>
      </c>
      <c r="CS73" s="28">
        <f>[6]Feuil1!CS3</f>
        <v>0</v>
      </c>
      <c r="CT73" s="30">
        <f>[6]Feuil1!CT3</f>
        <v>0</v>
      </c>
      <c r="CU73" s="28">
        <f>[6]Feuil1!CU3</f>
        <v>0</v>
      </c>
      <c r="CV73" s="30">
        <f>[6]Feuil1!CV3</f>
        <v>0</v>
      </c>
      <c r="CW73" s="28">
        <f>[6]Feuil1!CW3</f>
        <v>0</v>
      </c>
      <c r="CX73" s="30">
        <f>[6]Feuil1!CX3</f>
        <v>0</v>
      </c>
      <c r="CY73" s="28">
        <f>[6]Feuil1!CY3</f>
        <v>0</v>
      </c>
      <c r="CZ73" s="30">
        <f>[6]Feuil1!CZ3</f>
        <v>0</v>
      </c>
    </row>
    <row r="74" spans="1:104" ht="18.75" x14ac:dyDescent="0.3">
      <c r="A74" s="6" t="str">
        <f>[6]Feuil1!A4</f>
        <v>Cheval</v>
      </c>
      <c r="B74" s="6" t="str">
        <f>[6]Feuil1!B4</f>
        <v>Gagnant</v>
      </c>
      <c r="C74" s="6" t="str">
        <f>[6]Feuil1!C4</f>
        <v>Placé</v>
      </c>
      <c r="D74" s="6" t="str">
        <f>[6]Feuil1!D4</f>
        <v>Parieur</v>
      </c>
      <c r="E74" s="1"/>
      <c r="F74" s="1"/>
      <c r="G74" s="10"/>
      <c r="H74" s="11"/>
      <c r="I74" s="6" t="str">
        <f>[6]Feuil1!I4</f>
        <v>Gain Net</v>
      </c>
      <c r="J74" s="28">
        <f>[6]Feuil1!J4</f>
        <v>14.469999999999999</v>
      </c>
      <c r="K74" s="29">
        <f>[6]Feuil1!K4</f>
        <v>0</v>
      </c>
      <c r="L74" s="30">
        <f>[6]Feuil1!L4</f>
        <v>0</v>
      </c>
      <c r="M74" s="28">
        <f>[6]Feuil1!M4</f>
        <v>88.07</v>
      </c>
      <c r="N74" s="29">
        <f>[6]Feuil1!N4</f>
        <v>0</v>
      </c>
      <c r="O74" s="30">
        <f>[6]Feuil1!O4</f>
        <v>0</v>
      </c>
      <c r="P74" s="28">
        <f>[6]Feuil1!P4</f>
        <v>-73.599999999999994</v>
      </c>
      <c r="Q74" s="29">
        <f>[6]Feuil1!Q4</f>
        <v>0</v>
      </c>
      <c r="R74" s="30">
        <f>[6]Feuil1!R4</f>
        <v>0</v>
      </c>
      <c r="S74" s="28">
        <f>[6]Feuil1!S4</f>
        <v>0</v>
      </c>
      <c r="T74" s="29">
        <f>[6]Feuil1!T4</f>
        <v>0</v>
      </c>
      <c r="U74" s="30">
        <f>[6]Feuil1!U4</f>
        <v>0</v>
      </c>
      <c r="V74" s="28">
        <f>[6]Feuil1!V4</f>
        <v>0</v>
      </c>
      <c r="W74" s="29">
        <f>[6]Feuil1!W4</f>
        <v>0</v>
      </c>
      <c r="X74" s="30">
        <f>[6]Feuil1!X4</f>
        <v>0</v>
      </c>
      <c r="Y74" s="28">
        <f>[6]Feuil1!Y4</f>
        <v>20.200000000000003</v>
      </c>
      <c r="Z74" s="30">
        <f>[6]Feuil1!Z4</f>
        <v>0</v>
      </c>
      <c r="AA74" s="28">
        <f>[6]Feuil1!AA4</f>
        <v>-0.62999999999999989</v>
      </c>
      <c r="AB74" s="30">
        <f>[6]Feuil1!AB4</f>
        <v>0</v>
      </c>
      <c r="AC74" s="28">
        <f>[6]Feuil1!AC4</f>
        <v>60.400000000000006</v>
      </c>
      <c r="AD74" s="30">
        <f>[6]Feuil1!AD4</f>
        <v>0</v>
      </c>
      <c r="AE74" s="28">
        <f>[6]Feuil1!AE4</f>
        <v>-2</v>
      </c>
      <c r="AF74" s="30">
        <f>[6]Feuil1!AF4</f>
        <v>0</v>
      </c>
      <c r="AG74" s="28">
        <f>[6]Feuil1!AG4</f>
        <v>0</v>
      </c>
      <c r="AH74" s="30">
        <f>[6]Feuil1!AH4</f>
        <v>0</v>
      </c>
      <c r="AI74" s="28">
        <f>[6]Feuil1!AI4</f>
        <v>0</v>
      </c>
      <c r="AJ74" s="30">
        <f>[6]Feuil1!AJ4</f>
        <v>0</v>
      </c>
      <c r="AK74" s="28">
        <f>[6]Feuil1!AK4</f>
        <v>7</v>
      </c>
      <c r="AL74" s="30">
        <f>[6]Feuil1!AL4</f>
        <v>0</v>
      </c>
      <c r="AM74" s="28">
        <f>[6]Feuil1!AM4</f>
        <v>-1.3200000000000003</v>
      </c>
      <c r="AN74" s="30">
        <f>[6]Feuil1!AN4</f>
        <v>0</v>
      </c>
      <c r="AO74" s="28">
        <f>[6]Feuil1!AO4</f>
        <v>6.4200000000000017</v>
      </c>
      <c r="AP74" s="30">
        <f>[6]Feuil1!AP4</f>
        <v>0</v>
      </c>
      <c r="AQ74" s="28">
        <f>[6]Feuil1!AQ4</f>
        <v>-2</v>
      </c>
      <c r="AR74" s="30">
        <f>[6]Feuil1!AR4</f>
        <v>0</v>
      </c>
      <c r="AS74" s="28">
        <f>[6]Feuil1!AS4</f>
        <v>13.2</v>
      </c>
      <c r="AT74" s="30">
        <f>[6]Feuil1!AT4</f>
        <v>0</v>
      </c>
      <c r="AU74" s="28">
        <f>[6]Feuil1!AU4</f>
        <v>-12</v>
      </c>
      <c r="AV74" s="30">
        <f>[6]Feuil1!AV4</f>
        <v>0</v>
      </c>
      <c r="AW74" s="28">
        <f>[6]Feuil1!AW4</f>
        <v>-12</v>
      </c>
      <c r="AX74" s="30">
        <f>[6]Feuil1!AX4</f>
        <v>0</v>
      </c>
      <c r="AY74" s="28">
        <f>[6]Feuil1!AY4</f>
        <v>-22</v>
      </c>
      <c r="AZ74" s="30">
        <f>[6]Feuil1!AZ4</f>
        <v>0</v>
      </c>
      <c r="BA74" s="28">
        <f>[6]Feuil1!BA4</f>
        <v>0</v>
      </c>
      <c r="BB74" s="30">
        <f>[6]Feuil1!BB4</f>
        <v>0</v>
      </c>
      <c r="BC74" s="28">
        <f>[6]Feuil1!BC4</f>
        <v>0</v>
      </c>
      <c r="BD74" s="30">
        <f>[6]Feuil1!BD4</f>
        <v>0</v>
      </c>
      <c r="BE74" s="28">
        <f>[6]Feuil1!BE4</f>
        <v>1.1999999999999993</v>
      </c>
      <c r="BF74" s="30">
        <f>[6]Feuil1!BF4</f>
        <v>0</v>
      </c>
      <c r="BG74" s="28">
        <f>[6]Feuil1!BG4</f>
        <v>-12</v>
      </c>
      <c r="BH74" s="30">
        <f>[6]Feuil1!BH4</f>
        <v>0</v>
      </c>
      <c r="BI74" s="28">
        <f>[6]Feuil1!BI4</f>
        <v>-12</v>
      </c>
      <c r="BJ74" s="30">
        <f>[6]Feuil1!BJ4</f>
        <v>0</v>
      </c>
      <c r="BK74" s="28">
        <f>[6]Feuil1!BK4</f>
        <v>-22</v>
      </c>
      <c r="BL74" s="30">
        <f>[6]Feuil1!BL4</f>
        <v>0</v>
      </c>
      <c r="BM74" s="28">
        <f>[6]Feuil1!BM4</f>
        <v>0</v>
      </c>
      <c r="BN74" s="30">
        <f>[6]Feuil1!BN4</f>
        <v>0</v>
      </c>
      <c r="BO74" s="28">
        <f>[6]Feuil1!BO4</f>
        <v>0</v>
      </c>
      <c r="BP74" s="30">
        <f>[6]Feuil1!BP4</f>
        <v>0</v>
      </c>
      <c r="BQ74" s="28">
        <f>[6]Feuil1!BQ4</f>
        <v>0</v>
      </c>
      <c r="BR74" s="30">
        <f>[6]Feuil1!BR4</f>
        <v>0</v>
      </c>
      <c r="BS74" s="28">
        <f>[6]Feuil1!BS4</f>
        <v>0</v>
      </c>
      <c r="BT74" s="30">
        <f>[6]Feuil1!BT4</f>
        <v>0</v>
      </c>
      <c r="BU74" s="28">
        <f>[6]Feuil1!BU4</f>
        <v>0</v>
      </c>
      <c r="BV74" s="30">
        <f>[6]Feuil1!BV4</f>
        <v>0</v>
      </c>
      <c r="BW74" s="28">
        <f>[6]Feuil1!BW4</f>
        <v>0</v>
      </c>
      <c r="BX74" s="30">
        <f>[6]Feuil1!BX4</f>
        <v>0</v>
      </c>
      <c r="BY74" s="28">
        <f>[6]Feuil1!BY4</f>
        <v>0</v>
      </c>
      <c r="BZ74" s="30">
        <f>[6]Feuil1!BZ4</f>
        <v>0</v>
      </c>
      <c r="CA74" s="28">
        <f>[6]Feuil1!CA4</f>
        <v>0</v>
      </c>
      <c r="CB74" s="30">
        <f>[6]Feuil1!CB4</f>
        <v>0</v>
      </c>
      <c r="CC74" s="28">
        <f>[6]Feuil1!CC4</f>
        <v>0</v>
      </c>
      <c r="CD74" s="30">
        <f>[6]Feuil1!CD4</f>
        <v>0</v>
      </c>
      <c r="CE74" s="28">
        <f>[6]Feuil1!CE4</f>
        <v>0</v>
      </c>
      <c r="CF74" s="30">
        <f>[6]Feuil1!CF4</f>
        <v>0</v>
      </c>
      <c r="CG74" s="28">
        <f>[6]Feuil1!CG4</f>
        <v>0</v>
      </c>
      <c r="CH74" s="30">
        <f>[6]Feuil1!CH4</f>
        <v>0</v>
      </c>
      <c r="CI74" s="28">
        <f>[6]Feuil1!CI4</f>
        <v>0</v>
      </c>
      <c r="CJ74" s="30">
        <f>[6]Feuil1!CJ4</f>
        <v>0</v>
      </c>
      <c r="CK74" s="28">
        <f>[6]Feuil1!CK4</f>
        <v>0</v>
      </c>
      <c r="CL74" s="30">
        <f>[6]Feuil1!CL4</f>
        <v>0</v>
      </c>
      <c r="CM74" s="28">
        <f>[6]Feuil1!CM4</f>
        <v>0</v>
      </c>
      <c r="CN74" s="30">
        <f>[6]Feuil1!CN4</f>
        <v>0</v>
      </c>
      <c r="CO74" s="28">
        <f>[6]Feuil1!CO4</f>
        <v>0</v>
      </c>
      <c r="CP74" s="30">
        <f>[6]Feuil1!CP4</f>
        <v>0</v>
      </c>
      <c r="CQ74" s="28">
        <f>[6]Feuil1!CQ4</f>
        <v>0</v>
      </c>
      <c r="CR74" s="30">
        <f>[6]Feuil1!CR4</f>
        <v>0</v>
      </c>
      <c r="CS74" s="28">
        <f>[6]Feuil1!CS4</f>
        <v>0</v>
      </c>
      <c r="CT74" s="30">
        <f>[6]Feuil1!CT4</f>
        <v>0</v>
      </c>
      <c r="CU74" s="28">
        <f>[6]Feuil1!CU4</f>
        <v>0</v>
      </c>
      <c r="CV74" s="30">
        <f>[6]Feuil1!CV4</f>
        <v>0</v>
      </c>
      <c r="CW74" s="28">
        <f>[6]Feuil1!CW4</f>
        <v>0</v>
      </c>
      <c r="CX74" s="30">
        <f>[6]Feuil1!CX4</f>
        <v>0</v>
      </c>
      <c r="CY74" s="28">
        <f>[6]Feuil1!CY4</f>
        <v>0</v>
      </c>
      <c r="CZ74" s="30">
        <f>[6]Feuil1!CZ4</f>
        <v>0</v>
      </c>
    </row>
    <row r="75" spans="1:104" ht="18.75" x14ac:dyDescent="0.3">
      <c r="A75" s="12"/>
      <c r="B75" s="13"/>
      <c r="C75" s="13"/>
      <c r="D75" s="14"/>
      <c r="E75" s="1"/>
      <c r="F75" s="1"/>
      <c r="G75" s="10"/>
      <c r="H75" s="11"/>
      <c r="I75" s="6" t="str">
        <f>[6]Feuil1!I5</f>
        <v>Rendement Net</v>
      </c>
      <c r="J75" s="31">
        <f>[6]Feuil1!J5</f>
        <v>8.2215909090909089E-2</v>
      </c>
      <c r="K75" s="32">
        <f>[6]Feuil1!K5</f>
        <v>0</v>
      </c>
      <c r="L75" s="33">
        <f>[6]Feuil1!L5</f>
        <v>0</v>
      </c>
      <c r="M75" s="31">
        <f>[6]Feuil1!M5</f>
        <v>1.2951470588235292</v>
      </c>
      <c r="N75" s="32">
        <f>[6]Feuil1!N5</f>
        <v>0</v>
      </c>
      <c r="O75" s="33">
        <f>[6]Feuil1!O5</f>
        <v>0</v>
      </c>
      <c r="P75" s="31">
        <f>[6]Feuil1!P5</f>
        <v>-0.68148148148148147</v>
      </c>
      <c r="Q75" s="32">
        <f>[6]Feuil1!Q5</f>
        <v>0</v>
      </c>
      <c r="R75" s="33">
        <f>[6]Feuil1!R5</f>
        <v>0</v>
      </c>
      <c r="S75" s="31" t="str">
        <f>[6]Feuil1!S5</f>
        <v/>
      </c>
      <c r="T75" s="32">
        <f>[6]Feuil1!T5</f>
        <v>0</v>
      </c>
      <c r="U75" s="33">
        <f>[6]Feuil1!U5</f>
        <v>0</v>
      </c>
      <c r="V75" s="31" t="str">
        <f>[6]Feuil1!V5</f>
        <v/>
      </c>
      <c r="W75" s="32">
        <f>[6]Feuil1!W5</f>
        <v>0</v>
      </c>
      <c r="X75" s="33">
        <f>[6]Feuil1!X5</f>
        <v>0</v>
      </c>
      <c r="Y75" s="31">
        <f>[6]Feuil1!Y5</f>
        <v>2.5250000000000004</v>
      </c>
      <c r="Z75" s="33">
        <f>[6]Feuil1!Z5</f>
        <v>0</v>
      </c>
      <c r="AA75" s="31">
        <f>[6]Feuil1!AA5</f>
        <v>-0.10499999999999998</v>
      </c>
      <c r="AB75" s="33">
        <f>[6]Feuil1!AB5</f>
        <v>0</v>
      </c>
      <c r="AC75" s="31">
        <f>[6]Feuil1!AC5</f>
        <v>3.3555555555555561</v>
      </c>
      <c r="AD75" s="33">
        <f>[6]Feuil1!AD5</f>
        <v>0</v>
      </c>
      <c r="AE75" s="31">
        <f>[6]Feuil1!AE5</f>
        <v>-1</v>
      </c>
      <c r="AF75" s="33">
        <f>[6]Feuil1!AF5</f>
        <v>0</v>
      </c>
      <c r="AG75" s="31" t="str">
        <f>[6]Feuil1!AG5</f>
        <v/>
      </c>
      <c r="AH75" s="33">
        <f>[6]Feuil1!AH5</f>
        <v>0</v>
      </c>
      <c r="AI75" s="31" t="str">
        <f>[6]Feuil1!AI5</f>
        <v/>
      </c>
      <c r="AJ75" s="33">
        <f>[6]Feuil1!AJ5</f>
        <v>0</v>
      </c>
      <c r="AK75" s="31">
        <f>[6]Feuil1!AK5</f>
        <v>0.875</v>
      </c>
      <c r="AL75" s="33">
        <f>[6]Feuil1!AL5</f>
        <v>0</v>
      </c>
      <c r="AM75" s="31">
        <f>[6]Feuil1!AM5</f>
        <v>-0.22000000000000006</v>
      </c>
      <c r="AN75" s="33">
        <f>[6]Feuil1!AN5</f>
        <v>0</v>
      </c>
      <c r="AO75" s="31">
        <f>[6]Feuil1!AO5</f>
        <v>0.35666666666666674</v>
      </c>
      <c r="AP75" s="33">
        <f>[6]Feuil1!AP5</f>
        <v>0</v>
      </c>
      <c r="AQ75" s="31">
        <f>[6]Feuil1!AQ5</f>
        <v>-1</v>
      </c>
      <c r="AR75" s="33">
        <f>[6]Feuil1!AR5</f>
        <v>0</v>
      </c>
      <c r="AS75" s="31">
        <f>[6]Feuil1!AS5</f>
        <v>1.3199999999999998</v>
      </c>
      <c r="AT75" s="33">
        <f>[6]Feuil1!AT5</f>
        <v>0</v>
      </c>
      <c r="AU75" s="31">
        <f>[6]Feuil1!AU5</f>
        <v>-1</v>
      </c>
      <c r="AV75" s="33">
        <f>[6]Feuil1!AV5</f>
        <v>0</v>
      </c>
      <c r="AW75" s="31">
        <f>[6]Feuil1!AW5</f>
        <v>-1</v>
      </c>
      <c r="AX75" s="33">
        <f>[6]Feuil1!AX5</f>
        <v>0</v>
      </c>
      <c r="AY75" s="31">
        <f>[6]Feuil1!AY5</f>
        <v>-1</v>
      </c>
      <c r="AZ75" s="33">
        <f>[6]Feuil1!AZ5</f>
        <v>0</v>
      </c>
      <c r="BA75" s="31" t="str">
        <f>[6]Feuil1!BA5</f>
        <v/>
      </c>
      <c r="BB75" s="33">
        <f>[6]Feuil1!BB5</f>
        <v>0</v>
      </c>
      <c r="BC75" s="31" t="str">
        <f>[6]Feuil1!BC5</f>
        <v/>
      </c>
      <c r="BD75" s="33">
        <f>[6]Feuil1!BD5</f>
        <v>0</v>
      </c>
      <c r="BE75" s="31">
        <f>[6]Feuil1!BE5</f>
        <v>0.11999999999999993</v>
      </c>
      <c r="BF75" s="33">
        <f>[6]Feuil1!BF5</f>
        <v>0</v>
      </c>
      <c r="BG75" s="31">
        <f>[6]Feuil1!BG5</f>
        <v>-1</v>
      </c>
      <c r="BH75" s="33">
        <f>[6]Feuil1!BH5</f>
        <v>0</v>
      </c>
      <c r="BI75" s="31">
        <f>[6]Feuil1!BI5</f>
        <v>-1</v>
      </c>
      <c r="BJ75" s="33">
        <f>[6]Feuil1!BJ5</f>
        <v>0</v>
      </c>
      <c r="BK75" s="31">
        <f>[6]Feuil1!BK5</f>
        <v>-1</v>
      </c>
      <c r="BL75" s="33">
        <f>[6]Feuil1!BL5</f>
        <v>0</v>
      </c>
      <c r="BM75" s="31" t="str">
        <f>[6]Feuil1!BM5</f>
        <v/>
      </c>
      <c r="BN75" s="33">
        <f>[6]Feuil1!BN5</f>
        <v>0</v>
      </c>
      <c r="BO75" s="31" t="str">
        <f>[6]Feuil1!BO5</f>
        <v/>
      </c>
      <c r="BP75" s="33">
        <f>[6]Feuil1!BP5</f>
        <v>0</v>
      </c>
      <c r="BQ75" s="31" t="str">
        <f>[6]Feuil1!BQ5</f>
        <v/>
      </c>
      <c r="BR75" s="33">
        <f>[6]Feuil1!BR5</f>
        <v>0</v>
      </c>
      <c r="BS75" s="31" t="str">
        <f>[6]Feuil1!BS5</f>
        <v/>
      </c>
      <c r="BT75" s="33">
        <f>[6]Feuil1!BT5</f>
        <v>0</v>
      </c>
      <c r="BU75" s="31" t="str">
        <f>[6]Feuil1!BU5</f>
        <v/>
      </c>
      <c r="BV75" s="33">
        <f>[6]Feuil1!BV5</f>
        <v>0</v>
      </c>
      <c r="BW75" s="31" t="str">
        <f>[6]Feuil1!BW5</f>
        <v/>
      </c>
      <c r="BX75" s="33">
        <f>[6]Feuil1!BX5</f>
        <v>0</v>
      </c>
      <c r="BY75" s="31" t="str">
        <f>[6]Feuil1!BY5</f>
        <v/>
      </c>
      <c r="BZ75" s="33">
        <f>[6]Feuil1!BZ5</f>
        <v>0</v>
      </c>
      <c r="CA75" s="31" t="str">
        <f>[6]Feuil1!CA5</f>
        <v/>
      </c>
      <c r="CB75" s="33">
        <f>[6]Feuil1!CB5</f>
        <v>0</v>
      </c>
      <c r="CC75" s="31" t="str">
        <f>[6]Feuil1!CC5</f>
        <v/>
      </c>
      <c r="CD75" s="33">
        <f>[6]Feuil1!CD5</f>
        <v>0</v>
      </c>
      <c r="CE75" s="31" t="str">
        <f>[6]Feuil1!CE5</f>
        <v/>
      </c>
      <c r="CF75" s="33">
        <f>[6]Feuil1!CF5</f>
        <v>0</v>
      </c>
      <c r="CG75" s="31" t="str">
        <f>[6]Feuil1!CG5</f>
        <v/>
      </c>
      <c r="CH75" s="33">
        <f>[6]Feuil1!CH5</f>
        <v>0</v>
      </c>
      <c r="CI75" s="31" t="str">
        <f>[6]Feuil1!CI5</f>
        <v/>
      </c>
      <c r="CJ75" s="33">
        <f>[6]Feuil1!CJ5</f>
        <v>0</v>
      </c>
      <c r="CK75" s="31" t="str">
        <f>[6]Feuil1!CK5</f>
        <v/>
      </c>
      <c r="CL75" s="33">
        <f>[6]Feuil1!CL5</f>
        <v>0</v>
      </c>
      <c r="CM75" s="31" t="str">
        <f>[6]Feuil1!CM5</f>
        <v/>
      </c>
      <c r="CN75" s="33">
        <f>[6]Feuil1!CN5</f>
        <v>0</v>
      </c>
      <c r="CO75" s="31" t="str">
        <f>[6]Feuil1!CO5</f>
        <v/>
      </c>
      <c r="CP75" s="33">
        <f>[6]Feuil1!CP5</f>
        <v>0</v>
      </c>
      <c r="CQ75" s="31" t="str">
        <f>[6]Feuil1!CQ5</f>
        <v/>
      </c>
      <c r="CR75" s="33">
        <f>[6]Feuil1!CR5</f>
        <v>0</v>
      </c>
      <c r="CS75" s="31" t="str">
        <f>[6]Feuil1!CS5</f>
        <v/>
      </c>
      <c r="CT75" s="33">
        <f>[6]Feuil1!CT5</f>
        <v>0</v>
      </c>
      <c r="CU75" s="31" t="str">
        <f>[6]Feuil1!CU5</f>
        <v/>
      </c>
      <c r="CV75" s="33">
        <f>[6]Feuil1!CV5</f>
        <v>0</v>
      </c>
      <c r="CW75" s="31" t="str">
        <f>[6]Feuil1!CW5</f>
        <v/>
      </c>
      <c r="CX75" s="33">
        <f>[6]Feuil1!CX5</f>
        <v>0</v>
      </c>
      <c r="CY75" s="31" t="str">
        <f>[6]Feuil1!CY5</f>
        <v/>
      </c>
      <c r="CZ75" s="33">
        <f>[6]Feuil1!CZ5</f>
        <v>0</v>
      </c>
    </row>
    <row r="76" spans="1:104" ht="18.75" x14ac:dyDescent="0.3">
      <c r="A76" s="12"/>
      <c r="B76" s="13"/>
      <c r="C76" s="13"/>
      <c r="D76" s="14"/>
      <c r="E76" s="1"/>
      <c r="F76" s="1"/>
      <c r="G76" s="10"/>
      <c r="H76" s="11"/>
      <c r="I76" s="6" t="str">
        <f>[6]Feuil1!I6</f>
        <v>Nb Chevaux Joués</v>
      </c>
      <c r="J76" s="34">
        <f>[6]Feuil1!J6</f>
        <v>44</v>
      </c>
      <c r="K76" s="36">
        <f>[6]Feuil1!K6</f>
        <v>0</v>
      </c>
      <c r="L76" s="35">
        <f>[6]Feuil1!L6</f>
        <v>0</v>
      </c>
      <c r="M76" s="34">
        <f>[6]Feuil1!M6</f>
        <v>17</v>
      </c>
      <c r="N76" s="36">
        <f>[6]Feuil1!N6</f>
        <v>0</v>
      </c>
      <c r="O76" s="35">
        <f>[6]Feuil1!O6</f>
        <v>0</v>
      </c>
      <c r="P76" s="34">
        <f>[6]Feuil1!P6</f>
        <v>27</v>
      </c>
      <c r="Q76" s="36">
        <f>[6]Feuil1!Q6</f>
        <v>0</v>
      </c>
      <c r="R76" s="35">
        <f>[6]Feuil1!R6</f>
        <v>0</v>
      </c>
      <c r="S76" s="34">
        <f>[6]Feuil1!S6</f>
        <v>0</v>
      </c>
      <c r="T76" s="36">
        <f>[6]Feuil1!T6</f>
        <v>0</v>
      </c>
      <c r="U76" s="35">
        <f>[6]Feuil1!U6</f>
        <v>0</v>
      </c>
      <c r="V76" s="34">
        <f>[6]Feuil1!V6</f>
        <v>0</v>
      </c>
      <c r="W76" s="36">
        <f>[6]Feuil1!W6</f>
        <v>0</v>
      </c>
      <c r="X76" s="35">
        <f>[6]Feuil1!X6</f>
        <v>0</v>
      </c>
      <c r="Y76" s="34">
        <f>[6]Feuil1!Y6</f>
        <v>4</v>
      </c>
      <c r="Z76" s="35">
        <f>[6]Feuil1!Z6</f>
        <v>0</v>
      </c>
      <c r="AA76" s="34">
        <f>[6]Feuil1!AA6</f>
        <v>3</v>
      </c>
      <c r="AB76" s="35">
        <f>[6]Feuil1!AB6</f>
        <v>0</v>
      </c>
      <c r="AC76" s="34">
        <f>[6]Feuil1!AC6</f>
        <v>9</v>
      </c>
      <c r="AD76" s="35">
        <f>[6]Feuil1!AD6</f>
        <v>0</v>
      </c>
      <c r="AE76" s="34">
        <f>[6]Feuil1!AE6</f>
        <v>1</v>
      </c>
      <c r="AF76" s="35">
        <f>[6]Feuil1!AF6</f>
        <v>0</v>
      </c>
      <c r="AG76" s="34">
        <f>[6]Feuil1!AG6</f>
        <v>0</v>
      </c>
      <c r="AH76" s="35">
        <f>[6]Feuil1!AH6</f>
        <v>0</v>
      </c>
      <c r="AI76" s="34">
        <f>[6]Feuil1!AI6</f>
        <v>0</v>
      </c>
      <c r="AJ76" s="35">
        <f>[6]Feuil1!AJ6</f>
        <v>0</v>
      </c>
      <c r="AK76" s="34">
        <f>[6]Feuil1!AK6</f>
        <v>4</v>
      </c>
      <c r="AL76" s="35">
        <f>[6]Feuil1!AL6</f>
        <v>0</v>
      </c>
      <c r="AM76" s="34">
        <f>[6]Feuil1!AM6</f>
        <v>3</v>
      </c>
      <c r="AN76" s="35">
        <f>[6]Feuil1!AN6</f>
        <v>0</v>
      </c>
      <c r="AO76" s="34">
        <f>[6]Feuil1!AO6</f>
        <v>9</v>
      </c>
      <c r="AP76" s="35">
        <f>[6]Feuil1!AP6</f>
        <v>0</v>
      </c>
      <c r="AQ76" s="34">
        <f>[6]Feuil1!AQ6</f>
        <v>1</v>
      </c>
      <c r="AR76" s="35">
        <f>[6]Feuil1!AR6</f>
        <v>0</v>
      </c>
      <c r="AS76" s="34">
        <f>[6]Feuil1!AS6</f>
        <v>5</v>
      </c>
      <c r="AT76" s="35">
        <f>[6]Feuil1!AT6</f>
        <v>0</v>
      </c>
      <c r="AU76" s="34">
        <f>[6]Feuil1!AU6</f>
        <v>6</v>
      </c>
      <c r="AV76" s="35">
        <f>[6]Feuil1!AV6</f>
        <v>0</v>
      </c>
      <c r="AW76" s="34">
        <f>[6]Feuil1!AW6</f>
        <v>6</v>
      </c>
      <c r="AX76" s="35">
        <f>[6]Feuil1!AX6</f>
        <v>0</v>
      </c>
      <c r="AY76" s="34">
        <f>[6]Feuil1!AY6</f>
        <v>11</v>
      </c>
      <c r="AZ76" s="35">
        <f>[6]Feuil1!AZ6</f>
        <v>0</v>
      </c>
      <c r="BA76" s="34">
        <f>[6]Feuil1!BA6</f>
        <v>0</v>
      </c>
      <c r="BB76" s="35">
        <f>[6]Feuil1!BB6</f>
        <v>0</v>
      </c>
      <c r="BC76" s="34">
        <f>[6]Feuil1!BC6</f>
        <v>0</v>
      </c>
      <c r="BD76" s="35">
        <f>[6]Feuil1!BD6</f>
        <v>0</v>
      </c>
      <c r="BE76" s="34">
        <f>[6]Feuil1!BE6</f>
        <v>5</v>
      </c>
      <c r="BF76" s="35">
        <f>[6]Feuil1!BF6</f>
        <v>0</v>
      </c>
      <c r="BG76" s="34">
        <f>[6]Feuil1!BG6</f>
        <v>6</v>
      </c>
      <c r="BH76" s="35">
        <f>[6]Feuil1!BH6</f>
        <v>0</v>
      </c>
      <c r="BI76" s="34">
        <f>[6]Feuil1!BI6</f>
        <v>6</v>
      </c>
      <c r="BJ76" s="35">
        <f>[6]Feuil1!BJ6</f>
        <v>0</v>
      </c>
      <c r="BK76" s="34">
        <f>[6]Feuil1!BK6</f>
        <v>11</v>
      </c>
      <c r="BL76" s="35">
        <f>[6]Feuil1!BL6</f>
        <v>0</v>
      </c>
      <c r="BM76" s="34">
        <f>[6]Feuil1!BM6</f>
        <v>0</v>
      </c>
      <c r="BN76" s="35">
        <f>[6]Feuil1!BN6</f>
        <v>0</v>
      </c>
      <c r="BO76" s="34">
        <f>[6]Feuil1!BO6</f>
        <v>0</v>
      </c>
      <c r="BP76" s="35">
        <f>[6]Feuil1!BP6</f>
        <v>0</v>
      </c>
      <c r="BQ76" s="34">
        <f>[6]Feuil1!BQ6</f>
        <v>0</v>
      </c>
      <c r="BR76" s="35">
        <f>[6]Feuil1!BR6</f>
        <v>0</v>
      </c>
      <c r="BS76" s="34">
        <f>[6]Feuil1!BS6</f>
        <v>0</v>
      </c>
      <c r="BT76" s="35">
        <f>[6]Feuil1!BT6</f>
        <v>0</v>
      </c>
      <c r="BU76" s="34">
        <f>[6]Feuil1!BU6</f>
        <v>0</v>
      </c>
      <c r="BV76" s="35">
        <f>[6]Feuil1!BV6</f>
        <v>0</v>
      </c>
      <c r="BW76" s="34">
        <f>[6]Feuil1!BW6</f>
        <v>0</v>
      </c>
      <c r="BX76" s="35">
        <f>[6]Feuil1!BX6</f>
        <v>0</v>
      </c>
      <c r="BY76" s="34">
        <f>[6]Feuil1!BY6</f>
        <v>0</v>
      </c>
      <c r="BZ76" s="35">
        <f>[6]Feuil1!BZ6</f>
        <v>0</v>
      </c>
      <c r="CA76" s="34">
        <f>[6]Feuil1!CA6</f>
        <v>0</v>
      </c>
      <c r="CB76" s="35">
        <f>[6]Feuil1!CB6</f>
        <v>0</v>
      </c>
      <c r="CC76" s="34">
        <f>[6]Feuil1!CC6</f>
        <v>0</v>
      </c>
      <c r="CD76" s="35">
        <f>[6]Feuil1!CD6</f>
        <v>0</v>
      </c>
      <c r="CE76" s="34">
        <f>[6]Feuil1!CE6</f>
        <v>0</v>
      </c>
      <c r="CF76" s="35">
        <f>[6]Feuil1!CF6</f>
        <v>0</v>
      </c>
      <c r="CG76" s="34">
        <f>[6]Feuil1!CG6</f>
        <v>0</v>
      </c>
      <c r="CH76" s="35">
        <f>[6]Feuil1!CH6</f>
        <v>0</v>
      </c>
      <c r="CI76" s="34">
        <f>[6]Feuil1!CI6</f>
        <v>0</v>
      </c>
      <c r="CJ76" s="35">
        <f>[6]Feuil1!CJ6</f>
        <v>0</v>
      </c>
      <c r="CK76" s="34">
        <f>[6]Feuil1!CK6</f>
        <v>0</v>
      </c>
      <c r="CL76" s="35">
        <f>[6]Feuil1!CL6</f>
        <v>0</v>
      </c>
      <c r="CM76" s="34">
        <f>[6]Feuil1!CM6</f>
        <v>0</v>
      </c>
      <c r="CN76" s="35">
        <f>[6]Feuil1!CN6</f>
        <v>0</v>
      </c>
      <c r="CO76" s="34">
        <f>[6]Feuil1!CO6</f>
        <v>0</v>
      </c>
      <c r="CP76" s="35">
        <f>[6]Feuil1!CP6</f>
        <v>0</v>
      </c>
      <c r="CQ76" s="34">
        <f>[6]Feuil1!CQ6</f>
        <v>0</v>
      </c>
      <c r="CR76" s="35">
        <f>[6]Feuil1!CR6</f>
        <v>0</v>
      </c>
      <c r="CS76" s="34">
        <f>[6]Feuil1!CS6</f>
        <v>0</v>
      </c>
      <c r="CT76" s="35">
        <f>[6]Feuil1!CT6</f>
        <v>0</v>
      </c>
      <c r="CU76" s="34">
        <f>[6]Feuil1!CU6</f>
        <v>0</v>
      </c>
      <c r="CV76" s="35">
        <f>[6]Feuil1!CV6</f>
        <v>0</v>
      </c>
      <c r="CW76" s="34">
        <f>[6]Feuil1!CW6</f>
        <v>0</v>
      </c>
      <c r="CX76" s="35">
        <f>[6]Feuil1!CX6</f>
        <v>0</v>
      </c>
      <c r="CY76" s="34">
        <f>[6]Feuil1!CY6</f>
        <v>0</v>
      </c>
      <c r="CZ76" s="35">
        <f>[6]Feuil1!CZ6</f>
        <v>0</v>
      </c>
    </row>
    <row r="77" spans="1:104" ht="18.75" x14ac:dyDescent="0.3">
      <c r="A77" s="12"/>
      <c r="B77" s="13"/>
      <c r="C77" s="13"/>
      <c r="D77" s="14"/>
      <c r="E77" s="1"/>
      <c r="F77" s="1"/>
      <c r="G77" s="10"/>
      <c r="H77" s="11"/>
      <c r="I77" s="6" t="str">
        <f>[6]Feuil1!I7</f>
        <v>Nb Chevaux Gagnants</v>
      </c>
      <c r="J77" s="34">
        <f>[6]Feuil1!J7</f>
        <v>12</v>
      </c>
      <c r="K77" s="36">
        <f>[6]Feuil1!K7</f>
        <v>0</v>
      </c>
      <c r="L77" s="35">
        <f>[6]Feuil1!L7</f>
        <v>0</v>
      </c>
      <c r="M77" s="34">
        <f>[6]Feuil1!M7</f>
        <v>8</v>
      </c>
      <c r="N77" s="36">
        <f>[6]Feuil1!N7</f>
        <v>0</v>
      </c>
      <c r="O77" s="35">
        <f>[6]Feuil1!O7</f>
        <v>0</v>
      </c>
      <c r="P77" s="34">
        <f>[6]Feuil1!P7</f>
        <v>4</v>
      </c>
      <c r="Q77" s="36">
        <f>[6]Feuil1!Q7</f>
        <v>0</v>
      </c>
      <c r="R77" s="35">
        <f>[6]Feuil1!R7</f>
        <v>0</v>
      </c>
      <c r="S77" s="34">
        <f>[6]Feuil1!S7</f>
        <v>0</v>
      </c>
      <c r="T77" s="36">
        <f>[6]Feuil1!T7</f>
        <v>0</v>
      </c>
      <c r="U77" s="35">
        <f>[6]Feuil1!U7</f>
        <v>0</v>
      </c>
      <c r="V77" s="34">
        <f>[6]Feuil1!V7</f>
        <v>0</v>
      </c>
      <c r="W77" s="36">
        <f>[6]Feuil1!W7</f>
        <v>0</v>
      </c>
      <c r="X77" s="35">
        <f>[6]Feuil1!X7</f>
        <v>0</v>
      </c>
      <c r="Y77" s="34">
        <f>[6]Feuil1!Y7</f>
        <v>4</v>
      </c>
      <c r="Z77" s="35">
        <f>[6]Feuil1!Z7</f>
        <v>0</v>
      </c>
      <c r="AA77" s="34">
        <f>[6]Feuil1!AA7</f>
        <v>1</v>
      </c>
      <c r="AB77" s="35">
        <f>[6]Feuil1!AB7</f>
        <v>0</v>
      </c>
      <c r="AC77" s="34">
        <f>[6]Feuil1!AC7</f>
        <v>2</v>
      </c>
      <c r="AD77" s="35">
        <f>[6]Feuil1!AD7</f>
        <v>0</v>
      </c>
      <c r="AE77" s="34">
        <f>[6]Feuil1!AE7</f>
        <v>0</v>
      </c>
      <c r="AF77" s="35">
        <f>[6]Feuil1!AF7</f>
        <v>0</v>
      </c>
      <c r="AG77" s="34">
        <f>[6]Feuil1!AG7</f>
        <v>0</v>
      </c>
      <c r="AH77" s="35">
        <f>[6]Feuil1!AH7</f>
        <v>0</v>
      </c>
      <c r="AI77" s="34">
        <f>[6]Feuil1!AI7</f>
        <v>0</v>
      </c>
      <c r="AJ77" s="35">
        <f>[6]Feuil1!AJ7</f>
        <v>0</v>
      </c>
      <c r="AK77" s="34">
        <f>[6]Feuil1!AK7</f>
        <v>4</v>
      </c>
      <c r="AL77" s="35">
        <f>[6]Feuil1!AL7</f>
        <v>0</v>
      </c>
      <c r="AM77" s="34">
        <f>[6]Feuil1!AM7</f>
        <v>1</v>
      </c>
      <c r="AN77" s="35">
        <f>[6]Feuil1!AN7</f>
        <v>0</v>
      </c>
      <c r="AO77" s="34">
        <f>[6]Feuil1!AO7</f>
        <v>3</v>
      </c>
      <c r="AP77" s="35">
        <f>[6]Feuil1!AP7</f>
        <v>0</v>
      </c>
      <c r="AQ77" s="34">
        <f>[6]Feuil1!AQ7</f>
        <v>0</v>
      </c>
      <c r="AR77" s="35">
        <f>[6]Feuil1!AR7</f>
        <v>0</v>
      </c>
      <c r="AS77" s="34">
        <f>[6]Feuil1!AS7</f>
        <v>4</v>
      </c>
      <c r="AT77" s="35">
        <f>[6]Feuil1!AT7</f>
        <v>0</v>
      </c>
      <c r="AU77" s="34">
        <f>[6]Feuil1!AU7</f>
        <v>0</v>
      </c>
      <c r="AV77" s="35">
        <f>[6]Feuil1!AV7</f>
        <v>0</v>
      </c>
      <c r="AW77" s="34">
        <f>[6]Feuil1!AW7</f>
        <v>0</v>
      </c>
      <c r="AX77" s="35">
        <f>[6]Feuil1!AX7</f>
        <v>0</v>
      </c>
      <c r="AY77" s="34">
        <f>[6]Feuil1!AY7</f>
        <v>0</v>
      </c>
      <c r="AZ77" s="35">
        <f>[6]Feuil1!AZ7</f>
        <v>0</v>
      </c>
      <c r="BA77" s="34">
        <f>[6]Feuil1!BA7</f>
        <v>0</v>
      </c>
      <c r="BB77" s="35">
        <f>[6]Feuil1!BB7</f>
        <v>0</v>
      </c>
      <c r="BC77" s="34">
        <f>[6]Feuil1!BC7</f>
        <v>0</v>
      </c>
      <c r="BD77" s="35">
        <f>[6]Feuil1!BD7</f>
        <v>0</v>
      </c>
      <c r="BE77" s="34">
        <f>[6]Feuil1!BE7</f>
        <v>4</v>
      </c>
      <c r="BF77" s="35">
        <f>[6]Feuil1!BF7</f>
        <v>0</v>
      </c>
      <c r="BG77" s="34">
        <f>[6]Feuil1!BG7</f>
        <v>0</v>
      </c>
      <c r="BH77" s="35">
        <f>[6]Feuil1!BH7</f>
        <v>0</v>
      </c>
      <c r="BI77" s="34">
        <f>[6]Feuil1!BI7</f>
        <v>0</v>
      </c>
      <c r="BJ77" s="35">
        <f>[6]Feuil1!BJ7</f>
        <v>0</v>
      </c>
      <c r="BK77" s="34">
        <f>[6]Feuil1!BK7</f>
        <v>0</v>
      </c>
      <c r="BL77" s="35">
        <f>[6]Feuil1!BL7</f>
        <v>0</v>
      </c>
      <c r="BM77" s="34">
        <f>[6]Feuil1!BM7</f>
        <v>0</v>
      </c>
      <c r="BN77" s="35">
        <f>[6]Feuil1!BN7</f>
        <v>0</v>
      </c>
      <c r="BO77" s="34">
        <f>[6]Feuil1!BO7</f>
        <v>0</v>
      </c>
      <c r="BP77" s="35">
        <f>[6]Feuil1!BP7</f>
        <v>0</v>
      </c>
      <c r="BQ77" s="34">
        <f>[6]Feuil1!BQ7</f>
        <v>0</v>
      </c>
      <c r="BR77" s="35">
        <f>[6]Feuil1!BR7</f>
        <v>0</v>
      </c>
      <c r="BS77" s="34">
        <f>[6]Feuil1!BS7</f>
        <v>0</v>
      </c>
      <c r="BT77" s="35">
        <f>[6]Feuil1!BT7</f>
        <v>0</v>
      </c>
      <c r="BU77" s="34">
        <f>[6]Feuil1!BU7</f>
        <v>0</v>
      </c>
      <c r="BV77" s="35">
        <f>[6]Feuil1!BV7</f>
        <v>0</v>
      </c>
      <c r="BW77" s="34">
        <f>[6]Feuil1!BW7</f>
        <v>0</v>
      </c>
      <c r="BX77" s="35">
        <f>[6]Feuil1!BX7</f>
        <v>0</v>
      </c>
      <c r="BY77" s="34">
        <f>[6]Feuil1!BY7</f>
        <v>0</v>
      </c>
      <c r="BZ77" s="35">
        <f>[6]Feuil1!BZ7</f>
        <v>0</v>
      </c>
      <c r="CA77" s="34">
        <f>[6]Feuil1!CA7</f>
        <v>0</v>
      </c>
      <c r="CB77" s="35">
        <f>[6]Feuil1!CB7</f>
        <v>0</v>
      </c>
      <c r="CC77" s="34">
        <f>[6]Feuil1!CC7</f>
        <v>0</v>
      </c>
      <c r="CD77" s="35">
        <f>[6]Feuil1!CD7</f>
        <v>0</v>
      </c>
      <c r="CE77" s="34">
        <f>[6]Feuil1!CE7</f>
        <v>0</v>
      </c>
      <c r="CF77" s="35">
        <f>[6]Feuil1!CF7</f>
        <v>0</v>
      </c>
      <c r="CG77" s="34">
        <f>[6]Feuil1!CG7</f>
        <v>0</v>
      </c>
      <c r="CH77" s="35">
        <f>[6]Feuil1!CH7</f>
        <v>0</v>
      </c>
      <c r="CI77" s="34">
        <f>[6]Feuil1!CI7</f>
        <v>0</v>
      </c>
      <c r="CJ77" s="35">
        <f>[6]Feuil1!CJ7</f>
        <v>0</v>
      </c>
      <c r="CK77" s="34">
        <f>[6]Feuil1!CK7</f>
        <v>0</v>
      </c>
      <c r="CL77" s="35">
        <f>[6]Feuil1!CL7</f>
        <v>0</v>
      </c>
      <c r="CM77" s="34">
        <f>[6]Feuil1!CM7</f>
        <v>0</v>
      </c>
      <c r="CN77" s="35">
        <f>[6]Feuil1!CN7</f>
        <v>0</v>
      </c>
      <c r="CO77" s="34">
        <f>[6]Feuil1!CO7</f>
        <v>0</v>
      </c>
      <c r="CP77" s="35">
        <f>[6]Feuil1!CP7</f>
        <v>0</v>
      </c>
      <c r="CQ77" s="34">
        <f>[6]Feuil1!CQ7</f>
        <v>0</v>
      </c>
      <c r="CR77" s="35">
        <f>[6]Feuil1!CR7</f>
        <v>0</v>
      </c>
      <c r="CS77" s="34">
        <f>[6]Feuil1!CS7</f>
        <v>0</v>
      </c>
      <c r="CT77" s="35">
        <f>[6]Feuil1!CT7</f>
        <v>0</v>
      </c>
      <c r="CU77" s="34">
        <f>[6]Feuil1!CU7</f>
        <v>0</v>
      </c>
      <c r="CV77" s="35">
        <f>[6]Feuil1!CV7</f>
        <v>0</v>
      </c>
      <c r="CW77" s="34">
        <f>[6]Feuil1!CW7</f>
        <v>0</v>
      </c>
      <c r="CX77" s="35">
        <f>[6]Feuil1!CX7</f>
        <v>0</v>
      </c>
      <c r="CY77" s="34">
        <f>[6]Feuil1!CY7</f>
        <v>0</v>
      </c>
      <c r="CZ77" s="35">
        <f>[6]Feuil1!CZ7</f>
        <v>0</v>
      </c>
    </row>
    <row r="78" spans="1:104" ht="18.75" x14ac:dyDescent="0.3">
      <c r="A78" s="12"/>
      <c r="B78" s="13"/>
      <c r="C78" s="13"/>
      <c r="D78" s="14"/>
      <c r="E78" s="1"/>
      <c r="F78" s="1"/>
      <c r="G78" s="10"/>
      <c r="H78" s="11"/>
      <c r="I78" s="6" t="str">
        <f>[6]Feuil1!I8</f>
        <v>Réussite</v>
      </c>
      <c r="J78" s="31">
        <f>[6]Feuil1!J8</f>
        <v>0.27272727272727271</v>
      </c>
      <c r="K78" s="32">
        <f>[6]Feuil1!K8</f>
        <v>0</v>
      </c>
      <c r="L78" s="33">
        <f>[6]Feuil1!L8</f>
        <v>0</v>
      </c>
      <c r="M78" s="31">
        <f>[6]Feuil1!M8</f>
        <v>0.47058823529411764</v>
      </c>
      <c r="N78" s="32">
        <f>[6]Feuil1!N8</f>
        <v>0</v>
      </c>
      <c r="O78" s="33">
        <f>[6]Feuil1!O8</f>
        <v>0</v>
      </c>
      <c r="P78" s="31">
        <f>[6]Feuil1!P8</f>
        <v>0.14814814814814814</v>
      </c>
      <c r="Q78" s="32">
        <f>[6]Feuil1!Q8</f>
        <v>0</v>
      </c>
      <c r="R78" s="33">
        <f>[6]Feuil1!R8</f>
        <v>0</v>
      </c>
      <c r="S78" s="31" t="str">
        <f>[6]Feuil1!S8</f>
        <v/>
      </c>
      <c r="T78" s="32">
        <f>[6]Feuil1!T8</f>
        <v>0</v>
      </c>
      <c r="U78" s="33">
        <f>[6]Feuil1!U8</f>
        <v>0</v>
      </c>
      <c r="V78" s="31" t="str">
        <f>[6]Feuil1!V8</f>
        <v/>
      </c>
      <c r="W78" s="32">
        <f>[6]Feuil1!W8</f>
        <v>0</v>
      </c>
      <c r="X78" s="33">
        <f>[6]Feuil1!X8</f>
        <v>0</v>
      </c>
      <c r="Y78" s="31">
        <f>[6]Feuil1!Y8</f>
        <v>1</v>
      </c>
      <c r="Z78" s="33">
        <f>[6]Feuil1!Z8</f>
        <v>0</v>
      </c>
      <c r="AA78" s="31">
        <f>[6]Feuil1!AA8</f>
        <v>0.33333333333333331</v>
      </c>
      <c r="AB78" s="33">
        <f>[6]Feuil1!AB8</f>
        <v>0</v>
      </c>
      <c r="AC78" s="31">
        <f>[6]Feuil1!AC8</f>
        <v>0.22222222222222221</v>
      </c>
      <c r="AD78" s="33">
        <f>[6]Feuil1!AD8</f>
        <v>0</v>
      </c>
      <c r="AE78" s="31">
        <f>[6]Feuil1!AE8</f>
        <v>0</v>
      </c>
      <c r="AF78" s="33">
        <f>[6]Feuil1!AF8</f>
        <v>0</v>
      </c>
      <c r="AG78" s="31" t="str">
        <f>[6]Feuil1!AG8</f>
        <v/>
      </c>
      <c r="AH78" s="33">
        <f>[6]Feuil1!AH8</f>
        <v>0</v>
      </c>
      <c r="AI78" s="31" t="str">
        <f>[6]Feuil1!AI8</f>
        <v/>
      </c>
      <c r="AJ78" s="33">
        <f>[6]Feuil1!AJ8</f>
        <v>0</v>
      </c>
      <c r="AK78" s="31">
        <f>[6]Feuil1!AK8</f>
        <v>1</v>
      </c>
      <c r="AL78" s="33">
        <f>[6]Feuil1!AL8</f>
        <v>0</v>
      </c>
      <c r="AM78" s="31">
        <f>[6]Feuil1!AM8</f>
        <v>0.33333333333333331</v>
      </c>
      <c r="AN78" s="33">
        <f>[6]Feuil1!AN8</f>
        <v>0</v>
      </c>
      <c r="AO78" s="31">
        <f>[6]Feuil1!AO8</f>
        <v>0.33333333333333331</v>
      </c>
      <c r="AP78" s="33">
        <f>[6]Feuil1!AP8</f>
        <v>0</v>
      </c>
      <c r="AQ78" s="31">
        <f>[6]Feuil1!AQ8</f>
        <v>0</v>
      </c>
      <c r="AR78" s="33">
        <f>[6]Feuil1!AR8</f>
        <v>0</v>
      </c>
      <c r="AS78" s="31">
        <f>[6]Feuil1!AS8</f>
        <v>0.8</v>
      </c>
      <c r="AT78" s="33">
        <f>[6]Feuil1!AT8</f>
        <v>0</v>
      </c>
      <c r="AU78" s="31">
        <f>[6]Feuil1!AU8</f>
        <v>0</v>
      </c>
      <c r="AV78" s="33">
        <f>[6]Feuil1!AV8</f>
        <v>0</v>
      </c>
      <c r="AW78" s="31">
        <f>[6]Feuil1!AW8</f>
        <v>0</v>
      </c>
      <c r="AX78" s="33">
        <f>[6]Feuil1!AX8</f>
        <v>0</v>
      </c>
      <c r="AY78" s="31">
        <f>[6]Feuil1!AY8</f>
        <v>0</v>
      </c>
      <c r="AZ78" s="33">
        <f>[6]Feuil1!AZ8</f>
        <v>0</v>
      </c>
      <c r="BA78" s="31" t="str">
        <f>[6]Feuil1!BA8</f>
        <v/>
      </c>
      <c r="BB78" s="33">
        <f>[6]Feuil1!BB8</f>
        <v>0</v>
      </c>
      <c r="BC78" s="31" t="str">
        <f>[6]Feuil1!BC8</f>
        <v/>
      </c>
      <c r="BD78" s="33">
        <f>[6]Feuil1!BD8</f>
        <v>0</v>
      </c>
      <c r="BE78" s="31">
        <f>[6]Feuil1!BE8</f>
        <v>0.8</v>
      </c>
      <c r="BF78" s="33">
        <f>[6]Feuil1!BF8</f>
        <v>0</v>
      </c>
      <c r="BG78" s="31">
        <f>[6]Feuil1!BG8</f>
        <v>0</v>
      </c>
      <c r="BH78" s="33">
        <f>[6]Feuil1!BH8</f>
        <v>0</v>
      </c>
      <c r="BI78" s="31">
        <f>[6]Feuil1!BI8</f>
        <v>0</v>
      </c>
      <c r="BJ78" s="33">
        <f>[6]Feuil1!BJ8</f>
        <v>0</v>
      </c>
      <c r="BK78" s="31">
        <f>[6]Feuil1!BK8</f>
        <v>0</v>
      </c>
      <c r="BL78" s="33">
        <f>[6]Feuil1!BL8</f>
        <v>0</v>
      </c>
      <c r="BM78" s="31" t="str">
        <f>[6]Feuil1!BM8</f>
        <v/>
      </c>
      <c r="BN78" s="33">
        <f>[6]Feuil1!BN8</f>
        <v>0</v>
      </c>
      <c r="BO78" s="31" t="str">
        <f>[6]Feuil1!BO8</f>
        <v/>
      </c>
      <c r="BP78" s="33">
        <f>[6]Feuil1!BP8</f>
        <v>0</v>
      </c>
      <c r="BQ78" s="31" t="str">
        <f>[6]Feuil1!BQ8</f>
        <v/>
      </c>
      <c r="BR78" s="33">
        <f>[6]Feuil1!BR8</f>
        <v>0</v>
      </c>
      <c r="BS78" s="31" t="str">
        <f>[6]Feuil1!BS8</f>
        <v/>
      </c>
      <c r="BT78" s="33">
        <f>[6]Feuil1!BT8</f>
        <v>0</v>
      </c>
      <c r="BU78" s="31" t="str">
        <f>[6]Feuil1!BU8</f>
        <v/>
      </c>
      <c r="BV78" s="33">
        <f>[6]Feuil1!BV8</f>
        <v>0</v>
      </c>
      <c r="BW78" s="31" t="str">
        <f>[6]Feuil1!BW8</f>
        <v/>
      </c>
      <c r="BX78" s="33">
        <f>[6]Feuil1!BX8</f>
        <v>0</v>
      </c>
      <c r="BY78" s="31" t="str">
        <f>[6]Feuil1!BY8</f>
        <v/>
      </c>
      <c r="BZ78" s="33">
        <f>[6]Feuil1!BZ8</f>
        <v>0</v>
      </c>
      <c r="CA78" s="31" t="str">
        <f>[6]Feuil1!CA8</f>
        <v/>
      </c>
      <c r="CB78" s="33">
        <f>[6]Feuil1!CB8</f>
        <v>0</v>
      </c>
      <c r="CC78" s="31" t="str">
        <f>[6]Feuil1!CC8</f>
        <v/>
      </c>
      <c r="CD78" s="33">
        <f>[6]Feuil1!CD8</f>
        <v>0</v>
      </c>
      <c r="CE78" s="31" t="str">
        <f>[6]Feuil1!CE8</f>
        <v/>
      </c>
      <c r="CF78" s="33">
        <f>[6]Feuil1!CF8</f>
        <v>0</v>
      </c>
      <c r="CG78" s="31" t="str">
        <f>[6]Feuil1!CG8</f>
        <v/>
      </c>
      <c r="CH78" s="33">
        <f>[6]Feuil1!CH8</f>
        <v>0</v>
      </c>
      <c r="CI78" s="31" t="str">
        <f>[6]Feuil1!CI8</f>
        <v/>
      </c>
      <c r="CJ78" s="33">
        <f>[6]Feuil1!CJ8</f>
        <v>0</v>
      </c>
      <c r="CK78" s="31" t="str">
        <f>[6]Feuil1!CK8</f>
        <v/>
      </c>
      <c r="CL78" s="33">
        <f>[6]Feuil1!CL8</f>
        <v>0</v>
      </c>
      <c r="CM78" s="31" t="str">
        <f>[6]Feuil1!CM8</f>
        <v/>
      </c>
      <c r="CN78" s="33">
        <f>[6]Feuil1!CN8</f>
        <v>0</v>
      </c>
      <c r="CO78" s="31" t="str">
        <f>[6]Feuil1!CO8</f>
        <v/>
      </c>
      <c r="CP78" s="33">
        <f>[6]Feuil1!CP8</f>
        <v>0</v>
      </c>
      <c r="CQ78" s="31" t="str">
        <f>[6]Feuil1!CQ8</f>
        <v/>
      </c>
      <c r="CR78" s="33">
        <f>[6]Feuil1!CR8</f>
        <v>0</v>
      </c>
      <c r="CS78" s="31" t="str">
        <f>[6]Feuil1!CS8</f>
        <v/>
      </c>
      <c r="CT78" s="33">
        <f>[6]Feuil1!CT8</f>
        <v>0</v>
      </c>
      <c r="CU78" s="31" t="str">
        <f>[6]Feuil1!CU8</f>
        <v/>
      </c>
      <c r="CV78" s="33">
        <f>[6]Feuil1!CV8</f>
        <v>0</v>
      </c>
      <c r="CW78" s="31" t="str">
        <f>[6]Feuil1!CW8</f>
        <v/>
      </c>
      <c r="CX78" s="33">
        <f>[6]Feuil1!CX8</f>
        <v>0</v>
      </c>
      <c r="CY78" s="31" t="str">
        <f>[6]Feuil1!CY8</f>
        <v/>
      </c>
      <c r="CZ78" s="33">
        <f>[6]Feuil1!CZ8</f>
        <v>0</v>
      </c>
    </row>
    <row r="81" spans="1:104" x14ac:dyDescent="0.25">
      <c r="A81" t="s">
        <v>5</v>
      </c>
    </row>
    <row r="84" spans="1:104" ht="18.75" x14ac:dyDescent="0.3">
      <c r="A84" s="1" t="str">
        <f>[7]Feuil1!A1</f>
        <v xml:space="preserve">Date du </v>
      </c>
      <c r="B84" s="2" t="str">
        <f>[7]Feuil1!B1</f>
        <v>12/05/2020</v>
      </c>
      <c r="C84" s="2"/>
      <c r="D84" s="3"/>
      <c r="F84" s="1"/>
      <c r="G84" s="4"/>
      <c r="H84" s="5"/>
      <c r="I84" s="6" t="str">
        <f>[7]Feuil1!I1</f>
        <v>Mise Maxi</v>
      </c>
      <c r="J84" s="23">
        <f>[7]Feuil1!J1</f>
        <v>4</v>
      </c>
      <c r="K84" s="24">
        <f>[7]Feuil1!K1</f>
        <v>0</v>
      </c>
      <c r="L84" s="25">
        <f>[7]Feuil1!L1</f>
        <v>0</v>
      </c>
      <c r="M84" s="23">
        <f>[7]Feuil1!M1</f>
        <v>4</v>
      </c>
      <c r="N84" s="24">
        <f>[7]Feuil1!N1</f>
        <v>0</v>
      </c>
      <c r="O84" s="25">
        <f>[7]Feuil1!O1</f>
        <v>0</v>
      </c>
      <c r="P84" s="23">
        <f>[7]Feuil1!P1</f>
        <v>4</v>
      </c>
      <c r="Q84" s="24">
        <f>[7]Feuil1!Q1</f>
        <v>0</v>
      </c>
      <c r="R84" s="25">
        <f>[7]Feuil1!R1</f>
        <v>0</v>
      </c>
      <c r="S84" s="23">
        <f>[7]Feuil1!S1</f>
        <v>0</v>
      </c>
      <c r="T84" s="24">
        <f>[7]Feuil1!T1</f>
        <v>0</v>
      </c>
      <c r="U84" s="25">
        <f>[7]Feuil1!U1</f>
        <v>0</v>
      </c>
      <c r="V84" s="23">
        <f>[7]Feuil1!V1</f>
        <v>0</v>
      </c>
      <c r="W84" s="24">
        <f>[7]Feuil1!W1</f>
        <v>0</v>
      </c>
      <c r="X84" s="25">
        <f>[7]Feuil1!X1</f>
        <v>0</v>
      </c>
      <c r="Y84" s="20" t="str">
        <f>[7]Feuil1!Y1</f>
        <v>Groupe de côtes Attelé</v>
      </c>
      <c r="Z84" s="21">
        <f>[7]Feuil1!Z1</f>
        <v>0</v>
      </c>
      <c r="AA84" s="21">
        <f>[7]Feuil1!AA1</f>
        <v>0</v>
      </c>
      <c r="AB84" s="21">
        <f>[7]Feuil1!AB1</f>
        <v>0</v>
      </c>
      <c r="AC84" s="21">
        <f>[7]Feuil1!AC1</f>
        <v>0</v>
      </c>
      <c r="AD84" s="21">
        <f>[7]Feuil1!AD1</f>
        <v>0</v>
      </c>
      <c r="AE84" s="21">
        <f>[7]Feuil1!AE1</f>
        <v>0</v>
      </c>
      <c r="AF84" s="21">
        <f>[7]Feuil1!AF1</f>
        <v>0</v>
      </c>
      <c r="AG84" s="21">
        <f>[7]Feuil1!AG1</f>
        <v>0</v>
      </c>
      <c r="AH84" s="21">
        <f>[7]Feuil1!AH1</f>
        <v>0</v>
      </c>
      <c r="AI84" s="21">
        <f>[7]Feuil1!AI1</f>
        <v>0</v>
      </c>
      <c r="AJ84" s="21">
        <f>[7]Feuil1!AJ1</f>
        <v>0</v>
      </c>
      <c r="AK84" s="21">
        <f>[7]Feuil1!AK1</f>
        <v>0</v>
      </c>
      <c r="AL84" s="21">
        <f>[7]Feuil1!AL1</f>
        <v>0</v>
      </c>
      <c r="AM84" s="21">
        <f>[7]Feuil1!AM1</f>
        <v>0</v>
      </c>
      <c r="AN84" s="21">
        <f>[7]Feuil1!AN1</f>
        <v>0</v>
      </c>
      <c r="AO84" s="21">
        <f>[7]Feuil1!AO1</f>
        <v>0</v>
      </c>
      <c r="AP84" s="21">
        <f>[7]Feuil1!AP1</f>
        <v>0</v>
      </c>
      <c r="AQ84" s="21">
        <f>[7]Feuil1!AQ1</f>
        <v>0</v>
      </c>
      <c r="AR84" s="22">
        <f>[7]Feuil1!AR1</f>
        <v>0</v>
      </c>
      <c r="AS84" s="20" t="str">
        <f>[7]Feuil1!AS1</f>
        <v>Groupe de côtes Monté</v>
      </c>
      <c r="AT84" s="21">
        <f>[7]Feuil1!AT1</f>
        <v>0</v>
      </c>
      <c r="AU84" s="21">
        <f>[7]Feuil1!AU1</f>
        <v>0</v>
      </c>
      <c r="AV84" s="21">
        <f>[7]Feuil1!AV1</f>
        <v>0</v>
      </c>
      <c r="AW84" s="21">
        <f>[7]Feuil1!AW1</f>
        <v>0</v>
      </c>
      <c r="AX84" s="21">
        <f>[7]Feuil1!AX1</f>
        <v>0</v>
      </c>
      <c r="AY84" s="21">
        <f>[7]Feuil1!AY1</f>
        <v>0</v>
      </c>
      <c r="AZ84" s="21">
        <f>[7]Feuil1!AZ1</f>
        <v>0</v>
      </c>
      <c r="BA84" s="21">
        <f>[7]Feuil1!BA1</f>
        <v>0</v>
      </c>
      <c r="BB84" s="21">
        <f>[7]Feuil1!BB1</f>
        <v>0</v>
      </c>
      <c r="BC84" s="21">
        <f>[7]Feuil1!BC1</f>
        <v>0</v>
      </c>
      <c r="BD84" s="21">
        <f>[7]Feuil1!BD1</f>
        <v>0</v>
      </c>
      <c r="BE84" s="21">
        <f>[7]Feuil1!BE1</f>
        <v>0</v>
      </c>
      <c r="BF84" s="21">
        <f>[7]Feuil1!BF1</f>
        <v>0</v>
      </c>
      <c r="BG84" s="21">
        <f>[7]Feuil1!BG1</f>
        <v>0</v>
      </c>
      <c r="BH84" s="21">
        <f>[7]Feuil1!BH1</f>
        <v>0</v>
      </c>
      <c r="BI84" s="21">
        <f>[7]Feuil1!BI1</f>
        <v>0</v>
      </c>
      <c r="BJ84" s="21">
        <f>[7]Feuil1!BJ1</f>
        <v>0</v>
      </c>
      <c r="BK84" s="21">
        <f>[7]Feuil1!BK1</f>
        <v>0</v>
      </c>
      <c r="BL84" s="22">
        <f>[7]Feuil1!BL1</f>
        <v>0</v>
      </c>
      <c r="BM84" s="20" t="str">
        <f>[7]Feuil1!BM1</f>
        <v>Groupe de côtes Plat</v>
      </c>
      <c r="BN84" s="21">
        <f>[7]Feuil1!BN1</f>
        <v>0</v>
      </c>
      <c r="BO84" s="21">
        <f>[7]Feuil1!BO1</f>
        <v>0</v>
      </c>
      <c r="BP84" s="21">
        <f>[7]Feuil1!BP1</f>
        <v>0</v>
      </c>
      <c r="BQ84" s="21">
        <f>[7]Feuil1!BQ1</f>
        <v>0</v>
      </c>
      <c r="BR84" s="21">
        <f>[7]Feuil1!BR1</f>
        <v>0</v>
      </c>
      <c r="BS84" s="21">
        <f>[7]Feuil1!BS1</f>
        <v>0</v>
      </c>
      <c r="BT84" s="21">
        <f>[7]Feuil1!BT1</f>
        <v>0</v>
      </c>
      <c r="BU84" s="21">
        <f>[7]Feuil1!BU1</f>
        <v>0</v>
      </c>
      <c r="BV84" s="21">
        <f>[7]Feuil1!BV1</f>
        <v>0</v>
      </c>
      <c r="BW84" s="21">
        <f>[7]Feuil1!BW1</f>
        <v>0</v>
      </c>
      <c r="BX84" s="21">
        <f>[7]Feuil1!BX1</f>
        <v>0</v>
      </c>
      <c r="BY84" s="21">
        <f>[7]Feuil1!BY1</f>
        <v>0</v>
      </c>
      <c r="BZ84" s="21">
        <f>[7]Feuil1!BZ1</f>
        <v>0</v>
      </c>
      <c r="CA84" s="21">
        <f>[7]Feuil1!CA1</f>
        <v>0</v>
      </c>
      <c r="CB84" s="21">
        <f>[7]Feuil1!CB1</f>
        <v>0</v>
      </c>
      <c r="CC84" s="21">
        <f>[7]Feuil1!CC1</f>
        <v>0</v>
      </c>
      <c r="CD84" s="21">
        <f>[7]Feuil1!CD1</f>
        <v>0</v>
      </c>
      <c r="CE84" s="21">
        <f>[7]Feuil1!CE1</f>
        <v>0</v>
      </c>
      <c r="CF84" s="22">
        <f>[7]Feuil1!CF1</f>
        <v>0</v>
      </c>
      <c r="CG84" s="20" t="str">
        <f>[7]Feuil1!CG1</f>
        <v>Groupe de côtes Haies</v>
      </c>
      <c r="CH84" s="21">
        <f>[7]Feuil1!CH1</f>
        <v>0</v>
      </c>
      <c r="CI84" s="21">
        <f>[7]Feuil1!CI1</f>
        <v>0</v>
      </c>
      <c r="CJ84" s="21">
        <f>[7]Feuil1!CJ1</f>
        <v>0</v>
      </c>
      <c r="CK84" s="21">
        <f>[7]Feuil1!CK1</f>
        <v>0</v>
      </c>
      <c r="CL84" s="21">
        <f>[7]Feuil1!CL1</f>
        <v>0</v>
      </c>
      <c r="CM84" s="21">
        <f>[7]Feuil1!CM1</f>
        <v>0</v>
      </c>
      <c r="CN84" s="21">
        <f>[7]Feuil1!CN1</f>
        <v>0</v>
      </c>
      <c r="CO84" s="21">
        <f>[7]Feuil1!CO1</f>
        <v>0</v>
      </c>
      <c r="CP84" s="21">
        <f>[7]Feuil1!CP1</f>
        <v>0</v>
      </c>
      <c r="CQ84" s="21">
        <f>[7]Feuil1!CQ1</f>
        <v>0</v>
      </c>
      <c r="CR84" s="21">
        <f>[7]Feuil1!CR1</f>
        <v>0</v>
      </c>
      <c r="CS84" s="21">
        <f>[7]Feuil1!CS1</f>
        <v>0</v>
      </c>
      <c r="CT84" s="21">
        <f>[7]Feuil1!CT1</f>
        <v>0</v>
      </c>
      <c r="CU84" s="21">
        <f>[7]Feuil1!CU1</f>
        <v>0</v>
      </c>
      <c r="CV84" s="21">
        <f>[7]Feuil1!CV1</f>
        <v>0</v>
      </c>
      <c r="CW84" s="21">
        <f>[7]Feuil1!CW1</f>
        <v>0</v>
      </c>
      <c r="CX84" s="21">
        <f>[7]Feuil1!CX1</f>
        <v>0</v>
      </c>
      <c r="CY84" s="21">
        <f>[7]Feuil1!CY1</f>
        <v>0</v>
      </c>
      <c r="CZ84" s="22">
        <f>[7]Feuil1!CZ1</f>
        <v>0</v>
      </c>
    </row>
    <row r="85" spans="1:104" ht="18.75" x14ac:dyDescent="0.3">
      <c r="A85" s="6" t="str">
        <f>[7]Feuil1!A2</f>
        <v>Hippodrome</v>
      </c>
      <c r="B85" s="6" t="str">
        <f>[7]Feuil1!B2</f>
        <v>Réunion</v>
      </c>
      <c r="C85" s="6" t="str">
        <f>[7]Feuil1!C2</f>
        <v>Course</v>
      </c>
      <c r="D85" s="6" t="str">
        <f>[7]Feuil1!D2</f>
        <v>Heure</v>
      </c>
      <c r="H85" s="7"/>
      <c r="I85" s="6" t="str">
        <f>[7]Feuil1!I2</f>
        <v>Mise</v>
      </c>
      <c r="J85" s="23">
        <f>[7]Feuil1!J2</f>
        <v>188</v>
      </c>
      <c r="K85" s="24">
        <f>[7]Feuil1!K2</f>
        <v>0</v>
      </c>
      <c r="L85" s="25">
        <f>[7]Feuil1!L2</f>
        <v>0</v>
      </c>
      <c r="M85" s="23">
        <f>[7]Feuil1!M2</f>
        <v>72</v>
      </c>
      <c r="N85" s="24">
        <f>[7]Feuil1!N2</f>
        <v>0</v>
      </c>
      <c r="O85" s="25">
        <f>[7]Feuil1!O2</f>
        <v>0</v>
      </c>
      <c r="P85" s="23">
        <f>[7]Feuil1!P2</f>
        <v>116</v>
      </c>
      <c r="Q85" s="24">
        <f>[7]Feuil1!Q2</f>
        <v>0</v>
      </c>
      <c r="R85" s="25">
        <f>[7]Feuil1!R2</f>
        <v>0</v>
      </c>
      <c r="S85" s="23">
        <f>[7]Feuil1!S2</f>
        <v>0</v>
      </c>
      <c r="T85" s="24">
        <f>[7]Feuil1!T2</f>
        <v>0</v>
      </c>
      <c r="U85" s="25">
        <f>[7]Feuil1!U2</f>
        <v>0</v>
      </c>
      <c r="V85" s="23">
        <f>[7]Feuil1!V2</f>
        <v>0</v>
      </c>
      <c r="W85" s="24">
        <f>[7]Feuil1!W2</f>
        <v>0</v>
      </c>
      <c r="X85" s="25">
        <f>[7]Feuil1!X2</f>
        <v>0</v>
      </c>
      <c r="Y85" s="26">
        <f>[7]Feuil1!Y2</f>
        <v>0</v>
      </c>
      <c r="Z85" s="27">
        <f>[7]Feuil1!Z2</f>
        <v>0</v>
      </c>
      <c r="AA85" s="26">
        <f>[7]Feuil1!AA2</f>
        <v>10</v>
      </c>
      <c r="AB85" s="27">
        <f>[7]Feuil1!AB2</f>
        <v>0</v>
      </c>
      <c r="AC85" s="26">
        <f>[7]Feuil1!AC2</f>
        <v>18</v>
      </c>
      <c r="AD85" s="27">
        <f>[7]Feuil1!AD2</f>
        <v>0</v>
      </c>
      <c r="AE85" s="26">
        <f>[7]Feuil1!AE2</f>
        <v>8</v>
      </c>
      <c r="AF85" s="27">
        <f>[7]Feuil1!AF2</f>
        <v>0</v>
      </c>
      <c r="AG85" s="26">
        <f>[7]Feuil1!AG2</f>
        <v>0</v>
      </c>
      <c r="AH85" s="27">
        <f>[7]Feuil1!AH2</f>
        <v>0</v>
      </c>
      <c r="AI85" s="26">
        <f>[7]Feuil1!AI2</f>
        <v>0</v>
      </c>
      <c r="AJ85" s="27">
        <f>[7]Feuil1!AJ2</f>
        <v>0</v>
      </c>
      <c r="AK85" s="26">
        <f>[7]Feuil1!AK2</f>
        <v>0</v>
      </c>
      <c r="AL85" s="27">
        <f>[7]Feuil1!AL2</f>
        <v>0</v>
      </c>
      <c r="AM85" s="26">
        <f>[7]Feuil1!AM2</f>
        <v>10</v>
      </c>
      <c r="AN85" s="27">
        <f>[7]Feuil1!AN2</f>
        <v>0</v>
      </c>
      <c r="AO85" s="26">
        <f>[7]Feuil1!AO2</f>
        <v>18</v>
      </c>
      <c r="AP85" s="27">
        <f>[7]Feuil1!AP2</f>
        <v>0</v>
      </c>
      <c r="AQ85" s="26">
        <f>[7]Feuil1!AQ2</f>
        <v>8</v>
      </c>
      <c r="AR85" s="27">
        <f>[7]Feuil1!AR2</f>
        <v>0</v>
      </c>
      <c r="AS85" s="26">
        <f>[7]Feuil1!AS2</f>
        <v>24</v>
      </c>
      <c r="AT85" s="27">
        <f>[7]Feuil1!AT2</f>
        <v>0</v>
      </c>
      <c r="AU85" s="26">
        <f>[7]Feuil1!AU2</f>
        <v>10</v>
      </c>
      <c r="AV85" s="27">
        <f>[7]Feuil1!AV2</f>
        <v>0</v>
      </c>
      <c r="AW85" s="26">
        <f>[7]Feuil1!AW2</f>
        <v>14</v>
      </c>
      <c r="AX85" s="27">
        <f>[7]Feuil1!AX2</f>
        <v>0</v>
      </c>
      <c r="AY85" s="26">
        <f>[7]Feuil1!AY2</f>
        <v>10</v>
      </c>
      <c r="AZ85" s="27">
        <f>[7]Feuil1!AZ2</f>
        <v>0</v>
      </c>
      <c r="BA85" s="26">
        <f>[7]Feuil1!BA2</f>
        <v>0</v>
      </c>
      <c r="BB85" s="27">
        <f>[7]Feuil1!BB2</f>
        <v>0</v>
      </c>
      <c r="BC85" s="26">
        <f>[7]Feuil1!BC2</f>
        <v>0</v>
      </c>
      <c r="BD85" s="27">
        <f>[7]Feuil1!BD2</f>
        <v>0</v>
      </c>
      <c r="BE85" s="26">
        <f>[7]Feuil1!BE2</f>
        <v>24</v>
      </c>
      <c r="BF85" s="27">
        <f>[7]Feuil1!BF2</f>
        <v>0</v>
      </c>
      <c r="BG85" s="26">
        <f>[7]Feuil1!BG2</f>
        <v>10</v>
      </c>
      <c r="BH85" s="27">
        <f>[7]Feuil1!BH2</f>
        <v>0</v>
      </c>
      <c r="BI85" s="26">
        <f>[7]Feuil1!BI2</f>
        <v>14</v>
      </c>
      <c r="BJ85" s="27">
        <f>[7]Feuil1!BJ2</f>
        <v>0</v>
      </c>
      <c r="BK85" s="26">
        <f>[7]Feuil1!BK2</f>
        <v>10</v>
      </c>
      <c r="BL85" s="27">
        <f>[7]Feuil1!BL2</f>
        <v>0</v>
      </c>
      <c r="BM85" s="26">
        <f>[7]Feuil1!BM2</f>
        <v>0</v>
      </c>
      <c r="BN85" s="27">
        <f>[7]Feuil1!BN2</f>
        <v>0</v>
      </c>
      <c r="BO85" s="26">
        <f>[7]Feuil1!BO2</f>
        <v>0</v>
      </c>
      <c r="BP85" s="27">
        <f>[7]Feuil1!BP2</f>
        <v>0</v>
      </c>
      <c r="BQ85" s="26">
        <f>[7]Feuil1!BQ2</f>
        <v>0</v>
      </c>
      <c r="BR85" s="27">
        <f>[7]Feuil1!BR2</f>
        <v>0</v>
      </c>
      <c r="BS85" s="26">
        <f>[7]Feuil1!BS2</f>
        <v>0</v>
      </c>
      <c r="BT85" s="27">
        <f>[7]Feuil1!BT2</f>
        <v>0</v>
      </c>
      <c r="BU85" s="26">
        <f>[7]Feuil1!BU2</f>
        <v>0</v>
      </c>
      <c r="BV85" s="27">
        <f>[7]Feuil1!BV2</f>
        <v>0</v>
      </c>
      <c r="BW85" s="26">
        <f>[7]Feuil1!BW2</f>
        <v>0</v>
      </c>
      <c r="BX85" s="27">
        <f>[7]Feuil1!BX2</f>
        <v>0</v>
      </c>
      <c r="BY85" s="26">
        <f>[7]Feuil1!BY2</f>
        <v>0</v>
      </c>
      <c r="BZ85" s="27">
        <f>[7]Feuil1!BZ2</f>
        <v>0</v>
      </c>
      <c r="CA85" s="26">
        <f>[7]Feuil1!CA2</f>
        <v>0</v>
      </c>
      <c r="CB85" s="27">
        <f>[7]Feuil1!CB2</f>
        <v>0</v>
      </c>
      <c r="CC85" s="26">
        <f>[7]Feuil1!CC2</f>
        <v>0</v>
      </c>
      <c r="CD85" s="27">
        <f>[7]Feuil1!CD2</f>
        <v>0</v>
      </c>
      <c r="CE85" s="26">
        <f>[7]Feuil1!CE2</f>
        <v>0</v>
      </c>
      <c r="CF85" s="27">
        <f>[7]Feuil1!CF2</f>
        <v>0</v>
      </c>
      <c r="CG85" s="26">
        <f>[7]Feuil1!CG2</f>
        <v>0</v>
      </c>
      <c r="CH85" s="27">
        <f>[7]Feuil1!CH2</f>
        <v>0</v>
      </c>
      <c r="CI85" s="26">
        <f>[7]Feuil1!CI2</f>
        <v>0</v>
      </c>
      <c r="CJ85" s="27">
        <f>[7]Feuil1!CJ2</f>
        <v>0</v>
      </c>
      <c r="CK85" s="26">
        <f>[7]Feuil1!CK2</f>
        <v>0</v>
      </c>
      <c r="CL85" s="27">
        <f>[7]Feuil1!CL2</f>
        <v>0</v>
      </c>
      <c r="CM85" s="26">
        <f>[7]Feuil1!CM2</f>
        <v>0</v>
      </c>
      <c r="CN85" s="27">
        <f>[7]Feuil1!CN2</f>
        <v>0</v>
      </c>
      <c r="CO85" s="26">
        <f>[7]Feuil1!CO2</f>
        <v>0</v>
      </c>
      <c r="CP85" s="27">
        <f>[7]Feuil1!CP2</f>
        <v>0</v>
      </c>
      <c r="CQ85" s="26">
        <f>[7]Feuil1!CQ2</f>
        <v>0</v>
      </c>
      <c r="CR85" s="27">
        <f>[7]Feuil1!CR2</f>
        <v>0</v>
      </c>
      <c r="CS85" s="26">
        <f>[7]Feuil1!CS2</f>
        <v>0</v>
      </c>
      <c r="CT85" s="27">
        <f>[7]Feuil1!CT2</f>
        <v>0</v>
      </c>
      <c r="CU85" s="26">
        <f>[7]Feuil1!CU2</f>
        <v>0</v>
      </c>
      <c r="CV85" s="27">
        <f>[7]Feuil1!CV2</f>
        <v>0</v>
      </c>
      <c r="CW85" s="26">
        <f>[7]Feuil1!CW2</f>
        <v>0</v>
      </c>
      <c r="CX85" s="27">
        <f>[7]Feuil1!CX2</f>
        <v>0</v>
      </c>
      <c r="CY85" s="26">
        <f>[7]Feuil1!CY2</f>
        <v>0</v>
      </c>
      <c r="CZ85" s="27">
        <f>[7]Feuil1!CZ2</f>
        <v>0</v>
      </c>
    </row>
    <row r="86" spans="1:104" ht="18.75" x14ac:dyDescent="0.3">
      <c r="A86" s="8"/>
      <c r="B86" s="8"/>
      <c r="C86" s="8"/>
      <c r="D86" s="9"/>
      <c r="E86" s="1"/>
      <c r="F86" s="1"/>
      <c r="G86" s="4"/>
      <c r="H86" s="5"/>
      <c r="I86" s="6" t="str">
        <f>[7]Feuil1!I3</f>
        <v>Gain</v>
      </c>
      <c r="J86" s="28">
        <f>[7]Feuil1!J3</f>
        <v>113.28</v>
      </c>
      <c r="K86" s="29">
        <f>[7]Feuil1!K3</f>
        <v>0</v>
      </c>
      <c r="L86" s="30">
        <f>[7]Feuil1!L3</f>
        <v>0</v>
      </c>
      <c r="M86" s="28">
        <f>[7]Feuil1!M3</f>
        <v>38.08</v>
      </c>
      <c r="N86" s="29">
        <f>[7]Feuil1!N3</f>
        <v>0</v>
      </c>
      <c r="O86" s="30">
        <f>[7]Feuil1!O3</f>
        <v>0</v>
      </c>
      <c r="P86" s="28">
        <f>[7]Feuil1!P3</f>
        <v>75.2</v>
      </c>
      <c r="Q86" s="29">
        <f>[7]Feuil1!Q3</f>
        <v>0</v>
      </c>
      <c r="R86" s="30">
        <f>[7]Feuil1!R3</f>
        <v>0</v>
      </c>
      <c r="S86" s="28">
        <f>[7]Feuil1!S3</f>
        <v>0</v>
      </c>
      <c r="T86" s="29">
        <f>[7]Feuil1!T3</f>
        <v>0</v>
      </c>
      <c r="U86" s="30">
        <f>[7]Feuil1!U3</f>
        <v>0</v>
      </c>
      <c r="V86" s="28">
        <f>[7]Feuil1!V3</f>
        <v>0</v>
      </c>
      <c r="W86" s="29">
        <f>[7]Feuil1!W3</f>
        <v>0</v>
      </c>
      <c r="X86" s="30">
        <f>[7]Feuil1!X3</f>
        <v>0</v>
      </c>
      <c r="Y86" s="28">
        <f>[7]Feuil1!Y3</f>
        <v>0</v>
      </c>
      <c r="Z86" s="30">
        <f>[7]Feuil1!Z3</f>
        <v>0</v>
      </c>
      <c r="AA86" s="28">
        <f>[7]Feuil1!AA3</f>
        <v>0</v>
      </c>
      <c r="AB86" s="30">
        <f>[7]Feuil1!AB3</f>
        <v>0</v>
      </c>
      <c r="AC86" s="28">
        <f>[7]Feuil1!AC3</f>
        <v>0</v>
      </c>
      <c r="AD86" s="30">
        <f>[7]Feuil1!AD3</f>
        <v>0</v>
      </c>
      <c r="AE86" s="28">
        <f>[7]Feuil1!AE3</f>
        <v>0</v>
      </c>
      <c r="AF86" s="30">
        <f>[7]Feuil1!AF3</f>
        <v>0</v>
      </c>
      <c r="AG86" s="28">
        <f>[7]Feuil1!AG3</f>
        <v>0</v>
      </c>
      <c r="AH86" s="30">
        <f>[7]Feuil1!AH3</f>
        <v>0</v>
      </c>
      <c r="AI86" s="28">
        <f>[7]Feuil1!AI3</f>
        <v>0</v>
      </c>
      <c r="AJ86" s="30">
        <f>[7]Feuil1!AJ3</f>
        <v>0</v>
      </c>
      <c r="AK86" s="28">
        <f>[7]Feuil1!AK3</f>
        <v>0</v>
      </c>
      <c r="AL86" s="30">
        <f>[7]Feuil1!AL3</f>
        <v>0</v>
      </c>
      <c r="AM86" s="28">
        <f>[7]Feuil1!AM3</f>
        <v>16.66</v>
      </c>
      <c r="AN86" s="30">
        <f>[7]Feuil1!AN3</f>
        <v>0</v>
      </c>
      <c r="AO86" s="28">
        <f>[7]Feuil1!AO3</f>
        <v>9.08</v>
      </c>
      <c r="AP86" s="30">
        <f>[7]Feuil1!AP3</f>
        <v>0</v>
      </c>
      <c r="AQ86" s="28">
        <f>[7]Feuil1!AQ3</f>
        <v>12.34</v>
      </c>
      <c r="AR86" s="30">
        <f>[7]Feuil1!AR3</f>
        <v>0</v>
      </c>
      <c r="AS86" s="28">
        <f>[7]Feuil1!AS3</f>
        <v>16.799999999999997</v>
      </c>
      <c r="AT86" s="30">
        <f>[7]Feuil1!AT3</f>
        <v>0</v>
      </c>
      <c r="AU86" s="28">
        <f>[7]Feuil1!AU3</f>
        <v>0</v>
      </c>
      <c r="AV86" s="30">
        <f>[7]Feuil1!AV3</f>
        <v>0</v>
      </c>
      <c r="AW86" s="28">
        <f>[7]Feuil1!AW3</f>
        <v>0</v>
      </c>
      <c r="AX86" s="30">
        <f>[7]Feuil1!AX3</f>
        <v>0</v>
      </c>
      <c r="AY86" s="28">
        <f>[7]Feuil1!AY3</f>
        <v>0</v>
      </c>
      <c r="AZ86" s="30">
        <f>[7]Feuil1!AZ3</f>
        <v>0</v>
      </c>
      <c r="BA86" s="28">
        <f>[7]Feuil1!BA3</f>
        <v>0</v>
      </c>
      <c r="BB86" s="30">
        <f>[7]Feuil1!BB3</f>
        <v>0</v>
      </c>
      <c r="BC86" s="28">
        <f>[7]Feuil1!BC3</f>
        <v>0</v>
      </c>
      <c r="BD86" s="30">
        <f>[7]Feuil1!BD3</f>
        <v>0</v>
      </c>
      <c r="BE86" s="28">
        <f>[7]Feuil1!BE3</f>
        <v>30.4</v>
      </c>
      <c r="BF86" s="30">
        <f>[7]Feuil1!BF3</f>
        <v>0</v>
      </c>
      <c r="BG86" s="28">
        <f>[7]Feuil1!BG3</f>
        <v>11.48</v>
      </c>
      <c r="BH86" s="30">
        <f>[7]Feuil1!BH3</f>
        <v>0</v>
      </c>
      <c r="BI86" s="28">
        <f>[7]Feuil1!BI3</f>
        <v>16.52</v>
      </c>
      <c r="BJ86" s="30">
        <f>[7]Feuil1!BJ3</f>
        <v>0</v>
      </c>
      <c r="BK86" s="28">
        <f>[7]Feuil1!BK3</f>
        <v>0</v>
      </c>
      <c r="BL86" s="30">
        <f>[7]Feuil1!BL3</f>
        <v>0</v>
      </c>
      <c r="BM86" s="28">
        <f>[7]Feuil1!BM3</f>
        <v>0</v>
      </c>
      <c r="BN86" s="30">
        <f>[7]Feuil1!BN3</f>
        <v>0</v>
      </c>
      <c r="BO86" s="28">
        <f>[7]Feuil1!BO3</f>
        <v>0</v>
      </c>
      <c r="BP86" s="30">
        <f>[7]Feuil1!BP3</f>
        <v>0</v>
      </c>
      <c r="BQ86" s="28">
        <f>[7]Feuil1!BQ3</f>
        <v>0</v>
      </c>
      <c r="BR86" s="30">
        <f>[7]Feuil1!BR3</f>
        <v>0</v>
      </c>
      <c r="BS86" s="28">
        <f>[7]Feuil1!BS3</f>
        <v>0</v>
      </c>
      <c r="BT86" s="30">
        <f>[7]Feuil1!BT3</f>
        <v>0</v>
      </c>
      <c r="BU86" s="28">
        <f>[7]Feuil1!BU3</f>
        <v>0</v>
      </c>
      <c r="BV86" s="30">
        <f>[7]Feuil1!BV3</f>
        <v>0</v>
      </c>
      <c r="BW86" s="28">
        <f>[7]Feuil1!BW3</f>
        <v>0</v>
      </c>
      <c r="BX86" s="30">
        <f>[7]Feuil1!BX3</f>
        <v>0</v>
      </c>
      <c r="BY86" s="28">
        <f>[7]Feuil1!BY3</f>
        <v>0</v>
      </c>
      <c r="BZ86" s="30">
        <f>[7]Feuil1!BZ3</f>
        <v>0</v>
      </c>
      <c r="CA86" s="28">
        <f>[7]Feuil1!CA3</f>
        <v>0</v>
      </c>
      <c r="CB86" s="30">
        <f>[7]Feuil1!CB3</f>
        <v>0</v>
      </c>
      <c r="CC86" s="28">
        <f>[7]Feuil1!CC3</f>
        <v>0</v>
      </c>
      <c r="CD86" s="30">
        <f>[7]Feuil1!CD3</f>
        <v>0</v>
      </c>
      <c r="CE86" s="28">
        <f>[7]Feuil1!CE3</f>
        <v>0</v>
      </c>
      <c r="CF86" s="30">
        <f>[7]Feuil1!CF3</f>
        <v>0</v>
      </c>
      <c r="CG86" s="28">
        <f>[7]Feuil1!CG3</f>
        <v>0</v>
      </c>
      <c r="CH86" s="30">
        <f>[7]Feuil1!CH3</f>
        <v>0</v>
      </c>
      <c r="CI86" s="28">
        <f>[7]Feuil1!CI3</f>
        <v>0</v>
      </c>
      <c r="CJ86" s="30">
        <f>[7]Feuil1!CJ3</f>
        <v>0</v>
      </c>
      <c r="CK86" s="28">
        <f>[7]Feuil1!CK3</f>
        <v>0</v>
      </c>
      <c r="CL86" s="30">
        <f>[7]Feuil1!CL3</f>
        <v>0</v>
      </c>
      <c r="CM86" s="28">
        <f>[7]Feuil1!CM3</f>
        <v>0</v>
      </c>
      <c r="CN86" s="30">
        <f>[7]Feuil1!CN3</f>
        <v>0</v>
      </c>
      <c r="CO86" s="28">
        <f>[7]Feuil1!CO3</f>
        <v>0</v>
      </c>
      <c r="CP86" s="30">
        <f>[7]Feuil1!CP3</f>
        <v>0</v>
      </c>
      <c r="CQ86" s="28">
        <f>[7]Feuil1!CQ3</f>
        <v>0</v>
      </c>
      <c r="CR86" s="30">
        <f>[7]Feuil1!CR3</f>
        <v>0</v>
      </c>
      <c r="CS86" s="28">
        <f>[7]Feuil1!CS3</f>
        <v>0</v>
      </c>
      <c r="CT86" s="30">
        <f>[7]Feuil1!CT3</f>
        <v>0</v>
      </c>
      <c r="CU86" s="28">
        <f>[7]Feuil1!CU3</f>
        <v>0</v>
      </c>
      <c r="CV86" s="30">
        <f>[7]Feuil1!CV3</f>
        <v>0</v>
      </c>
      <c r="CW86" s="28">
        <f>[7]Feuil1!CW3</f>
        <v>0</v>
      </c>
      <c r="CX86" s="30">
        <f>[7]Feuil1!CX3</f>
        <v>0</v>
      </c>
      <c r="CY86" s="28">
        <f>[7]Feuil1!CY3</f>
        <v>0</v>
      </c>
      <c r="CZ86" s="30">
        <f>[7]Feuil1!CZ3</f>
        <v>0</v>
      </c>
    </row>
    <row r="87" spans="1:104" ht="18.75" x14ac:dyDescent="0.3">
      <c r="A87" s="6" t="str">
        <f>[7]Feuil1!A4</f>
        <v>Cheval</v>
      </c>
      <c r="B87" s="6" t="str">
        <f>[7]Feuil1!B4</f>
        <v>Gagnant</v>
      </c>
      <c r="C87" s="6" t="str">
        <f>[7]Feuil1!C4</f>
        <v>Placé</v>
      </c>
      <c r="D87" s="6" t="str">
        <f>[7]Feuil1!D4</f>
        <v>Parieur</v>
      </c>
      <c r="E87" s="1"/>
      <c r="F87" s="1"/>
      <c r="G87" s="10"/>
      <c r="H87" s="11"/>
      <c r="I87" s="6" t="str">
        <f>[7]Feuil1!I4</f>
        <v>Gain Net</v>
      </c>
      <c r="J87" s="28">
        <f>[7]Feuil1!J4</f>
        <v>-74.72</v>
      </c>
      <c r="K87" s="29">
        <f>[7]Feuil1!K4</f>
        <v>0</v>
      </c>
      <c r="L87" s="30">
        <f>[7]Feuil1!L4</f>
        <v>0</v>
      </c>
      <c r="M87" s="28">
        <f>[7]Feuil1!M4</f>
        <v>-33.92</v>
      </c>
      <c r="N87" s="29">
        <f>[7]Feuil1!N4</f>
        <v>0</v>
      </c>
      <c r="O87" s="30">
        <f>[7]Feuil1!O4</f>
        <v>0</v>
      </c>
      <c r="P87" s="28">
        <f>[7]Feuil1!P4</f>
        <v>-40.799999999999997</v>
      </c>
      <c r="Q87" s="29">
        <f>[7]Feuil1!Q4</f>
        <v>0</v>
      </c>
      <c r="R87" s="30">
        <f>[7]Feuil1!R4</f>
        <v>0</v>
      </c>
      <c r="S87" s="28">
        <f>[7]Feuil1!S4</f>
        <v>0</v>
      </c>
      <c r="T87" s="29">
        <f>[7]Feuil1!T4</f>
        <v>0</v>
      </c>
      <c r="U87" s="30">
        <f>[7]Feuil1!U4</f>
        <v>0</v>
      </c>
      <c r="V87" s="28">
        <f>[7]Feuil1!V4</f>
        <v>0</v>
      </c>
      <c r="W87" s="29">
        <f>[7]Feuil1!W4</f>
        <v>0</v>
      </c>
      <c r="X87" s="30">
        <f>[7]Feuil1!X4</f>
        <v>0</v>
      </c>
      <c r="Y87" s="28">
        <f>[7]Feuil1!Y4</f>
        <v>0</v>
      </c>
      <c r="Z87" s="30">
        <f>[7]Feuil1!Z4</f>
        <v>0</v>
      </c>
      <c r="AA87" s="28">
        <f>[7]Feuil1!AA4</f>
        <v>-10</v>
      </c>
      <c r="AB87" s="30">
        <f>[7]Feuil1!AB4</f>
        <v>0</v>
      </c>
      <c r="AC87" s="28">
        <f>[7]Feuil1!AC4</f>
        <v>-18</v>
      </c>
      <c r="AD87" s="30">
        <f>[7]Feuil1!AD4</f>
        <v>0</v>
      </c>
      <c r="AE87" s="28">
        <f>[7]Feuil1!AE4</f>
        <v>-8</v>
      </c>
      <c r="AF87" s="30">
        <f>[7]Feuil1!AF4</f>
        <v>0</v>
      </c>
      <c r="AG87" s="28">
        <f>[7]Feuil1!AG4</f>
        <v>0</v>
      </c>
      <c r="AH87" s="30">
        <f>[7]Feuil1!AH4</f>
        <v>0</v>
      </c>
      <c r="AI87" s="28">
        <f>[7]Feuil1!AI4</f>
        <v>0</v>
      </c>
      <c r="AJ87" s="30">
        <f>[7]Feuil1!AJ4</f>
        <v>0</v>
      </c>
      <c r="AK87" s="28">
        <f>[7]Feuil1!AK4</f>
        <v>0</v>
      </c>
      <c r="AL87" s="30">
        <f>[7]Feuil1!AL4</f>
        <v>0</v>
      </c>
      <c r="AM87" s="28">
        <f>[7]Feuil1!AM4</f>
        <v>6.66</v>
      </c>
      <c r="AN87" s="30">
        <f>[7]Feuil1!AN4</f>
        <v>0</v>
      </c>
      <c r="AO87" s="28">
        <f>[7]Feuil1!AO4</f>
        <v>-8.92</v>
      </c>
      <c r="AP87" s="30">
        <f>[7]Feuil1!AP4</f>
        <v>0</v>
      </c>
      <c r="AQ87" s="28">
        <f>[7]Feuil1!AQ4</f>
        <v>4.34</v>
      </c>
      <c r="AR87" s="30">
        <f>[7]Feuil1!AR4</f>
        <v>0</v>
      </c>
      <c r="AS87" s="28">
        <f>[7]Feuil1!AS4</f>
        <v>-7.2000000000000028</v>
      </c>
      <c r="AT87" s="30">
        <f>[7]Feuil1!AT4</f>
        <v>0</v>
      </c>
      <c r="AU87" s="28">
        <f>[7]Feuil1!AU4</f>
        <v>-10</v>
      </c>
      <c r="AV87" s="30">
        <f>[7]Feuil1!AV4</f>
        <v>0</v>
      </c>
      <c r="AW87" s="28">
        <f>[7]Feuil1!AW4</f>
        <v>-14</v>
      </c>
      <c r="AX87" s="30">
        <f>[7]Feuil1!AX4</f>
        <v>0</v>
      </c>
      <c r="AY87" s="28">
        <f>[7]Feuil1!AY4</f>
        <v>-10</v>
      </c>
      <c r="AZ87" s="30">
        <f>[7]Feuil1!AZ4</f>
        <v>0</v>
      </c>
      <c r="BA87" s="28">
        <f>[7]Feuil1!BA4</f>
        <v>0</v>
      </c>
      <c r="BB87" s="30">
        <f>[7]Feuil1!BB4</f>
        <v>0</v>
      </c>
      <c r="BC87" s="28">
        <f>[7]Feuil1!BC4</f>
        <v>0</v>
      </c>
      <c r="BD87" s="30">
        <f>[7]Feuil1!BD4</f>
        <v>0</v>
      </c>
      <c r="BE87" s="28">
        <f>[7]Feuil1!BE4</f>
        <v>6.3999999999999986</v>
      </c>
      <c r="BF87" s="30">
        <f>[7]Feuil1!BF4</f>
        <v>0</v>
      </c>
      <c r="BG87" s="28">
        <f>[7]Feuil1!BG4</f>
        <v>1.4800000000000004</v>
      </c>
      <c r="BH87" s="30">
        <f>[7]Feuil1!BH4</f>
        <v>0</v>
      </c>
      <c r="BI87" s="28">
        <f>[7]Feuil1!BI4</f>
        <v>2.5199999999999996</v>
      </c>
      <c r="BJ87" s="30">
        <f>[7]Feuil1!BJ4</f>
        <v>0</v>
      </c>
      <c r="BK87" s="28">
        <f>[7]Feuil1!BK4</f>
        <v>-10</v>
      </c>
      <c r="BL87" s="30">
        <f>[7]Feuil1!BL4</f>
        <v>0</v>
      </c>
      <c r="BM87" s="28">
        <f>[7]Feuil1!BM4</f>
        <v>0</v>
      </c>
      <c r="BN87" s="30">
        <f>[7]Feuil1!BN4</f>
        <v>0</v>
      </c>
      <c r="BO87" s="28">
        <f>[7]Feuil1!BO4</f>
        <v>0</v>
      </c>
      <c r="BP87" s="30">
        <f>[7]Feuil1!BP4</f>
        <v>0</v>
      </c>
      <c r="BQ87" s="28">
        <f>[7]Feuil1!BQ4</f>
        <v>0</v>
      </c>
      <c r="BR87" s="30">
        <f>[7]Feuil1!BR4</f>
        <v>0</v>
      </c>
      <c r="BS87" s="28">
        <f>[7]Feuil1!BS4</f>
        <v>0</v>
      </c>
      <c r="BT87" s="30">
        <f>[7]Feuil1!BT4</f>
        <v>0</v>
      </c>
      <c r="BU87" s="28">
        <f>[7]Feuil1!BU4</f>
        <v>0</v>
      </c>
      <c r="BV87" s="30">
        <f>[7]Feuil1!BV4</f>
        <v>0</v>
      </c>
      <c r="BW87" s="28">
        <f>[7]Feuil1!BW4</f>
        <v>0</v>
      </c>
      <c r="BX87" s="30">
        <f>[7]Feuil1!BX4</f>
        <v>0</v>
      </c>
      <c r="BY87" s="28">
        <f>[7]Feuil1!BY4</f>
        <v>0</v>
      </c>
      <c r="BZ87" s="30">
        <f>[7]Feuil1!BZ4</f>
        <v>0</v>
      </c>
      <c r="CA87" s="28">
        <f>[7]Feuil1!CA4</f>
        <v>0</v>
      </c>
      <c r="CB87" s="30">
        <f>[7]Feuil1!CB4</f>
        <v>0</v>
      </c>
      <c r="CC87" s="28">
        <f>[7]Feuil1!CC4</f>
        <v>0</v>
      </c>
      <c r="CD87" s="30">
        <f>[7]Feuil1!CD4</f>
        <v>0</v>
      </c>
      <c r="CE87" s="28">
        <f>[7]Feuil1!CE4</f>
        <v>0</v>
      </c>
      <c r="CF87" s="30">
        <f>[7]Feuil1!CF4</f>
        <v>0</v>
      </c>
      <c r="CG87" s="28">
        <f>[7]Feuil1!CG4</f>
        <v>0</v>
      </c>
      <c r="CH87" s="30">
        <f>[7]Feuil1!CH4</f>
        <v>0</v>
      </c>
      <c r="CI87" s="28">
        <f>[7]Feuil1!CI4</f>
        <v>0</v>
      </c>
      <c r="CJ87" s="30">
        <f>[7]Feuil1!CJ4</f>
        <v>0</v>
      </c>
      <c r="CK87" s="28">
        <f>[7]Feuil1!CK4</f>
        <v>0</v>
      </c>
      <c r="CL87" s="30">
        <f>[7]Feuil1!CL4</f>
        <v>0</v>
      </c>
      <c r="CM87" s="28">
        <f>[7]Feuil1!CM4</f>
        <v>0</v>
      </c>
      <c r="CN87" s="30">
        <f>[7]Feuil1!CN4</f>
        <v>0</v>
      </c>
      <c r="CO87" s="28">
        <f>[7]Feuil1!CO4</f>
        <v>0</v>
      </c>
      <c r="CP87" s="30">
        <f>[7]Feuil1!CP4</f>
        <v>0</v>
      </c>
      <c r="CQ87" s="28">
        <f>[7]Feuil1!CQ4</f>
        <v>0</v>
      </c>
      <c r="CR87" s="30">
        <f>[7]Feuil1!CR4</f>
        <v>0</v>
      </c>
      <c r="CS87" s="28">
        <f>[7]Feuil1!CS4</f>
        <v>0</v>
      </c>
      <c r="CT87" s="30">
        <f>[7]Feuil1!CT4</f>
        <v>0</v>
      </c>
      <c r="CU87" s="28">
        <f>[7]Feuil1!CU4</f>
        <v>0</v>
      </c>
      <c r="CV87" s="30">
        <f>[7]Feuil1!CV4</f>
        <v>0</v>
      </c>
      <c r="CW87" s="28">
        <f>[7]Feuil1!CW4</f>
        <v>0</v>
      </c>
      <c r="CX87" s="30">
        <f>[7]Feuil1!CX4</f>
        <v>0</v>
      </c>
      <c r="CY87" s="28">
        <f>[7]Feuil1!CY4</f>
        <v>0</v>
      </c>
      <c r="CZ87" s="30">
        <f>[7]Feuil1!CZ4</f>
        <v>0</v>
      </c>
    </row>
    <row r="88" spans="1:104" ht="18.75" x14ac:dyDescent="0.3">
      <c r="A88" s="12"/>
      <c r="B88" s="13"/>
      <c r="C88" s="13"/>
      <c r="D88" s="14"/>
      <c r="E88" s="1"/>
      <c r="F88" s="1"/>
      <c r="G88" s="10"/>
      <c r="H88" s="11"/>
      <c r="I88" s="6" t="str">
        <f>[7]Feuil1!I5</f>
        <v>Rendement Net</v>
      </c>
      <c r="J88" s="31">
        <f>[7]Feuil1!J5</f>
        <v>-0.39744680851063829</v>
      </c>
      <c r="K88" s="32">
        <f>[7]Feuil1!K5</f>
        <v>0</v>
      </c>
      <c r="L88" s="33">
        <f>[7]Feuil1!L5</f>
        <v>0</v>
      </c>
      <c r="M88" s="31">
        <f>[7]Feuil1!M5</f>
        <v>-0.47111111111111115</v>
      </c>
      <c r="N88" s="32">
        <f>[7]Feuil1!N5</f>
        <v>0</v>
      </c>
      <c r="O88" s="33">
        <f>[7]Feuil1!O5</f>
        <v>0</v>
      </c>
      <c r="P88" s="31">
        <f>[7]Feuil1!P5</f>
        <v>-0.35172413793103446</v>
      </c>
      <c r="Q88" s="32">
        <f>[7]Feuil1!Q5</f>
        <v>0</v>
      </c>
      <c r="R88" s="33">
        <f>[7]Feuil1!R5</f>
        <v>0</v>
      </c>
      <c r="S88" s="31" t="str">
        <f>[7]Feuil1!S5</f>
        <v/>
      </c>
      <c r="T88" s="32">
        <f>[7]Feuil1!T5</f>
        <v>0</v>
      </c>
      <c r="U88" s="33">
        <f>[7]Feuil1!U5</f>
        <v>0</v>
      </c>
      <c r="V88" s="31" t="str">
        <f>[7]Feuil1!V5</f>
        <v/>
      </c>
      <c r="W88" s="32">
        <f>[7]Feuil1!W5</f>
        <v>0</v>
      </c>
      <c r="X88" s="33">
        <f>[7]Feuil1!X5</f>
        <v>0</v>
      </c>
      <c r="Y88" s="31" t="str">
        <f>[7]Feuil1!Y5</f>
        <v/>
      </c>
      <c r="Z88" s="33">
        <f>[7]Feuil1!Z5</f>
        <v>0</v>
      </c>
      <c r="AA88" s="31">
        <f>[7]Feuil1!AA5</f>
        <v>-1</v>
      </c>
      <c r="AB88" s="33">
        <f>[7]Feuil1!AB5</f>
        <v>0</v>
      </c>
      <c r="AC88" s="31">
        <f>[7]Feuil1!AC5</f>
        <v>-1</v>
      </c>
      <c r="AD88" s="33">
        <f>[7]Feuil1!AD5</f>
        <v>0</v>
      </c>
      <c r="AE88" s="31">
        <f>[7]Feuil1!AE5</f>
        <v>-1</v>
      </c>
      <c r="AF88" s="33">
        <f>[7]Feuil1!AF5</f>
        <v>0</v>
      </c>
      <c r="AG88" s="31" t="str">
        <f>[7]Feuil1!AG5</f>
        <v/>
      </c>
      <c r="AH88" s="33">
        <f>[7]Feuil1!AH5</f>
        <v>0</v>
      </c>
      <c r="AI88" s="31" t="str">
        <f>[7]Feuil1!AI5</f>
        <v/>
      </c>
      <c r="AJ88" s="33">
        <f>[7]Feuil1!AJ5</f>
        <v>0</v>
      </c>
      <c r="AK88" s="31" t="str">
        <f>[7]Feuil1!AK5</f>
        <v/>
      </c>
      <c r="AL88" s="33">
        <f>[7]Feuil1!AL5</f>
        <v>0</v>
      </c>
      <c r="AM88" s="31">
        <f>[7]Feuil1!AM5</f>
        <v>0.66600000000000004</v>
      </c>
      <c r="AN88" s="33">
        <f>[7]Feuil1!AN5</f>
        <v>0</v>
      </c>
      <c r="AO88" s="31">
        <f>[7]Feuil1!AO5</f>
        <v>-0.49555555555555553</v>
      </c>
      <c r="AP88" s="33">
        <f>[7]Feuil1!AP5</f>
        <v>0</v>
      </c>
      <c r="AQ88" s="31">
        <f>[7]Feuil1!AQ5</f>
        <v>0.54249999999999998</v>
      </c>
      <c r="AR88" s="33">
        <f>[7]Feuil1!AR5</f>
        <v>0</v>
      </c>
      <c r="AS88" s="31">
        <f>[7]Feuil1!AS5</f>
        <v>-0.3000000000000001</v>
      </c>
      <c r="AT88" s="33">
        <f>[7]Feuil1!AT5</f>
        <v>0</v>
      </c>
      <c r="AU88" s="31">
        <f>[7]Feuil1!AU5</f>
        <v>-1</v>
      </c>
      <c r="AV88" s="33">
        <f>[7]Feuil1!AV5</f>
        <v>0</v>
      </c>
      <c r="AW88" s="31">
        <f>[7]Feuil1!AW5</f>
        <v>-1</v>
      </c>
      <c r="AX88" s="33">
        <f>[7]Feuil1!AX5</f>
        <v>0</v>
      </c>
      <c r="AY88" s="31">
        <f>[7]Feuil1!AY5</f>
        <v>-1</v>
      </c>
      <c r="AZ88" s="33">
        <f>[7]Feuil1!AZ5</f>
        <v>0</v>
      </c>
      <c r="BA88" s="31" t="str">
        <f>[7]Feuil1!BA5</f>
        <v/>
      </c>
      <c r="BB88" s="33">
        <f>[7]Feuil1!BB5</f>
        <v>0</v>
      </c>
      <c r="BC88" s="31" t="str">
        <f>[7]Feuil1!BC5</f>
        <v/>
      </c>
      <c r="BD88" s="33">
        <f>[7]Feuil1!BD5</f>
        <v>0</v>
      </c>
      <c r="BE88" s="31">
        <f>[7]Feuil1!BE5</f>
        <v>0.26666666666666661</v>
      </c>
      <c r="BF88" s="33">
        <f>[7]Feuil1!BF5</f>
        <v>0</v>
      </c>
      <c r="BG88" s="31">
        <f>[7]Feuil1!BG5</f>
        <v>0.14800000000000005</v>
      </c>
      <c r="BH88" s="33">
        <f>[7]Feuil1!BH5</f>
        <v>0</v>
      </c>
      <c r="BI88" s="31">
        <f>[7]Feuil1!BI5</f>
        <v>0.17999999999999997</v>
      </c>
      <c r="BJ88" s="33">
        <f>[7]Feuil1!BJ5</f>
        <v>0</v>
      </c>
      <c r="BK88" s="31">
        <f>[7]Feuil1!BK5</f>
        <v>-1</v>
      </c>
      <c r="BL88" s="33">
        <f>[7]Feuil1!BL5</f>
        <v>0</v>
      </c>
      <c r="BM88" s="31" t="str">
        <f>[7]Feuil1!BM5</f>
        <v/>
      </c>
      <c r="BN88" s="33">
        <f>[7]Feuil1!BN5</f>
        <v>0</v>
      </c>
      <c r="BO88" s="31" t="str">
        <f>[7]Feuil1!BO5</f>
        <v/>
      </c>
      <c r="BP88" s="33">
        <f>[7]Feuil1!BP5</f>
        <v>0</v>
      </c>
      <c r="BQ88" s="31" t="str">
        <f>[7]Feuil1!BQ5</f>
        <v/>
      </c>
      <c r="BR88" s="33">
        <f>[7]Feuil1!BR5</f>
        <v>0</v>
      </c>
      <c r="BS88" s="31" t="str">
        <f>[7]Feuil1!BS5</f>
        <v/>
      </c>
      <c r="BT88" s="33">
        <f>[7]Feuil1!BT5</f>
        <v>0</v>
      </c>
      <c r="BU88" s="31" t="str">
        <f>[7]Feuil1!BU5</f>
        <v/>
      </c>
      <c r="BV88" s="33">
        <f>[7]Feuil1!BV5</f>
        <v>0</v>
      </c>
      <c r="BW88" s="31" t="str">
        <f>[7]Feuil1!BW5</f>
        <v/>
      </c>
      <c r="BX88" s="33">
        <f>[7]Feuil1!BX5</f>
        <v>0</v>
      </c>
      <c r="BY88" s="31" t="str">
        <f>[7]Feuil1!BY5</f>
        <v/>
      </c>
      <c r="BZ88" s="33">
        <f>[7]Feuil1!BZ5</f>
        <v>0</v>
      </c>
      <c r="CA88" s="31" t="str">
        <f>[7]Feuil1!CA5</f>
        <v/>
      </c>
      <c r="CB88" s="33">
        <f>[7]Feuil1!CB5</f>
        <v>0</v>
      </c>
      <c r="CC88" s="31" t="str">
        <f>[7]Feuil1!CC5</f>
        <v/>
      </c>
      <c r="CD88" s="33">
        <f>[7]Feuil1!CD5</f>
        <v>0</v>
      </c>
      <c r="CE88" s="31" t="str">
        <f>[7]Feuil1!CE5</f>
        <v/>
      </c>
      <c r="CF88" s="33">
        <f>[7]Feuil1!CF5</f>
        <v>0</v>
      </c>
      <c r="CG88" s="31" t="str">
        <f>[7]Feuil1!CG5</f>
        <v/>
      </c>
      <c r="CH88" s="33">
        <f>[7]Feuil1!CH5</f>
        <v>0</v>
      </c>
      <c r="CI88" s="31" t="str">
        <f>[7]Feuil1!CI5</f>
        <v/>
      </c>
      <c r="CJ88" s="33">
        <f>[7]Feuil1!CJ5</f>
        <v>0</v>
      </c>
      <c r="CK88" s="31" t="str">
        <f>[7]Feuil1!CK5</f>
        <v/>
      </c>
      <c r="CL88" s="33">
        <f>[7]Feuil1!CL5</f>
        <v>0</v>
      </c>
      <c r="CM88" s="31" t="str">
        <f>[7]Feuil1!CM5</f>
        <v/>
      </c>
      <c r="CN88" s="33">
        <f>[7]Feuil1!CN5</f>
        <v>0</v>
      </c>
      <c r="CO88" s="31" t="str">
        <f>[7]Feuil1!CO5</f>
        <v/>
      </c>
      <c r="CP88" s="33">
        <f>[7]Feuil1!CP5</f>
        <v>0</v>
      </c>
      <c r="CQ88" s="31" t="str">
        <f>[7]Feuil1!CQ5</f>
        <v/>
      </c>
      <c r="CR88" s="33">
        <f>[7]Feuil1!CR5</f>
        <v>0</v>
      </c>
      <c r="CS88" s="31" t="str">
        <f>[7]Feuil1!CS5</f>
        <v/>
      </c>
      <c r="CT88" s="33">
        <f>[7]Feuil1!CT5</f>
        <v>0</v>
      </c>
      <c r="CU88" s="31" t="str">
        <f>[7]Feuil1!CU5</f>
        <v/>
      </c>
      <c r="CV88" s="33">
        <f>[7]Feuil1!CV5</f>
        <v>0</v>
      </c>
      <c r="CW88" s="31" t="str">
        <f>[7]Feuil1!CW5</f>
        <v/>
      </c>
      <c r="CX88" s="33">
        <f>[7]Feuil1!CX5</f>
        <v>0</v>
      </c>
      <c r="CY88" s="31" t="str">
        <f>[7]Feuil1!CY5</f>
        <v/>
      </c>
      <c r="CZ88" s="33">
        <f>[7]Feuil1!CZ5</f>
        <v>0</v>
      </c>
    </row>
    <row r="89" spans="1:104" ht="18.75" x14ac:dyDescent="0.3">
      <c r="A89" s="12"/>
      <c r="B89" s="13"/>
      <c r="C89" s="13"/>
      <c r="D89" s="14"/>
      <c r="E89" s="1"/>
      <c r="F89" s="1"/>
      <c r="G89" s="10"/>
      <c r="H89" s="11"/>
      <c r="I89" s="6" t="str">
        <f>[7]Feuil1!I6</f>
        <v>Nb Chevaux Joués</v>
      </c>
      <c r="J89" s="34">
        <f>[7]Feuil1!J6</f>
        <v>47</v>
      </c>
      <c r="K89" s="36">
        <f>[7]Feuil1!K6</f>
        <v>0</v>
      </c>
      <c r="L89" s="35">
        <f>[7]Feuil1!L6</f>
        <v>0</v>
      </c>
      <c r="M89" s="34">
        <f>[7]Feuil1!M6</f>
        <v>18</v>
      </c>
      <c r="N89" s="36">
        <f>[7]Feuil1!N6</f>
        <v>0</v>
      </c>
      <c r="O89" s="35">
        <f>[7]Feuil1!O6</f>
        <v>0</v>
      </c>
      <c r="P89" s="34">
        <f>[7]Feuil1!P6</f>
        <v>29</v>
      </c>
      <c r="Q89" s="36">
        <f>[7]Feuil1!Q6</f>
        <v>0</v>
      </c>
      <c r="R89" s="35">
        <f>[7]Feuil1!R6</f>
        <v>0</v>
      </c>
      <c r="S89" s="34">
        <f>[7]Feuil1!S6</f>
        <v>0</v>
      </c>
      <c r="T89" s="36">
        <f>[7]Feuil1!T6</f>
        <v>0</v>
      </c>
      <c r="U89" s="35">
        <f>[7]Feuil1!U6</f>
        <v>0</v>
      </c>
      <c r="V89" s="34">
        <f>[7]Feuil1!V6</f>
        <v>0</v>
      </c>
      <c r="W89" s="36">
        <f>[7]Feuil1!W6</f>
        <v>0</v>
      </c>
      <c r="X89" s="35">
        <f>[7]Feuil1!X6</f>
        <v>0</v>
      </c>
      <c r="Y89" s="34">
        <f>[7]Feuil1!Y6</f>
        <v>0</v>
      </c>
      <c r="Z89" s="35">
        <f>[7]Feuil1!Z6</f>
        <v>0</v>
      </c>
      <c r="AA89" s="34">
        <f>[7]Feuil1!AA6</f>
        <v>5</v>
      </c>
      <c r="AB89" s="35">
        <f>[7]Feuil1!AB6</f>
        <v>0</v>
      </c>
      <c r="AC89" s="34">
        <f>[7]Feuil1!AC6</f>
        <v>9</v>
      </c>
      <c r="AD89" s="35">
        <f>[7]Feuil1!AD6</f>
        <v>0</v>
      </c>
      <c r="AE89" s="34">
        <f>[7]Feuil1!AE6</f>
        <v>4</v>
      </c>
      <c r="AF89" s="35">
        <f>[7]Feuil1!AF6</f>
        <v>0</v>
      </c>
      <c r="AG89" s="34">
        <f>[7]Feuil1!AG6</f>
        <v>0</v>
      </c>
      <c r="AH89" s="35">
        <f>[7]Feuil1!AH6</f>
        <v>0</v>
      </c>
      <c r="AI89" s="34">
        <f>[7]Feuil1!AI6</f>
        <v>0</v>
      </c>
      <c r="AJ89" s="35">
        <f>[7]Feuil1!AJ6</f>
        <v>0</v>
      </c>
      <c r="AK89" s="34">
        <f>[7]Feuil1!AK6</f>
        <v>0</v>
      </c>
      <c r="AL89" s="35">
        <f>[7]Feuil1!AL6</f>
        <v>0</v>
      </c>
      <c r="AM89" s="34">
        <f>[7]Feuil1!AM6</f>
        <v>5</v>
      </c>
      <c r="AN89" s="35">
        <f>[7]Feuil1!AN6</f>
        <v>0</v>
      </c>
      <c r="AO89" s="34">
        <f>[7]Feuil1!AO6</f>
        <v>9</v>
      </c>
      <c r="AP89" s="35">
        <f>[7]Feuil1!AP6</f>
        <v>0</v>
      </c>
      <c r="AQ89" s="34">
        <f>[7]Feuil1!AQ6</f>
        <v>4</v>
      </c>
      <c r="AR89" s="35">
        <f>[7]Feuil1!AR6</f>
        <v>0</v>
      </c>
      <c r="AS89" s="34">
        <f>[7]Feuil1!AS6</f>
        <v>12</v>
      </c>
      <c r="AT89" s="35">
        <f>[7]Feuil1!AT6</f>
        <v>0</v>
      </c>
      <c r="AU89" s="34">
        <f>[7]Feuil1!AU6</f>
        <v>5</v>
      </c>
      <c r="AV89" s="35">
        <f>[7]Feuil1!AV6</f>
        <v>0</v>
      </c>
      <c r="AW89" s="34">
        <f>[7]Feuil1!AW6</f>
        <v>7</v>
      </c>
      <c r="AX89" s="35">
        <f>[7]Feuil1!AX6</f>
        <v>0</v>
      </c>
      <c r="AY89" s="34">
        <f>[7]Feuil1!AY6</f>
        <v>5</v>
      </c>
      <c r="AZ89" s="35">
        <f>[7]Feuil1!AZ6</f>
        <v>0</v>
      </c>
      <c r="BA89" s="34">
        <f>[7]Feuil1!BA6</f>
        <v>0</v>
      </c>
      <c r="BB89" s="35">
        <f>[7]Feuil1!BB6</f>
        <v>0</v>
      </c>
      <c r="BC89" s="34">
        <f>[7]Feuil1!BC6</f>
        <v>0</v>
      </c>
      <c r="BD89" s="35">
        <f>[7]Feuil1!BD6</f>
        <v>0</v>
      </c>
      <c r="BE89" s="34">
        <f>[7]Feuil1!BE6</f>
        <v>12</v>
      </c>
      <c r="BF89" s="35">
        <f>[7]Feuil1!BF6</f>
        <v>0</v>
      </c>
      <c r="BG89" s="34">
        <f>[7]Feuil1!BG6</f>
        <v>5</v>
      </c>
      <c r="BH89" s="35">
        <f>[7]Feuil1!BH6</f>
        <v>0</v>
      </c>
      <c r="BI89" s="34">
        <f>[7]Feuil1!BI6</f>
        <v>7</v>
      </c>
      <c r="BJ89" s="35">
        <f>[7]Feuil1!BJ6</f>
        <v>0</v>
      </c>
      <c r="BK89" s="34">
        <f>[7]Feuil1!BK6</f>
        <v>5</v>
      </c>
      <c r="BL89" s="35">
        <f>[7]Feuil1!BL6</f>
        <v>0</v>
      </c>
      <c r="BM89" s="34">
        <f>[7]Feuil1!BM6</f>
        <v>0</v>
      </c>
      <c r="BN89" s="35">
        <f>[7]Feuil1!BN6</f>
        <v>0</v>
      </c>
      <c r="BO89" s="34">
        <f>[7]Feuil1!BO6</f>
        <v>0</v>
      </c>
      <c r="BP89" s="35">
        <f>[7]Feuil1!BP6</f>
        <v>0</v>
      </c>
      <c r="BQ89" s="34">
        <f>[7]Feuil1!BQ6</f>
        <v>0</v>
      </c>
      <c r="BR89" s="35">
        <f>[7]Feuil1!BR6</f>
        <v>0</v>
      </c>
      <c r="BS89" s="34">
        <f>[7]Feuil1!BS6</f>
        <v>0</v>
      </c>
      <c r="BT89" s="35">
        <f>[7]Feuil1!BT6</f>
        <v>0</v>
      </c>
      <c r="BU89" s="34">
        <f>[7]Feuil1!BU6</f>
        <v>0</v>
      </c>
      <c r="BV89" s="35">
        <f>[7]Feuil1!BV6</f>
        <v>0</v>
      </c>
      <c r="BW89" s="34">
        <f>[7]Feuil1!BW6</f>
        <v>0</v>
      </c>
      <c r="BX89" s="35">
        <f>[7]Feuil1!BX6</f>
        <v>0</v>
      </c>
      <c r="BY89" s="34">
        <f>[7]Feuil1!BY6</f>
        <v>0</v>
      </c>
      <c r="BZ89" s="35">
        <f>[7]Feuil1!BZ6</f>
        <v>0</v>
      </c>
      <c r="CA89" s="34">
        <f>[7]Feuil1!CA6</f>
        <v>0</v>
      </c>
      <c r="CB89" s="35">
        <f>[7]Feuil1!CB6</f>
        <v>0</v>
      </c>
      <c r="CC89" s="34">
        <f>[7]Feuil1!CC6</f>
        <v>0</v>
      </c>
      <c r="CD89" s="35">
        <f>[7]Feuil1!CD6</f>
        <v>0</v>
      </c>
      <c r="CE89" s="34">
        <f>[7]Feuil1!CE6</f>
        <v>0</v>
      </c>
      <c r="CF89" s="35">
        <f>[7]Feuil1!CF6</f>
        <v>0</v>
      </c>
      <c r="CG89" s="34">
        <f>[7]Feuil1!CG6</f>
        <v>0</v>
      </c>
      <c r="CH89" s="35">
        <f>[7]Feuil1!CH6</f>
        <v>0</v>
      </c>
      <c r="CI89" s="34">
        <f>[7]Feuil1!CI6</f>
        <v>0</v>
      </c>
      <c r="CJ89" s="35">
        <f>[7]Feuil1!CJ6</f>
        <v>0</v>
      </c>
      <c r="CK89" s="34">
        <f>[7]Feuil1!CK6</f>
        <v>0</v>
      </c>
      <c r="CL89" s="35">
        <f>[7]Feuil1!CL6</f>
        <v>0</v>
      </c>
      <c r="CM89" s="34">
        <f>[7]Feuil1!CM6</f>
        <v>0</v>
      </c>
      <c r="CN89" s="35">
        <f>[7]Feuil1!CN6</f>
        <v>0</v>
      </c>
      <c r="CO89" s="34">
        <f>[7]Feuil1!CO6</f>
        <v>0</v>
      </c>
      <c r="CP89" s="35">
        <f>[7]Feuil1!CP6</f>
        <v>0</v>
      </c>
      <c r="CQ89" s="34">
        <f>[7]Feuil1!CQ6</f>
        <v>0</v>
      </c>
      <c r="CR89" s="35">
        <f>[7]Feuil1!CR6</f>
        <v>0</v>
      </c>
      <c r="CS89" s="34">
        <f>[7]Feuil1!CS6</f>
        <v>0</v>
      </c>
      <c r="CT89" s="35">
        <f>[7]Feuil1!CT6</f>
        <v>0</v>
      </c>
      <c r="CU89" s="34">
        <f>[7]Feuil1!CU6</f>
        <v>0</v>
      </c>
      <c r="CV89" s="35">
        <f>[7]Feuil1!CV6</f>
        <v>0</v>
      </c>
      <c r="CW89" s="34">
        <f>[7]Feuil1!CW6</f>
        <v>0</v>
      </c>
      <c r="CX89" s="35">
        <f>[7]Feuil1!CX6</f>
        <v>0</v>
      </c>
      <c r="CY89" s="34">
        <f>[7]Feuil1!CY6</f>
        <v>0</v>
      </c>
      <c r="CZ89" s="35">
        <f>[7]Feuil1!CZ6</f>
        <v>0</v>
      </c>
    </row>
    <row r="90" spans="1:104" ht="18.75" x14ac:dyDescent="0.3">
      <c r="A90" s="12"/>
      <c r="B90" s="13"/>
      <c r="C90" s="13"/>
      <c r="D90" s="14"/>
      <c r="E90" s="1"/>
      <c r="F90" s="1"/>
      <c r="G90" s="10"/>
      <c r="H90" s="11"/>
      <c r="I90" s="6" t="str">
        <f>[7]Feuil1!I7</f>
        <v>Nb Chevaux Gagnants</v>
      </c>
      <c r="J90" s="34">
        <f>[7]Feuil1!J7</f>
        <v>21</v>
      </c>
      <c r="K90" s="36">
        <f>[7]Feuil1!K7</f>
        <v>0</v>
      </c>
      <c r="L90" s="35">
        <f>[7]Feuil1!L7</f>
        <v>0</v>
      </c>
      <c r="M90" s="34">
        <f>[7]Feuil1!M7</f>
        <v>6</v>
      </c>
      <c r="N90" s="36">
        <f>[7]Feuil1!N7</f>
        <v>0</v>
      </c>
      <c r="O90" s="35">
        <f>[7]Feuil1!O7</f>
        <v>0</v>
      </c>
      <c r="P90" s="34">
        <f>[7]Feuil1!P7</f>
        <v>15</v>
      </c>
      <c r="Q90" s="36">
        <f>[7]Feuil1!Q7</f>
        <v>0</v>
      </c>
      <c r="R90" s="35">
        <f>[7]Feuil1!R7</f>
        <v>0</v>
      </c>
      <c r="S90" s="34">
        <f>[7]Feuil1!S7</f>
        <v>0</v>
      </c>
      <c r="T90" s="36">
        <f>[7]Feuil1!T7</f>
        <v>0</v>
      </c>
      <c r="U90" s="35">
        <f>[7]Feuil1!U7</f>
        <v>0</v>
      </c>
      <c r="V90" s="34">
        <f>[7]Feuil1!V7</f>
        <v>0</v>
      </c>
      <c r="W90" s="36">
        <f>[7]Feuil1!W7</f>
        <v>0</v>
      </c>
      <c r="X90" s="35">
        <f>[7]Feuil1!X7</f>
        <v>0</v>
      </c>
      <c r="Y90" s="34">
        <f>[7]Feuil1!Y7</f>
        <v>0</v>
      </c>
      <c r="Z90" s="35">
        <f>[7]Feuil1!Z7</f>
        <v>0</v>
      </c>
      <c r="AA90" s="34">
        <f>[7]Feuil1!AA7</f>
        <v>0</v>
      </c>
      <c r="AB90" s="35">
        <f>[7]Feuil1!AB7</f>
        <v>0</v>
      </c>
      <c r="AC90" s="34">
        <f>[7]Feuil1!AC7</f>
        <v>0</v>
      </c>
      <c r="AD90" s="35">
        <f>[7]Feuil1!AD7</f>
        <v>0</v>
      </c>
      <c r="AE90" s="34">
        <f>[7]Feuil1!AE7</f>
        <v>0</v>
      </c>
      <c r="AF90" s="35">
        <f>[7]Feuil1!AF7</f>
        <v>0</v>
      </c>
      <c r="AG90" s="34">
        <f>[7]Feuil1!AG7</f>
        <v>0</v>
      </c>
      <c r="AH90" s="35">
        <f>[7]Feuil1!AH7</f>
        <v>0</v>
      </c>
      <c r="AI90" s="34">
        <f>[7]Feuil1!AI7</f>
        <v>0</v>
      </c>
      <c r="AJ90" s="35">
        <f>[7]Feuil1!AJ7</f>
        <v>0</v>
      </c>
      <c r="AK90" s="34">
        <f>[7]Feuil1!AK7</f>
        <v>0</v>
      </c>
      <c r="AL90" s="35">
        <f>[7]Feuil1!AL7</f>
        <v>0</v>
      </c>
      <c r="AM90" s="34">
        <f>[7]Feuil1!AM7</f>
        <v>3</v>
      </c>
      <c r="AN90" s="35">
        <f>[7]Feuil1!AN7</f>
        <v>0</v>
      </c>
      <c r="AO90" s="34">
        <f>[7]Feuil1!AO7</f>
        <v>2</v>
      </c>
      <c r="AP90" s="35">
        <f>[7]Feuil1!AP7</f>
        <v>0</v>
      </c>
      <c r="AQ90" s="34">
        <f>[7]Feuil1!AQ7</f>
        <v>1</v>
      </c>
      <c r="AR90" s="35">
        <f>[7]Feuil1!AR7</f>
        <v>0</v>
      </c>
      <c r="AS90" s="34">
        <f>[7]Feuil1!AS7</f>
        <v>3</v>
      </c>
      <c r="AT90" s="35">
        <f>[7]Feuil1!AT7</f>
        <v>0</v>
      </c>
      <c r="AU90" s="34">
        <f>[7]Feuil1!AU7</f>
        <v>0</v>
      </c>
      <c r="AV90" s="35">
        <f>[7]Feuil1!AV7</f>
        <v>0</v>
      </c>
      <c r="AW90" s="34">
        <f>[7]Feuil1!AW7</f>
        <v>0</v>
      </c>
      <c r="AX90" s="35">
        <f>[7]Feuil1!AX7</f>
        <v>0</v>
      </c>
      <c r="AY90" s="34">
        <f>[7]Feuil1!AY7</f>
        <v>0</v>
      </c>
      <c r="AZ90" s="35">
        <f>[7]Feuil1!AZ7</f>
        <v>0</v>
      </c>
      <c r="BA90" s="34">
        <f>[7]Feuil1!BA7</f>
        <v>0</v>
      </c>
      <c r="BB90" s="35">
        <f>[7]Feuil1!BB7</f>
        <v>0</v>
      </c>
      <c r="BC90" s="34">
        <f>[7]Feuil1!BC7</f>
        <v>0</v>
      </c>
      <c r="BD90" s="35">
        <f>[7]Feuil1!BD7</f>
        <v>0</v>
      </c>
      <c r="BE90" s="34">
        <f>[7]Feuil1!BE7</f>
        <v>11</v>
      </c>
      <c r="BF90" s="35">
        <f>[7]Feuil1!BF7</f>
        <v>0</v>
      </c>
      <c r="BG90" s="34">
        <f>[7]Feuil1!BG7</f>
        <v>2</v>
      </c>
      <c r="BH90" s="35">
        <f>[7]Feuil1!BH7</f>
        <v>0</v>
      </c>
      <c r="BI90" s="34">
        <f>[7]Feuil1!BI7</f>
        <v>2</v>
      </c>
      <c r="BJ90" s="35">
        <f>[7]Feuil1!BJ7</f>
        <v>0</v>
      </c>
      <c r="BK90" s="34">
        <f>[7]Feuil1!BK7</f>
        <v>0</v>
      </c>
      <c r="BL90" s="35">
        <f>[7]Feuil1!BL7</f>
        <v>0</v>
      </c>
      <c r="BM90" s="34">
        <f>[7]Feuil1!BM7</f>
        <v>0</v>
      </c>
      <c r="BN90" s="35">
        <f>[7]Feuil1!BN7</f>
        <v>0</v>
      </c>
      <c r="BO90" s="34">
        <f>[7]Feuil1!BO7</f>
        <v>0</v>
      </c>
      <c r="BP90" s="35">
        <f>[7]Feuil1!BP7</f>
        <v>0</v>
      </c>
      <c r="BQ90" s="34">
        <f>[7]Feuil1!BQ7</f>
        <v>0</v>
      </c>
      <c r="BR90" s="35">
        <f>[7]Feuil1!BR7</f>
        <v>0</v>
      </c>
      <c r="BS90" s="34">
        <f>[7]Feuil1!BS7</f>
        <v>0</v>
      </c>
      <c r="BT90" s="35">
        <f>[7]Feuil1!BT7</f>
        <v>0</v>
      </c>
      <c r="BU90" s="34">
        <f>[7]Feuil1!BU7</f>
        <v>0</v>
      </c>
      <c r="BV90" s="35">
        <f>[7]Feuil1!BV7</f>
        <v>0</v>
      </c>
      <c r="BW90" s="34">
        <f>[7]Feuil1!BW7</f>
        <v>0</v>
      </c>
      <c r="BX90" s="35">
        <f>[7]Feuil1!BX7</f>
        <v>0</v>
      </c>
      <c r="BY90" s="34">
        <f>[7]Feuil1!BY7</f>
        <v>0</v>
      </c>
      <c r="BZ90" s="35">
        <f>[7]Feuil1!BZ7</f>
        <v>0</v>
      </c>
      <c r="CA90" s="34">
        <f>[7]Feuil1!CA7</f>
        <v>0</v>
      </c>
      <c r="CB90" s="35">
        <f>[7]Feuil1!CB7</f>
        <v>0</v>
      </c>
      <c r="CC90" s="34">
        <f>[7]Feuil1!CC7</f>
        <v>0</v>
      </c>
      <c r="CD90" s="35">
        <f>[7]Feuil1!CD7</f>
        <v>0</v>
      </c>
      <c r="CE90" s="34">
        <f>[7]Feuil1!CE7</f>
        <v>0</v>
      </c>
      <c r="CF90" s="35">
        <f>[7]Feuil1!CF7</f>
        <v>0</v>
      </c>
      <c r="CG90" s="34">
        <f>[7]Feuil1!CG7</f>
        <v>0</v>
      </c>
      <c r="CH90" s="35">
        <f>[7]Feuil1!CH7</f>
        <v>0</v>
      </c>
      <c r="CI90" s="34">
        <f>[7]Feuil1!CI7</f>
        <v>0</v>
      </c>
      <c r="CJ90" s="35">
        <f>[7]Feuil1!CJ7</f>
        <v>0</v>
      </c>
      <c r="CK90" s="34">
        <f>[7]Feuil1!CK7</f>
        <v>0</v>
      </c>
      <c r="CL90" s="35">
        <f>[7]Feuil1!CL7</f>
        <v>0</v>
      </c>
      <c r="CM90" s="34">
        <f>[7]Feuil1!CM7</f>
        <v>0</v>
      </c>
      <c r="CN90" s="35">
        <f>[7]Feuil1!CN7</f>
        <v>0</v>
      </c>
      <c r="CO90" s="34">
        <f>[7]Feuil1!CO7</f>
        <v>0</v>
      </c>
      <c r="CP90" s="35">
        <f>[7]Feuil1!CP7</f>
        <v>0</v>
      </c>
      <c r="CQ90" s="34">
        <f>[7]Feuil1!CQ7</f>
        <v>0</v>
      </c>
      <c r="CR90" s="35">
        <f>[7]Feuil1!CR7</f>
        <v>0</v>
      </c>
      <c r="CS90" s="34">
        <f>[7]Feuil1!CS7</f>
        <v>0</v>
      </c>
      <c r="CT90" s="35">
        <f>[7]Feuil1!CT7</f>
        <v>0</v>
      </c>
      <c r="CU90" s="34">
        <f>[7]Feuil1!CU7</f>
        <v>0</v>
      </c>
      <c r="CV90" s="35">
        <f>[7]Feuil1!CV7</f>
        <v>0</v>
      </c>
      <c r="CW90" s="34">
        <f>[7]Feuil1!CW7</f>
        <v>0</v>
      </c>
      <c r="CX90" s="35">
        <f>[7]Feuil1!CX7</f>
        <v>0</v>
      </c>
      <c r="CY90" s="34">
        <f>[7]Feuil1!CY7</f>
        <v>0</v>
      </c>
      <c r="CZ90" s="35">
        <f>[7]Feuil1!CZ7</f>
        <v>0</v>
      </c>
    </row>
    <row r="91" spans="1:104" ht="18.75" x14ac:dyDescent="0.3">
      <c r="A91" s="12"/>
      <c r="B91" s="13"/>
      <c r="C91" s="13"/>
      <c r="D91" s="14"/>
      <c r="E91" s="1"/>
      <c r="F91" s="1"/>
      <c r="G91" s="10"/>
      <c r="H91" s="11"/>
      <c r="I91" s="6" t="str">
        <f>[7]Feuil1!I8</f>
        <v>Réussite</v>
      </c>
      <c r="J91" s="31">
        <f>[7]Feuil1!J8</f>
        <v>0.44680851063829785</v>
      </c>
      <c r="K91" s="32">
        <f>[7]Feuil1!K8</f>
        <v>0</v>
      </c>
      <c r="L91" s="33">
        <f>[7]Feuil1!L8</f>
        <v>0</v>
      </c>
      <c r="M91" s="31">
        <f>[7]Feuil1!M8</f>
        <v>0.33333333333333331</v>
      </c>
      <c r="N91" s="32">
        <f>[7]Feuil1!N8</f>
        <v>0</v>
      </c>
      <c r="O91" s="33">
        <f>[7]Feuil1!O8</f>
        <v>0</v>
      </c>
      <c r="P91" s="31">
        <f>[7]Feuil1!P8</f>
        <v>0.51724137931034486</v>
      </c>
      <c r="Q91" s="32">
        <f>[7]Feuil1!Q8</f>
        <v>0</v>
      </c>
      <c r="R91" s="33">
        <f>[7]Feuil1!R8</f>
        <v>0</v>
      </c>
      <c r="S91" s="31" t="str">
        <f>[7]Feuil1!S8</f>
        <v/>
      </c>
      <c r="T91" s="32">
        <f>[7]Feuil1!T8</f>
        <v>0</v>
      </c>
      <c r="U91" s="33">
        <f>[7]Feuil1!U8</f>
        <v>0</v>
      </c>
      <c r="V91" s="31" t="str">
        <f>[7]Feuil1!V8</f>
        <v/>
      </c>
      <c r="W91" s="32">
        <f>[7]Feuil1!W8</f>
        <v>0</v>
      </c>
      <c r="X91" s="33">
        <f>[7]Feuil1!X8</f>
        <v>0</v>
      </c>
      <c r="Y91" s="31" t="str">
        <f>[7]Feuil1!Y8</f>
        <v/>
      </c>
      <c r="Z91" s="33">
        <f>[7]Feuil1!Z8</f>
        <v>0</v>
      </c>
      <c r="AA91" s="31">
        <f>[7]Feuil1!AA8</f>
        <v>0</v>
      </c>
      <c r="AB91" s="33">
        <f>[7]Feuil1!AB8</f>
        <v>0</v>
      </c>
      <c r="AC91" s="31">
        <f>[7]Feuil1!AC8</f>
        <v>0</v>
      </c>
      <c r="AD91" s="33">
        <f>[7]Feuil1!AD8</f>
        <v>0</v>
      </c>
      <c r="AE91" s="31">
        <f>[7]Feuil1!AE8</f>
        <v>0</v>
      </c>
      <c r="AF91" s="33">
        <f>[7]Feuil1!AF8</f>
        <v>0</v>
      </c>
      <c r="AG91" s="31" t="str">
        <f>[7]Feuil1!AG8</f>
        <v/>
      </c>
      <c r="AH91" s="33">
        <f>[7]Feuil1!AH8</f>
        <v>0</v>
      </c>
      <c r="AI91" s="31" t="str">
        <f>[7]Feuil1!AI8</f>
        <v/>
      </c>
      <c r="AJ91" s="33">
        <f>[7]Feuil1!AJ8</f>
        <v>0</v>
      </c>
      <c r="AK91" s="31" t="str">
        <f>[7]Feuil1!AK8</f>
        <v/>
      </c>
      <c r="AL91" s="33">
        <f>[7]Feuil1!AL8</f>
        <v>0</v>
      </c>
      <c r="AM91" s="31">
        <f>[7]Feuil1!AM8</f>
        <v>0.6</v>
      </c>
      <c r="AN91" s="33">
        <f>[7]Feuil1!AN8</f>
        <v>0</v>
      </c>
      <c r="AO91" s="31">
        <f>[7]Feuil1!AO8</f>
        <v>0.22222222222222221</v>
      </c>
      <c r="AP91" s="33">
        <f>[7]Feuil1!AP8</f>
        <v>0</v>
      </c>
      <c r="AQ91" s="31">
        <f>[7]Feuil1!AQ8</f>
        <v>0.25</v>
      </c>
      <c r="AR91" s="33">
        <f>[7]Feuil1!AR8</f>
        <v>0</v>
      </c>
      <c r="AS91" s="31">
        <f>[7]Feuil1!AS8</f>
        <v>0.25</v>
      </c>
      <c r="AT91" s="33">
        <f>[7]Feuil1!AT8</f>
        <v>0</v>
      </c>
      <c r="AU91" s="31">
        <f>[7]Feuil1!AU8</f>
        <v>0</v>
      </c>
      <c r="AV91" s="33">
        <f>[7]Feuil1!AV8</f>
        <v>0</v>
      </c>
      <c r="AW91" s="31">
        <f>[7]Feuil1!AW8</f>
        <v>0</v>
      </c>
      <c r="AX91" s="33">
        <f>[7]Feuil1!AX8</f>
        <v>0</v>
      </c>
      <c r="AY91" s="31">
        <f>[7]Feuil1!AY8</f>
        <v>0</v>
      </c>
      <c r="AZ91" s="33">
        <f>[7]Feuil1!AZ8</f>
        <v>0</v>
      </c>
      <c r="BA91" s="31" t="str">
        <f>[7]Feuil1!BA8</f>
        <v/>
      </c>
      <c r="BB91" s="33">
        <f>[7]Feuil1!BB8</f>
        <v>0</v>
      </c>
      <c r="BC91" s="31" t="str">
        <f>[7]Feuil1!BC8</f>
        <v/>
      </c>
      <c r="BD91" s="33">
        <f>[7]Feuil1!BD8</f>
        <v>0</v>
      </c>
      <c r="BE91" s="31">
        <f>[7]Feuil1!BE8</f>
        <v>0.91666666666666663</v>
      </c>
      <c r="BF91" s="33">
        <f>[7]Feuil1!BF8</f>
        <v>0</v>
      </c>
      <c r="BG91" s="31">
        <f>[7]Feuil1!BG8</f>
        <v>0.4</v>
      </c>
      <c r="BH91" s="33">
        <f>[7]Feuil1!BH8</f>
        <v>0</v>
      </c>
      <c r="BI91" s="31">
        <f>[7]Feuil1!BI8</f>
        <v>0.2857142857142857</v>
      </c>
      <c r="BJ91" s="33">
        <f>[7]Feuil1!BJ8</f>
        <v>0</v>
      </c>
      <c r="BK91" s="31">
        <f>[7]Feuil1!BK8</f>
        <v>0</v>
      </c>
      <c r="BL91" s="33">
        <f>[7]Feuil1!BL8</f>
        <v>0</v>
      </c>
      <c r="BM91" s="31" t="str">
        <f>[7]Feuil1!BM8</f>
        <v/>
      </c>
      <c r="BN91" s="33">
        <f>[7]Feuil1!BN8</f>
        <v>0</v>
      </c>
      <c r="BO91" s="31" t="str">
        <f>[7]Feuil1!BO8</f>
        <v/>
      </c>
      <c r="BP91" s="33">
        <f>[7]Feuil1!BP8</f>
        <v>0</v>
      </c>
      <c r="BQ91" s="31" t="str">
        <f>[7]Feuil1!BQ8</f>
        <v/>
      </c>
      <c r="BR91" s="33">
        <f>[7]Feuil1!BR8</f>
        <v>0</v>
      </c>
      <c r="BS91" s="31" t="str">
        <f>[7]Feuil1!BS8</f>
        <v/>
      </c>
      <c r="BT91" s="33">
        <f>[7]Feuil1!BT8</f>
        <v>0</v>
      </c>
      <c r="BU91" s="31" t="str">
        <f>[7]Feuil1!BU8</f>
        <v/>
      </c>
      <c r="BV91" s="33">
        <f>[7]Feuil1!BV8</f>
        <v>0</v>
      </c>
      <c r="BW91" s="31" t="str">
        <f>[7]Feuil1!BW8</f>
        <v/>
      </c>
      <c r="BX91" s="33">
        <f>[7]Feuil1!BX8</f>
        <v>0</v>
      </c>
      <c r="BY91" s="31" t="str">
        <f>[7]Feuil1!BY8</f>
        <v/>
      </c>
      <c r="BZ91" s="33">
        <f>[7]Feuil1!BZ8</f>
        <v>0</v>
      </c>
      <c r="CA91" s="31" t="str">
        <f>[7]Feuil1!CA8</f>
        <v/>
      </c>
      <c r="CB91" s="33">
        <f>[7]Feuil1!CB8</f>
        <v>0</v>
      </c>
      <c r="CC91" s="31" t="str">
        <f>[7]Feuil1!CC8</f>
        <v/>
      </c>
      <c r="CD91" s="33">
        <f>[7]Feuil1!CD8</f>
        <v>0</v>
      </c>
      <c r="CE91" s="31" t="str">
        <f>[7]Feuil1!CE8</f>
        <v/>
      </c>
      <c r="CF91" s="33">
        <f>[7]Feuil1!CF8</f>
        <v>0</v>
      </c>
      <c r="CG91" s="31" t="str">
        <f>[7]Feuil1!CG8</f>
        <v/>
      </c>
      <c r="CH91" s="33">
        <f>[7]Feuil1!CH8</f>
        <v>0</v>
      </c>
      <c r="CI91" s="31" t="str">
        <f>[7]Feuil1!CI8</f>
        <v/>
      </c>
      <c r="CJ91" s="33">
        <f>[7]Feuil1!CJ8</f>
        <v>0</v>
      </c>
      <c r="CK91" s="31" t="str">
        <f>[7]Feuil1!CK8</f>
        <v/>
      </c>
      <c r="CL91" s="33">
        <f>[7]Feuil1!CL8</f>
        <v>0</v>
      </c>
      <c r="CM91" s="31" t="str">
        <f>[7]Feuil1!CM8</f>
        <v/>
      </c>
      <c r="CN91" s="33">
        <f>[7]Feuil1!CN8</f>
        <v>0</v>
      </c>
      <c r="CO91" s="31" t="str">
        <f>[7]Feuil1!CO8</f>
        <v/>
      </c>
      <c r="CP91" s="33">
        <f>[7]Feuil1!CP8</f>
        <v>0</v>
      </c>
      <c r="CQ91" s="31" t="str">
        <f>[7]Feuil1!CQ8</f>
        <v/>
      </c>
      <c r="CR91" s="33">
        <f>[7]Feuil1!CR8</f>
        <v>0</v>
      </c>
      <c r="CS91" s="31" t="str">
        <f>[7]Feuil1!CS8</f>
        <v/>
      </c>
      <c r="CT91" s="33">
        <f>[7]Feuil1!CT8</f>
        <v>0</v>
      </c>
      <c r="CU91" s="31" t="str">
        <f>[7]Feuil1!CU8</f>
        <v/>
      </c>
      <c r="CV91" s="33">
        <f>[7]Feuil1!CV8</f>
        <v>0</v>
      </c>
      <c r="CW91" s="31" t="str">
        <f>[7]Feuil1!CW8</f>
        <v/>
      </c>
      <c r="CX91" s="33">
        <f>[7]Feuil1!CX8</f>
        <v>0</v>
      </c>
      <c r="CY91" s="31" t="str">
        <f>[7]Feuil1!CY8</f>
        <v/>
      </c>
      <c r="CZ91" s="33">
        <f>[7]Feuil1!CZ8</f>
        <v>0</v>
      </c>
    </row>
    <row r="94" spans="1:104" x14ac:dyDescent="0.25">
      <c r="A94" t="s">
        <v>6</v>
      </c>
    </row>
    <row r="97" spans="1:104" ht="18.75" x14ac:dyDescent="0.3">
      <c r="A97" s="1" t="str">
        <f>[8]Feuil1!A1</f>
        <v xml:space="preserve">Date du </v>
      </c>
      <c r="B97" s="2" t="str">
        <f>[8]Feuil1!B1</f>
        <v>12/05/2020</v>
      </c>
      <c r="C97" s="2"/>
      <c r="D97" s="3"/>
      <c r="F97" s="1"/>
      <c r="G97" s="4"/>
      <c r="H97" s="5"/>
      <c r="I97" s="6" t="str">
        <f>[8]Feuil1!I1</f>
        <v>Mise Maxi</v>
      </c>
      <c r="J97" s="23">
        <f>[8]Feuil1!J1</f>
        <v>4</v>
      </c>
      <c r="K97" s="24">
        <f>[8]Feuil1!K1</f>
        <v>0</v>
      </c>
      <c r="L97" s="25">
        <f>[8]Feuil1!L1</f>
        <v>0</v>
      </c>
      <c r="M97" s="23">
        <f>[8]Feuil1!M1</f>
        <v>4</v>
      </c>
      <c r="N97" s="24">
        <f>[8]Feuil1!N1</f>
        <v>0</v>
      </c>
      <c r="O97" s="25">
        <f>[8]Feuil1!O1</f>
        <v>0</v>
      </c>
      <c r="P97" s="23">
        <f>[8]Feuil1!P1</f>
        <v>4</v>
      </c>
      <c r="Q97" s="24">
        <f>[8]Feuil1!Q1</f>
        <v>0</v>
      </c>
      <c r="R97" s="25">
        <f>[8]Feuil1!R1</f>
        <v>0</v>
      </c>
      <c r="S97" s="23">
        <f>[8]Feuil1!S1</f>
        <v>0</v>
      </c>
      <c r="T97" s="24">
        <f>[8]Feuil1!T1</f>
        <v>0</v>
      </c>
      <c r="U97" s="25">
        <f>[8]Feuil1!U1</f>
        <v>0</v>
      </c>
      <c r="V97" s="23">
        <f>[8]Feuil1!V1</f>
        <v>0</v>
      </c>
      <c r="W97" s="24">
        <f>[8]Feuil1!W1</f>
        <v>0</v>
      </c>
      <c r="X97" s="25">
        <f>[8]Feuil1!X1</f>
        <v>0</v>
      </c>
      <c r="Y97" s="20" t="str">
        <f>[8]Feuil1!Y1</f>
        <v>Groupe de côtes Attelé</v>
      </c>
      <c r="Z97" s="21">
        <f>[8]Feuil1!Z1</f>
        <v>0</v>
      </c>
      <c r="AA97" s="21">
        <f>[8]Feuil1!AA1</f>
        <v>0</v>
      </c>
      <c r="AB97" s="21">
        <f>[8]Feuil1!AB1</f>
        <v>0</v>
      </c>
      <c r="AC97" s="21">
        <f>[8]Feuil1!AC1</f>
        <v>0</v>
      </c>
      <c r="AD97" s="21">
        <f>[8]Feuil1!AD1</f>
        <v>0</v>
      </c>
      <c r="AE97" s="21">
        <f>[8]Feuil1!AE1</f>
        <v>0</v>
      </c>
      <c r="AF97" s="21">
        <f>[8]Feuil1!AF1</f>
        <v>0</v>
      </c>
      <c r="AG97" s="21">
        <f>[8]Feuil1!AG1</f>
        <v>0</v>
      </c>
      <c r="AH97" s="21">
        <f>[8]Feuil1!AH1</f>
        <v>0</v>
      </c>
      <c r="AI97" s="21">
        <f>[8]Feuil1!AI1</f>
        <v>0</v>
      </c>
      <c r="AJ97" s="21">
        <f>[8]Feuil1!AJ1</f>
        <v>0</v>
      </c>
      <c r="AK97" s="21">
        <f>[8]Feuil1!AK1</f>
        <v>0</v>
      </c>
      <c r="AL97" s="21">
        <f>[8]Feuil1!AL1</f>
        <v>0</v>
      </c>
      <c r="AM97" s="21">
        <f>[8]Feuil1!AM1</f>
        <v>0</v>
      </c>
      <c r="AN97" s="21">
        <f>[8]Feuil1!AN1</f>
        <v>0</v>
      </c>
      <c r="AO97" s="21">
        <f>[8]Feuil1!AO1</f>
        <v>0</v>
      </c>
      <c r="AP97" s="21">
        <f>[8]Feuil1!AP1</f>
        <v>0</v>
      </c>
      <c r="AQ97" s="21">
        <f>[8]Feuil1!AQ1</f>
        <v>0</v>
      </c>
      <c r="AR97" s="22">
        <f>[8]Feuil1!AR1</f>
        <v>0</v>
      </c>
      <c r="AS97" s="20" t="str">
        <f>[8]Feuil1!AS1</f>
        <v>Groupe de côtes Monté</v>
      </c>
      <c r="AT97" s="21">
        <f>[8]Feuil1!AT1</f>
        <v>0</v>
      </c>
      <c r="AU97" s="21">
        <f>[8]Feuil1!AU1</f>
        <v>0</v>
      </c>
      <c r="AV97" s="21">
        <f>[8]Feuil1!AV1</f>
        <v>0</v>
      </c>
      <c r="AW97" s="21">
        <f>[8]Feuil1!AW1</f>
        <v>0</v>
      </c>
      <c r="AX97" s="21">
        <f>[8]Feuil1!AX1</f>
        <v>0</v>
      </c>
      <c r="AY97" s="21">
        <f>[8]Feuil1!AY1</f>
        <v>0</v>
      </c>
      <c r="AZ97" s="21">
        <f>[8]Feuil1!AZ1</f>
        <v>0</v>
      </c>
      <c r="BA97" s="21">
        <f>[8]Feuil1!BA1</f>
        <v>0</v>
      </c>
      <c r="BB97" s="21">
        <f>[8]Feuil1!BB1</f>
        <v>0</v>
      </c>
      <c r="BC97" s="21">
        <f>[8]Feuil1!BC1</f>
        <v>0</v>
      </c>
      <c r="BD97" s="21">
        <f>[8]Feuil1!BD1</f>
        <v>0</v>
      </c>
      <c r="BE97" s="21">
        <f>[8]Feuil1!BE1</f>
        <v>0</v>
      </c>
      <c r="BF97" s="21">
        <f>[8]Feuil1!BF1</f>
        <v>0</v>
      </c>
      <c r="BG97" s="21">
        <f>[8]Feuil1!BG1</f>
        <v>0</v>
      </c>
      <c r="BH97" s="21">
        <f>[8]Feuil1!BH1</f>
        <v>0</v>
      </c>
      <c r="BI97" s="21">
        <f>[8]Feuil1!BI1</f>
        <v>0</v>
      </c>
      <c r="BJ97" s="21">
        <f>[8]Feuil1!BJ1</f>
        <v>0</v>
      </c>
      <c r="BK97" s="21">
        <f>[8]Feuil1!BK1</f>
        <v>0</v>
      </c>
      <c r="BL97" s="22">
        <f>[8]Feuil1!BL1</f>
        <v>0</v>
      </c>
      <c r="BM97" s="20" t="str">
        <f>[8]Feuil1!BM1</f>
        <v>Groupe de côtes Plat</v>
      </c>
      <c r="BN97" s="21">
        <f>[8]Feuil1!BN1</f>
        <v>0</v>
      </c>
      <c r="BO97" s="21">
        <f>[8]Feuil1!BO1</f>
        <v>0</v>
      </c>
      <c r="BP97" s="21">
        <f>[8]Feuil1!BP1</f>
        <v>0</v>
      </c>
      <c r="BQ97" s="21">
        <f>[8]Feuil1!BQ1</f>
        <v>0</v>
      </c>
      <c r="BR97" s="21">
        <f>[8]Feuil1!BR1</f>
        <v>0</v>
      </c>
      <c r="BS97" s="21">
        <f>[8]Feuil1!BS1</f>
        <v>0</v>
      </c>
      <c r="BT97" s="21">
        <f>[8]Feuil1!BT1</f>
        <v>0</v>
      </c>
      <c r="BU97" s="21">
        <f>[8]Feuil1!BU1</f>
        <v>0</v>
      </c>
      <c r="BV97" s="21">
        <f>[8]Feuil1!BV1</f>
        <v>0</v>
      </c>
      <c r="BW97" s="21">
        <f>[8]Feuil1!BW1</f>
        <v>0</v>
      </c>
      <c r="BX97" s="21">
        <f>[8]Feuil1!BX1</f>
        <v>0</v>
      </c>
      <c r="BY97" s="21">
        <f>[8]Feuil1!BY1</f>
        <v>0</v>
      </c>
      <c r="BZ97" s="21">
        <f>[8]Feuil1!BZ1</f>
        <v>0</v>
      </c>
      <c r="CA97" s="21">
        <f>[8]Feuil1!CA1</f>
        <v>0</v>
      </c>
      <c r="CB97" s="21">
        <f>[8]Feuil1!CB1</f>
        <v>0</v>
      </c>
      <c r="CC97" s="21">
        <f>[8]Feuil1!CC1</f>
        <v>0</v>
      </c>
      <c r="CD97" s="21">
        <f>[8]Feuil1!CD1</f>
        <v>0</v>
      </c>
      <c r="CE97" s="21">
        <f>[8]Feuil1!CE1</f>
        <v>0</v>
      </c>
      <c r="CF97" s="22">
        <f>[8]Feuil1!CF1</f>
        <v>0</v>
      </c>
      <c r="CG97" s="20" t="str">
        <f>[8]Feuil1!CG1</f>
        <v>Groupe de côtes Haies</v>
      </c>
      <c r="CH97" s="21">
        <f>[8]Feuil1!CH1</f>
        <v>0</v>
      </c>
      <c r="CI97" s="21">
        <f>[8]Feuil1!CI1</f>
        <v>0</v>
      </c>
      <c r="CJ97" s="21">
        <f>[8]Feuil1!CJ1</f>
        <v>0</v>
      </c>
      <c r="CK97" s="21">
        <f>[8]Feuil1!CK1</f>
        <v>0</v>
      </c>
      <c r="CL97" s="21">
        <f>[8]Feuil1!CL1</f>
        <v>0</v>
      </c>
      <c r="CM97" s="21">
        <f>[8]Feuil1!CM1</f>
        <v>0</v>
      </c>
      <c r="CN97" s="21">
        <f>[8]Feuil1!CN1</f>
        <v>0</v>
      </c>
      <c r="CO97" s="21">
        <f>[8]Feuil1!CO1</f>
        <v>0</v>
      </c>
      <c r="CP97" s="21">
        <f>[8]Feuil1!CP1</f>
        <v>0</v>
      </c>
      <c r="CQ97" s="21">
        <f>[8]Feuil1!CQ1</f>
        <v>0</v>
      </c>
      <c r="CR97" s="21">
        <f>[8]Feuil1!CR1</f>
        <v>0</v>
      </c>
      <c r="CS97" s="21">
        <f>[8]Feuil1!CS1</f>
        <v>0</v>
      </c>
      <c r="CT97" s="21">
        <f>[8]Feuil1!CT1</f>
        <v>0</v>
      </c>
      <c r="CU97" s="21">
        <f>[8]Feuil1!CU1</f>
        <v>0</v>
      </c>
      <c r="CV97" s="21">
        <f>[8]Feuil1!CV1</f>
        <v>0</v>
      </c>
      <c r="CW97" s="21">
        <f>[8]Feuil1!CW1</f>
        <v>0</v>
      </c>
      <c r="CX97" s="21">
        <f>[8]Feuil1!CX1</f>
        <v>0</v>
      </c>
      <c r="CY97" s="21">
        <f>[8]Feuil1!CY1</f>
        <v>0</v>
      </c>
      <c r="CZ97" s="22">
        <f>[8]Feuil1!CZ1</f>
        <v>0</v>
      </c>
    </row>
    <row r="98" spans="1:104" ht="18.75" x14ac:dyDescent="0.3">
      <c r="A98" s="6" t="str">
        <f>[8]Feuil1!A2</f>
        <v>Hippodrome</v>
      </c>
      <c r="B98" s="6" t="str">
        <f>[8]Feuil1!B2</f>
        <v>Réunion</v>
      </c>
      <c r="C98" s="6" t="str">
        <f>[8]Feuil1!C2</f>
        <v>Course</v>
      </c>
      <c r="D98" s="6" t="str">
        <f>[8]Feuil1!D2</f>
        <v>Heure</v>
      </c>
      <c r="H98" s="7"/>
      <c r="I98" s="6" t="str">
        <f>[8]Feuil1!I2</f>
        <v>Mise</v>
      </c>
      <c r="J98" s="23">
        <f>[8]Feuil1!J2</f>
        <v>388</v>
      </c>
      <c r="K98" s="24">
        <f>[8]Feuil1!K2</f>
        <v>0</v>
      </c>
      <c r="L98" s="25">
        <f>[8]Feuil1!L2</f>
        <v>0</v>
      </c>
      <c r="M98" s="23">
        <f>[8]Feuil1!M2</f>
        <v>260</v>
      </c>
      <c r="N98" s="24">
        <f>[8]Feuil1!N2</f>
        <v>0</v>
      </c>
      <c r="O98" s="25">
        <f>[8]Feuil1!O2</f>
        <v>0</v>
      </c>
      <c r="P98" s="23">
        <f>[8]Feuil1!P2</f>
        <v>128</v>
      </c>
      <c r="Q98" s="24">
        <f>[8]Feuil1!Q2</f>
        <v>0</v>
      </c>
      <c r="R98" s="25">
        <f>[8]Feuil1!R2</f>
        <v>0</v>
      </c>
      <c r="S98" s="23">
        <f>[8]Feuil1!S2</f>
        <v>0</v>
      </c>
      <c r="T98" s="24">
        <f>[8]Feuil1!T2</f>
        <v>0</v>
      </c>
      <c r="U98" s="25">
        <f>[8]Feuil1!U2</f>
        <v>0</v>
      </c>
      <c r="V98" s="23">
        <f>[8]Feuil1!V2</f>
        <v>0</v>
      </c>
      <c r="W98" s="24">
        <f>[8]Feuil1!W2</f>
        <v>0</v>
      </c>
      <c r="X98" s="25">
        <f>[8]Feuil1!X2</f>
        <v>0</v>
      </c>
      <c r="Y98" s="26">
        <f>[8]Feuil1!Y2</f>
        <v>14</v>
      </c>
      <c r="Z98" s="27">
        <f>[8]Feuil1!Z2</f>
        <v>0</v>
      </c>
      <c r="AA98" s="26">
        <f>[8]Feuil1!AA2</f>
        <v>22</v>
      </c>
      <c r="AB98" s="27">
        <f>[8]Feuil1!AB2</f>
        <v>0</v>
      </c>
      <c r="AC98" s="26">
        <f>[8]Feuil1!AC2</f>
        <v>38</v>
      </c>
      <c r="AD98" s="27">
        <f>[8]Feuil1!AD2</f>
        <v>0</v>
      </c>
      <c r="AE98" s="26">
        <f>[8]Feuil1!AE2</f>
        <v>56</v>
      </c>
      <c r="AF98" s="27">
        <f>[8]Feuil1!AF2</f>
        <v>0</v>
      </c>
      <c r="AG98" s="26">
        <f>[8]Feuil1!AG2</f>
        <v>0</v>
      </c>
      <c r="AH98" s="27">
        <f>[8]Feuil1!AH2</f>
        <v>0</v>
      </c>
      <c r="AI98" s="26">
        <f>[8]Feuil1!AI2</f>
        <v>0</v>
      </c>
      <c r="AJ98" s="27">
        <f>[8]Feuil1!AJ2</f>
        <v>0</v>
      </c>
      <c r="AK98" s="26">
        <f>[8]Feuil1!AK2</f>
        <v>14</v>
      </c>
      <c r="AL98" s="27">
        <f>[8]Feuil1!AL2</f>
        <v>0</v>
      </c>
      <c r="AM98" s="26">
        <f>[8]Feuil1!AM2</f>
        <v>22</v>
      </c>
      <c r="AN98" s="27">
        <f>[8]Feuil1!AN2</f>
        <v>0</v>
      </c>
      <c r="AO98" s="26">
        <f>[8]Feuil1!AO2</f>
        <v>38</v>
      </c>
      <c r="AP98" s="27">
        <f>[8]Feuil1!AP2</f>
        <v>0</v>
      </c>
      <c r="AQ98" s="26">
        <f>[8]Feuil1!AQ2</f>
        <v>56</v>
      </c>
      <c r="AR98" s="27">
        <f>[8]Feuil1!AR2</f>
        <v>0</v>
      </c>
      <c r="AS98" s="26">
        <f>[8]Feuil1!AS2</f>
        <v>8</v>
      </c>
      <c r="AT98" s="27">
        <f>[8]Feuil1!AT2</f>
        <v>0</v>
      </c>
      <c r="AU98" s="26">
        <f>[8]Feuil1!AU2</f>
        <v>22</v>
      </c>
      <c r="AV98" s="27">
        <f>[8]Feuil1!AV2</f>
        <v>0</v>
      </c>
      <c r="AW98" s="26">
        <f>[8]Feuil1!AW2</f>
        <v>16</v>
      </c>
      <c r="AX98" s="27">
        <f>[8]Feuil1!AX2</f>
        <v>0</v>
      </c>
      <c r="AY98" s="26">
        <f>[8]Feuil1!AY2</f>
        <v>18</v>
      </c>
      <c r="AZ98" s="27">
        <f>[8]Feuil1!AZ2</f>
        <v>0</v>
      </c>
      <c r="BA98" s="26">
        <f>[8]Feuil1!BA2</f>
        <v>0</v>
      </c>
      <c r="BB98" s="27">
        <f>[8]Feuil1!BB2</f>
        <v>0</v>
      </c>
      <c r="BC98" s="26">
        <f>[8]Feuil1!BC2</f>
        <v>0</v>
      </c>
      <c r="BD98" s="27">
        <f>[8]Feuil1!BD2</f>
        <v>0</v>
      </c>
      <c r="BE98" s="26">
        <f>[8]Feuil1!BE2</f>
        <v>8</v>
      </c>
      <c r="BF98" s="27">
        <f>[8]Feuil1!BF2</f>
        <v>0</v>
      </c>
      <c r="BG98" s="26">
        <f>[8]Feuil1!BG2</f>
        <v>22</v>
      </c>
      <c r="BH98" s="27">
        <f>[8]Feuil1!BH2</f>
        <v>0</v>
      </c>
      <c r="BI98" s="26">
        <f>[8]Feuil1!BI2</f>
        <v>16</v>
      </c>
      <c r="BJ98" s="27">
        <f>[8]Feuil1!BJ2</f>
        <v>0</v>
      </c>
      <c r="BK98" s="26">
        <f>[8]Feuil1!BK2</f>
        <v>18</v>
      </c>
      <c r="BL98" s="27">
        <f>[8]Feuil1!BL2</f>
        <v>0</v>
      </c>
      <c r="BM98" s="26">
        <f>[8]Feuil1!BM2</f>
        <v>0</v>
      </c>
      <c r="BN98" s="27">
        <f>[8]Feuil1!BN2</f>
        <v>0</v>
      </c>
      <c r="BO98" s="26">
        <f>[8]Feuil1!BO2</f>
        <v>0</v>
      </c>
      <c r="BP98" s="27">
        <f>[8]Feuil1!BP2</f>
        <v>0</v>
      </c>
      <c r="BQ98" s="26">
        <f>[8]Feuil1!BQ2</f>
        <v>0</v>
      </c>
      <c r="BR98" s="27">
        <f>[8]Feuil1!BR2</f>
        <v>0</v>
      </c>
      <c r="BS98" s="26">
        <f>[8]Feuil1!BS2</f>
        <v>0</v>
      </c>
      <c r="BT98" s="27">
        <f>[8]Feuil1!BT2</f>
        <v>0</v>
      </c>
      <c r="BU98" s="26">
        <f>[8]Feuil1!BU2</f>
        <v>0</v>
      </c>
      <c r="BV98" s="27">
        <f>[8]Feuil1!BV2</f>
        <v>0</v>
      </c>
      <c r="BW98" s="26">
        <f>[8]Feuil1!BW2</f>
        <v>0</v>
      </c>
      <c r="BX98" s="27">
        <f>[8]Feuil1!BX2</f>
        <v>0</v>
      </c>
      <c r="BY98" s="26">
        <f>[8]Feuil1!BY2</f>
        <v>0</v>
      </c>
      <c r="BZ98" s="27">
        <f>[8]Feuil1!BZ2</f>
        <v>0</v>
      </c>
      <c r="CA98" s="26">
        <f>[8]Feuil1!CA2</f>
        <v>0</v>
      </c>
      <c r="CB98" s="27">
        <f>[8]Feuil1!CB2</f>
        <v>0</v>
      </c>
      <c r="CC98" s="26">
        <f>[8]Feuil1!CC2</f>
        <v>0</v>
      </c>
      <c r="CD98" s="27">
        <f>[8]Feuil1!CD2</f>
        <v>0</v>
      </c>
      <c r="CE98" s="26">
        <f>[8]Feuil1!CE2</f>
        <v>0</v>
      </c>
      <c r="CF98" s="27">
        <f>[8]Feuil1!CF2</f>
        <v>0</v>
      </c>
      <c r="CG98" s="26">
        <f>[8]Feuil1!CG2</f>
        <v>0</v>
      </c>
      <c r="CH98" s="27">
        <f>[8]Feuil1!CH2</f>
        <v>0</v>
      </c>
      <c r="CI98" s="26">
        <f>[8]Feuil1!CI2</f>
        <v>0</v>
      </c>
      <c r="CJ98" s="27">
        <f>[8]Feuil1!CJ2</f>
        <v>0</v>
      </c>
      <c r="CK98" s="26">
        <f>[8]Feuil1!CK2</f>
        <v>0</v>
      </c>
      <c r="CL98" s="27">
        <f>[8]Feuil1!CL2</f>
        <v>0</v>
      </c>
      <c r="CM98" s="26">
        <f>[8]Feuil1!CM2</f>
        <v>0</v>
      </c>
      <c r="CN98" s="27">
        <f>[8]Feuil1!CN2</f>
        <v>0</v>
      </c>
      <c r="CO98" s="26">
        <f>[8]Feuil1!CO2</f>
        <v>0</v>
      </c>
      <c r="CP98" s="27">
        <f>[8]Feuil1!CP2</f>
        <v>0</v>
      </c>
      <c r="CQ98" s="26">
        <f>[8]Feuil1!CQ2</f>
        <v>0</v>
      </c>
      <c r="CR98" s="27">
        <f>[8]Feuil1!CR2</f>
        <v>0</v>
      </c>
      <c r="CS98" s="26">
        <f>[8]Feuil1!CS2</f>
        <v>0</v>
      </c>
      <c r="CT98" s="27">
        <f>[8]Feuil1!CT2</f>
        <v>0</v>
      </c>
      <c r="CU98" s="26">
        <f>[8]Feuil1!CU2</f>
        <v>0</v>
      </c>
      <c r="CV98" s="27">
        <f>[8]Feuil1!CV2</f>
        <v>0</v>
      </c>
      <c r="CW98" s="26">
        <f>[8]Feuil1!CW2</f>
        <v>0</v>
      </c>
      <c r="CX98" s="27">
        <f>[8]Feuil1!CX2</f>
        <v>0</v>
      </c>
      <c r="CY98" s="26">
        <f>[8]Feuil1!CY2</f>
        <v>0</v>
      </c>
      <c r="CZ98" s="27">
        <f>[8]Feuil1!CZ2</f>
        <v>0</v>
      </c>
    </row>
    <row r="99" spans="1:104" ht="18.75" x14ac:dyDescent="0.3">
      <c r="A99" s="8"/>
      <c r="B99" s="8"/>
      <c r="C99" s="8"/>
      <c r="D99" s="9"/>
      <c r="E99" s="1"/>
      <c r="F99" s="1"/>
      <c r="G99" s="4"/>
      <c r="H99" s="5"/>
      <c r="I99" s="6" t="str">
        <f>[8]Feuil1!I3</f>
        <v>Gain</v>
      </c>
      <c r="J99" s="28">
        <f>[8]Feuil1!J3</f>
        <v>265.45999999999998</v>
      </c>
      <c r="K99" s="29">
        <f>[8]Feuil1!K3</f>
        <v>0</v>
      </c>
      <c r="L99" s="30">
        <f>[8]Feuil1!L3</f>
        <v>0</v>
      </c>
      <c r="M99" s="28">
        <f>[8]Feuil1!M3</f>
        <v>109.58000000000001</v>
      </c>
      <c r="N99" s="29">
        <f>[8]Feuil1!N3</f>
        <v>0</v>
      </c>
      <c r="O99" s="30">
        <f>[8]Feuil1!O3</f>
        <v>0</v>
      </c>
      <c r="P99" s="28">
        <f>[8]Feuil1!P3</f>
        <v>155.87999999999994</v>
      </c>
      <c r="Q99" s="29">
        <f>[8]Feuil1!Q3</f>
        <v>0</v>
      </c>
      <c r="R99" s="30">
        <f>[8]Feuil1!R3</f>
        <v>0</v>
      </c>
      <c r="S99" s="28">
        <f>[8]Feuil1!S3</f>
        <v>0</v>
      </c>
      <c r="T99" s="29">
        <f>[8]Feuil1!T3</f>
        <v>0</v>
      </c>
      <c r="U99" s="30">
        <f>[8]Feuil1!U3</f>
        <v>0</v>
      </c>
      <c r="V99" s="28">
        <f>[8]Feuil1!V3</f>
        <v>0</v>
      </c>
      <c r="W99" s="29">
        <f>[8]Feuil1!W3</f>
        <v>0</v>
      </c>
      <c r="X99" s="30">
        <f>[8]Feuil1!X3</f>
        <v>0</v>
      </c>
      <c r="Y99" s="28">
        <f>[8]Feuil1!Y3</f>
        <v>8.6</v>
      </c>
      <c r="Z99" s="30">
        <f>[8]Feuil1!Z3</f>
        <v>0</v>
      </c>
      <c r="AA99" s="28">
        <f>[8]Feuil1!AA3</f>
        <v>10.6</v>
      </c>
      <c r="AB99" s="30">
        <f>[8]Feuil1!AB3</f>
        <v>0</v>
      </c>
      <c r="AC99" s="28">
        <f>[8]Feuil1!AC3</f>
        <v>0</v>
      </c>
      <c r="AD99" s="30">
        <f>[8]Feuil1!AD3</f>
        <v>0</v>
      </c>
      <c r="AE99" s="28">
        <f>[8]Feuil1!AE3</f>
        <v>0</v>
      </c>
      <c r="AF99" s="30">
        <f>[8]Feuil1!AF3</f>
        <v>0</v>
      </c>
      <c r="AG99" s="28">
        <f>[8]Feuil1!AG3</f>
        <v>0</v>
      </c>
      <c r="AH99" s="30">
        <f>[8]Feuil1!AH3</f>
        <v>0</v>
      </c>
      <c r="AI99" s="28">
        <f>[8]Feuil1!AI3</f>
        <v>0</v>
      </c>
      <c r="AJ99" s="30">
        <f>[8]Feuil1!AJ3</f>
        <v>0</v>
      </c>
      <c r="AK99" s="28">
        <f>[8]Feuil1!AK3</f>
        <v>9.6</v>
      </c>
      <c r="AL99" s="30">
        <f>[8]Feuil1!AL3</f>
        <v>0</v>
      </c>
      <c r="AM99" s="28">
        <f>[8]Feuil1!AM3</f>
        <v>4.8</v>
      </c>
      <c r="AN99" s="30">
        <f>[8]Feuil1!AN3</f>
        <v>0</v>
      </c>
      <c r="AO99" s="28">
        <f>[8]Feuil1!AO3</f>
        <v>11.780000000000001</v>
      </c>
      <c r="AP99" s="30">
        <f>[8]Feuil1!AP3</f>
        <v>0</v>
      </c>
      <c r="AQ99" s="28">
        <f>[8]Feuil1!AQ3</f>
        <v>64.2</v>
      </c>
      <c r="AR99" s="30">
        <f>[8]Feuil1!AR3</f>
        <v>0</v>
      </c>
      <c r="AS99" s="28">
        <f>[8]Feuil1!AS3</f>
        <v>16.799999999999997</v>
      </c>
      <c r="AT99" s="30">
        <f>[8]Feuil1!AT3</f>
        <v>0</v>
      </c>
      <c r="AU99" s="28">
        <f>[8]Feuil1!AU3</f>
        <v>0</v>
      </c>
      <c r="AV99" s="30">
        <f>[8]Feuil1!AV3</f>
        <v>0</v>
      </c>
      <c r="AW99" s="28">
        <f>[8]Feuil1!AW3</f>
        <v>42.16</v>
      </c>
      <c r="AX99" s="30">
        <f>[8]Feuil1!AX3</f>
        <v>0</v>
      </c>
      <c r="AY99" s="28">
        <f>[8]Feuil1!AY3</f>
        <v>0</v>
      </c>
      <c r="AZ99" s="30">
        <f>[8]Feuil1!AZ3</f>
        <v>0</v>
      </c>
      <c r="BA99" s="28">
        <f>[8]Feuil1!BA3</f>
        <v>0</v>
      </c>
      <c r="BB99" s="30">
        <f>[8]Feuil1!BB3</f>
        <v>0</v>
      </c>
      <c r="BC99" s="28">
        <f>[8]Feuil1!BC3</f>
        <v>0</v>
      </c>
      <c r="BD99" s="30">
        <f>[8]Feuil1!BD3</f>
        <v>0</v>
      </c>
      <c r="BE99" s="28">
        <f>[8]Feuil1!BE3</f>
        <v>9.6000000000000014</v>
      </c>
      <c r="BF99" s="30">
        <f>[8]Feuil1!BF3</f>
        <v>0</v>
      </c>
      <c r="BG99" s="28">
        <f>[8]Feuil1!BG3</f>
        <v>28.059999999999995</v>
      </c>
      <c r="BH99" s="30">
        <f>[8]Feuil1!BH3</f>
        <v>0</v>
      </c>
      <c r="BI99" s="28">
        <f>[8]Feuil1!BI3</f>
        <v>21.919999999999998</v>
      </c>
      <c r="BJ99" s="30">
        <f>[8]Feuil1!BJ3</f>
        <v>0</v>
      </c>
      <c r="BK99" s="28">
        <f>[8]Feuil1!BK3</f>
        <v>30</v>
      </c>
      <c r="BL99" s="30">
        <f>[8]Feuil1!BL3</f>
        <v>0</v>
      </c>
      <c r="BM99" s="28">
        <f>[8]Feuil1!BM3</f>
        <v>0</v>
      </c>
      <c r="BN99" s="30">
        <f>[8]Feuil1!BN3</f>
        <v>0</v>
      </c>
      <c r="BO99" s="28">
        <f>[8]Feuil1!BO3</f>
        <v>0</v>
      </c>
      <c r="BP99" s="30">
        <f>[8]Feuil1!BP3</f>
        <v>0</v>
      </c>
      <c r="BQ99" s="28">
        <f>[8]Feuil1!BQ3</f>
        <v>0</v>
      </c>
      <c r="BR99" s="30">
        <f>[8]Feuil1!BR3</f>
        <v>0</v>
      </c>
      <c r="BS99" s="28">
        <f>[8]Feuil1!BS3</f>
        <v>0</v>
      </c>
      <c r="BT99" s="30">
        <f>[8]Feuil1!BT3</f>
        <v>0</v>
      </c>
      <c r="BU99" s="28">
        <f>[8]Feuil1!BU3</f>
        <v>0</v>
      </c>
      <c r="BV99" s="30">
        <f>[8]Feuil1!BV3</f>
        <v>0</v>
      </c>
      <c r="BW99" s="28">
        <f>[8]Feuil1!BW3</f>
        <v>0</v>
      </c>
      <c r="BX99" s="30">
        <f>[8]Feuil1!BX3</f>
        <v>0</v>
      </c>
      <c r="BY99" s="28">
        <f>[8]Feuil1!BY3</f>
        <v>0</v>
      </c>
      <c r="BZ99" s="30">
        <f>[8]Feuil1!BZ3</f>
        <v>0</v>
      </c>
      <c r="CA99" s="28">
        <f>[8]Feuil1!CA3</f>
        <v>0</v>
      </c>
      <c r="CB99" s="30">
        <f>[8]Feuil1!CB3</f>
        <v>0</v>
      </c>
      <c r="CC99" s="28">
        <f>[8]Feuil1!CC3</f>
        <v>0</v>
      </c>
      <c r="CD99" s="30">
        <f>[8]Feuil1!CD3</f>
        <v>0</v>
      </c>
      <c r="CE99" s="28">
        <f>[8]Feuil1!CE3</f>
        <v>0</v>
      </c>
      <c r="CF99" s="30">
        <f>[8]Feuil1!CF3</f>
        <v>0</v>
      </c>
      <c r="CG99" s="28">
        <f>[8]Feuil1!CG3</f>
        <v>0</v>
      </c>
      <c r="CH99" s="30">
        <f>[8]Feuil1!CH3</f>
        <v>0</v>
      </c>
      <c r="CI99" s="28">
        <f>[8]Feuil1!CI3</f>
        <v>0</v>
      </c>
      <c r="CJ99" s="30">
        <f>[8]Feuil1!CJ3</f>
        <v>0</v>
      </c>
      <c r="CK99" s="28">
        <f>[8]Feuil1!CK3</f>
        <v>0</v>
      </c>
      <c r="CL99" s="30">
        <f>[8]Feuil1!CL3</f>
        <v>0</v>
      </c>
      <c r="CM99" s="28">
        <f>[8]Feuil1!CM3</f>
        <v>0</v>
      </c>
      <c r="CN99" s="30">
        <f>[8]Feuil1!CN3</f>
        <v>0</v>
      </c>
      <c r="CO99" s="28">
        <f>[8]Feuil1!CO3</f>
        <v>0</v>
      </c>
      <c r="CP99" s="30">
        <f>[8]Feuil1!CP3</f>
        <v>0</v>
      </c>
      <c r="CQ99" s="28">
        <f>[8]Feuil1!CQ3</f>
        <v>0</v>
      </c>
      <c r="CR99" s="30">
        <f>[8]Feuil1!CR3</f>
        <v>0</v>
      </c>
      <c r="CS99" s="28">
        <f>[8]Feuil1!CS3</f>
        <v>0</v>
      </c>
      <c r="CT99" s="30">
        <f>[8]Feuil1!CT3</f>
        <v>0</v>
      </c>
      <c r="CU99" s="28">
        <f>[8]Feuil1!CU3</f>
        <v>0</v>
      </c>
      <c r="CV99" s="30">
        <f>[8]Feuil1!CV3</f>
        <v>0</v>
      </c>
      <c r="CW99" s="28">
        <f>[8]Feuil1!CW3</f>
        <v>0</v>
      </c>
      <c r="CX99" s="30">
        <f>[8]Feuil1!CX3</f>
        <v>0</v>
      </c>
      <c r="CY99" s="28">
        <f>[8]Feuil1!CY3</f>
        <v>0</v>
      </c>
      <c r="CZ99" s="30">
        <f>[8]Feuil1!CZ3</f>
        <v>0</v>
      </c>
    </row>
    <row r="100" spans="1:104" ht="18.75" x14ac:dyDescent="0.3">
      <c r="A100" s="6" t="str">
        <f>[8]Feuil1!A4</f>
        <v>Cheval</v>
      </c>
      <c r="B100" s="6" t="str">
        <f>[8]Feuil1!B4</f>
        <v>Gagnant</v>
      </c>
      <c r="C100" s="6" t="str">
        <f>[8]Feuil1!C4</f>
        <v>Placé</v>
      </c>
      <c r="D100" s="6" t="str">
        <f>[8]Feuil1!D4</f>
        <v>Parieur</v>
      </c>
      <c r="E100" s="1"/>
      <c r="F100" s="1"/>
      <c r="G100" s="10"/>
      <c r="H100" s="11"/>
      <c r="I100" s="6" t="str">
        <f>[8]Feuil1!I4</f>
        <v>Gain Net</v>
      </c>
      <c r="J100" s="28">
        <f>[8]Feuil1!J4</f>
        <v>-122.54000000000002</v>
      </c>
      <c r="K100" s="29">
        <f>[8]Feuil1!K4</f>
        <v>0</v>
      </c>
      <c r="L100" s="30">
        <f>[8]Feuil1!L4</f>
        <v>0</v>
      </c>
      <c r="M100" s="28">
        <f>[8]Feuil1!M4</f>
        <v>-150.41999999999999</v>
      </c>
      <c r="N100" s="29">
        <f>[8]Feuil1!N4</f>
        <v>0</v>
      </c>
      <c r="O100" s="30">
        <f>[8]Feuil1!O4</f>
        <v>0</v>
      </c>
      <c r="P100" s="28">
        <f>[8]Feuil1!P4</f>
        <v>27.879999999999939</v>
      </c>
      <c r="Q100" s="29">
        <f>[8]Feuil1!Q4</f>
        <v>0</v>
      </c>
      <c r="R100" s="30">
        <f>[8]Feuil1!R4</f>
        <v>0</v>
      </c>
      <c r="S100" s="28">
        <f>[8]Feuil1!S4</f>
        <v>0</v>
      </c>
      <c r="T100" s="29">
        <f>[8]Feuil1!T4</f>
        <v>0</v>
      </c>
      <c r="U100" s="30">
        <f>[8]Feuil1!U4</f>
        <v>0</v>
      </c>
      <c r="V100" s="28">
        <f>[8]Feuil1!V4</f>
        <v>0</v>
      </c>
      <c r="W100" s="29">
        <f>[8]Feuil1!W4</f>
        <v>0</v>
      </c>
      <c r="X100" s="30">
        <f>[8]Feuil1!X4</f>
        <v>0</v>
      </c>
      <c r="Y100" s="28">
        <f>[8]Feuil1!Y4</f>
        <v>-5.4</v>
      </c>
      <c r="Z100" s="30">
        <f>[8]Feuil1!Z4</f>
        <v>0</v>
      </c>
      <c r="AA100" s="28">
        <f>[8]Feuil1!AA4</f>
        <v>-11.4</v>
      </c>
      <c r="AB100" s="30">
        <f>[8]Feuil1!AB4</f>
        <v>0</v>
      </c>
      <c r="AC100" s="28">
        <f>[8]Feuil1!AC4</f>
        <v>-38</v>
      </c>
      <c r="AD100" s="30">
        <f>[8]Feuil1!AD4</f>
        <v>0</v>
      </c>
      <c r="AE100" s="28">
        <f>[8]Feuil1!AE4</f>
        <v>-56</v>
      </c>
      <c r="AF100" s="30">
        <f>[8]Feuil1!AF4</f>
        <v>0</v>
      </c>
      <c r="AG100" s="28">
        <f>[8]Feuil1!AG4</f>
        <v>0</v>
      </c>
      <c r="AH100" s="30">
        <f>[8]Feuil1!AH4</f>
        <v>0</v>
      </c>
      <c r="AI100" s="28">
        <f>[8]Feuil1!AI4</f>
        <v>0</v>
      </c>
      <c r="AJ100" s="30">
        <f>[8]Feuil1!AJ4</f>
        <v>0</v>
      </c>
      <c r="AK100" s="28">
        <f>[8]Feuil1!AK4</f>
        <v>-4.4000000000000004</v>
      </c>
      <c r="AL100" s="30">
        <f>[8]Feuil1!AL4</f>
        <v>0</v>
      </c>
      <c r="AM100" s="28">
        <f>[8]Feuil1!AM4</f>
        <v>-17.2</v>
      </c>
      <c r="AN100" s="30">
        <f>[8]Feuil1!AN4</f>
        <v>0</v>
      </c>
      <c r="AO100" s="28">
        <f>[8]Feuil1!AO4</f>
        <v>-26.22</v>
      </c>
      <c r="AP100" s="30">
        <f>[8]Feuil1!AP4</f>
        <v>0</v>
      </c>
      <c r="AQ100" s="28">
        <f>[8]Feuil1!AQ4</f>
        <v>8.2000000000000028</v>
      </c>
      <c r="AR100" s="30">
        <f>[8]Feuil1!AR4</f>
        <v>0</v>
      </c>
      <c r="AS100" s="28">
        <f>[8]Feuil1!AS4</f>
        <v>8.7999999999999972</v>
      </c>
      <c r="AT100" s="30">
        <f>[8]Feuil1!AT4</f>
        <v>0</v>
      </c>
      <c r="AU100" s="28">
        <f>[8]Feuil1!AU4</f>
        <v>-22</v>
      </c>
      <c r="AV100" s="30">
        <f>[8]Feuil1!AV4</f>
        <v>0</v>
      </c>
      <c r="AW100" s="28">
        <f>[8]Feuil1!AW4</f>
        <v>26.159999999999997</v>
      </c>
      <c r="AX100" s="30">
        <f>[8]Feuil1!AX4</f>
        <v>0</v>
      </c>
      <c r="AY100" s="28">
        <f>[8]Feuil1!AY4</f>
        <v>-18</v>
      </c>
      <c r="AZ100" s="30">
        <f>[8]Feuil1!AZ4</f>
        <v>0</v>
      </c>
      <c r="BA100" s="28">
        <f>[8]Feuil1!BA4</f>
        <v>0</v>
      </c>
      <c r="BB100" s="30">
        <f>[8]Feuil1!BB4</f>
        <v>0</v>
      </c>
      <c r="BC100" s="28">
        <f>[8]Feuil1!BC4</f>
        <v>0</v>
      </c>
      <c r="BD100" s="30">
        <f>[8]Feuil1!BD4</f>
        <v>0</v>
      </c>
      <c r="BE100" s="28">
        <f>[8]Feuil1!BE4</f>
        <v>1.6000000000000014</v>
      </c>
      <c r="BF100" s="30">
        <f>[8]Feuil1!BF4</f>
        <v>0</v>
      </c>
      <c r="BG100" s="28">
        <f>[8]Feuil1!BG4</f>
        <v>6.0599999999999952</v>
      </c>
      <c r="BH100" s="30">
        <f>[8]Feuil1!BH4</f>
        <v>0</v>
      </c>
      <c r="BI100" s="28">
        <f>[8]Feuil1!BI4</f>
        <v>5.9199999999999982</v>
      </c>
      <c r="BJ100" s="30">
        <f>[8]Feuil1!BJ4</f>
        <v>0</v>
      </c>
      <c r="BK100" s="28">
        <f>[8]Feuil1!BK4</f>
        <v>12</v>
      </c>
      <c r="BL100" s="30">
        <f>[8]Feuil1!BL4</f>
        <v>0</v>
      </c>
      <c r="BM100" s="28">
        <f>[8]Feuil1!BM4</f>
        <v>0</v>
      </c>
      <c r="BN100" s="30">
        <f>[8]Feuil1!BN4</f>
        <v>0</v>
      </c>
      <c r="BO100" s="28">
        <f>[8]Feuil1!BO4</f>
        <v>0</v>
      </c>
      <c r="BP100" s="30">
        <f>[8]Feuil1!BP4</f>
        <v>0</v>
      </c>
      <c r="BQ100" s="28">
        <f>[8]Feuil1!BQ4</f>
        <v>0</v>
      </c>
      <c r="BR100" s="30">
        <f>[8]Feuil1!BR4</f>
        <v>0</v>
      </c>
      <c r="BS100" s="28">
        <f>[8]Feuil1!BS4</f>
        <v>0</v>
      </c>
      <c r="BT100" s="30">
        <f>[8]Feuil1!BT4</f>
        <v>0</v>
      </c>
      <c r="BU100" s="28">
        <f>[8]Feuil1!BU4</f>
        <v>0</v>
      </c>
      <c r="BV100" s="30">
        <f>[8]Feuil1!BV4</f>
        <v>0</v>
      </c>
      <c r="BW100" s="28">
        <f>[8]Feuil1!BW4</f>
        <v>0</v>
      </c>
      <c r="BX100" s="30">
        <f>[8]Feuil1!BX4</f>
        <v>0</v>
      </c>
      <c r="BY100" s="28">
        <f>[8]Feuil1!BY4</f>
        <v>0</v>
      </c>
      <c r="BZ100" s="30">
        <f>[8]Feuil1!BZ4</f>
        <v>0</v>
      </c>
      <c r="CA100" s="28">
        <f>[8]Feuil1!CA4</f>
        <v>0</v>
      </c>
      <c r="CB100" s="30">
        <f>[8]Feuil1!CB4</f>
        <v>0</v>
      </c>
      <c r="CC100" s="28">
        <f>[8]Feuil1!CC4</f>
        <v>0</v>
      </c>
      <c r="CD100" s="30">
        <f>[8]Feuil1!CD4</f>
        <v>0</v>
      </c>
      <c r="CE100" s="28">
        <f>[8]Feuil1!CE4</f>
        <v>0</v>
      </c>
      <c r="CF100" s="30">
        <f>[8]Feuil1!CF4</f>
        <v>0</v>
      </c>
      <c r="CG100" s="28">
        <f>[8]Feuil1!CG4</f>
        <v>0</v>
      </c>
      <c r="CH100" s="30">
        <f>[8]Feuil1!CH4</f>
        <v>0</v>
      </c>
      <c r="CI100" s="28">
        <f>[8]Feuil1!CI4</f>
        <v>0</v>
      </c>
      <c r="CJ100" s="30">
        <f>[8]Feuil1!CJ4</f>
        <v>0</v>
      </c>
      <c r="CK100" s="28">
        <f>[8]Feuil1!CK4</f>
        <v>0</v>
      </c>
      <c r="CL100" s="30">
        <f>[8]Feuil1!CL4</f>
        <v>0</v>
      </c>
      <c r="CM100" s="28">
        <f>[8]Feuil1!CM4</f>
        <v>0</v>
      </c>
      <c r="CN100" s="30">
        <f>[8]Feuil1!CN4</f>
        <v>0</v>
      </c>
      <c r="CO100" s="28">
        <f>[8]Feuil1!CO4</f>
        <v>0</v>
      </c>
      <c r="CP100" s="30">
        <f>[8]Feuil1!CP4</f>
        <v>0</v>
      </c>
      <c r="CQ100" s="28">
        <f>[8]Feuil1!CQ4</f>
        <v>0</v>
      </c>
      <c r="CR100" s="30">
        <f>[8]Feuil1!CR4</f>
        <v>0</v>
      </c>
      <c r="CS100" s="28">
        <f>[8]Feuil1!CS4</f>
        <v>0</v>
      </c>
      <c r="CT100" s="30">
        <f>[8]Feuil1!CT4</f>
        <v>0</v>
      </c>
      <c r="CU100" s="28">
        <f>[8]Feuil1!CU4</f>
        <v>0</v>
      </c>
      <c r="CV100" s="30">
        <f>[8]Feuil1!CV4</f>
        <v>0</v>
      </c>
      <c r="CW100" s="28">
        <f>[8]Feuil1!CW4</f>
        <v>0</v>
      </c>
      <c r="CX100" s="30">
        <f>[8]Feuil1!CX4</f>
        <v>0</v>
      </c>
      <c r="CY100" s="28">
        <f>[8]Feuil1!CY4</f>
        <v>0</v>
      </c>
      <c r="CZ100" s="30">
        <f>[8]Feuil1!CZ4</f>
        <v>0</v>
      </c>
    </row>
    <row r="101" spans="1:104" ht="18.75" x14ac:dyDescent="0.3">
      <c r="A101" s="12"/>
      <c r="B101" s="13"/>
      <c r="C101" s="13"/>
      <c r="D101" s="14"/>
      <c r="E101" s="1"/>
      <c r="F101" s="1"/>
      <c r="G101" s="10"/>
      <c r="H101" s="11"/>
      <c r="I101" s="6" t="str">
        <f>[8]Feuil1!I5</f>
        <v>Rendement Net</v>
      </c>
      <c r="J101" s="31">
        <f>[8]Feuil1!J5</f>
        <v>-0.3158247422680413</v>
      </c>
      <c r="K101" s="32">
        <f>[8]Feuil1!K5</f>
        <v>0</v>
      </c>
      <c r="L101" s="33">
        <f>[8]Feuil1!L5</f>
        <v>0</v>
      </c>
      <c r="M101" s="31">
        <f>[8]Feuil1!M5</f>
        <v>-0.57853846153846145</v>
      </c>
      <c r="N101" s="32">
        <f>[8]Feuil1!N5</f>
        <v>0</v>
      </c>
      <c r="O101" s="33">
        <f>[8]Feuil1!O5</f>
        <v>0</v>
      </c>
      <c r="P101" s="31">
        <f>[8]Feuil1!P5</f>
        <v>0.21781249999999952</v>
      </c>
      <c r="Q101" s="32">
        <f>[8]Feuil1!Q5</f>
        <v>0</v>
      </c>
      <c r="R101" s="33">
        <f>[8]Feuil1!R5</f>
        <v>0</v>
      </c>
      <c r="S101" s="31" t="str">
        <f>[8]Feuil1!S5</f>
        <v/>
      </c>
      <c r="T101" s="32">
        <f>[8]Feuil1!T5</f>
        <v>0</v>
      </c>
      <c r="U101" s="33">
        <f>[8]Feuil1!U5</f>
        <v>0</v>
      </c>
      <c r="V101" s="31" t="str">
        <f>[8]Feuil1!V5</f>
        <v/>
      </c>
      <c r="W101" s="32">
        <f>[8]Feuil1!W5</f>
        <v>0</v>
      </c>
      <c r="X101" s="33">
        <f>[8]Feuil1!X5</f>
        <v>0</v>
      </c>
      <c r="Y101" s="31">
        <f>[8]Feuil1!Y5</f>
        <v>-0.38571428571428573</v>
      </c>
      <c r="Z101" s="33">
        <f>[8]Feuil1!Z5</f>
        <v>0</v>
      </c>
      <c r="AA101" s="31">
        <f>[8]Feuil1!AA5</f>
        <v>-0.51818181818181819</v>
      </c>
      <c r="AB101" s="33">
        <f>[8]Feuil1!AB5</f>
        <v>0</v>
      </c>
      <c r="AC101" s="31">
        <f>[8]Feuil1!AC5</f>
        <v>-1</v>
      </c>
      <c r="AD101" s="33">
        <f>[8]Feuil1!AD5</f>
        <v>0</v>
      </c>
      <c r="AE101" s="31">
        <f>[8]Feuil1!AE5</f>
        <v>-1</v>
      </c>
      <c r="AF101" s="33">
        <f>[8]Feuil1!AF5</f>
        <v>0</v>
      </c>
      <c r="AG101" s="31" t="str">
        <f>[8]Feuil1!AG5</f>
        <v/>
      </c>
      <c r="AH101" s="33">
        <f>[8]Feuil1!AH5</f>
        <v>0</v>
      </c>
      <c r="AI101" s="31" t="str">
        <f>[8]Feuil1!AI5</f>
        <v/>
      </c>
      <c r="AJ101" s="33">
        <f>[8]Feuil1!AJ5</f>
        <v>0</v>
      </c>
      <c r="AK101" s="31">
        <f>[8]Feuil1!AK5</f>
        <v>-0.31428571428571433</v>
      </c>
      <c r="AL101" s="33">
        <f>[8]Feuil1!AL5</f>
        <v>0</v>
      </c>
      <c r="AM101" s="31">
        <f>[8]Feuil1!AM5</f>
        <v>-0.78181818181818175</v>
      </c>
      <c r="AN101" s="33">
        <f>[8]Feuil1!AN5</f>
        <v>0</v>
      </c>
      <c r="AO101" s="31">
        <f>[8]Feuil1!AO5</f>
        <v>-0.69</v>
      </c>
      <c r="AP101" s="33">
        <f>[8]Feuil1!AP5</f>
        <v>0</v>
      </c>
      <c r="AQ101" s="31">
        <f>[8]Feuil1!AQ5</f>
        <v>0.14642857142857149</v>
      </c>
      <c r="AR101" s="33">
        <f>[8]Feuil1!AR5</f>
        <v>0</v>
      </c>
      <c r="AS101" s="31">
        <f>[8]Feuil1!AS5</f>
        <v>1.0999999999999996</v>
      </c>
      <c r="AT101" s="33">
        <f>[8]Feuil1!AT5</f>
        <v>0</v>
      </c>
      <c r="AU101" s="31">
        <f>[8]Feuil1!AU5</f>
        <v>-1</v>
      </c>
      <c r="AV101" s="33">
        <f>[8]Feuil1!AV5</f>
        <v>0</v>
      </c>
      <c r="AW101" s="31">
        <f>[8]Feuil1!AW5</f>
        <v>1.6349999999999998</v>
      </c>
      <c r="AX101" s="33">
        <f>[8]Feuil1!AX5</f>
        <v>0</v>
      </c>
      <c r="AY101" s="31">
        <f>[8]Feuil1!AY5</f>
        <v>-1</v>
      </c>
      <c r="AZ101" s="33">
        <f>[8]Feuil1!AZ5</f>
        <v>0</v>
      </c>
      <c r="BA101" s="31" t="str">
        <f>[8]Feuil1!BA5</f>
        <v/>
      </c>
      <c r="BB101" s="33">
        <f>[8]Feuil1!BB5</f>
        <v>0</v>
      </c>
      <c r="BC101" s="31" t="str">
        <f>[8]Feuil1!BC5</f>
        <v/>
      </c>
      <c r="BD101" s="33">
        <f>[8]Feuil1!BD5</f>
        <v>0</v>
      </c>
      <c r="BE101" s="31">
        <f>[8]Feuil1!BE5</f>
        <v>0.20000000000000018</v>
      </c>
      <c r="BF101" s="33">
        <f>[8]Feuil1!BF5</f>
        <v>0</v>
      </c>
      <c r="BG101" s="31">
        <f>[8]Feuil1!BG5</f>
        <v>0.27545454545454523</v>
      </c>
      <c r="BH101" s="33">
        <f>[8]Feuil1!BH5</f>
        <v>0</v>
      </c>
      <c r="BI101" s="31">
        <f>[8]Feuil1!BI5</f>
        <v>0.36999999999999988</v>
      </c>
      <c r="BJ101" s="33">
        <f>[8]Feuil1!BJ5</f>
        <v>0</v>
      </c>
      <c r="BK101" s="31">
        <f>[8]Feuil1!BK5</f>
        <v>0.66666666666666663</v>
      </c>
      <c r="BL101" s="33">
        <f>[8]Feuil1!BL5</f>
        <v>0</v>
      </c>
      <c r="BM101" s="31" t="str">
        <f>[8]Feuil1!BM5</f>
        <v/>
      </c>
      <c r="BN101" s="33">
        <f>[8]Feuil1!BN5</f>
        <v>0</v>
      </c>
      <c r="BO101" s="31" t="str">
        <f>[8]Feuil1!BO5</f>
        <v/>
      </c>
      <c r="BP101" s="33">
        <f>[8]Feuil1!BP5</f>
        <v>0</v>
      </c>
      <c r="BQ101" s="31" t="str">
        <f>[8]Feuil1!BQ5</f>
        <v/>
      </c>
      <c r="BR101" s="33">
        <f>[8]Feuil1!BR5</f>
        <v>0</v>
      </c>
      <c r="BS101" s="31" t="str">
        <f>[8]Feuil1!BS5</f>
        <v/>
      </c>
      <c r="BT101" s="33">
        <f>[8]Feuil1!BT5</f>
        <v>0</v>
      </c>
      <c r="BU101" s="31" t="str">
        <f>[8]Feuil1!BU5</f>
        <v/>
      </c>
      <c r="BV101" s="33">
        <f>[8]Feuil1!BV5</f>
        <v>0</v>
      </c>
      <c r="BW101" s="31" t="str">
        <f>[8]Feuil1!BW5</f>
        <v/>
      </c>
      <c r="BX101" s="33">
        <f>[8]Feuil1!BX5</f>
        <v>0</v>
      </c>
      <c r="BY101" s="31" t="str">
        <f>[8]Feuil1!BY5</f>
        <v/>
      </c>
      <c r="BZ101" s="33">
        <f>[8]Feuil1!BZ5</f>
        <v>0</v>
      </c>
      <c r="CA101" s="31" t="str">
        <f>[8]Feuil1!CA5</f>
        <v/>
      </c>
      <c r="CB101" s="33">
        <f>[8]Feuil1!CB5</f>
        <v>0</v>
      </c>
      <c r="CC101" s="31" t="str">
        <f>[8]Feuil1!CC5</f>
        <v/>
      </c>
      <c r="CD101" s="33">
        <f>[8]Feuil1!CD5</f>
        <v>0</v>
      </c>
      <c r="CE101" s="31" t="str">
        <f>[8]Feuil1!CE5</f>
        <v/>
      </c>
      <c r="CF101" s="33">
        <f>[8]Feuil1!CF5</f>
        <v>0</v>
      </c>
      <c r="CG101" s="31" t="str">
        <f>[8]Feuil1!CG5</f>
        <v/>
      </c>
      <c r="CH101" s="33">
        <f>[8]Feuil1!CH5</f>
        <v>0</v>
      </c>
      <c r="CI101" s="31" t="str">
        <f>[8]Feuil1!CI5</f>
        <v/>
      </c>
      <c r="CJ101" s="33">
        <f>[8]Feuil1!CJ5</f>
        <v>0</v>
      </c>
      <c r="CK101" s="31" t="str">
        <f>[8]Feuil1!CK5</f>
        <v/>
      </c>
      <c r="CL101" s="33">
        <f>[8]Feuil1!CL5</f>
        <v>0</v>
      </c>
      <c r="CM101" s="31" t="str">
        <f>[8]Feuil1!CM5</f>
        <v/>
      </c>
      <c r="CN101" s="33">
        <f>[8]Feuil1!CN5</f>
        <v>0</v>
      </c>
      <c r="CO101" s="31" t="str">
        <f>[8]Feuil1!CO5</f>
        <v/>
      </c>
      <c r="CP101" s="33">
        <f>[8]Feuil1!CP5</f>
        <v>0</v>
      </c>
      <c r="CQ101" s="31" t="str">
        <f>[8]Feuil1!CQ5</f>
        <v/>
      </c>
      <c r="CR101" s="33">
        <f>[8]Feuil1!CR5</f>
        <v>0</v>
      </c>
      <c r="CS101" s="31" t="str">
        <f>[8]Feuil1!CS5</f>
        <v/>
      </c>
      <c r="CT101" s="33">
        <f>[8]Feuil1!CT5</f>
        <v>0</v>
      </c>
      <c r="CU101" s="31" t="str">
        <f>[8]Feuil1!CU5</f>
        <v/>
      </c>
      <c r="CV101" s="33">
        <f>[8]Feuil1!CV5</f>
        <v>0</v>
      </c>
      <c r="CW101" s="31" t="str">
        <f>[8]Feuil1!CW5</f>
        <v/>
      </c>
      <c r="CX101" s="33">
        <f>[8]Feuil1!CX5</f>
        <v>0</v>
      </c>
      <c r="CY101" s="31" t="str">
        <f>[8]Feuil1!CY5</f>
        <v/>
      </c>
      <c r="CZ101" s="33">
        <f>[8]Feuil1!CZ5</f>
        <v>0</v>
      </c>
    </row>
    <row r="102" spans="1:104" ht="18.75" x14ac:dyDescent="0.3">
      <c r="A102" s="12"/>
      <c r="B102" s="13"/>
      <c r="C102" s="13"/>
      <c r="D102" s="14"/>
      <c r="E102" s="1"/>
      <c r="F102" s="1"/>
      <c r="G102" s="10"/>
      <c r="H102" s="11"/>
      <c r="I102" s="6" t="str">
        <f>[8]Feuil1!I6</f>
        <v>Nb Chevaux Joués</v>
      </c>
      <c r="J102" s="34">
        <f>[8]Feuil1!J6</f>
        <v>97</v>
      </c>
      <c r="K102" s="36">
        <f>[8]Feuil1!K6</f>
        <v>0</v>
      </c>
      <c r="L102" s="35">
        <f>[8]Feuil1!L6</f>
        <v>0</v>
      </c>
      <c r="M102" s="34">
        <f>[8]Feuil1!M6</f>
        <v>65</v>
      </c>
      <c r="N102" s="36">
        <f>[8]Feuil1!N6</f>
        <v>0</v>
      </c>
      <c r="O102" s="35">
        <f>[8]Feuil1!O6</f>
        <v>0</v>
      </c>
      <c r="P102" s="34">
        <f>[8]Feuil1!P6</f>
        <v>32</v>
      </c>
      <c r="Q102" s="36">
        <f>[8]Feuil1!Q6</f>
        <v>0</v>
      </c>
      <c r="R102" s="35">
        <f>[8]Feuil1!R6</f>
        <v>0</v>
      </c>
      <c r="S102" s="34">
        <f>[8]Feuil1!S6</f>
        <v>0</v>
      </c>
      <c r="T102" s="36">
        <f>[8]Feuil1!T6</f>
        <v>0</v>
      </c>
      <c r="U102" s="35">
        <f>[8]Feuil1!U6</f>
        <v>0</v>
      </c>
      <c r="V102" s="34">
        <f>[8]Feuil1!V6</f>
        <v>0</v>
      </c>
      <c r="W102" s="36">
        <f>[8]Feuil1!W6</f>
        <v>0</v>
      </c>
      <c r="X102" s="35">
        <f>[8]Feuil1!X6</f>
        <v>0</v>
      </c>
      <c r="Y102" s="34">
        <f>[8]Feuil1!Y6</f>
        <v>7</v>
      </c>
      <c r="Z102" s="35">
        <f>[8]Feuil1!Z6</f>
        <v>0</v>
      </c>
      <c r="AA102" s="34">
        <f>[8]Feuil1!AA6</f>
        <v>11</v>
      </c>
      <c r="AB102" s="35">
        <f>[8]Feuil1!AB6</f>
        <v>0</v>
      </c>
      <c r="AC102" s="34">
        <f>[8]Feuil1!AC6</f>
        <v>19</v>
      </c>
      <c r="AD102" s="35">
        <f>[8]Feuil1!AD6</f>
        <v>0</v>
      </c>
      <c r="AE102" s="34">
        <f>[8]Feuil1!AE6</f>
        <v>28</v>
      </c>
      <c r="AF102" s="35">
        <f>[8]Feuil1!AF6</f>
        <v>0</v>
      </c>
      <c r="AG102" s="34">
        <f>[8]Feuil1!AG6</f>
        <v>0</v>
      </c>
      <c r="AH102" s="35">
        <f>[8]Feuil1!AH6</f>
        <v>0</v>
      </c>
      <c r="AI102" s="34">
        <f>[8]Feuil1!AI6</f>
        <v>0</v>
      </c>
      <c r="AJ102" s="35">
        <f>[8]Feuil1!AJ6</f>
        <v>0</v>
      </c>
      <c r="AK102" s="34">
        <f>[8]Feuil1!AK6</f>
        <v>7</v>
      </c>
      <c r="AL102" s="35">
        <f>[8]Feuil1!AL6</f>
        <v>0</v>
      </c>
      <c r="AM102" s="34">
        <f>[8]Feuil1!AM6</f>
        <v>11</v>
      </c>
      <c r="AN102" s="35">
        <f>[8]Feuil1!AN6</f>
        <v>0</v>
      </c>
      <c r="AO102" s="34">
        <f>[8]Feuil1!AO6</f>
        <v>19</v>
      </c>
      <c r="AP102" s="35">
        <f>[8]Feuil1!AP6</f>
        <v>0</v>
      </c>
      <c r="AQ102" s="34">
        <f>[8]Feuil1!AQ6</f>
        <v>28</v>
      </c>
      <c r="AR102" s="35">
        <f>[8]Feuil1!AR6</f>
        <v>0</v>
      </c>
      <c r="AS102" s="34">
        <f>[8]Feuil1!AS6</f>
        <v>4</v>
      </c>
      <c r="AT102" s="35">
        <f>[8]Feuil1!AT6</f>
        <v>0</v>
      </c>
      <c r="AU102" s="34">
        <f>[8]Feuil1!AU6</f>
        <v>11</v>
      </c>
      <c r="AV102" s="35">
        <f>[8]Feuil1!AV6</f>
        <v>0</v>
      </c>
      <c r="AW102" s="34">
        <f>[8]Feuil1!AW6</f>
        <v>8</v>
      </c>
      <c r="AX102" s="35">
        <f>[8]Feuil1!AX6</f>
        <v>0</v>
      </c>
      <c r="AY102" s="34">
        <f>[8]Feuil1!AY6</f>
        <v>9</v>
      </c>
      <c r="AZ102" s="35">
        <f>[8]Feuil1!AZ6</f>
        <v>0</v>
      </c>
      <c r="BA102" s="34">
        <f>[8]Feuil1!BA6</f>
        <v>0</v>
      </c>
      <c r="BB102" s="35">
        <f>[8]Feuil1!BB6</f>
        <v>0</v>
      </c>
      <c r="BC102" s="34">
        <f>[8]Feuil1!BC6</f>
        <v>0</v>
      </c>
      <c r="BD102" s="35">
        <f>[8]Feuil1!BD6</f>
        <v>0</v>
      </c>
      <c r="BE102" s="34">
        <f>[8]Feuil1!BE6</f>
        <v>4</v>
      </c>
      <c r="BF102" s="35">
        <f>[8]Feuil1!BF6</f>
        <v>0</v>
      </c>
      <c r="BG102" s="34">
        <f>[8]Feuil1!BG6</f>
        <v>11</v>
      </c>
      <c r="BH102" s="35">
        <f>[8]Feuil1!BH6</f>
        <v>0</v>
      </c>
      <c r="BI102" s="34">
        <f>[8]Feuil1!BI6</f>
        <v>8</v>
      </c>
      <c r="BJ102" s="35">
        <f>[8]Feuil1!BJ6</f>
        <v>0</v>
      </c>
      <c r="BK102" s="34">
        <f>[8]Feuil1!BK6</f>
        <v>9</v>
      </c>
      <c r="BL102" s="35">
        <f>[8]Feuil1!BL6</f>
        <v>0</v>
      </c>
      <c r="BM102" s="34">
        <f>[8]Feuil1!BM6</f>
        <v>0</v>
      </c>
      <c r="BN102" s="35">
        <f>[8]Feuil1!BN6</f>
        <v>0</v>
      </c>
      <c r="BO102" s="34">
        <f>[8]Feuil1!BO6</f>
        <v>0</v>
      </c>
      <c r="BP102" s="35">
        <f>[8]Feuil1!BP6</f>
        <v>0</v>
      </c>
      <c r="BQ102" s="34">
        <f>[8]Feuil1!BQ6</f>
        <v>0</v>
      </c>
      <c r="BR102" s="35">
        <f>[8]Feuil1!BR6</f>
        <v>0</v>
      </c>
      <c r="BS102" s="34">
        <f>[8]Feuil1!BS6</f>
        <v>0</v>
      </c>
      <c r="BT102" s="35">
        <f>[8]Feuil1!BT6</f>
        <v>0</v>
      </c>
      <c r="BU102" s="34">
        <f>[8]Feuil1!BU6</f>
        <v>0</v>
      </c>
      <c r="BV102" s="35">
        <f>[8]Feuil1!BV6</f>
        <v>0</v>
      </c>
      <c r="BW102" s="34">
        <f>[8]Feuil1!BW6</f>
        <v>0</v>
      </c>
      <c r="BX102" s="35">
        <f>[8]Feuil1!BX6</f>
        <v>0</v>
      </c>
      <c r="BY102" s="34">
        <f>[8]Feuil1!BY6</f>
        <v>0</v>
      </c>
      <c r="BZ102" s="35">
        <f>[8]Feuil1!BZ6</f>
        <v>0</v>
      </c>
      <c r="CA102" s="34">
        <f>[8]Feuil1!CA6</f>
        <v>0</v>
      </c>
      <c r="CB102" s="35">
        <f>[8]Feuil1!CB6</f>
        <v>0</v>
      </c>
      <c r="CC102" s="34">
        <f>[8]Feuil1!CC6</f>
        <v>0</v>
      </c>
      <c r="CD102" s="35">
        <f>[8]Feuil1!CD6</f>
        <v>0</v>
      </c>
      <c r="CE102" s="34">
        <f>[8]Feuil1!CE6</f>
        <v>0</v>
      </c>
      <c r="CF102" s="35">
        <f>[8]Feuil1!CF6</f>
        <v>0</v>
      </c>
      <c r="CG102" s="34">
        <f>[8]Feuil1!CG6</f>
        <v>0</v>
      </c>
      <c r="CH102" s="35">
        <f>[8]Feuil1!CH6</f>
        <v>0</v>
      </c>
      <c r="CI102" s="34">
        <f>[8]Feuil1!CI6</f>
        <v>0</v>
      </c>
      <c r="CJ102" s="35">
        <f>[8]Feuil1!CJ6</f>
        <v>0</v>
      </c>
      <c r="CK102" s="34">
        <f>[8]Feuil1!CK6</f>
        <v>0</v>
      </c>
      <c r="CL102" s="35">
        <f>[8]Feuil1!CL6</f>
        <v>0</v>
      </c>
      <c r="CM102" s="34">
        <f>[8]Feuil1!CM6</f>
        <v>0</v>
      </c>
      <c r="CN102" s="35">
        <f>[8]Feuil1!CN6</f>
        <v>0</v>
      </c>
      <c r="CO102" s="34">
        <f>[8]Feuil1!CO6</f>
        <v>0</v>
      </c>
      <c r="CP102" s="35">
        <f>[8]Feuil1!CP6</f>
        <v>0</v>
      </c>
      <c r="CQ102" s="34">
        <f>[8]Feuil1!CQ6</f>
        <v>0</v>
      </c>
      <c r="CR102" s="35">
        <f>[8]Feuil1!CR6</f>
        <v>0</v>
      </c>
      <c r="CS102" s="34">
        <f>[8]Feuil1!CS6</f>
        <v>0</v>
      </c>
      <c r="CT102" s="35">
        <f>[8]Feuil1!CT6</f>
        <v>0</v>
      </c>
      <c r="CU102" s="34">
        <f>[8]Feuil1!CU6</f>
        <v>0</v>
      </c>
      <c r="CV102" s="35">
        <f>[8]Feuil1!CV6</f>
        <v>0</v>
      </c>
      <c r="CW102" s="34">
        <f>[8]Feuil1!CW6</f>
        <v>0</v>
      </c>
      <c r="CX102" s="35">
        <f>[8]Feuil1!CX6</f>
        <v>0</v>
      </c>
      <c r="CY102" s="34">
        <f>[8]Feuil1!CY6</f>
        <v>0</v>
      </c>
      <c r="CZ102" s="35">
        <f>[8]Feuil1!CZ6</f>
        <v>0</v>
      </c>
    </row>
    <row r="103" spans="1:104" ht="18.75" x14ac:dyDescent="0.3">
      <c r="A103" s="12"/>
      <c r="B103" s="13"/>
      <c r="C103" s="13"/>
      <c r="D103" s="14"/>
      <c r="E103" s="1"/>
      <c r="F103" s="1"/>
      <c r="G103" s="10"/>
      <c r="H103" s="11"/>
      <c r="I103" s="6" t="str">
        <f>[8]Feuil1!I7</f>
        <v>Nb Chevaux Gagnants</v>
      </c>
      <c r="J103" s="34">
        <f>[8]Feuil1!J7</f>
        <v>30</v>
      </c>
      <c r="K103" s="36">
        <f>[8]Feuil1!K7</f>
        <v>0</v>
      </c>
      <c r="L103" s="35">
        <f>[8]Feuil1!L7</f>
        <v>0</v>
      </c>
      <c r="M103" s="34">
        <f>[8]Feuil1!M7</f>
        <v>13</v>
      </c>
      <c r="N103" s="36">
        <f>[8]Feuil1!N7</f>
        <v>0</v>
      </c>
      <c r="O103" s="35">
        <f>[8]Feuil1!O7</f>
        <v>0</v>
      </c>
      <c r="P103" s="34">
        <f>[8]Feuil1!P7</f>
        <v>17</v>
      </c>
      <c r="Q103" s="36">
        <f>[8]Feuil1!Q7</f>
        <v>0</v>
      </c>
      <c r="R103" s="35">
        <f>[8]Feuil1!R7</f>
        <v>0</v>
      </c>
      <c r="S103" s="34">
        <f>[8]Feuil1!S7</f>
        <v>0</v>
      </c>
      <c r="T103" s="36">
        <f>[8]Feuil1!T7</f>
        <v>0</v>
      </c>
      <c r="U103" s="35">
        <f>[8]Feuil1!U7</f>
        <v>0</v>
      </c>
      <c r="V103" s="34">
        <f>[8]Feuil1!V7</f>
        <v>0</v>
      </c>
      <c r="W103" s="36">
        <f>[8]Feuil1!W7</f>
        <v>0</v>
      </c>
      <c r="X103" s="35">
        <f>[8]Feuil1!X7</f>
        <v>0</v>
      </c>
      <c r="Y103" s="34">
        <f>[8]Feuil1!Y7</f>
        <v>2</v>
      </c>
      <c r="Z103" s="35">
        <f>[8]Feuil1!Z7</f>
        <v>0</v>
      </c>
      <c r="AA103" s="34">
        <f>[8]Feuil1!AA7</f>
        <v>1</v>
      </c>
      <c r="AB103" s="35">
        <f>[8]Feuil1!AB7</f>
        <v>0</v>
      </c>
      <c r="AC103" s="34">
        <f>[8]Feuil1!AC7</f>
        <v>0</v>
      </c>
      <c r="AD103" s="35">
        <f>[8]Feuil1!AD7</f>
        <v>0</v>
      </c>
      <c r="AE103" s="34">
        <f>[8]Feuil1!AE7</f>
        <v>0</v>
      </c>
      <c r="AF103" s="35">
        <f>[8]Feuil1!AF7</f>
        <v>0</v>
      </c>
      <c r="AG103" s="34">
        <f>[8]Feuil1!AG7</f>
        <v>0</v>
      </c>
      <c r="AH103" s="35">
        <f>[8]Feuil1!AH7</f>
        <v>0</v>
      </c>
      <c r="AI103" s="34">
        <f>[8]Feuil1!AI7</f>
        <v>0</v>
      </c>
      <c r="AJ103" s="35">
        <f>[8]Feuil1!AJ7</f>
        <v>0</v>
      </c>
      <c r="AK103" s="34">
        <f>[8]Feuil1!AK7</f>
        <v>3</v>
      </c>
      <c r="AL103" s="35">
        <f>[8]Feuil1!AL7</f>
        <v>0</v>
      </c>
      <c r="AM103" s="34">
        <f>[8]Feuil1!AM7</f>
        <v>1</v>
      </c>
      <c r="AN103" s="35">
        <f>[8]Feuil1!AN7</f>
        <v>0</v>
      </c>
      <c r="AO103" s="34">
        <f>[8]Feuil1!AO7</f>
        <v>3</v>
      </c>
      <c r="AP103" s="35">
        <f>[8]Feuil1!AP7</f>
        <v>0</v>
      </c>
      <c r="AQ103" s="34">
        <f>[8]Feuil1!AQ7</f>
        <v>6</v>
      </c>
      <c r="AR103" s="35">
        <f>[8]Feuil1!AR7</f>
        <v>0</v>
      </c>
      <c r="AS103" s="34">
        <f>[8]Feuil1!AS7</f>
        <v>3</v>
      </c>
      <c r="AT103" s="35">
        <f>[8]Feuil1!AT7</f>
        <v>0</v>
      </c>
      <c r="AU103" s="34">
        <f>[8]Feuil1!AU7</f>
        <v>0</v>
      </c>
      <c r="AV103" s="35">
        <f>[8]Feuil1!AV7</f>
        <v>0</v>
      </c>
      <c r="AW103" s="34">
        <f>[8]Feuil1!AW7</f>
        <v>2</v>
      </c>
      <c r="AX103" s="35">
        <f>[8]Feuil1!AX7</f>
        <v>0</v>
      </c>
      <c r="AY103" s="34">
        <f>[8]Feuil1!AY7</f>
        <v>0</v>
      </c>
      <c r="AZ103" s="35">
        <f>[8]Feuil1!AZ7</f>
        <v>0</v>
      </c>
      <c r="BA103" s="34">
        <f>[8]Feuil1!BA7</f>
        <v>0</v>
      </c>
      <c r="BB103" s="35">
        <f>[8]Feuil1!BB7</f>
        <v>0</v>
      </c>
      <c r="BC103" s="34">
        <f>[8]Feuil1!BC7</f>
        <v>0</v>
      </c>
      <c r="BD103" s="35">
        <f>[8]Feuil1!BD7</f>
        <v>0</v>
      </c>
      <c r="BE103" s="34">
        <f>[8]Feuil1!BE7</f>
        <v>3</v>
      </c>
      <c r="BF103" s="35">
        <f>[8]Feuil1!BF7</f>
        <v>0</v>
      </c>
      <c r="BG103" s="34">
        <f>[8]Feuil1!BG7</f>
        <v>5</v>
      </c>
      <c r="BH103" s="35">
        <f>[8]Feuil1!BH7</f>
        <v>0</v>
      </c>
      <c r="BI103" s="34">
        <f>[8]Feuil1!BI7</f>
        <v>4</v>
      </c>
      <c r="BJ103" s="35">
        <f>[8]Feuil1!BJ7</f>
        <v>0</v>
      </c>
      <c r="BK103" s="34">
        <f>[8]Feuil1!BK7</f>
        <v>2</v>
      </c>
      <c r="BL103" s="35">
        <f>[8]Feuil1!BL7</f>
        <v>0</v>
      </c>
      <c r="BM103" s="34">
        <f>[8]Feuil1!BM7</f>
        <v>0</v>
      </c>
      <c r="BN103" s="35">
        <f>[8]Feuil1!BN7</f>
        <v>0</v>
      </c>
      <c r="BO103" s="34">
        <f>[8]Feuil1!BO7</f>
        <v>0</v>
      </c>
      <c r="BP103" s="35">
        <f>[8]Feuil1!BP7</f>
        <v>0</v>
      </c>
      <c r="BQ103" s="34">
        <f>[8]Feuil1!BQ7</f>
        <v>0</v>
      </c>
      <c r="BR103" s="35">
        <f>[8]Feuil1!BR7</f>
        <v>0</v>
      </c>
      <c r="BS103" s="34">
        <f>[8]Feuil1!BS7</f>
        <v>0</v>
      </c>
      <c r="BT103" s="35">
        <f>[8]Feuil1!BT7</f>
        <v>0</v>
      </c>
      <c r="BU103" s="34">
        <f>[8]Feuil1!BU7</f>
        <v>0</v>
      </c>
      <c r="BV103" s="35">
        <f>[8]Feuil1!BV7</f>
        <v>0</v>
      </c>
      <c r="BW103" s="34">
        <f>[8]Feuil1!BW7</f>
        <v>0</v>
      </c>
      <c r="BX103" s="35">
        <f>[8]Feuil1!BX7</f>
        <v>0</v>
      </c>
      <c r="BY103" s="34">
        <f>[8]Feuil1!BY7</f>
        <v>0</v>
      </c>
      <c r="BZ103" s="35">
        <f>[8]Feuil1!BZ7</f>
        <v>0</v>
      </c>
      <c r="CA103" s="34">
        <f>[8]Feuil1!CA7</f>
        <v>0</v>
      </c>
      <c r="CB103" s="35">
        <f>[8]Feuil1!CB7</f>
        <v>0</v>
      </c>
      <c r="CC103" s="34">
        <f>[8]Feuil1!CC7</f>
        <v>0</v>
      </c>
      <c r="CD103" s="35">
        <f>[8]Feuil1!CD7</f>
        <v>0</v>
      </c>
      <c r="CE103" s="34">
        <f>[8]Feuil1!CE7</f>
        <v>0</v>
      </c>
      <c r="CF103" s="35">
        <f>[8]Feuil1!CF7</f>
        <v>0</v>
      </c>
      <c r="CG103" s="34">
        <f>[8]Feuil1!CG7</f>
        <v>0</v>
      </c>
      <c r="CH103" s="35">
        <f>[8]Feuil1!CH7</f>
        <v>0</v>
      </c>
      <c r="CI103" s="34">
        <f>[8]Feuil1!CI7</f>
        <v>0</v>
      </c>
      <c r="CJ103" s="35">
        <f>[8]Feuil1!CJ7</f>
        <v>0</v>
      </c>
      <c r="CK103" s="34">
        <f>[8]Feuil1!CK7</f>
        <v>0</v>
      </c>
      <c r="CL103" s="35">
        <f>[8]Feuil1!CL7</f>
        <v>0</v>
      </c>
      <c r="CM103" s="34">
        <f>[8]Feuil1!CM7</f>
        <v>0</v>
      </c>
      <c r="CN103" s="35">
        <f>[8]Feuil1!CN7</f>
        <v>0</v>
      </c>
      <c r="CO103" s="34">
        <f>[8]Feuil1!CO7</f>
        <v>0</v>
      </c>
      <c r="CP103" s="35">
        <f>[8]Feuil1!CP7</f>
        <v>0</v>
      </c>
      <c r="CQ103" s="34">
        <f>[8]Feuil1!CQ7</f>
        <v>0</v>
      </c>
      <c r="CR103" s="35">
        <f>[8]Feuil1!CR7</f>
        <v>0</v>
      </c>
      <c r="CS103" s="34">
        <f>[8]Feuil1!CS7</f>
        <v>0</v>
      </c>
      <c r="CT103" s="35">
        <f>[8]Feuil1!CT7</f>
        <v>0</v>
      </c>
      <c r="CU103" s="34">
        <f>[8]Feuil1!CU7</f>
        <v>0</v>
      </c>
      <c r="CV103" s="35">
        <f>[8]Feuil1!CV7</f>
        <v>0</v>
      </c>
      <c r="CW103" s="34">
        <f>[8]Feuil1!CW7</f>
        <v>0</v>
      </c>
      <c r="CX103" s="35">
        <f>[8]Feuil1!CX7</f>
        <v>0</v>
      </c>
      <c r="CY103" s="34">
        <f>[8]Feuil1!CY7</f>
        <v>0</v>
      </c>
      <c r="CZ103" s="35">
        <f>[8]Feuil1!CZ7</f>
        <v>0</v>
      </c>
    </row>
    <row r="104" spans="1:104" ht="18.75" x14ac:dyDescent="0.3">
      <c r="A104" s="12"/>
      <c r="B104" s="13"/>
      <c r="C104" s="13"/>
      <c r="D104" s="14"/>
      <c r="E104" s="1"/>
      <c r="F104" s="1"/>
      <c r="G104" s="10"/>
      <c r="H104" s="11"/>
      <c r="I104" s="6" t="str">
        <f>[8]Feuil1!I8</f>
        <v>Réussite</v>
      </c>
      <c r="J104" s="31">
        <f>[8]Feuil1!J8</f>
        <v>0.30927835051546393</v>
      </c>
      <c r="K104" s="32">
        <f>[8]Feuil1!K8</f>
        <v>0</v>
      </c>
      <c r="L104" s="33">
        <f>[8]Feuil1!L8</f>
        <v>0</v>
      </c>
      <c r="M104" s="31">
        <f>[8]Feuil1!M8</f>
        <v>0.2</v>
      </c>
      <c r="N104" s="32">
        <f>[8]Feuil1!N8</f>
        <v>0</v>
      </c>
      <c r="O104" s="33">
        <f>[8]Feuil1!O8</f>
        <v>0</v>
      </c>
      <c r="P104" s="31">
        <f>[8]Feuil1!P8</f>
        <v>0.53125</v>
      </c>
      <c r="Q104" s="32">
        <f>[8]Feuil1!Q8</f>
        <v>0</v>
      </c>
      <c r="R104" s="33">
        <f>[8]Feuil1!R8</f>
        <v>0</v>
      </c>
      <c r="S104" s="31" t="str">
        <f>[8]Feuil1!S8</f>
        <v/>
      </c>
      <c r="T104" s="32">
        <f>[8]Feuil1!T8</f>
        <v>0</v>
      </c>
      <c r="U104" s="33">
        <f>[8]Feuil1!U8</f>
        <v>0</v>
      </c>
      <c r="V104" s="31" t="str">
        <f>[8]Feuil1!V8</f>
        <v/>
      </c>
      <c r="W104" s="32">
        <f>[8]Feuil1!W8</f>
        <v>0</v>
      </c>
      <c r="X104" s="33">
        <f>[8]Feuil1!X8</f>
        <v>0</v>
      </c>
      <c r="Y104" s="31">
        <f>[8]Feuil1!Y8</f>
        <v>0.2857142857142857</v>
      </c>
      <c r="Z104" s="33">
        <f>[8]Feuil1!Z8</f>
        <v>0</v>
      </c>
      <c r="AA104" s="31">
        <f>[8]Feuil1!AA8</f>
        <v>9.0909090909090912E-2</v>
      </c>
      <c r="AB104" s="33">
        <f>[8]Feuil1!AB8</f>
        <v>0</v>
      </c>
      <c r="AC104" s="31">
        <f>[8]Feuil1!AC8</f>
        <v>0</v>
      </c>
      <c r="AD104" s="33">
        <f>[8]Feuil1!AD8</f>
        <v>0</v>
      </c>
      <c r="AE104" s="31">
        <f>[8]Feuil1!AE8</f>
        <v>0</v>
      </c>
      <c r="AF104" s="33">
        <f>[8]Feuil1!AF8</f>
        <v>0</v>
      </c>
      <c r="AG104" s="31" t="str">
        <f>[8]Feuil1!AG8</f>
        <v/>
      </c>
      <c r="AH104" s="33">
        <f>[8]Feuil1!AH8</f>
        <v>0</v>
      </c>
      <c r="AI104" s="31" t="str">
        <f>[8]Feuil1!AI8</f>
        <v/>
      </c>
      <c r="AJ104" s="33">
        <f>[8]Feuil1!AJ8</f>
        <v>0</v>
      </c>
      <c r="AK104" s="31">
        <f>[8]Feuil1!AK8</f>
        <v>0.42857142857142855</v>
      </c>
      <c r="AL104" s="33">
        <f>[8]Feuil1!AL8</f>
        <v>0</v>
      </c>
      <c r="AM104" s="31">
        <f>[8]Feuil1!AM8</f>
        <v>9.0909090909090912E-2</v>
      </c>
      <c r="AN104" s="33">
        <f>[8]Feuil1!AN8</f>
        <v>0</v>
      </c>
      <c r="AO104" s="31">
        <f>[8]Feuil1!AO8</f>
        <v>0.15789473684210525</v>
      </c>
      <c r="AP104" s="33">
        <f>[8]Feuil1!AP8</f>
        <v>0</v>
      </c>
      <c r="AQ104" s="31">
        <f>[8]Feuil1!AQ8</f>
        <v>0.21428571428571427</v>
      </c>
      <c r="AR104" s="33">
        <f>[8]Feuil1!AR8</f>
        <v>0</v>
      </c>
      <c r="AS104" s="31">
        <f>[8]Feuil1!AS8</f>
        <v>0.75</v>
      </c>
      <c r="AT104" s="33">
        <f>[8]Feuil1!AT8</f>
        <v>0</v>
      </c>
      <c r="AU104" s="31">
        <f>[8]Feuil1!AU8</f>
        <v>0</v>
      </c>
      <c r="AV104" s="33">
        <f>[8]Feuil1!AV8</f>
        <v>0</v>
      </c>
      <c r="AW104" s="31">
        <f>[8]Feuil1!AW8</f>
        <v>0.25</v>
      </c>
      <c r="AX104" s="33">
        <f>[8]Feuil1!AX8</f>
        <v>0</v>
      </c>
      <c r="AY104" s="31">
        <f>[8]Feuil1!AY8</f>
        <v>0</v>
      </c>
      <c r="AZ104" s="33">
        <f>[8]Feuil1!AZ8</f>
        <v>0</v>
      </c>
      <c r="BA104" s="31" t="str">
        <f>[8]Feuil1!BA8</f>
        <v/>
      </c>
      <c r="BB104" s="33">
        <f>[8]Feuil1!BB8</f>
        <v>0</v>
      </c>
      <c r="BC104" s="31" t="str">
        <f>[8]Feuil1!BC8</f>
        <v/>
      </c>
      <c r="BD104" s="33">
        <f>[8]Feuil1!BD8</f>
        <v>0</v>
      </c>
      <c r="BE104" s="31">
        <f>[8]Feuil1!BE8</f>
        <v>0.75</v>
      </c>
      <c r="BF104" s="33">
        <f>[8]Feuil1!BF8</f>
        <v>0</v>
      </c>
      <c r="BG104" s="31">
        <f>[8]Feuil1!BG8</f>
        <v>0.45454545454545453</v>
      </c>
      <c r="BH104" s="33">
        <f>[8]Feuil1!BH8</f>
        <v>0</v>
      </c>
      <c r="BI104" s="31">
        <f>[8]Feuil1!BI8</f>
        <v>0.5</v>
      </c>
      <c r="BJ104" s="33">
        <f>[8]Feuil1!BJ8</f>
        <v>0</v>
      </c>
      <c r="BK104" s="31">
        <f>[8]Feuil1!BK8</f>
        <v>0.22222222222222221</v>
      </c>
      <c r="BL104" s="33">
        <f>[8]Feuil1!BL8</f>
        <v>0</v>
      </c>
      <c r="BM104" s="31" t="str">
        <f>[8]Feuil1!BM8</f>
        <v/>
      </c>
      <c r="BN104" s="33">
        <f>[8]Feuil1!BN8</f>
        <v>0</v>
      </c>
      <c r="BO104" s="31" t="str">
        <f>[8]Feuil1!BO8</f>
        <v/>
      </c>
      <c r="BP104" s="33">
        <f>[8]Feuil1!BP8</f>
        <v>0</v>
      </c>
      <c r="BQ104" s="31" t="str">
        <f>[8]Feuil1!BQ8</f>
        <v/>
      </c>
      <c r="BR104" s="33">
        <f>[8]Feuil1!BR8</f>
        <v>0</v>
      </c>
      <c r="BS104" s="31" t="str">
        <f>[8]Feuil1!BS8</f>
        <v/>
      </c>
      <c r="BT104" s="33">
        <f>[8]Feuil1!BT8</f>
        <v>0</v>
      </c>
      <c r="BU104" s="31" t="str">
        <f>[8]Feuil1!BU8</f>
        <v/>
      </c>
      <c r="BV104" s="33">
        <f>[8]Feuil1!BV8</f>
        <v>0</v>
      </c>
      <c r="BW104" s="31" t="str">
        <f>[8]Feuil1!BW8</f>
        <v/>
      </c>
      <c r="BX104" s="33">
        <f>[8]Feuil1!BX8</f>
        <v>0</v>
      </c>
      <c r="BY104" s="31" t="str">
        <f>[8]Feuil1!BY8</f>
        <v/>
      </c>
      <c r="BZ104" s="33">
        <f>[8]Feuil1!BZ8</f>
        <v>0</v>
      </c>
      <c r="CA104" s="31" t="str">
        <f>[8]Feuil1!CA8</f>
        <v/>
      </c>
      <c r="CB104" s="33">
        <f>[8]Feuil1!CB8</f>
        <v>0</v>
      </c>
      <c r="CC104" s="31" t="str">
        <f>[8]Feuil1!CC8</f>
        <v/>
      </c>
      <c r="CD104" s="33">
        <f>[8]Feuil1!CD8</f>
        <v>0</v>
      </c>
      <c r="CE104" s="31" t="str">
        <f>[8]Feuil1!CE8</f>
        <v/>
      </c>
      <c r="CF104" s="33">
        <f>[8]Feuil1!CF8</f>
        <v>0</v>
      </c>
      <c r="CG104" s="31" t="str">
        <f>[8]Feuil1!CG8</f>
        <v/>
      </c>
      <c r="CH104" s="33">
        <f>[8]Feuil1!CH8</f>
        <v>0</v>
      </c>
      <c r="CI104" s="31" t="str">
        <f>[8]Feuil1!CI8</f>
        <v/>
      </c>
      <c r="CJ104" s="33">
        <f>[8]Feuil1!CJ8</f>
        <v>0</v>
      </c>
      <c r="CK104" s="31" t="str">
        <f>[8]Feuil1!CK8</f>
        <v/>
      </c>
      <c r="CL104" s="33">
        <f>[8]Feuil1!CL8</f>
        <v>0</v>
      </c>
      <c r="CM104" s="31" t="str">
        <f>[8]Feuil1!CM8</f>
        <v/>
      </c>
      <c r="CN104" s="33">
        <f>[8]Feuil1!CN8</f>
        <v>0</v>
      </c>
      <c r="CO104" s="31" t="str">
        <f>[8]Feuil1!CO8</f>
        <v/>
      </c>
      <c r="CP104" s="33">
        <f>[8]Feuil1!CP8</f>
        <v>0</v>
      </c>
      <c r="CQ104" s="31" t="str">
        <f>[8]Feuil1!CQ8</f>
        <v/>
      </c>
      <c r="CR104" s="33">
        <f>[8]Feuil1!CR8</f>
        <v>0</v>
      </c>
      <c r="CS104" s="31" t="str">
        <f>[8]Feuil1!CS8</f>
        <v/>
      </c>
      <c r="CT104" s="33">
        <f>[8]Feuil1!CT8</f>
        <v>0</v>
      </c>
      <c r="CU104" s="31" t="str">
        <f>[8]Feuil1!CU8</f>
        <v/>
      </c>
      <c r="CV104" s="33">
        <f>[8]Feuil1!CV8</f>
        <v>0</v>
      </c>
      <c r="CW104" s="31" t="str">
        <f>[8]Feuil1!CW8</f>
        <v/>
      </c>
      <c r="CX104" s="33">
        <f>[8]Feuil1!CX8</f>
        <v>0</v>
      </c>
      <c r="CY104" s="31" t="str">
        <f>[8]Feuil1!CY8</f>
        <v/>
      </c>
      <c r="CZ104" s="33">
        <f>[8]Feuil1!CZ8</f>
        <v>0</v>
      </c>
    </row>
    <row r="107" spans="1:104" x14ac:dyDescent="0.25">
      <c r="A107" t="s">
        <v>7</v>
      </c>
    </row>
    <row r="110" spans="1:104" ht="18.75" x14ac:dyDescent="0.3">
      <c r="A110" s="1" t="str">
        <f>[9]Feuil1!A1</f>
        <v xml:space="preserve">Date du </v>
      </c>
      <c r="B110" s="2" t="str">
        <f>[9]Feuil1!B1</f>
        <v>12/05/2020</v>
      </c>
      <c r="C110" s="2"/>
      <c r="D110" s="3"/>
      <c r="F110" s="1"/>
      <c r="G110" s="4"/>
      <c r="H110" s="5"/>
      <c r="I110" s="6" t="str">
        <f>[9]Feuil1!I1</f>
        <v>Mise Maxi</v>
      </c>
      <c r="J110" s="23">
        <f>[9]Feuil1!J1</f>
        <v>4</v>
      </c>
      <c r="K110" s="24">
        <f>[9]Feuil1!K1</f>
        <v>0</v>
      </c>
      <c r="L110" s="25">
        <f>[9]Feuil1!L1</f>
        <v>0</v>
      </c>
      <c r="M110" s="23">
        <f>[9]Feuil1!M1</f>
        <v>4</v>
      </c>
      <c r="N110" s="24">
        <f>[9]Feuil1!N1</f>
        <v>0</v>
      </c>
      <c r="O110" s="25">
        <f>[9]Feuil1!O1</f>
        <v>0</v>
      </c>
      <c r="P110" s="23">
        <f>[9]Feuil1!P1</f>
        <v>4</v>
      </c>
      <c r="Q110" s="24">
        <f>[9]Feuil1!Q1</f>
        <v>0</v>
      </c>
      <c r="R110" s="25">
        <f>[9]Feuil1!R1</f>
        <v>0</v>
      </c>
      <c r="S110" s="23">
        <f>[9]Feuil1!S1</f>
        <v>2</v>
      </c>
      <c r="T110" s="24">
        <f>[9]Feuil1!T1</f>
        <v>0</v>
      </c>
      <c r="U110" s="25">
        <f>[9]Feuil1!U1</f>
        <v>0</v>
      </c>
      <c r="V110" s="23">
        <f>[9]Feuil1!V1</f>
        <v>4</v>
      </c>
      <c r="W110" s="24">
        <f>[9]Feuil1!W1</f>
        <v>0</v>
      </c>
      <c r="X110" s="25">
        <f>[9]Feuil1!X1</f>
        <v>0</v>
      </c>
      <c r="Y110" s="20" t="str">
        <f>[9]Feuil1!Y1</f>
        <v>Groupe de côtes Attelé</v>
      </c>
      <c r="Z110" s="21">
        <f>[9]Feuil1!Z1</f>
        <v>0</v>
      </c>
      <c r="AA110" s="21">
        <f>[9]Feuil1!AA1</f>
        <v>0</v>
      </c>
      <c r="AB110" s="21">
        <f>[9]Feuil1!AB1</f>
        <v>0</v>
      </c>
      <c r="AC110" s="21">
        <f>[9]Feuil1!AC1</f>
        <v>0</v>
      </c>
      <c r="AD110" s="21">
        <f>[9]Feuil1!AD1</f>
        <v>0</v>
      </c>
      <c r="AE110" s="21">
        <f>[9]Feuil1!AE1</f>
        <v>0</v>
      </c>
      <c r="AF110" s="21">
        <f>[9]Feuil1!AF1</f>
        <v>0</v>
      </c>
      <c r="AG110" s="21">
        <f>[9]Feuil1!AG1</f>
        <v>0</v>
      </c>
      <c r="AH110" s="21">
        <f>[9]Feuil1!AH1</f>
        <v>0</v>
      </c>
      <c r="AI110" s="21">
        <f>[9]Feuil1!AI1</f>
        <v>0</v>
      </c>
      <c r="AJ110" s="21">
        <f>[9]Feuil1!AJ1</f>
        <v>0</v>
      </c>
      <c r="AK110" s="21">
        <f>[9]Feuil1!AK1</f>
        <v>0</v>
      </c>
      <c r="AL110" s="21">
        <f>[9]Feuil1!AL1</f>
        <v>0</v>
      </c>
      <c r="AM110" s="21">
        <f>[9]Feuil1!AM1</f>
        <v>0</v>
      </c>
      <c r="AN110" s="21">
        <f>[9]Feuil1!AN1</f>
        <v>0</v>
      </c>
      <c r="AO110" s="21">
        <f>[9]Feuil1!AO1</f>
        <v>0</v>
      </c>
      <c r="AP110" s="21">
        <f>[9]Feuil1!AP1</f>
        <v>0</v>
      </c>
      <c r="AQ110" s="21">
        <f>[9]Feuil1!AQ1</f>
        <v>0</v>
      </c>
      <c r="AR110" s="22">
        <f>[9]Feuil1!AR1</f>
        <v>0</v>
      </c>
      <c r="AS110" s="20" t="str">
        <f>[9]Feuil1!AS1</f>
        <v>Groupe de côtes Monté</v>
      </c>
      <c r="AT110" s="21">
        <f>[9]Feuil1!AT1</f>
        <v>0</v>
      </c>
      <c r="AU110" s="21">
        <f>[9]Feuil1!AU1</f>
        <v>0</v>
      </c>
      <c r="AV110" s="21">
        <f>[9]Feuil1!AV1</f>
        <v>0</v>
      </c>
      <c r="AW110" s="21">
        <f>[9]Feuil1!AW1</f>
        <v>0</v>
      </c>
      <c r="AX110" s="21">
        <f>[9]Feuil1!AX1</f>
        <v>0</v>
      </c>
      <c r="AY110" s="21">
        <f>[9]Feuil1!AY1</f>
        <v>0</v>
      </c>
      <c r="AZ110" s="21">
        <f>[9]Feuil1!AZ1</f>
        <v>0</v>
      </c>
      <c r="BA110" s="21">
        <f>[9]Feuil1!BA1</f>
        <v>0</v>
      </c>
      <c r="BB110" s="21">
        <f>[9]Feuil1!BB1</f>
        <v>0</v>
      </c>
      <c r="BC110" s="21">
        <f>[9]Feuil1!BC1</f>
        <v>0</v>
      </c>
      <c r="BD110" s="21">
        <f>[9]Feuil1!BD1</f>
        <v>0</v>
      </c>
      <c r="BE110" s="21">
        <f>[9]Feuil1!BE1</f>
        <v>0</v>
      </c>
      <c r="BF110" s="21">
        <f>[9]Feuil1!BF1</f>
        <v>0</v>
      </c>
      <c r="BG110" s="21">
        <f>[9]Feuil1!BG1</f>
        <v>0</v>
      </c>
      <c r="BH110" s="21">
        <f>[9]Feuil1!BH1</f>
        <v>0</v>
      </c>
      <c r="BI110" s="21">
        <f>[9]Feuil1!BI1</f>
        <v>0</v>
      </c>
      <c r="BJ110" s="21">
        <f>[9]Feuil1!BJ1</f>
        <v>0</v>
      </c>
      <c r="BK110" s="21">
        <f>[9]Feuil1!BK1</f>
        <v>0</v>
      </c>
      <c r="BL110" s="22">
        <f>[9]Feuil1!BL1</f>
        <v>0</v>
      </c>
      <c r="BM110" s="20" t="str">
        <f>[9]Feuil1!BM1</f>
        <v>Groupe de côtes Plat</v>
      </c>
      <c r="BN110" s="21">
        <f>[9]Feuil1!BN1</f>
        <v>0</v>
      </c>
      <c r="BO110" s="21">
        <f>[9]Feuil1!BO1</f>
        <v>0</v>
      </c>
      <c r="BP110" s="21">
        <f>[9]Feuil1!BP1</f>
        <v>0</v>
      </c>
      <c r="BQ110" s="21">
        <f>[9]Feuil1!BQ1</f>
        <v>0</v>
      </c>
      <c r="BR110" s="21">
        <f>[9]Feuil1!BR1</f>
        <v>0</v>
      </c>
      <c r="BS110" s="21">
        <f>[9]Feuil1!BS1</f>
        <v>0</v>
      </c>
      <c r="BT110" s="21">
        <f>[9]Feuil1!BT1</f>
        <v>0</v>
      </c>
      <c r="BU110" s="21">
        <f>[9]Feuil1!BU1</f>
        <v>0</v>
      </c>
      <c r="BV110" s="21">
        <f>[9]Feuil1!BV1</f>
        <v>0</v>
      </c>
      <c r="BW110" s="21">
        <f>[9]Feuil1!BW1</f>
        <v>0</v>
      </c>
      <c r="BX110" s="21">
        <f>[9]Feuil1!BX1</f>
        <v>0</v>
      </c>
      <c r="BY110" s="21">
        <f>[9]Feuil1!BY1</f>
        <v>0</v>
      </c>
      <c r="BZ110" s="21">
        <f>[9]Feuil1!BZ1</f>
        <v>0</v>
      </c>
      <c r="CA110" s="21">
        <f>[9]Feuil1!CA1</f>
        <v>0</v>
      </c>
      <c r="CB110" s="21">
        <f>[9]Feuil1!CB1</f>
        <v>0</v>
      </c>
      <c r="CC110" s="21">
        <f>[9]Feuil1!CC1</f>
        <v>0</v>
      </c>
      <c r="CD110" s="21">
        <f>[9]Feuil1!CD1</f>
        <v>0</v>
      </c>
      <c r="CE110" s="21">
        <f>[9]Feuil1!CE1</f>
        <v>0</v>
      </c>
      <c r="CF110" s="22">
        <f>[9]Feuil1!CF1</f>
        <v>0</v>
      </c>
      <c r="CG110" s="20" t="str">
        <f>[9]Feuil1!CG1</f>
        <v>Groupe de côtes Haies</v>
      </c>
      <c r="CH110" s="21">
        <f>[9]Feuil1!CH1</f>
        <v>0</v>
      </c>
      <c r="CI110" s="21">
        <f>[9]Feuil1!CI1</f>
        <v>0</v>
      </c>
      <c r="CJ110" s="21">
        <f>[9]Feuil1!CJ1</f>
        <v>0</v>
      </c>
      <c r="CK110" s="21">
        <f>[9]Feuil1!CK1</f>
        <v>0</v>
      </c>
      <c r="CL110" s="21">
        <f>[9]Feuil1!CL1</f>
        <v>0</v>
      </c>
      <c r="CM110" s="21">
        <f>[9]Feuil1!CM1</f>
        <v>0</v>
      </c>
      <c r="CN110" s="21">
        <f>[9]Feuil1!CN1</f>
        <v>0</v>
      </c>
      <c r="CO110" s="21">
        <f>[9]Feuil1!CO1</f>
        <v>0</v>
      </c>
      <c r="CP110" s="21">
        <f>[9]Feuil1!CP1</f>
        <v>0</v>
      </c>
      <c r="CQ110" s="21">
        <f>[9]Feuil1!CQ1</f>
        <v>0</v>
      </c>
      <c r="CR110" s="21">
        <f>[9]Feuil1!CR1</f>
        <v>0</v>
      </c>
      <c r="CS110" s="21">
        <f>[9]Feuil1!CS1</f>
        <v>0</v>
      </c>
      <c r="CT110" s="21">
        <f>[9]Feuil1!CT1</f>
        <v>0</v>
      </c>
      <c r="CU110" s="21">
        <f>[9]Feuil1!CU1</f>
        <v>0</v>
      </c>
      <c r="CV110" s="21">
        <f>[9]Feuil1!CV1</f>
        <v>0</v>
      </c>
      <c r="CW110" s="21">
        <f>[9]Feuil1!CW1</f>
        <v>0</v>
      </c>
      <c r="CX110" s="21">
        <f>[9]Feuil1!CX1</f>
        <v>0</v>
      </c>
      <c r="CY110" s="21">
        <f>[9]Feuil1!CY1</f>
        <v>0</v>
      </c>
      <c r="CZ110" s="22">
        <f>[9]Feuil1!CZ1</f>
        <v>0</v>
      </c>
    </row>
    <row r="111" spans="1:104" ht="18.75" x14ac:dyDescent="0.3">
      <c r="A111" s="6" t="str">
        <f>[9]Feuil1!A2</f>
        <v>Hippodrome</v>
      </c>
      <c r="B111" s="6" t="str">
        <f>[9]Feuil1!B2</f>
        <v>Réunion</v>
      </c>
      <c r="C111" s="6" t="str">
        <f>[9]Feuil1!C2</f>
        <v>Course</v>
      </c>
      <c r="D111" s="6" t="str">
        <f>[9]Feuil1!D2</f>
        <v>Heure</v>
      </c>
      <c r="H111" s="7"/>
      <c r="I111" s="6" t="str">
        <f>[9]Feuil1!I2</f>
        <v>Mise</v>
      </c>
      <c r="J111" s="23">
        <f>[9]Feuil1!J2</f>
        <v>500</v>
      </c>
      <c r="K111" s="24">
        <f>[9]Feuil1!K2</f>
        <v>0</v>
      </c>
      <c r="L111" s="25">
        <f>[9]Feuil1!L2</f>
        <v>0</v>
      </c>
      <c r="M111" s="23">
        <f>[9]Feuil1!M2</f>
        <v>312</v>
      </c>
      <c r="N111" s="24">
        <f>[9]Feuil1!N2</f>
        <v>0</v>
      </c>
      <c r="O111" s="25">
        <f>[9]Feuil1!O2</f>
        <v>0</v>
      </c>
      <c r="P111" s="23">
        <f>[9]Feuil1!P2</f>
        <v>178</v>
      </c>
      <c r="Q111" s="24">
        <f>[9]Feuil1!Q2</f>
        <v>0</v>
      </c>
      <c r="R111" s="25">
        <f>[9]Feuil1!R2</f>
        <v>0</v>
      </c>
      <c r="S111" s="23">
        <f>[9]Feuil1!S2</f>
        <v>2</v>
      </c>
      <c r="T111" s="24">
        <f>[9]Feuil1!T2</f>
        <v>0</v>
      </c>
      <c r="U111" s="25">
        <f>[9]Feuil1!U2</f>
        <v>0</v>
      </c>
      <c r="V111" s="23">
        <f>[9]Feuil1!V2</f>
        <v>4</v>
      </c>
      <c r="W111" s="24">
        <f>[9]Feuil1!W2</f>
        <v>0</v>
      </c>
      <c r="X111" s="25">
        <f>[9]Feuil1!X2</f>
        <v>0</v>
      </c>
      <c r="Y111" s="26">
        <f>[9]Feuil1!Y2</f>
        <v>20</v>
      </c>
      <c r="Z111" s="27">
        <f>[9]Feuil1!Z2</f>
        <v>0</v>
      </c>
      <c r="AA111" s="26">
        <f>[9]Feuil1!AA2</f>
        <v>44</v>
      </c>
      <c r="AB111" s="27">
        <f>[9]Feuil1!AB2</f>
        <v>0</v>
      </c>
      <c r="AC111" s="26">
        <f>[9]Feuil1!AC2</f>
        <v>36</v>
      </c>
      <c r="AD111" s="27">
        <f>[9]Feuil1!AD2</f>
        <v>0</v>
      </c>
      <c r="AE111" s="26">
        <f>[9]Feuil1!AE2</f>
        <v>58</v>
      </c>
      <c r="AF111" s="27">
        <f>[9]Feuil1!AF2</f>
        <v>0</v>
      </c>
      <c r="AG111" s="26">
        <f>[9]Feuil1!AG2</f>
        <v>0</v>
      </c>
      <c r="AH111" s="27">
        <f>[9]Feuil1!AH2</f>
        <v>0</v>
      </c>
      <c r="AI111" s="26">
        <f>[9]Feuil1!AI2</f>
        <v>0</v>
      </c>
      <c r="AJ111" s="27">
        <f>[9]Feuil1!AJ2</f>
        <v>0</v>
      </c>
      <c r="AK111" s="26">
        <f>[9]Feuil1!AK2</f>
        <v>22</v>
      </c>
      <c r="AL111" s="27">
        <f>[9]Feuil1!AL2</f>
        <v>0</v>
      </c>
      <c r="AM111" s="26">
        <f>[9]Feuil1!AM2</f>
        <v>42</v>
      </c>
      <c r="AN111" s="27">
        <f>[9]Feuil1!AN2</f>
        <v>0</v>
      </c>
      <c r="AO111" s="26">
        <f>[9]Feuil1!AO2</f>
        <v>36</v>
      </c>
      <c r="AP111" s="27">
        <f>[9]Feuil1!AP2</f>
        <v>0</v>
      </c>
      <c r="AQ111" s="26">
        <f>[9]Feuil1!AQ2</f>
        <v>58</v>
      </c>
      <c r="AR111" s="27">
        <f>[9]Feuil1!AR2</f>
        <v>0</v>
      </c>
      <c r="AS111" s="26">
        <f>[9]Feuil1!AS2</f>
        <v>32</v>
      </c>
      <c r="AT111" s="27">
        <f>[9]Feuil1!AT2</f>
        <v>0</v>
      </c>
      <c r="AU111" s="26">
        <f>[9]Feuil1!AU2</f>
        <v>2</v>
      </c>
      <c r="AV111" s="27">
        <f>[9]Feuil1!AV2</f>
        <v>0</v>
      </c>
      <c r="AW111" s="26">
        <f>[9]Feuil1!AW2</f>
        <v>34</v>
      </c>
      <c r="AX111" s="27">
        <f>[9]Feuil1!AX2</f>
        <v>0</v>
      </c>
      <c r="AY111" s="26">
        <f>[9]Feuil1!AY2</f>
        <v>22</v>
      </c>
      <c r="AZ111" s="27">
        <f>[9]Feuil1!AZ2</f>
        <v>0</v>
      </c>
      <c r="BA111" s="26">
        <f>[9]Feuil1!BA2</f>
        <v>0</v>
      </c>
      <c r="BB111" s="27">
        <f>[9]Feuil1!BB2</f>
        <v>0</v>
      </c>
      <c r="BC111" s="26">
        <f>[9]Feuil1!BC2</f>
        <v>0</v>
      </c>
      <c r="BD111" s="27">
        <f>[9]Feuil1!BD2</f>
        <v>0</v>
      </c>
      <c r="BE111" s="26">
        <f>[9]Feuil1!BE2</f>
        <v>32</v>
      </c>
      <c r="BF111" s="27">
        <f>[9]Feuil1!BF2</f>
        <v>0</v>
      </c>
      <c r="BG111" s="26">
        <f>[9]Feuil1!BG2</f>
        <v>2</v>
      </c>
      <c r="BH111" s="27">
        <f>[9]Feuil1!BH2</f>
        <v>0</v>
      </c>
      <c r="BI111" s="26">
        <f>[9]Feuil1!BI2</f>
        <v>34</v>
      </c>
      <c r="BJ111" s="27">
        <f>[9]Feuil1!BJ2</f>
        <v>0</v>
      </c>
      <c r="BK111" s="26">
        <f>[9]Feuil1!BK2</f>
        <v>20</v>
      </c>
      <c r="BL111" s="27">
        <f>[9]Feuil1!BL2</f>
        <v>0</v>
      </c>
      <c r="BM111" s="26">
        <f>[9]Feuil1!BM2</f>
        <v>0</v>
      </c>
      <c r="BN111" s="27">
        <f>[9]Feuil1!BN2</f>
        <v>0</v>
      </c>
      <c r="BO111" s="26">
        <f>[9]Feuil1!BO2</f>
        <v>0</v>
      </c>
      <c r="BP111" s="27">
        <f>[9]Feuil1!BP2</f>
        <v>0</v>
      </c>
      <c r="BQ111" s="26">
        <f>[9]Feuil1!BQ2</f>
        <v>0</v>
      </c>
      <c r="BR111" s="27">
        <f>[9]Feuil1!BR2</f>
        <v>0</v>
      </c>
      <c r="BS111" s="26">
        <f>[9]Feuil1!BS2</f>
        <v>2</v>
      </c>
      <c r="BT111" s="27">
        <f>[9]Feuil1!BT2</f>
        <v>0</v>
      </c>
      <c r="BU111" s="26">
        <f>[9]Feuil1!BU2</f>
        <v>0</v>
      </c>
      <c r="BV111" s="27">
        <f>[9]Feuil1!BV2</f>
        <v>0</v>
      </c>
      <c r="BW111" s="26">
        <f>[9]Feuil1!BW2</f>
        <v>0</v>
      </c>
      <c r="BX111" s="27">
        <f>[9]Feuil1!BX2</f>
        <v>0</v>
      </c>
      <c r="BY111" s="26">
        <f>[9]Feuil1!BY2</f>
        <v>0</v>
      </c>
      <c r="BZ111" s="27">
        <f>[9]Feuil1!BZ2</f>
        <v>0</v>
      </c>
      <c r="CA111" s="26">
        <f>[9]Feuil1!CA2</f>
        <v>0</v>
      </c>
      <c r="CB111" s="27">
        <f>[9]Feuil1!CB2</f>
        <v>0</v>
      </c>
      <c r="CC111" s="26">
        <f>[9]Feuil1!CC2</f>
        <v>0</v>
      </c>
      <c r="CD111" s="27">
        <f>[9]Feuil1!CD2</f>
        <v>0</v>
      </c>
      <c r="CE111" s="26">
        <f>[9]Feuil1!CE2</f>
        <v>0</v>
      </c>
      <c r="CF111" s="27">
        <f>[9]Feuil1!CF2</f>
        <v>0</v>
      </c>
      <c r="CG111" s="26">
        <f>[9]Feuil1!CG2</f>
        <v>0</v>
      </c>
      <c r="CH111" s="27">
        <f>[9]Feuil1!CH2</f>
        <v>0</v>
      </c>
      <c r="CI111" s="26">
        <f>[9]Feuil1!CI2</f>
        <v>2</v>
      </c>
      <c r="CJ111" s="27">
        <f>[9]Feuil1!CJ2</f>
        <v>0</v>
      </c>
      <c r="CK111" s="26">
        <f>[9]Feuil1!CK2</f>
        <v>0</v>
      </c>
      <c r="CL111" s="27">
        <f>[9]Feuil1!CL2</f>
        <v>0</v>
      </c>
      <c r="CM111" s="26">
        <f>[9]Feuil1!CM2</f>
        <v>0</v>
      </c>
      <c r="CN111" s="27">
        <f>[9]Feuil1!CN2</f>
        <v>0</v>
      </c>
      <c r="CO111" s="26">
        <f>[9]Feuil1!CO2</f>
        <v>0</v>
      </c>
      <c r="CP111" s="27">
        <f>[9]Feuil1!CP2</f>
        <v>0</v>
      </c>
      <c r="CQ111" s="26">
        <f>[9]Feuil1!CQ2</f>
        <v>0</v>
      </c>
      <c r="CR111" s="27">
        <f>[9]Feuil1!CR2</f>
        <v>0</v>
      </c>
      <c r="CS111" s="26">
        <f>[9]Feuil1!CS2</f>
        <v>0</v>
      </c>
      <c r="CT111" s="27">
        <f>[9]Feuil1!CT2</f>
        <v>0</v>
      </c>
      <c r="CU111" s="26">
        <f>[9]Feuil1!CU2</f>
        <v>2</v>
      </c>
      <c r="CV111" s="27">
        <f>[9]Feuil1!CV2</f>
        <v>0</v>
      </c>
      <c r="CW111" s="26">
        <f>[9]Feuil1!CW2</f>
        <v>0</v>
      </c>
      <c r="CX111" s="27">
        <f>[9]Feuil1!CX2</f>
        <v>0</v>
      </c>
      <c r="CY111" s="26">
        <f>[9]Feuil1!CY2</f>
        <v>0</v>
      </c>
      <c r="CZ111" s="27">
        <f>[9]Feuil1!CZ2</f>
        <v>0</v>
      </c>
    </row>
    <row r="112" spans="1:104" ht="18.75" x14ac:dyDescent="0.3">
      <c r="A112" s="8"/>
      <c r="B112" s="8"/>
      <c r="C112" s="8"/>
      <c r="D112" s="9"/>
      <c r="E112" s="1"/>
      <c r="F112" s="1"/>
      <c r="G112" s="4"/>
      <c r="H112" s="5"/>
      <c r="I112" s="6" t="str">
        <f>[9]Feuil1!I3</f>
        <v>Gain</v>
      </c>
      <c r="J112" s="28">
        <f>[9]Feuil1!J3</f>
        <v>479.21999999999997</v>
      </c>
      <c r="K112" s="29">
        <f>[9]Feuil1!K3</f>
        <v>0</v>
      </c>
      <c r="L112" s="30">
        <f>[9]Feuil1!L3</f>
        <v>0</v>
      </c>
      <c r="M112" s="28">
        <f>[9]Feuil1!M3</f>
        <v>259.72000000000003</v>
      </c>
      <c r="N112" s="29">
        <f>[9]Feuil1!N3</f>
        <v>0</v>
      </c>
      <c r="O112" s="30">
        <f>[9]Feuil1!O3</f>
        <v>0</v>
      </c>
      <c r="P112" s="28">
        <f>[9]Feuil1!P3</f>
        <v>217.06000000000003</v>
      </c>
      <c r="Q112" s="29">
        <f>[9]Feuil1!Q3</f>
        <v>0</v>
      </c>
      <c r="R112" s="30">
        <f>[9]Feuil1!R3</f>
        <v>0</v>
      </c>
      <c r="S112" s="28">
        <f>[9]Feuil1!S3</f>
        <v>0</v>
      </c>
      <c r="T112" s="29">
        <f>[9]Feuil1!T3</f>
        <v>0</v>
      </c>
      <c r="U112" s="30">
        <f>[9]Feuil1!U3</f>
        <v>0</v>
      </c>
      <c r="V112" s="28">
        <f>[9]Feuil1!V3</f>
        <v>2.44</v>
      </c>
      <c r="W112" s="29">
        <f>[9]Feuil1!W3</f>
        <v>0</v>
      </c>
      <c r="X112" s="30">
        <f>[9]Feuil1!X3</f>
        <v>0</v>
      </c>
      <c r="Y112" s="28">
        <f>[9]Feuil1!Y3</f>
        <v>16.799999999999997</v>
      </c>
      <c r="Z112" s="30">
        <f>[9]Feuil1!Z3</f>
        <v>0</v>
      </c>
      <c r="AA112" s="28">
        <f>[9]Feuil1!AA3</f>
        <v>21.96</v>
      </c>
      <c r="AB112" s="30">
        <f>[9]Feuil1!AB3</f>
        <v>0</v>
      </c>
      <c r="AC112" s="28">
        <f>[9]Feuil1!AC3</f>
        <v>81</v>
      </c>
      <c r="AD112" s="30">
        <f>[9]Feuil1!AD3</f>
        <v>0</v>
      </c>
      <c r="AE112" s="28">
        <f>[9]Feuil1!AE3</f>
        <v>0</v>
      </c>
      <c r="AF112" s="30">
        <f>[9]Feuil1!AF3</f>
        <v>0</v>
      </c>
      <c r="AG112" s="28">
        <f>[9]Feuil1!AG3</f>
        <v>0</v>
      </c>
      <c r="AH112" s="30">
        <f>[9]Feuil1!AH3</f>
        <v>0</v>
      </c>
      <c r="AI112" s="28">
        <f>[9]Feuil1!AI3</f>
        <v>0</v>
      </c>
      <c r="AJ112" s="30">
        <f>[9]Feuil1!AJ3</f>
        <v>0</v>
      </c>
      <c r="AK112" s="28">
        <f>[9]Feuil1!AK3</f>
        <v>17.400000000000002</v>
      </c>
      <c r="AL112" s="30">
        <f>[9]Feuil1!AL3</f>
        <v>0</v>
      </c>
      <c r="AM112" s="28">
        <f>[9]Feuil1!AM3</f>
        <v>25.28</v>
      </c>
      <c r="AN112" s="30">
        <f>[9]Feuil1!AN3</f>
        <v>0</v>
      </c>
      <c r="AO112" s="28">
        <f>[9]Feuil1!AO3</f>
        <v>68.47999999999999</v>
      </c>
      <c r="AP112" s="30">
        <f>[9]Feuil1!AP3</f>
        <v>0</v>
      </c>
      <c r="AQ112" s="28">
        <f>[9]Feuil1!AQ3</f>
        <v>28.8</v>
      </c>
      <c r="AR112" s="30">
        <f>[9]Feuil1!AR3</f>
        <v>0</v>
      </c>
      <c r="AS112" s="28">
        <f>[9]Feuil1!AS3</f>
        <v>16.799999999999997</v>
      </c>
      <c r="AT112" s="30">
        <f>[9]Feuil1!AT3</f>
        <v>0</v>
      </c>
      <c r="AU112" s="28">
        <f>[9]Feuil1!AU3</f>
        <v>0</v>
      </c>
      <c r="AV112" s="30">
        <f>[9]Feuil1!AV3</f>
        <v>0</v>
      </c>
      <c r="AW112" s="28">
        <f>[9]Feuil1!AW3</f>
        <v>76.36</v>
      </c>
      <c r="AX112" s="30">
        <f>[9]Feuil1!AX3</f>
        <v>0</v>
      </c>
      <c r="AY112" s="28">
        <f>[9]Feuil1!AY3</f>
        <v>0</v>
      </c>
      <c r="AZ112" s="30">
        <f>[9]Feuil1!AZ3</f>
        <v>0</v>
      </c>
      <c r="BA112" s="28">
        <f>[9]Feuil1!BA3</f>
        <v>0</v>
      </c>
      <c r="BB112" s="30">
        <f>[9]Feuil1!BB3</f>
        <v>0</v>
      </c>
      <c r="BC112" s="28">
        <f>[9]Feuil1!BC3</f>
        <v>0</v>
      </c>
      <c r="BD112" s="30">
        <f>[9]Feuil1!BD3</f>
        <v>0</v>
      </c>
      <c r="BE112" s="28">
        <f>[9]Feuil1!BE3</f>
        <v>38.800000000000011</v>
      </c>
      <c r="BF112" s="30">
        <f>[9]Feuil1!BF3</f>
        <v>0</v>
      </c>
      <c r="BG112" s="28">
        <f>[9]Feuil1!BG3</f>
        <v>3.94</v>
      </c>
      <c r="BH112" s="30">
        <f>[9]Feuil1!BH3</f>
        <v>0</v>
      </c>
      <c r="BI112" s="28">
        <f>[9]Feuil1!BI3</f>
        <v>45.160000000000004</v>
      </c>
      <c r="BJ112" s="30">
        <f>[9]Feuil1!BJ3</f>
        <v>0</v>
      </c>
      <c r="BK112" s="28">
        <f>[9]Feuil1!BK3</f>
        <v>36</v>
      </c>
      <c r="BL112" s="30">
        <f>[9]Feuil1!BL3</f>
        <v>0</v>
      </c>
      <c r="BM112" s="28">
        <f>[9]Feuil1!BM3</f>
        <v>0</v>
      </c>
      <c r="BN112" s="30">
        <f>[9]Feuil1!BN3</f>
        <v>0</v>
      </c>
      <c r="BO112" s="28">
        <f>[9]Feuil1!BO3</f>
        <v>0</v>
      </c>
      <c r="BP112" s="30">
        <f>[9]Feuil1!BP3</f>
        <v>0</v>
      </c>
      <c r="BQ112" s="28">
        <f>[9]Feuil1!BQ3</f>
        <v>0</v>
      </c>
      <c r="BR112" s="30">
        <f>[9]Feuil1!BR3</f>
        <v>0</v>
      </c>
      <c r="BS112" s="28">
        <f>[9]Feuil1!BS3</f>
        <v>0</v>
      </c>
      <c r="BT112" s="30">
        <f>[9]Feuil1!BT3</f>
        <v>0</v>
      </c>
      <c r="BU112" s="28">
        <f>[9]Feuil1!BU3</f>
        <v>0</v>
      </c>
      <c r="BV112" s="30">
        <f>[9]Feuil1!BV3</f>
        <v>0</v>
      </c>
      <c r="BW112" s="28">
        <f>[9]Feuil1!BW3</f>
        <v>0</v>
      </c>
      <c r="BX112" s="30">
        <f>[9]Feuil1!BX3</f>
        <v>0</v>
      </c>
      <c r="BY112" s="28">
        <f>[9]Feuil1!BY3</f>
        <v>0</v>
      </c>
      <c r="BZ112" s="30">
        <f>[9]Feuil1!BZ3</f>
        <v>0</v>
      </c>
      <c r="CA112" s="28">
        <f>[9]Feuil1!CA3</f>
        <v>0</v>
      </c>
      <c r="CB112" s="30">
        <f>[9]Feuil1!CB3</f>
        <v>0</v>
      </c>
      <c r="CC112" s="28">
        <f>[9]Feuil1!CC3</f>
        <v>0</v>
      </c>
      <c r="CD112" s="30">
        <f>[9]Feuil1!CD3</f>
        <v>0</v>
      </c>
      <c r="CE112" s="28">
        <f>[9]Feuil1!CE3</f>
        <v>0</v>
      </c>
      <c r="CF112" s="30">
        <f>[9]Feuil1!CF3</f>
        <v>0</v>
      </c>
      <c r="CG112" s="28">
        <f>[9]Feuil1!CG3</f>
        <v>0</v>
      </c>
      <c r="CH112" s="30">
        <f>[9]Feuil1!CH3</f>
        <v>0</v>
      </c>
      <c r="CI112" s="28">
        <f>[9]Feuil1!CI3</f>
        <v>0</v>
      </c>
      <c r="CJ112" s="30">
        <f>[9]Feuil1!CJ3</f>
        <v>0</v>
      </c>
      <c r="CK112" s="28">
        <f>[9]Feuil1!CK3</f>
        <v>0</v>
      </c>
      <c r="CL112" s="30">
        <f>[9]Feuil1!CL3</f>
        <v>0</v>
      </c>
      <c r="CM112" s="28">
        <f>[9]Feuil1!CM3</f>
        <v>0</v>
      </c>
      <c r="CN112" s="30">
        <f>[9]Feuil1!CN3</f>
        <v>0</v>
      </c>
      <c r="CO112" s="28">
        <f>[9]Feuil1!CO3</f>
        <v>0</v>
      </c>
      <c r="CP112" s="30">
        <f>[9]Feuil1!CP3</f>
        <v>0</v>
      </c>
      <c r="CQ112" s="28">
        <f>[9]Feuil1!CQ3</f>
        <v>0</v>
      </c>
      <c r="CR112" s="30">
        <f>[9]Feuil1!CR3</f>
        <v>0</v>
      </c>
      <c r="CS112" s="28">
        <f>[9]Feuil1!CS3</f>
        <v>0</v>
      </c>
      <c r="CT112" s="30">
        <f>[9]Feuil1!CT3</f>
        <v>0</v>
      </c>
      <c r="CU112" s="28">
        <f>[9]Feuil1!CU3</f>
        <v>2.44</v>
      </c>
      <c r="CV112" s="30">
        <f>[9]Feuil1!CV3</f>
        <v>0</v>
      </c>
      <c r="CW112" s="28">
        <f>[9]Feuil1!CW3</f>
        <v>0</v>
      </c>
      <c r="CX112" s="30">
        <f>[9]Feuil1!CX3</f>
        <v>0</v>
      </c>
      <c r="CY112" s="28">
        <f>[9]Feuil1!CY3</f>
        <v>0</v>
      </c>
      <c r="CZ112" s="30">
        <f>[9]Feuil1!CZ3</f>
        <v>0</v>
      </c>
    </row>
    <row r="113" spans="1:104" ht="18.75" x14ac:dyDescent="0.3">
      <c r="A113" s="6" t="str">
        <f>[9]Feuil1!A4</f>
        <v>Cheval</v>
      </c>
      <c r="B113" s="6" t="str">
        <f>[9]Feuil1!B4</f>
        <v>Gagnant</v>
      </c>
      <c r="C113" s="6" t="str">
        <f>[9]Feuil1!C4</f>
        <v>Placé</v>
      </c>
      <c r="D113" s="6" t="str">
        <f>[9]Feuil1!D4</f>
        <v>Parieur</v>
      </c>
      <c r="E113" s="1"/>
      <c r="F113" s="1"/>
      <c r="G113" s="10"/>
      <c r="H113" s="11"/>
      <c r="I113" s="6" t="str">
        <f>[9]Feuil1!I4</f>
        <v>Gain Net</v>
      </c>
      <c r="J113" s="28">
        <f>[9]Feuil1!J4</f>
        <v>-20.78000000000003</v>
      </c>
      <c r="K113" s="29">
        <f>[9]Feuil1!K4</f>
        <v>0</v>
      </c>
      <c r="L113" s="30">
        <f>[9]Feuil1!L4</f>
        <v>0</v>
      </c>
      <c r="M113" s="28">
        <f>[9]Feuil1!M4</f>
        <v>-52.279999999999973</v>
      </c>
      <c r="N113" s="29">
        <f>[9]Feuil1!N4</f>
        <v>0</v>
      </c>
      <c r="O113" s="30">
        <f>[9]Feuil1!O4</f>
        <v>0</v>
      </c>
      <c r="P113" s="28">
        <f>[9]Feuil1!P4</f>
        <v>39.060000000000031</v>
      </c>
      <c r="Q113" s="29">
        <f>[9]Feuil1!Q4</f>
        <v>0</v>
      </c>
      <c r="R113" s="30">
        <f>[9]Feuil1!R4</f>
        <v>0</v>
      </c>
      <c r="S113" s="28">
        <f>[9]Feuil1!S4</f>
        <v>-2</v>
      </c>
      <c r="T113" s="29">
        <f>[9]Feuil1!T4</f>
        <v>0</v>
      </c>
      <c r="U113" s="30">
        <f>[9]Feuil1!U4</f>
        <v>0</v>
      </c>
      <c r="V113" s="28">
        <f>[9]Feuil1!V4</f>
        <v>-1.56</v>
      </c>
      <c r="W113" s="29">
        <f>[9]Feuil1!W4</f>
        <v>0</v>
      </c>
      <c r="X113" s="30">
        <f>[9]Feuil1!X4</f>
        <v>0</v>
      </c>
      <c r="Y113" s="28">
        <f>[9]Feuil1!Y4</f>
        <v>-3.2000000000000028</v>
      </c>
      <c r="Z113" s="30">
        <f>[9]Feuil1!Z4</f>
        <v>0</v>
      </c>
      <c r="AA113" s="28">
        <f>[9]Feuil1!AA4</f>
        <v>-22.04</v>
      </c>
      <c r="AB113" s="30">
        <f>[9]Feuil1!AB4</f>
        <v>0</v>
      </c>
      <c r="AC113" s="28">
        <f>[9]Feuil1!AC4</f>
        <v>45</v>
      </c>
      <c r="AD113" s="30">
        <f>[9]Feuil1!AD4</f>
        <v>0</v>
      </c>
      <c r="AE113" s="28">
        <f>[9]Feuil1!AE4</f>
        <v>-58</v>
      </c>
      <c r="AF113" s="30">
        <f>[9]Feuil1!AF4</f>
        <v>0</v>
      </c>
      <c r="AG113" s="28">
        <f>[9]Feuil1!AG4</f>
        <v>0</v>
      </c>
      <c r="AH113" s="30">
        <f>[9]Feuil1!AH4</f>
        <v>0</v>
      </c>
      <c r="AI113" s="28">
        <f>[9]Feuil1!AI4</f>
        <v>0</v>
      </c>
      <c r="AJ113" s="30">
        <f>[9]Feuil1!AJ4</f>
        <v>0</v>
      </c>
      <c r="AK113" s="28">
        <f>[9]Feuil1!AK4</f>
        <v>-4.5999999999999979</v>
      </c>
      <c r="AL113" s="30">
        <f>[9]Feuil1!AL4</f>
        <v>0</v>
      </c>
      <c r="AM113" s="28">
        <f>[9]Feuil1!AM4</f>
        <v>-16.72</v>
      </c>
      <c r="AN113" s="30">
        <f>[9]Feuil1!AN4</f>
        <v>0</v>
      </c>
      <c r="AO113" s="28">
        <f>[9]Feuil1!AO4</f>
        <v>32.47999999999999</v>
      </c>
      <c r="AP113" s="30">
        <f>[9]Feuil1!AP4</f>
        <v>0</v>
      </c>
      <c r="AQ113" s="28">
        <f>[9]Feuil1!AQ4</f>
        <v>-29.2</v>
      </c>
      <c r="AR113" s="30">
        <f>[9]Feuil1!AR4</f>
        <v>0</v>
      </c>
      <c r="AS113" s="28">
        <f>[9]Feuil1!AS4</f>
        <v>-15.200000000000003</v>
      </c>
      <c r="AT113" s="30">
        <f>[9]Feuil1!AT4</f>
        <v>0</v>
      </c>
      <c r="AU113" s="28">
        <f>[9]Feuil1!AU4</f>
        <v>-2</v>
      </c>
      <c r="AV113" s="30">
        <f>[9]Feuil1!AV4</f>
        <v>0</v>
      </c>
      <c r="AW113" s="28">
        <f>[9]Feuil1!AW4</f>
        <v>42.36</v>
      </c>
      <c r="AX113" s="30">
        <f>[9]Feuil1!AX4</f>
        <v>0</v>
      </c>
      <c r="AY113" s="28">
        <f>[9]Feuil1!AY4</f>
        <v>-22</v>
      </c>
      <c r="AZ113" s="30">
        <f>[9]Feuil1!AZ4</f>
        <v>0</v>
      </c>
      <c r="BA113" s="28">
        <f>[9]Feuil1!BA4</f>
        <v>0</v>
      </c>
      <c r="BB113" s="30">
        <f>[9]Feuil1!BB4</f>
        <v>0</v>
      </c>
      <c r="BC113" s="28">
        <f>[9]Feuil1!BC4</f>
        <v>0</v>
      </c>
      <c r="BD113" s="30">
        <f>[9]Feuil1!BD4</f>
        <v>0</v>
      </c>
      <c r="BE113" s="28">
        <f>[9]Feuil1!BE4</f>
        <v>6.8000000000000114</v>
      </c>
      <c r="BF113" s="30">
        <f>[9]Feuil1!BF4</f>
        <v>0</v>
      </c>
      <c r="BG113" s="28">
        <f>[9]Feuil1!BG4</f>
        <v>1.94</v>
      </c>
      <c r="BH113" s="30">
        <f>[9]Feuil1!BH4</f>
        <v>0</v>
      </c>
      <c r="BI113" s="28">
        <f>[9]Feuil1!BI4</f>
        <v>11.160000000000004</v>
      </c>
      <c r="BJ113" s="30">
        <f>[9]Feuil1!BJ4</f>
        <v>0</v>
      </c>
      <c r="BK113" s="28">
        <f>[9]Feuil1!BK4</f>
        <v>16</v>
      </c>
      <c r="BL113" s="30">
        <f>[9]Feuil1!BL4</f>
        <v>0</v>
      </c>
      <c r="BM113" s="28">
        <f>[9]Feuil1!BM4</f>
        <v>0</v>
      </c>
      <c r="BN113" s="30">
        <f>[9]Feuil1!BN4</f>
        <v>0</v>
      </c>
      <c r="BO113" s="28">
        <f>[9]Feuil1!BO4</f>
        <v>0</v>
      </c>
      <c r="BP113" s="30">
        <f>[9]Feuil1!BP4</f>
        <v>0</v>
      </c>
      <c r="BQ113" s="28">
        <f>[9]Feuil1!BQ4</f>
        <v>0</v>
      </c>
      <c r="BR113" s="30">
        <f>[9]Feuil1!BR4</f>
        <v>0</v>
      </c>
      <c r="BS113" s="28">
        <f>[9]Feuil1!BS4</f>
        <v>-2</v>
      </c>
      <c r="BT113" s="30">
        <f>[9]Feuil1!BT4</f>
        <v>0</v>
      </c>
      <c r="BU113" s="28">
        <f>[9]Feuil1!BU4</f>
        <v>0</v>
      </c>
      <c r="BV113" s="30">
        <f>[9]Feuil1!BV4</f>
        <v>0</v>
      </c>
      <c r="BW113" s="28">
        <f>[9]Feuil1!BW4</f>
        <v>0</v>
      </c>
      <c r="BX113" s="30">
        <f>[9]Feuil1!BX4</f>
        <v>0</v>
      </c>
      <c r="BY113" s="28">
        <f>[9]Feuil1!BY4</f>
        <v>0</v>
      </c>
      <c r="BZ113" s="30">
        <f>[9]Feuil1!BZ4</f>
        <v>0</v>
      </c>
      <c r="CA113" s="28">
        <f>[9]Feuil1!CA4</f>
        <v>0</v>
      </c>
      <c r="CB113" s="30">
        <f>[9]Feuil1!CB4</f>
        <v>0</v>
      </c>
      <c r="CC113" s="28">
        <f>[9]Feuil1!CC4</f>
        <v>0</v>
      </c>
      <c r="CD113" s="30">
        <f>[9]Feuil1!CD4</f>
        <v>0</v>
      </c>
      <c r="CE113" s="28">
        <f>[9]Feuil1!CE4</f>
        <v>0</v>
      </c>
      <c r="CF113" s="30">
        <f>[9]Feuil1!CF4</f>
        <v>0</v>
      </c>
      <c r="CG113" s="28">
        <f>[9]Feuil1!CG4</f>
        <v>0</v>
      </c>
      <c r="CH113" s="30">
        <f>[9]Feuil1!CH4</f>
        <v>0</v>
      </c>
      <c r="CI113" s="28">
        <f>[9]Feuil1!CI4</f>
        <v>-2</v>
      </c>
      <c r="CJ113" s="30">
        <f>[9]Feuil1!CJ4</f>
        <v>0</v>
      </c>
      <c r="CK113" s="28">
        <f>[9]Feuil1!CK4</f>
        <v>0</v>
      </c>
      <c r="CL113" s="30">
        <f>[9]Feuil1!CL4</f>
        <v>0</v>
      </c>
      <c r="CM113" s="28">
        <f>[9]Feuil1!CM4</f>
        <v>0</v>
      </c>
      <c r="CN113" s="30">
        <f>[9]Feuil1!CN4</f>
        <v>0</v>
      </c>
      <c r="CO113" s="28">
        <f>[9]Feuil1!CO4</f>
        <v>0</v>
      </c>
      <c r="CP113" s="30">
        <f>[9]Feuil1!CP4</f>
        <v>0</v>
      </c>
      <c r="CQ113" s="28">
        <f>[9]Feuil1!CQ4</f>
        <v>0</v>
      </c>
      <c r="CR113" s="30">
        <f>[9]Feuil1!CR4</f>
        <v>0</v>
      </c>
      <c r="CS113" s="28">
        <f>[9]Feuil1!CS4</f>
        <v>0</v>
      </c>
      <c r="CT113" s="30">
        <f>[9]Feuil1!CT4</f>
        <v>0</v>
      </c>
      <c r="CU113" s="28">
        <f>[9]Feuil1!CU4</f>
        <v>0.43999999999999995</v>
      </c>
      <c r="CV113" s="30">
        <f>[9]Feuil1!CV4</f>
        <v>0</v>
      </c>
      <c r="CW113" s="28">
        <f>[9]Feuil1!CW4</f>
        <v>0</v>
      </c>
      <c r="CX113" s="30">
        <f>[9]Feuil1!CX4</f>
        <v>0</v>
      </c>
      <c r="CY113" s="28">
        <f>[9]Feuil1!CY4</f>
        <v>0</v>
      </c>
      <c r="CZ113" s="30">
        <f>[9]Feuil1!CZ4</f>
        <v>0</v>
      </c>
    </row>
    <row r="114" spans="1:104" ht="18.75" x14ac:dyDescent="0.3">
      <c r="A114" s="12"/>
      <c r="B114" s="13"/>
      <c r="C114" s="13"/>
      <c r="D114" s="14"/>
      <c r="E114" s="1"/>
      <c r="F114" s="1"/>
      <c r="G114" s="10"/>
      <c r="H114" s="11"/>
      <c r="I114" s="6" t="str">
        <f>[9]Feuil1!I5</f>
        <v>Rendement Net</v>
      </c>
      <c r="J114" s="31">
        <f>[9]Feuil1!J5</f>
        <v>-4.1560000000000062E-2</v>
      </c>
      <c r="K114" s="32">
        <f>[9]Feuil1!K5</f>
        <v>0</v>
      </c>
      <c r="L114" s="33">
        <f>[9]Feuil1!L5</f>
        <v>0</v>
      </c>
      <c r="M114" s="31">
        <f>[9]Feuil1!M5</f>
        <v>-0.16756410256410248</v>
      </c>
      <c r="N114" s="32">
        <f>[9]Feuil1!N5</f>
        <v>0</v>
      </c>
      <c r="O114" s="33">
        <f>[9]Feuil1!O5</f>
        <v>0</v>
      </c>
      <c r="P114" s="31">
        <f>[9]Feuil1!P5</f>
        <v>0.21943820224719118</v>
      </c>
      <c r="Q114" s="32">
        <f>[9]Feuil1!Q5</f>
        <v>0</v>
      </c>
      <c r="R114" s="33">
        <f>[9]Feuil1!R5</f>
        <v>0</v>
      </c>
      <c r="S114" s="31">
        <f>[9]Feuil1!S5</f>
        <v>-1</v>
      </c>
      <c r="T114" s="32">
        <f>[9]Feuil1!T5</f>
        <v>0</v>
      </c>
      <c r="U114" s="33">
        <f>[9]Feuil1!U5</f>
        <v>0</v>
      </c>
      <c r="V114" s="31">
        <f>[9]Feuil1!V5</f>
        <v>-0.39</v>
      </c>
      <c r="W114" s="32">
        <f>[9]Feuil1!W5</f>
        <v>0</v>
      </c>
      <c r="X114" s="33">
        <f>[9]Feuil1!X5</f>
        <v>0</v>
      </c>
      <c r="Y114" s="31">
        <f>[9]Feuil1!Y5</f>
        <v>-0.16000000000000014</v>
      </c>
      <c r="Z114" s="33">
        <f>[9]Feuil1!Z5</f>
        <v>0</v>
      </c>
      <c r="AA114" s="31">
        <f>[9]Feuil1!AA5</f>
        <v>-0.50090909090909086</v>
      </c>
      <c r="AB114" s="33">
        <f>[9]Feuil1!AB5</f>
        <v>0</v>
      </c>
      <c r="AC114" s="31">
        <f>[9]Feuil1!AC5</f>
        <v>1.25</v>
      </c>
      <c r="AD114" s="33">
        <f>[9]Feuil1!AD5</f>
        <v>0</v>
      </c>
      <c r="AE114" s="31">
        <f>[9]Feuil1!AE5</f>
        <v>-1</v>
      </c>
      <c r="AF114" s="33">
        <f>[9]Feuil1!AF5</f>
        <v>0</v>
      </c>
      <c r="AG114" s="31" t="str">
        <f>[9]Feuil1!AG5</f>
        <v/>
      </c>
      <c r="AH114" s="33">
        <f>[9]Feuil1!AH5</f>
        <v>0</v>
      </c>
      <c r="AI114" s="31" t="str">
        <f>[9]Feuil1!AI5</f>
        <v/>
      </c>
      <c r="AJ114" s="33">
        <f>[9]Feuil1!AJ5</f>
        <v>0</v>
      </c>
      <c r="AK114" s="31">
        <f>[9]Feuil1!AK5</f>
        <v>-0.20909090909090899</v>
      </c>
      <c r="AL114" s="33">
        <f>[9]Feuil1!AL5</f>
        <v>0</v>
      </c>
      <c r="AM114" s="31">
        <f>[9]Feuil1!AM5</f>
        <v>-0.39809523809523806</v>
      </c>
      <c r="AN114" s="33">
        <f>[9]Feuil1!AN5</f>
        <v>0</v>
      </c>
      <c r="AO114" s="31">
        <f>[9]Feuil1!AO5</f>
        <v>0.90222222222222193</v>
      </c>
      <c r="AP114" s="33">
        <f>[9]Feuil1!AP5</f>
        <v>0</v>
      </c>
      <c r="AQ114" s="31">
        <f>[9]Feuil1!AQ5</f>
        <v>-0.50344827586206897</v>
      </c>
      <c r="AR114" s="33">
        <f>[9]Feuil1!AR5</f>
        <v>0</v>
      </c>
      <c r="AS114" s="31">
        <f>[9]Feuil1!AS5</f>
        <v>-0.47500000000000009</v>
      </c>
      <c r="AT114" s="33">
        <f>[9]Feuil1!AT5</f>
        <v>0</v>
      </c>
      <c r="AU114" s="31">
        <f>[9]Feuil1!AU5</f>
        <v>-1</v>
      </c>
      <c r="AV114" s="33">
        <f>[9]Feuil1!AV5</f>
        <v>0</v>
      </c>
      <c r="AW114" s="31">
        <f>[9]Feuil1!AW5</f>
        <v>1.2458823529411764</v>
      </c>
      <c r="AX114" s="33">
        <f>[9]Feuil1!AX5</f>
        <v>0</v>
      </c>
      <c r="AY114" s="31">
        <f>[9]Feuil1!AY5</f>
        <v>-1</v>
      </c>
      <c r="AZ114" s="33">
        <f>[9]Feuil1!AZ5</f>
        <v>0</v>
      </c>
      <c r="BA114" s="31" t="str">
        <f>[9]Feuil1!BA5</f>
        <v/>
      </c>
      <c r="BB114" s="33">
        <f>[9]Feuil1!BB5</f>
        <v>0</v>
      </c>
      <c r="BC114" s="31" t="str">
        <f>[9]Feuil1!BC5</f>
        <v/>
      </c>
      <c r="BD114" s="33">
        <f>[9]Feuil1!BD5</f>
        <v>0</v>
      </c>
      <c r="BE114" s="31">
        <f>[9]Feuil1!BE5</f>
        <v>0.21250000000000036</v>
      </c>
      <c r="BF114" s="33">
        <f>[9]Feuil1!BF5</f>
        <v>0</v>
      </c>
      <c r="BG114" s="31">
        <f>[9]Feuil1!BG5</f>
        <v>0.97</v>
      </c>
      <c r="BH114" s="33">
        <f>[9]Feuil1!BH5</f>
        <v>0</v>
      </c>
      <c r="BI114" s="31">
        <f>[9]Feuil1!BI5</f>
        <v>0.32823529411764718</v>
      </c>
      <c r="BJ114" s="33">
        <f>[9]Feuil1!BJ5</f>
        <v>0</v>
      </c>
      <c r="BK114" s="31">
        <f>[9]Feuil1!BK5</f>
        <v>0.8</v>
      </c>
      <c r="BL114" s="33">
        <f>[9]Feuil1!BL5</f>
        <v>0</v>
      </c>
      <c r="BM114" s="31" t="str">
        <f>[9]Feuil1!BM5</f>
        <v/>
      </c>
      <c r="BN114" s="33">
        <f>[9]Feuil1!BN5</f>
        <v>0</v>
      </c>
      <c r="BO114" s="31" t="str">
        <f>[9]Feuil1!BO5</f>
        <v/>
      </c>
      <c r="BP114" s="33">
        <f>[9]Feuil1!BP5</f>
        <v>0</v>
      </c>
      <c r="BQ114" s="31" t="str">
        <f>[9]Feuil1!BQ5</f>
        <v/>
      </c>
      <c r="BR114" s="33">
        <f>[9]Feuil1!BR5</f>
        <v>0</v>
      </c>
      <c r="BS114" s="31">
        <f>[9]Feuil1!BS5</f>
        <v>-1</v>
      </c>
      <c r="BT114" s="33">
        <f>[9]Feuil1!BT5</f>
        <v>0</v>
      </c>
      <c r="BU114" s="31" t="str">
        <f>[9]Feuil1!BU5</f>
        <v/>
      </c>
      <c r="BV114" s="33">
        <f>[9]Feuil1!BV5</f>
        <v>0</v>
      </c>
      <c r="BW114" s="31" t="str">
        <f>[9]Feuil1!BW5</f>
        <v/>
      </c>
      <c r="BX114" s="33">
        <f>[9]Feuil1!BX5</f>
        <v>0</v>
      </c>
      <c r="BY114" s="31" t="str">
        <f>[9]Feuil1!BY5</f>
        <v/>
      </c>
      <c r="BZ114" s="33">
        <f>[9]Feuil1!BZ5</f>
        <v>0</v>
      </c>
      <c r="CA114" s="31" t="str">
        <f>[9]Feuil1!CA5</f>
        <v/>
      </c>
      <c r="CB114" s="33">
        <f>[9]Feuil1!CB5</f>
        <v>0</v>
      </c>
      <c r="CC114" s="31" t="str">
        <f>[9]Feuil1!CC5</f>
        <v/>
      </c>
      <c r="CD114" s="33">
        <f>[9]Feuil1!CD5</f>
        <v>0</v>
      </c>
      <c r="CE114" s="31" t="str">
        <f>[9]Feuil1!CE5</f>
        <v/>
      </c>
      <c r="CF114" s="33">
        <f>[9]Feuil1!CF5</f>
        <v>0</v>
      </c>
      <c r="CG114" s="31" t="str">
        <f>[9]Feuil1!CG5</f>
        <v/>
      </c>
      <c r="CH114" s="33">
        <f>[9]Feuil1!CH5</f>
        <v>0</v>
      </c>
      <c r="CI114" s="31">
        <f>[9]Feuil1!CI5</f>
        <v>-1</v>
      </c>
      <c r="CJ114" s="33">
        <f>[9]Feuil1!CJ5</f>
        <v>0</v>
      </c>
      <c r="CK114" s="31" t="str">
        <f>[9]Feuil1!CK5</f>
        <v/>
      </c>
      <c r="CL114" s="33">
        <f>[9]Feuil1!CL5</f>
        <v>0</v>
      </c>
      <c r="CM114" s="31" t="str">
        <f>[9]Feuil1!CM5</f>
        <v/>
      </c>
      <c r="CN114" s="33">
        <f>[9]Feuil1!CN5</f>
        <v>0</v>
      </c>
      <c r="CO114" s="31" t="str">
        <f>[9]Feuil1!CO5</f>
        <v/>
      </c>
      <c r="CP114" s="33">
        <f>[9]Feuil1!CP5</f>
        <v>0</v>
      </c>
      <c r="CQ114" s="31" t="str">
        <f>[9]Feuil1!CQ5</f>
        <v/>
      </c>
      <c r="CR114" s="33">
        <f>[9]Feuil1!CR5</f>
        <v>0</v>
      </c>
      <c r="CS114" s="31" t="str">
        <f>[9]Feuil1!CS5</f>
        <v/>
      </c>
      <c r="CT114" s="33">
        <f>[9]Feuil1!CT5</f>
        <v>0</v>
      </c>
      <c r="CU114" s="31">
        <f>[9]Feuil1!CU5</f>
        <v>0.21999999999999997</v>
      </c>
      <c r="CV114" s="33">
        <f>[9]Feuil1!CV5</f>
        <v>0</v>
      </c>
      <c r="CW114" s="31" t="str">
        <f>[9]Feuil1!CW5</f>
        <v/>
      </c>
      <c r="CX114" s="33">
        <f>[9]Feuil1!CX5</f>
        <v>0</v>
      </c>
      <c r="CY114" s="31" t="str">
        <f>[9]Feuil1!CY5</f>
        <v/>
      </c>
      <c r="CZ114" s="33">
        <f>[9]Feuil1!CZ5</f>
        <v>0</v>
      </c>
    </row>
    <row r="115" spans="1:104" ht="18.75" x14ac:dyDescent="0.3">
      <c r="A115" s="12"/>
      <c r="B115" s="13"/>
      <c r="C115" s="13"/>
      <c r="D115" s="14"/>
      <c r="E115" s="1"/>
      <c r="F115" s="1"/>
      <c r="G115" s="10"/>
      <c r="H115" s="11"/>
      <c r="I115" s="6" t="str">
        <f>[9]Feuil1!I6</f>
        <v>Nb Chevaux Joués</v>
      </c>
      <c r="J115" s="34">
        <f>[9]Feuil1!J6</f>
        <v>125</v>
      </c>
      <c r="K115" s="36">
        <f>[9]Feuil1!K6</f>
        <v>0</v>
      </c>
      <c r="L115" s="35">
        <f>[9]Feuil1!L6</f>
        <v>0</v>
      </c>
      <c r="M115" s="34">
        <f>[9]Feuil1!M6</f>
        <v>78</v>
      </c>
      <c r="N115" s="36">
        <f>[9]Feuil1!N6</f>
        <v>0</v>
      </c>
      <c r="O115" s="35">
        <f>[9]Feuil1!O6</f>
        <v>0</v>
      </c>
      <c r="P115" s="34">
        <f>[9]Feuil1!P6</f>
        <v>45</v>
      </c>
      <c r="Q115" s="36">
        <f>[9]Feuil1!Q6</f>
        <v>0</v>
      </c>
      <c r="R115" s="35">
        <f>[9]Feuil1!R6</f>
        <v>0</v>
      </c>
      <c r="S115" s="34">
        <f>[9]Feuil1!S6</f>
        <v>1</v>
      </c>
      <c r="T115" s="36">
        <f>[9]Feuil1!T6</f>
        <v>0</v>
      </c>
      <c r="U115" s="35">
        <f>[9]Feuil1!U6</f>
        <v>0</v>
      </c>
      <c r="V115" s="34">
        <f>[9]Feuil1!V6</f>
        <v>1</v>
      </c>
      <c r="W115" s="36">
        <f>[9]Feuil1!W6</f>
        <v>0</v>
      </c>
      <c r="X115" s="35">
        <f>[9]Feuil1!X6</f>
        <v>0</v>
      </c>
      <c r="Y115" s="34">
        <f>[9]Feuil1!Y6</f>
        <v>10</v>
      </c>
      <c r="Z115" s="35">
        <f>[9]Feuil1!Z6</f>
        <v>0</v>
      </c>
      <c r="AA115" s="34">
        <f>[9]Feuil1!AA6</f>
        <v>22</v>
      </c>
      <c r="AB115" s="35">
        <f>[9]Feuil1!AB6</f>
        <v>0</v>
      </c>
      <c r="AC115" s="34">
        <f>[9]Feuil1!AC6</f>
        <v>18</v>
      </c>
      <c r="AD115" s="35">
        <f>[9]Feuil1!AD6</f>
        <v>0</v>
      </c>
      <c r="AE115" s="34">
        <f>[9]Feuil1!AE6</f>
        <v>29</v>
      </c>
      <c r="AF115" s="35">
        <f>[9]Feuil1!AF6</f>
        <v>0</v>
      </c>
      <c r="AG115" s="34">
        <f>[9]Feuil1!AG6</f>
        <v>0</v>
      </c>
      <c r="AH115" s="35">
        <f>[9]Feuil1!AH6</f>
        <v>0</v>
      </c>
      <c r="AI115" s="34">
        <f>[9]Feuil1!AI6</f>
        <v>0</v>
      </c>
      <c r="AJ115" s="35">
        <f>[9]Feuil1!AJ6</f>
        <v>0</v>
      </c>
      <c r="AK115" s="34">
        <f>[9]Feuil1!AK6</f>
        <v>11</v>
      </c>
      <c r="AL115" s="35">
        <f>[9]Feuil1!AL6</f>
        <v>0</v>
      </c>
      <c r="AM115" s="34">
        <f>[9]Feuil1!AM6</f>
        <v>21</v>
      </c>
      <c r="AN115" s="35">
        <f>[9]Feuil1!AN6</f>
        <v>0</v>
      </c>
      <c r="AO115" s="34">
        <f>[9]Feuil1!AO6</f>
        <v>18</v>
      </c>
      <c r="AP115" s="35">
        <f>[9]Feuil1!AP6</f>
        <v>0</v>
      </c>
      <c r="AQ115" s="34">
        <f>[9]Feuil1!AQ6</f>
        <v>29</v>
      </c>
      <c r="AR115" s="35">
        <f>[9]Feuil1!AR6</f>
        <v>0</v>
      </c>
      <c r="AS115" s="34">
        <f>[9]Feuil1!AS6</f>
        <v>16</v>
      </c>
      <c r="AT115" s="35">
        <f>[9]Feuil1!AT6</f>
        <v>0</v>
      </c>
      <c r="AU115" s="34">
        <f>[9]Feuil1!AU6</f>
        <v>1</v>
      </c>
      <c r="AV115" s="35">
        <f>[9]Feuil1!AV6</f>
        <v>0</v>
      </c>
      <c r="AW115" s="34">
        <f>[9]Feuil1!AW6</f>
        <v>17</v>
      </c>
      <c r="AX115" s="35">
        <f>[9]Feuil1!AX6</f>
        <v>0</v>
      </c>
      <c r="AY115" s="34">
        <f>[9]Feuil1!AY6</f>
        <v>11</v>
      </c>
      <c r="AZ115" s="35">
        <f>[9]Feuil1!AZ6</f>
        <v>0</v>
      </c>
      <c r="BA115" s="34">
        <f>[9]Feuil1!BA6</f>
        <v>0</v>
      </c>
      <c r="BB115" s="35">
        <f>[9]Feuil1!BB6</f>
        <v>0</v>
      </c>
      <c r="BC115" s="34">
        <f>[9]Feuil1!BC6</f>
        <v>0</v>
      </c>
      <c r="BD115" s="35">
        <f>[9]Feuil1!BD6</f>
        <v>0</v>
      </c>
      <c r="BE115" s="34">
        <f>[9]Feuil1!BE6</f>
        <v>16</v>
      </c>
      <c r="BF115" s="35">
        <f>[9]Feuil1!BF6</f>
        <v>0</v>
      </c>
      <c r="BG115" s="34">
        <f>[9]Feuil1!BG6</f>
        <v>1</v>
      </c>
      <c r="BH115" s="35">
        <f>[9]Feuil1!BH6</f>
        <v>0</v>
      </c>
      <c r="BI115" s="34">
        <f>[9]Feuil1!BI6</f>
        <v>17</v>
      </c>
      <c r="BJ115" s="35">
        <f>[9]Feuil1!BJ6</f>
        <v>0</v>
      </c>
      <c r="BK115" s="34">
        <f>[9]Feuil1!BK6</f>
        <v>10</v>
      </c>
      <c r="BL115" s="35">
        <f>[9]Feuil1!BL6</f>
        <v>0</v>
      </c>
      <c r="BM115" s="34">
        <f>[9]Feuil1!BM6</f>
        <v>0</v>
      </c>
      <c r="BN115" s="35">
        <f>[9]Feuil1!BN6</f>
        <v>0</v>
      </c>
      <c r="BO115" s="34">
        <f>[9]Feuil1!BO6</f>
        <v>0</v>
      </c>
      <c r="BP115" s="35">
        <f>[9]Feuil1!BP6</f>
        <v>0</v>
      </c>
      <c r="BQ115" s="34">
        <f>[9]Feuil1!BQ6</f>
        <v>0</v>
      </c>
      <c r="BR115" s="35">
        <f>[9]Feuil1!BR6</f>
        <v>0</v>
      </c>
      <c r="BS115" s="34">
        <f>[9]Feuil1!BS6</f>
        <v>1</v>
      </c>
      <c r="BT115" s="35">
        <f>[9]Feuil1!BT6</f>
        <v>0</v>
      </c>
      <c r="BU115" s="34">
        <f>[9]Feuil1!BU6</f>
        <v>0</v>
      </c>
      <c r="BV115" s="35">
        <f>[9]Feuil1!BV6</f>
        <v>0</v>
      </c>
      <c r="BW115" s="34">
        <f>[9]Feuil1!BW6</f>
        <v>0</v>
      </c>
      <c r="BX115" s="35">
        <f>[9]Feuil1!BX6</f>
        <v>0</v>
      </c>
      <c r="BY115" s="34">
        <f>[9]Feuil1!BY6</f>
        <v>0</v>
      </c>
      <c r="BZ115" s="35">
        <f>[9]Feuil1!BZ6</f>
        <v>0</v>
      </c>
      <c r="CA115" s="34">
        <f>[9]Feuil1!CA6</f>
        <v>0</v>
      </c>
      <c r="CB115" s="35">
        <f>[9]Feuil1!CB6</f>
        <v>0</v>
      </c>
      <c r="CC115" s="34">
        <f>[9]Feuil1!CC6</f>
        <v>0</v>
      </c>
      <c r="CD115" s="35">
        <f>[9]Feuil1!CD6</f>
        <v>0</v>
      </c>
      <c r="CE115" s="34">
        <f>[9]Feuil1!CE6</f>
        <v>0</v>
      </c>
      <c r="CF115" s="35">
        <f>[9]Feuil1!CF6</f>
        <v>0</v>
      </c>
      <c r="CG115" s="34">
        <f>[9]Feuil1!CG6</f>
        <v>0</v>
      </c>
      <c r="CH115" s="35">
        <f>[9]Feuil1!CH6</f>
        <v>0</v>
      </c>
      <c r="CI115" s="34">
        <f>[9]Feuil1!CI6</f>
        <v>1</v>
      </c>
      <c r="CJ115" s="35">
        <f>[9]Feuil1!CJ6</f>
        <v>0</v>
      </c>
      <c r="CK115" s="34">
        <f>[9]Feuil1!CK6</f>
        <v>0</v>
      </c>
      <c r="CL115" s="35">
        <f>[9]Feuil1!CL6</f>
        <v>0</v>
      </c>
      <c r="CM115" s="34">
        <f>[9]Feuil1!CM6</f>
        <v>0</v>
      </c>
      <c r="CN115" s="35">
        <f>[9]Feuil1!CN6</f>
        <v>0</v>
      </c>
      <c r="CO115" s="34">
        <f>[9]Feuil1!CO6</f>
        <v>0</v>
      </c>
      <c r="CP115" s="35">
        <f>[9]Feuil1!CP6</f>
        <v>0</v>
      </c>
      <c r="CQ115" s="34">
        <f>[9]Feuil1!CQ6</f>
        <v>0</v>
      </c>
      <c r="CR115" s="35">
        <f>[9]Feuil1!CR6</f>
        <v>0</v>
      </c>
      <c r="CS115" s="34">
        <f>[9]Feuil1!CS6</f>
        <v>0</v>
      </c>
      <c r="CT115" s="35">
        <f>[9]Feuil1!CT6</f>
        <v>0</v>
      </c>
      <c r="CU115" s="34">
        <f>[9]Feuil1!CU6</f>
        <v>1</v>
      </c>
      <c r="CV115" s="35">
        <f>[9]Feuil1!CV6</f>
        <v>0</v>
      </c>
      <c r="CW115" s="34">
        <f>[9]Feuil1!CW6</f>
        <v>0</v>
      </c>
      <c r="CX115" s="35">
        <f>[9]Feuil1!CX6</f>
        <v>0</v>
      </c>
      <c r="CY115" s="34">
        <f>[9]Feuil1!CY6</f>
        <v>0</v>
      </c>
      <c r="CZ115" s="35">
        <f>[9]Feuil1!CZ6</f>
        <v>0</v>
      </c>
    </row>
    <row r="116" spans="1:104" ht="18.75" x14ac:dyDescent="0.3">
      <c r="A116" s="12"/>
      <c r="B116" s="13"/>
      <c r="C116" s="13"/>
      <c r="D116" s="14"/>
      <c r="E116" s="1"/>
      <c r="F116" s="1"/>
      <c r="G116" s="10"/>
      <c r="H116" s="11"/>
      <c r="I116" s="6" t="str">
        <f>[9]Feuil1!I7</f>
        <v>Nb Chevaux Gagnants</v>
      </c>
      <c r="J116" s="34">
        <f>[9]Feuil1!J7</f>
        <v>51</v>
      </c>
      <c r="K116" s="36">
        <f>[9]Feuil1!K7</f>
        <v>0</v>
      </c>
      <c r="L116" s="35">
        <f>[9]Feuil1!L7</f>
        <v>0</v>
      </c>
      <c r="M116" s="34">
        <f>[9]Feuil1!M7</f>
        <v>24</v>
      </c>
      <c r="N116" s="36">
        <f>[9]Feuil1!N7</f>
        <v>0</v>
      </c>
      <c r="O116" s="35">
        <f>[9]Feuil1!O7</f>
        <v>0</v>
      </c>
      <c r="P116" s="34">
        <f>[9]Feuil1!P7</f>
        <v>26</v>
      </c>
      <c r="Q116" s="36">
        <f>[9]Feuil1!Q7</f>
        <v>0</v>
      </c>
      <c r="R116" s="35">
        <f>[9]Feuil1!R7</f>
        <v>0</v>
      </c>
      <c r="S116" s="34">
        <f>[9]Feuil1!S7</f>
        <v>0</v>
      </c>
      <c r="T116" s="36">
        <f>[9]Feuil1!T7</f>
        <v>0</v>
      </c>
      <c r="U116" s="35">
        <f>[9]Feuil1!U7</f>
        <v>0</v>
      </c>
      <c r="V116" s="34">
        <f>[9]Feuil1!V7</f>
        <v>1</v>
      </c>
      <c r="W116" s="36">
        <f>[9]Feuil1!W7</f>
        <v>0</v>
      </c>
      <c r="X116" s="35">
        <f>[9]Feuil1!X7</f>
        <v>0</v>
      </c>
      <c r="Y116" s="34">
        <f>[9]Feuil1!Y7</f>
        <v>3</v>
      </c>
      <c r="Z116" s="35">
        <f>[9]Feuil1!Z7</f>
        <v>0</v>
      </c>
      <c r="AA116" s="34">
        <f>[9]Feuil1!AA7</f>
        <v>2</v>
      </c>
      <c r="AB116" s="35">
        <f>[9]Feuil1!AB7</f>
        <v>0</v>
      </c>
      <c r="AC116" s="34">
        <f>[9]Feuil1!AC7</f>
        <v>2</v>
      </c>
      <c r="AD116" s="35">
        <f>[9]Feuil1!AD7</f>
        <v>0</v>
      </c>
      <c r="AE116" s="34">
        <f>[9]Feuil1!AE7</f>
        <v>0</v>
      </c>
      <c r="AF116" s="35">
        <f>[9]Feuil1!AF7</f>
        <v>0</v>
      </c>
      <c r="AG116" s="34">
        <f>[9]Feuil1!AG7</f>
        <v>0</v>
      </c>
      <c r="AH116" s="35">
        <f>[9]Feuil1!AH7</f>
        <v>0</v>
      </c>
      <c r="AI116" s="34">
        <f>[9]Feuil1!AI7</f>
        <v>0</v>
      </c>
      <c r="AJ116" s="35">
        <f>[9]Feuil1!AJ7</f>
        <v>0</v>
      </c>
      <c r="AK116" s="34">
        <f>[9]Feuil1!AK7</f>
        <v>6</v>
      </c>
      <c r="AL116" s="35">
        <f>[9]Feuil1!AL7</f>
        <v>0</v>
      </c>
      <c r="AM116" s="34">
        <f>[9]Feuil1!AM7</f>
        <v>5</v>
      </c>
      <c r="AN116" s="35">
        <f>[9]Feuil1!AN7</f>
        <v>0</v>
      </c>
      <c r="AO116" s="34">
        <f>[9]Feuil1!AO7</f>
        <v>9</v>
      </c>
      <c r="AP116" s="35">
        <f>[9]Feuil1!AP7</f>
        <v>0</v>
      </c>
      <c r="AQ116" s="34">
        <f>[9]Feuil1!AQ7</f>
        <v>4</v>
      </c>
      <c r="AR116" s="35">
        <f>[9]Feuil1!AR7</f>
        <v>0</v>
      </c>
      <c r="AS116" s="34">
        <f>[9]Feuil1!AS7</f>
        <v>3</v>
      </c>
      <c r="AT116" s="35">
        <f>[9]Feuil1!AT7</f>
        <v>0</v>
      </c>
      <c r="AU116" s="34">
        <f>[9]Feuil1!AU7</f>
        <v>0</v>
      </c>
      <c r="AV116" s="35">
        <f>[9]Feuil1!AV7</f>
        <v>0</v>
      </c>
      <c r="AW116" s="34">
        <f>[9]Feuil1!AW7</f>
        <v>2</v>
      </c>
      <c r="AX116" s="35">
        <f>[9]Feuil1!AX7</f>
        <v>0</v>
      </c>
      <c r="AY116" s="34">
        <f>[9]Feuil1!AY7</f>
        <v>0</v>
      </c>
      <c r="AZ116" s="35">
        <f>[9]Feuil1!AZ7</f>
        <v>0</v>
      </c>
      <c r="BA116" s="34">
        <f>[9]Feuil1!BA7</f>
        <v>0</v>
      </c>
      <c r="BB116" s="35">
        <f>[9]Feuil1!BB7</f>
        <v>0</v>
      </c>
      <c r="BC116" s="34">
        <f>[9]Feuil1!BC7</f>
        <v>0</v>
      </c>
      <c r="BD116" s="35">
        <f>[9]Feuil1!BD7</f>
        <v>0</v>
      </c>
      <c r="BE116" s="34">
        <f>[9]Feuil1!BE7</f>
        <v>14</v>
      </c>
      <c r="BF116" s="35">
        <f>[9]Feuil1!BF7</f>
        <v>0</v>
      </c>
      <c r="BG116" s="34">
        <f>[9]Feuil1!BG7</f>
        <v>1</v>
      </c>
      <c r="BH116" s="35">
        <f>[9]Feuil1!BH7</f>
        <v>0</v>
      </c>
      <c r="BI116" s="34">
        <f>[9]Feuil1!BI7</f>
        <v>8</v>
      </c>
      <c r="BJ116" s="35">
        <f>[9]Feuil1!BJ7</f>
        <v>0</v>
      </c>
      <c r="BK116" s="34">
        <f>[9]Feuil1!BK7</f>
        <v>3</v>
      </c>
      <c r="BL116" s="35">
        <f>[9]Feuil1!BL7</f>
        <v>0</v>
      </c>
      <c r="BM116" s="34">
        <f>[9]Feuil1!BM7</f>
        <v>0</v>
      </c>
      <c r="BN116" s="35">
        <f>[9]Feuil1!BN7</f>
        <v>0</v>
      </c>
      <c r="BO116" s="34">
        <f>[9]Feuil1!BO7</f>
        <v>0</v>
      </c>
      <c r="BP116" s="35">
        <f>[9]Feuil1!BP7</f>
        <v>0</v>
      </c>
      <c r="BQ116" s="34">
        <f>[9]Feuil1!BQ7</f>
        <v>0</v>
      </c>
      <c r="BR116" s="35">
        <f>[9]Feuil1!BR7</f>
        <v>0</v>
      </c>
      <c r="BS116" s="34">
        <f>[9]Feuil1!BS7</f>
        <v>0</v>
      </c>
      <c r="BT116" s="35">
        <f>[9]Feuil1!BT7</f>
        <v>0</v>
      </c>
      <c r="BU116" s="34">
        <f>[9]Feuil1!BU7</f>
        <v>0</v>
      </c>
      <c r="BV116" s="35">
        <f>[9]Feuil1!BV7</f>
        <v>0</v>
      </c>
      <c r="BW116" s="34">
        <f>[9]Feuil1!BW7</f>
        <v>0</v>
      </c>
      <c r="BX116" s="35">
        <f>[9]Feuil1!BX7</f>
        <v>0</v>
      </c>
      <c r="BY116" s="34">
        <f>[9]Feuil1!BY7</f>
        <v>0</v>
      </c>
      <c r="BZ116" s="35">
        <f>[9]Feuil1!BZ7</f>
        <v>0</v>
      </c>
      <c r="CA116" s="34">
        <f>[9]Feuil1!CA7</f>
        <v>0</v>
      </c>
      <c r="CB116" s="35">
        <f>[9]Feuil1!CB7</f>
        <v>0</v>
      </c>
      <c r="CC116" s="34">
        <f>[9]Feuil1!CC7</f>
        <v>0</v>
      </c>
      <c r="CD116" s="35">
        <f>[9]Feuil1!CD7</f>
        <v>0</v>
      </c>
      <c r="CE116" s="34">
        <f>[9]Feuil1!CE7</f>
        <v>0</v>
      </c>
      <c r="CF116" s="35">
        <f>[9]Feuil1!CF7</f>
        <v>0</v>
      </c>
      <c r="CG116" s="34">
        <f>[9]Feuil1!CG7</f>
        <v>0</v>
      </c>
      <c r="CH116" s="35">
        <f>[9]Feuil1!CH7</f>
        <v>0</v>
      </c>
      <c r="CI116" s="34">
        <f>[9]Feuil1!CI7</f>
        <v>0</v>
      </c>
      <c r="CJ116" s="35">
        <f>[9]Feuil1!CJ7</f>
        <v>0</v>
      </c>
      <c r="CK116" s="34">
        <f>[9]Feuil1!CK7</f>
        <v>0</v>
      </c>
      <c r="CL116" s="35">
        <f>[9]Feuil1!CL7</f>
        <v>0</v>
      </c>
      <c r="CM116" s="34">
        <f>[9]Feuil1!CM7</f>
        <v>0</v>
      </c>
      <c r="CN116" s="35">
        <f>[9]Feuil1!CN7</f>
        <v>0</v>
      </c>
      <c r="CO116" s="34">
        <f>[9]Feuil1!CO7</f>
        <v>0</v>
      </c>
      <c r="CP116" s="35">
        <f>[9]Feuil1!CP7</f>
        <v>0</v>
      </c>
      <c r="CQ116" s="34">
        <f>[9]Feuil1!CQ7</f>
        <v>0</v>
      </c>
      <c r="CR116" s="35">
        <f>[9]Feuil1!CR7</f>
        <v>0</v>
      </c>
      <c r="CS116" s="34">
        <f>[9]Feuil1!CS7</f>
        <v>0</v>
      </c>
      <c r="CT116" s="35">
        <f>[9]Feuil1!CT7</f>
        <v>0</v>
      </c>
      <c r="CU116" s="34">
        <f>[9]Feuil1!CU7</f>
        <v>1</v>
      </c>
      <c r="CV116" s="35">
        <f>[9]Feuil1!CV7</f>
        <v>0</v>
      </c>
      <c r="CW116" s="34">
        <f>[9]Feuil1!CW7</f>
        <v>0</v>
      </c>
      <c r="CX116" s="35">
        <f>[9]Feuil1!CX7</f>
        <v>0</v>
      </c>
      <c r="CY116" s="34">
        <f>[9]Feuil1!CY7</f>
        <v>0</v>
      </c>
      <c r="CZ116" s="35">
        <f>[9]Feuil1!CZ7</f>
        <v>0</v>
      </c>
    </row>
    <row r="117" spans="1:104" ht="18.75" x14ac:dyDescent="0.3">
      <c r="A117" s="12"/>
      <c r="B117" s="13"/>
      <c r="C117" s="13"/>
      <c r="D117" s="14"/>
      <c r="E117" s="1"/>
      <c r="F117" s="1"/>
      <c r="G117" s="10"/>
      <c r="H117" s="11"/>
      <c r="I117" s="6" t="str">
        <f>[9]Feuil1!I8</f>
        <v>Réussite</v>
      </c>
      <c r="J117" s="31">
        <f>[9]Feuil1!J8</f>
        <v>0.40799999999999997</v>
      </c>
      <c r="K117" s="32">
        <f>[9]Feuil1!K8</f>
        <v>0</v>
      </c>
      <c r="L117" s="33">
        <f>[9]Feuil1!L8</f>
        <v>0</v>
      </c>
      <c r="M117" s="31">
        <f>[9]Feuil1!M8</f>
        <v>0.30769230769230771</v>
      </c>
      <c r="N117" s="32">
        <f>[9]Feuil1!N8</f>
        <v>0</v>
      </c>
      <c r="O117" s="33">
        <f>[9]Feuil1!O8</f>
        <v>0</v>
      </c>
      <c r="P117" s="31">
        <f>[9]Feuil1!P8</f>
        <v>0.57777777777777772</v>
      </c>
      <c r="Q117" s="32">
        <f>[9]Feuil1!Q8</f>
        <v>0</v>
      </c>
      <c r="R117" s="33">
        <f>[9]Feuil1!R8</f>
        <v>0</v>
      </c>
      <c r="S117" s="31">
        <f>[9]Feuil1!S8</f>
        <v>0</v>
      </c>
      <c r="T117" s="32">
        <f>[9]Feuil1!T8</f>
        <v>0</v>
      </c>
      <c r="U117" s="33">
        <f>[9]Feuil1!U8</f>
        <v>0</v>
      </c>
      <c r="V117" s="31">
        <f>[9]Feuil1!V8</f>
        <v>1</v>
      </c>
      <c r="W117" s="32">
        <f>[9]Feuil1!W8</f>
        <v>0</v>
      </c>
      <c r="X117" s="33">
        <f>[9]Feuil1!X8</f>
        <v>0</v>
      </c>
      <c r="Y117" s="31">
        <f>[9]Feuil1!Y8</f>
        <v>0.3</v>
      </c>
      <c r="Z117" s="33">
        <f>[9]Feuil1!Z8</f>
        <v>0</v>
      </c>
      <c r="AA117" s="31">
        <f>[9]Feuil1!AA8</f>
        <v>9.0909090909090912E-2</v>
      </c>
      <c r="AB117" s="33">
        <f>[9]Feuil1!AB8</f>
        <v>0</v>
      </c>
      <c r="AC117" s="31">
        <f>[9]Feuil1!AC8</f>
        <v>0.1111111111111111</v>
      </c>
      <c r="AD117" s="33">
        <f>[9]Feuil1!AD8</f>
        <v>0</v>
      </c>
      <c r="AE117" s="31">
        <f>[9]Feuil1!AE8</f>
        <v>0</v>
      </c>
      <c r="AF117" s="33">
        <f>[9]Feuil1!AF8</f>
        <v>0</v>
      </c>
      <c r="AG117" s="31" t="str">
        <f>[9]Feuil1!AG8</f>
        <v/>
      </c>
      <c r="AH117" s="33">
        <f>[9]Feuil1!AH8</f>
        <v>0</v>
      </c>
      <c r="AI117" s="31" t="str">
        <f>[9]Feuil1!AI8</f>
        <v/>
      </c>
      <c r="AJ117" s="33">
        <f>[9]Feuil1!AJ8</f>
        <v>0</v>
      </c>
      <c r="AK117" s="31">
        <f>[9]Feuil1!AK8</f>
        <v>0.54545454545454541</v>
      </c>
      <c r="AL117" s="33">
        <f>[9]Feuil1!AL8</f>
        <v>0</v>
      </c>
      <c r="AM117" s="31">
        <f>[9]Feuil1!AM8</f>
        <v>0.23809523809523808</v>
      </c>
      <c r="AN117" s="33">
        <f>[9]Feuil1!AN8</f>
        <v>0</v>
      </c>
      <c r="AO117" s="31">
        <f>[9]Feuil1!AO8</f>
        <v>0.5</v>
      </c>
      <c r="AP117" s="33">
        <f>[9]Feuil1!AP8</f>
        <v>0</v>
      </c>
      <c r="AQ117" s="31">
        <f>[9]Feuil1!AQ8</f>
        <v>0.13793103448275862</v>
      </c>
      <c r="AR117" s="33">
        <f>[9]Feuil1!AR8</f>
        <v>0</v>
      </c>
      <c r="AS117" s="31">
        <f>[9]Feuil1!AS8</f>
        <v>0.1875</v>
      </c>
      <c r="AT117" s="33">
        <f>[9]Feuil1!AT8</f>
        <v>0</v>
      </c>
      <c r="AU117" s="31">
        <f>[9]Feuil1!AU8</f>
        <v>0</v>
      </c>
      <c r="AV117" s="33">
        <f>[9]Feuil1!AV8</f>
        <v>0</v>
      </c>
      <c r="AW117" s="31">
        <f>[9]Feuil1!AW8</f>
        <v>0.11764705882352941</v>
      </c>
      <c r="AX117" s="33">
        <f>[9]Feuil1!AX8</f>
        <v>0</v>
      </c>
      <c r="AY117" s="31">
        <f>[9]Feuil1!AY8</f>
        <v>0</v>
      </c>
      <c r="AZ117" s="33">
        <f>[9]Feuil1!AZ8</f>
        <v>0</v>
      </c>
      <c r="BA117" s="31" t="str">
        <f>[9]Feuil1!BA8</f>
        <v/>
      </c>
      <c r="BB117" s="33">
        <f>[9]Feuil1!BB8</f>
        <v>0</v>
      </c>
      <c r="BC117" s="31" t="str">
        <f>[9]Feuil1!BC8</f>
        <v/>
      </c>
      <c r="BD117" s="33">
        <f>[9]Feuil1!BD8</f>
        <v>0</v>
      </c>
      <c r="BE117" s="31">
        <f>[9]Feuil1!BE8</f>
        <v>0.875</v>
      </c>
      <c r="BF117" s="33">
        <f>[9]Feuil1!BF8</f>
        <v>0</v>
      </c>
      <c r="BG117" s="31">
        <f>[9]Feuil1!BG8</f>
        <v>1</v>
      </c>
      <c r="BH117" s="33">
        <f>[9]Feuil1!BH8</f>
        <v>0</v>
      </c>
      <c r="BI117" s="31">
        <f>[9]Feuil1!BI8</f>
        <v>0.47058823529411764</v>
      </c>
      <c r="BJ117" s="33">
        <f>[9]Feuil1!BJ8</f>
        <v>0</v>
      </c>
      <c r="BK117" s="31">
        <f>[9]Feuil1!BK8</f>
        <v>0.3</v>
      </c>
      <c r="BL117" s="33">
        <f>[9]Feuil1!BL8</f>
        <v>0</v>
      </c>
      <c r="BM117" s="31" t="str">
        <f>[9]Feuil1!BM8</f>
        <v/>
      </c>
      <c r="BN117" s="33">
        <f>[9]Feuil1!BN8</f>
        <v>0</v>
      </c>
      <c r="BO117" s="31" t="str">
        <f>[9]Feuil1!BO8</f>
        <v/>
      </c>
      <c r="BP117" s="33">
        <f>[9]Feuil1!BP8</f>
        <v>0</v>
      </c>
      <c r="BQ117" s="31" t="str">
        <f>[9]Feuil1!BQ8</f>
        <v/>
      </c>
      <c r="BR117" s="33">
        <f>[9]Feuil1!BR8</f>
        <v>0</v>
      </c>
      <c r="BS117" s="31">
        <f>[9]Feuil1!BS8</f>
        <v>0</v>
      </c>
      <c r="BT117" s="33">
        <f>[9]Feuil1!BT8</f>
        <v>0</v>
      </c>
      <c r="BU117" s="31" t="str">
        <f>[9]Feuil1!BU8</f>
        <v/>
      </c>
      <c r="BV117" s="33">
        <f>[9]Feuil1!BV8</f>
        <v>0</v>
      </c>
      <c r="BW117" s="31" t="str">
        <f>[9]Feuil1!BW8</f>
        <v/>
      </c>
      <c r="BX117" s="33">
        <f>[9]Feuil1!BX8</f>
        <v>0</v>
      </c>
      <c r="BY117" s="31" t="str">
        <f>[9]Feuil1!BY8</f>
        <v/>
      </c>
      <c r="BZ117" s="33">
        <f>[9]Feuil1!BZ8</f>
        <v>0</v>
      </c>
      <c r="CA117" s="31" t="str">
        <f>[9]Feuil1!CA8</f>
        <v/>
      </c>
      <c r="CB117" s="33">
        <f>[9]Feuil1!CB8</f>
        <v>0</v>
      </c>
      <c r="CC117" s="31" t="str">
        <f>[9]Feuil1!CC8</f>
        <v/>
      </c>
      <c r="CD117" s="33">
        <f>[9]Feuil1!CD8</f>
        <v>0</v>
      </c>
      <c r="CE117" s="31" t="str">
        <f>[9]Feuil1!CE8</f>
        <v/>
      </c>
      <c r="CF117" s="33">
        <f>[9]Feuil1!CF8</f>
        <v>0</v>
      </c>
      <c r="CG117" s="31" t="str">
        <f>[9]Feuil1!CG8</f>
        <v/>
      </c>
      <c r="CH117" s="33">
        <f>[9]Feuil1!CH8</f>
        <v>0</v>
      </c>
      <c r="CI117" s="31">
        <f>[9]Feuil1!CI8</f>
        <v>0</v>
      </c>
      <c r="CJ117" s="33">
        <f>[9]Feuil1!CJ8</f>
        <v>0</v>
      </c>
      <c r="CK117" s="31" t="str">
        <f>[9]Feuil1!CK8</f>
        <v/>
      </c>
      <c r="CL117" s="33">
        <f>[9]Feuil1!CL8</f>
        <v>0</v>
      </c>
      <c r="CM117" s="31" t="str">
        <f>[9]Feuil1!CM8</f>
        <v/>
      </c>
      <c r="CN117" s="33">
        <f>[9]Feuil1!CN8</f>
        <v>0</v>
      </c>
      <c r="CO117" s="31" t="str">
        <f>[9]Feuil1!CO8</f>
        <v/>
      </c>
      <c r="CP117" s="33">
        <f>[9]Feuil1!CP8</f>
        <v>0</v>
      </c>
      <c r="CQ117" s="31" t="str">
        <f>[9]Feuil1!CQ8</f>
        <v/>
      </c>
      <c r="CR117" s="33">
        <f>[9]Feuil1!CR8</f>
        <v>0</v>
      </c>
      <c r="CS117" s="31" t="str">
        <f>[9]Feuil1!CS8</f>
        <v/>
      </c>
      <c r="CT117" s="33">
        <f>[9]Feuil1!CT8</f>
        <v>0</v>
      </c>
      <c r="CU117" s="31">
        <f>[9]Feuil1!CU8</f>
        <v>1</v>
      </c>
      <c r="CV117" s="33">
        <f>[9]Feuil1!CV8</f>
        <v>0</v>
      </c>
      <c r="CW117" s="31" t="str">
        <f>[9]Feuil1!CW8</f>
        <v/>
      </c>
      <c r="CX117" s="33">
        <f>[9]Feuil1!CX8</f>
        <v>0</v>
      </c>
      <c r="CY117" s="31" t="str">
        <f>[9]Feuil1!CY8</f>
        <v/>
      </c>
      <c r="CZ117" s="33">
        <f>[9]Feuil1!CZ8</f>
        <v>0</v>
      </c>
    </row>
    <row r="120" spans="1:104" x14ac:dyDescent="0.25">
      <c r="A120" t="s">
        <v>8</v>
      </c>
    </row>
    <row r="123" spans="1:104" ht="18.75" x14ac:dyDescent="0.3">
      <c r="A123" s="1" t="str">
        <f>[10]Feuil1!A1</f>
        <v xml:space="preserve">Date du </v>
      </c>
      <c r="B123" s="2" t="str">
        <f>[10]Feuil1!B1</f>
        <v>12/05/2020</v>
      </c>
      <c r="C123" s="2"/>
      <c r="D123" s="3"/>
      <c r="F123" s="1"/>
      <c r="G123" s="4"/>
      <c r="H123" s="5"/>
      <c r="I123" s="6" t="str">
        <f>[10]Feuil1!I1</f>
        <v>Mise Maxi</v>
      </c>
      <c r="J123" s="23">
        <f>[10]Feuil1!J1</f>
        <v>4</v>
      </c>
      <c r="K123" s="24">
        <f>[10]Feuil1!K1</f>
        <v>0</v>
      </c>
      <c r="L123" s="25">
        <f>[10]Feuil1!L1</f>
        <v>0</v>
      </c>
      <c r="M123" s="23">
        <f>[10]Feuil1!M1</f>
        <v>4</v>
      </c>
      <c r="N123" s="24">
        <f>[10]Feuil1!N1</f>
        <v>0</v>
      </c>
      <c r="O123" s="25">
        <f>[10]Feuil1!O1</f>
        <v>0</v>
      </c>
      <c r="P123" s="23">
        <f>[10]Feuil1!P1</f>
        <v>4</v>
      </c>
      <c r="Q123" s="24">
        <f>[10]Feuil1!Q1</f>
        <v>0</v>
      </c>
      <c r="R123" s="25">
        <f>[10]Feuil1!R1</f>
        <v>0</v>
      </c>
      <c r="S123" s="23">
        <f>[10]Feuil1!S1</f>
        <v>2</v>
      </c>
      <c r="T123" s="24">
        <f>[10]Feuil1!T1</f>
        <v>0</v>
      </c>
      <c r="U123" s="25">
        <f>[10]Feuil1!U1</f>
        <v>0</v>
      </c>
      <c r="V123" s="23">
        <f>[10]Feuil1!V1</f>
        <v>4</v>
      </c>
      <c r="W123" s="24">
        <f>[10]Feuil1!W1</f>
        <v>0</v>
      </c>
      <c r="X123" s="25">
        <f>[10]Feuil1!X1</f>
        <v>0</v>
      </c>
      <c r="Y123" s="20" t="str">
        <f>[10]Feuil1!Y1</f>
        <v>Groupe de côtes Attelé</v>
      </c>
      <c r="Z123" s="21">
        <f>[10]Feuil1!Z1</f>
        <v>0</v>
      </c>
      <c r="AA123" s="21">
        <f>[10]Feuil1!AA1</f>
        <v>0</v>
      </c>
      <c r="AB123" s="21">
        <f>[10]Feuil1!AB1</f>
        <v>0</v>
      </c>
      <c r="AC123" s="21">
        <f>[10]Feuil1!AC1</f>
        <v>0</v>
      </c>
      <c r="AD123" s="21">
        <f>[10]Feuil1!AD1</f>
        <v>0</v>
      </c>
      <c r="AE123" s="21">
        <f>[10]Feuil1!AE1</f>
        <v>0</v>
      </c>
      <c r="AF123" s="21">
        <f>[10]Feuil1!AF1</f>
        <v>0</v>
      </c>
      <c r="AG123" s="21">
        <f>[10]Feuil1!AG1</f>
        <v>0</v>
      </c>
      <c r="AH123" s="21">
        <f>[10]Feuil1!AH1</f>
        <v>0</v>
      </c>
      <c r="AI123" s="21">
        <f>[10]Feuil1!AI1</f>
        <v>0</v>
      </c>
      <c r="AJ123" s="21">
        <f>[10]Feuil1!AJ1</f>
        <v>0</v>
      </c>
      <c r="AK123" s="21">
        <f>[10]Feuil1!AK1</f>
        <v>0</v>
      </c>
      <c r="AL123" s="21">
        <f>[10]Feuil1!AL1</f>
        <v>0</v>
      </c>
      <c r="AM123" s="21">
        <f>[10]Feuil1!AM1</f>
        <v>0</v>
      </c>
      <c r="AN123" s="21">
        <f>[10]Feuil1!AN1</f>
        <v>0</v>
      </c>
      <c r="AO123" s="21">
        <f>[10]Feuil1!AO1</f>
        <v>0</v>
      </c>
      <c r="AP123" s="21">
        <f>[10]Feuil1!AP1</f>
        <v>0</v>
      </c>
      <c r="AQ123" s="21">
        <f>[10]Feuil1!AQ1</f>
        <v>0</v>
      </c>
      <c r="AR123" s="22">
        <f>[10]Feuil1!AR1</f>
        <v>0</v>
      </c>
      <c r="AS123" s="20" t="str">
        <f>[10]Feuil1!AS1</f>
        <v>Groupe de côtes Monté</v>
      </c>
      <c r="AT123" s="21">
        <f>[10]Feuil1!AT1</f>
        <v>0</v>
      </c>
      <c r="AU123" s="21">
        <f>[10]Feuil1!AU1</f>
        <v>0</v>
      </c>
      <c r="AV123" s="21">
        <f>[10]Feuil1!AV1</f>
        <v>0</v>
      </c>
      <c r="AW123" s="21">
        <f>[10]Feuil1!AW1</f>
        <v>0</v>
      </c>
      <c r="AX123" s="21">
        <f>[10]Feuil1!AX1</f>
        <v>0</v>
      </c>
      <c r="AY123" s="21">
        <f>[10]Feuil1!AY1</f>
        <v>0</v>
      </c>
      <c r="AZ123" s="21">
        <f>[10]Feuil1!AZ1</f>
        <v>0</v>
      </c>
      <c r="BA123" s="21">
        <f>[10]Feuil1!BA1</f>
        <v>0</v>
      </c>
      <c r="BB123" s="21">
        <f>[10]Feuil1!BB1</f>
        <v>0</v>
      </c>
      <c r="BC123" s="21">
        <f>[10]Feuil1!BC1</f>
        <v>0</v>
      </c>
      <c r="BD123" s="21">
        <f>[10]Feuil1!BD1</f>
        <v>0</v>
      </c>
      <c r="BE123" s="21">
        <f>[10]Feuil1!BE1</f>
        <v>0</v>
      </c>
      <c r="BF123" s="21">
        <f>[10]Feuil1!BF1</f>
        <v>0</v>
      </c>
      <c r="BG123" s="21">
        <f>[10]Feuil1!BG1</f>
        <v>0</v>
      </c>
      <c r="BH123" s="21">
        <f>[10]Feuil1!BH1</f>
        <v>0</v>
      </c>
      <c r="BI123" s="21">
        <f>[10]Feuil1!BI1</f>
        <v>0</v>
      </c>
      <c r="BJ123" s="21">
        <f>[10]Feuil1!BJ1</f>
        <v>0</v>
      </c>
      <c r="BK123" s="21">
        <f>[10]Feuil1!BK1</f>
        <v>0</v>
      </c>
      <c r="BL123" s="22">
        <f>[10]Feuil1!BL1</f>
        <v>0</v>
      </c>
      <c r="BM123" s="20" t="str">
        <f>[10]Feuil1!BM1</f>
        <v>Groupe de côtes Plat</v>
      </c>
      <c r="BN123" s="21">
        <f>[10]Feuil1!BN1</f>
        <v>0</v>
      </c>
      <c r="BO123" s="21">
        <f>[10]Feuil1!BO1</f>
        <v>0</v>
      </c>
      <c r="BP123" s="21">
        <f>[10]Feuil1!BP1</f>
        <v>0</v>
      </c>
      <c r="BQ123" s="21">
        <f>[10]Feuil1!BQ1</f>
        <v>0</v>
      </c>
      <c r="BR123" s="21">
        <f>[10]Feuil1!BR1</f>
        <v>0</v>
      </c>
      <c r="BS123" s="21">
        <f>[10]Feuil1!BS1</f>
        <v>0</v>
      </c>
      <c r="BT123" s="21">
        <f>[10]Feuil1!BT1</f>
        <v>0</v>
      </c>
      <c r="BU123" s="21">
        <f>[10]Feuil1!BU1</f>
        <v>0</v>
      </c>
      <c r="BV123" s="21">
        <f>[10]Feuil1!BV1</f>
        <v>0</v>
      </c>
      <c r="BW123" s="21">
        <f>[10]Feuil1!BW1</f>
        <v>0</v>
      </c>
      <c r="BX123" s="21">
        <f>[10]Feuil1!BX1</f>
        <v>0</v>
      </c>
      <c r="BY123" s="21">
        <f>[10]Feuil1!BY1</f>
        <v>0</v>
      </c>
      <c r="BZ123" s="21">
        <f>[10]Feuil1!BZ1</f>
        <v>0</v>
      </c>
      <c r="CA123" s="21">
        <f>[10]Feuil1!CA1</f>
        <v>0</v>
      </c>
      <c r="CB123" s="21">
        <f>[10]Feuil1!CB1</f>
        <v>0</v>
      </c>
      <c r="CC123" s="21">
        <f>[10]Feuil1!CC1</f>
        <v>0</v>
      </c>
      <c r="CD123" s="21">
        <f>[10]Feuil1!CD1</f>
        <v>0</v>
      </c>
      <c r="CE123" s="21">
        <f>[10]Feuil1!CE1</f>
        <v>0</v>
      </c>
      <c r="CF123" s="22">
        <f>[10]Feuil1!CF1</f>
        <v>0</v>
      </c>
      <c r="CG123" s="20" t="str">
        <f>[10]Feuil1!CG1</f>
        <v>Groupe de côtes Haies</v>
      </c>
      <c r="CH123" s="21">
        <f>[10]Feuil1!CH1</f>
        <v>0</v>
      </c>
      <c r="CI123" s="21">
        <f>[10]Feuil1!CI1</f>
        <v>0</v>
      </c>
      <c r="CJ123" s="21">
        <f>[10]Feuil1!CJ1</f>
        <v>0</v>
      </c>
      <c r="CK123" s="21">
        <f>[10]Feuil1!CK1</f>
        <v>0</v>
      </c>
      <c r="CL123" s="21">
        <f>[10]Feuil1!CL1</f>
        <v>0</v>
      </c>
      <c r="CM123" s="21">
        <f>[10]Feuil1!CM1</f>
        <v>0</v>
      </c>
      <c r="CN123" s="21">
        <f>[10]Feuil1!CN1</f>
        <v>0</v>
      </c>
      <c r="CO123" s="21">
        <f>[10]Feuil1!CO1</f>
        <v>0</v>
      </c>
      <c r="CP123" s="21">
        <f>[10]Feuil1!CP1</f>
        <v>0</v>
      </c>
      <c r="CQ123" s="21">
        <f>[10]Feuil1!CQ1</f>
        <v>0</v>
      </c>
      <c r="CR123" s="21">
        <f>[10]Feuil1!CR1</f>
        <v>0</v>
      </c>
      <c r="CS123" s="21">
        <f>[10]Feuil1!CS1</f>
        <v>0</v>
      </c>
      <c r="CT123" s="21">
        <f>[10]Feuil1!CT1</f>
        <v>0</v>
      </c>
      <c r="CU123" s="21">
        <f>[10]Feuil1!CU1</f>
        <v>0</v>
      </c>
      <c r="CV123" s="21">
        <f>[10]Feuil1!CV1</f>
        <v>0</v>
      </c>
      <c r="CW123" s="21">
        <f>[10]Feuil1!CW1</f>
        <v>0</v>
      </c>
      <c r="CX123" s="21">
        <f>[10]Feuil1!CX1</f>
        <v>0</v>
      </c>
      <c r="CY123" s="21">
        <f>[10]Feuil1!CY1</f>
        <v>0</v>
      </c>
      <c r="CZ123" s="22">
        <f>[10]Feuil1!CZ1</f>
        <v>0</v>
      </c>
    </row>
    <row r="124" spans="1:104" ht="18.75" x14ac:dyDescent="0.3">
      <c r="A124" s="6" t="str">
        <f>[10]Feuil1!A2</f>
        <v>Hippodrome</v>
      </c>
      <c r="B124" s="6" t="str">
        <f>[10]Feuil1!B2</f>
        <v>Réunion</v>
      </c>
      <c r="C124" s="6" t="str">
        <f>[10]Feuil1!C2</f>
        <v>Course</v>
      </c>
      <c r="D124" s="6" t="str">
        <f>[10]Feuil1!D2</f>
        <v>Heure</v>
      </c>
      <c r="H124" s="7"/>
      <c r="I124" s="6" t="str">
        <f>[10]Feuil1!I2</f>
        <v>Mise</v>
      </c>
      <c r="J124" s="23">
        <f>[10]Feuil1!J2</f>
        <v>484</v>
      </c>
      <c r="K124" s="24">
        <f>[10]Feuil1!K2</f>
        <v>0</v>
      </c>
      <c r="L124" s="25">
        <f>[10]Feuil1!L2</f>
        <v>0</v>
      </c>
      <c r="M124" s="23">
        <f>[10]Feuil1!M2</f>
        <v>312</v>
      </c>
      <c r="N124" s="24">
        <f>[10]Feuil1!N2</f>
        <v>0</v>
      </c>
      <c r="O124" s="25">
        <f>[10]Feuil1!O2</f>
        <v>0</v>
      </c>
      <c r="P124" s="23">
        <f>[10]Feuil1!P2</f>
        <v>162</v>
      </c>
      <c r="Q124" s="24">
        <f>[10]Feuil1!Q2</f>
        <v>0</v>
      </c>
      <c r="R124" s="25">
        <f>[10]Feuil1!R2</f>
        <v>0</v>
      </c>
      <c r="S124" s="23">
        <f>[10]Feuil1!S2</f>
        <v>2</v>
      </c>
      <c r="T124" s="24">
        <f>[10]Feuil1!T2</f>
        <v>0</v>
      </c>
      <c r="U124" s="25">
        <f>[10]Feuil1!U2</f>
        <v>0</v>
      </c>
      <c r="V124" s="23">
        <f>[10]Feuil1!V2</f>
        <v>4</v>
      </c>
      <c r="W124" s="24">
        <f>[10]Feuil1!W2</f>
        <v>0</v>
      </c>
      <c r="X124" s="25">
        <f>[10]Feuil1!X2</f>
        <v>0</v>
      </c>
      <c r="Y124" s="26">
        <f>[10]Feuil1!Y2</f>
        <v>22</v>
      </c>
      <c r="Z124" s="27">
        <f>[10]Feuil1!Z2</f>
        <v>0</v>
      </c>
      <c r="AA124" s="26">
        <f>[10]Feuil1!AA2</f>
        <v>44</v>
      </c>
      <c r="AB124" s="27">
        <f>[10]Feuil1!AB2</f>
        <v>0</v>
      </c>
      <c r="AC124" s="26">
        <f>[10]Feuil1!AC2</f>
        <v>38</v>
      </c>
      <c r="AD124" s="27">
        <f>[10]Feuil1!AD2</f>
        <v>0</v>
      </c>
      <c r="AE124" s="26">
        <f>[10]Feuil1!AE2</f>
        <v>54</v>
      </c>
      <c r="AF124" s="27">
        <f>[10]Feuil1!AF2</f>
        <v>0</v>
      </c>
      <c r="AG124" s="26">
        <f>[10]Feuil1!AG2</f>
        <v>0</v>
      </c>
      <c r="AH124" s="27">
        <f>[10]Feuil1!AH2</f>
        <v>0</v>
      </c>
      <c r="AI124" s="26">
        <f>[10]Feuil1!AI2</f>
        <v>0</v>
      </c>
      <c r="AJ124" s="27">
        <f>[10]Feuil1!AJ2</f>
        <v>0</v>
      </c>
      <c r="AK124" s="26">
        <f>[10]Feuil1!AK2</f>
        <v>24</v>
      </c>
      <c r="AL124" s="27">
        <f>[10]Feuil1!AL2</f>
        <v>0</v>
      </c>
      <c r="AM124" s="26">
        <f>[10]Feuil1!AM2</f>
        <v>42</v>
      </c>
      <c r="AN124" s="27">
        <f>[10]Feuil1!AN2</f>
        <v>0</v>
      </c>
      <c r="AO124" s="26">
        <f>[10]Feuil1!AO2</f>
        <v>38</v>
      </c>
      <c r="AP124" s="27">
        <f>[10]Feuil1!AP2</f>
        <v>0</v>
      </c>
      <c r="AQ124" s="26">
        <f>[10]Feuil1!AQ2</f>
        <v>54</v>
      </c>
      <c r="AR124" s="27">
        <f>[10]Feuil1!AR2</f>
        <v>0</v>
      </c>
      <c r="AS124" s="26">
        <f>[10]Feuil1!AS2</f>
        <v>32</v>
      </c>
      <c r="AT124" s="27">
        <f>[10]Feuil1!AT2</f>
        <v>0</v>
      </c>
      <c r="AU124" s="26">
        <f>[10]Feuil1!AU2</f>
        <v>2</v>
      </c>
      <c r="AV124" s="27">
        <f>[10]Feuil1!AV2</f>
        <v>0</v>
      </c>
      <c r="AW124" s="26">
        <f>[10]Feuil1!AW2</f>
        <v>26</v>
      </c>
      <c r="AX124" s="27">
        <f>[10]Feuil1!AX2</f>
        <v>0</v>
      </c>
      <c r="AY124" s="26">
        <f>[10]Feuil1!AY2</f>
        <v>22</v>
      </c>
      <c r="AZ124" s="27">
        <f>[10]Feuil1!AZ2</f>
        <v>0</v>
      </c>
      <c r="BA124" s="26">
        <f>[10]Feuil1!BA2</f>
        <v>0</v>
      </c>
      <c r="BB124" s="27">
        <f>[10]Feuil1!BB2</f>
        <v>0</v>
      </c>
      <c r="BC124" s="26">
        <f>[10]Feuil1!BC2</f>
        <v>0</v>
      </c>
      <c r="BD124" s="27">
        <f>[10]Feuil1!BD2</f>
        <v>0</v>
      </c>
      <c r="BE124" s="26">
        <f>[10]Feuil1!BE2</f>
        <v>32</v>
      </c>
      <c r="BF124" s="27">
        <f>[10]Feuil1!BF2</f>
        <v>0</v>
      </c>
      <c r="BG124" s="26">
        <f>[10]Feuil1!BG2</f>
        <v>2</v>
      </c>
      <c r="BH124" s="27">
        <f>[10]Feuil1!BH2</f>
        <v>0</v>
      </c>
      <c r="BI124" s="26">
        <f>[10]Feuil1!BI2</f>
        <v>26</v>
      </c>
      <c r="BJ124" s="27">
        <f>[10]Feuil1!BJ2</f>
        <v>0</v>
      </c>
      <c r="BK124" s="26">
        <f>[10]Feuil1!BK2</f>
        <v>20</v>
      </c>
      <c r="BL124" s="27">
        <f>[10]Feuil1!BL2</f>
        <v>0</v>
      </c>
      <c r="BM124" s="26">
        <f>[10]Feuil1!BM2</f>
        <v>0</v>
      </c>
      <c r="BN124" s="27">
        <f>[10]Feuil1!BN2</f>
        <v>0</v>
      </c>
      <c r="BO124" s="26">
        <f>[10]Feuil1!BO2</f>
        <v>0</v>
      </c>
      <c r="BP124" s="27">
        <f>[10]Feuil1!BP2</f>
        <v>0</v>
      </c>
      <c r="BQ124" s="26">
        <f>[10]Feuil1!BQ2</f>
        <v>0</v>
      </c>
      <c r="BR124" s="27">
        <f>[10]Feuil1!BR2</f>
        <v>0</v>
      </c>
      <c r="BS124" s="26">
        <f>[10]Feuil1!BS2</f>
        <v>2</v>
      </c>
      <c r="BT124" s="27">
        <f>[10]Feuil1!BT2</f>
        <v>0</v>
      </c>
      <c r="BU124" s="26">
        <f>[10]Feuil1!BU2</f>
        <v>0</v>
      </c>
      <c r="BV124" s="27">
        <f>[10]Feuil1!BV2</f>
        <v>0</v>
      </c>
      <c r="BW124" s="26">
        <f>[10]Feuil1!BW2</f>
        <v>0</v>
      </c>
      <c r="BX124" s="27">
        <f>[10]Feuil1!BX2</f>
        <v>0</v>
      </c>
      <c r="BY124" s="26">
        <f>[10]Feuil1!BY2</f>
        <v>0</v>
      </c>
      <c r="BZ124" s="27">
        <f>[10]Feuil1!BZ2</f>
        <v>0</v>
      </c>
      <c r="CA124" s="26">
        <f>[10]Feuil1!CA2</f>
        <v>0</v>
      </c>
      <c r="CB124" s="27">
        <f>[10]Feuil1!CB2</f>
        <v>0</v>
      </c>
      <c r="CC124" s="26">
        <f>[10]Feuil1!CC2</f>
        <v>0</v>
      </c>
      <c r="CD124" s="27">
        <f>[10]Feuil1!CD2</f>
        <v>0</v>
      </c>
      <c r="CE124" s="26">
        <f>[10]Feuil1!CE2</f>
        <v>0</v>
      </c>
      <c r="CF124" s="27">
        <f>[10]Feuil1!CF2</f>
        <v>0</v>
      </c>
      <c r="CG124" s="26">
        <f>[10]Feuil1!CG2</f>
        <v>0</v>
      </c>
      <c r="CH124" s="27">
        <f>[10]Feuil1!CH2</f>
        <v>0</v>
      </c>
      <c r="CI124" s="26">
        <f>[10]Feuil1!CI2</f>
        <v>2</v>
      </c>
      <c r="CJ124" s="27">
        <f>[10]Feuil1!CJ2</f>
        <v>0</v>
      </c>
      <c r="CK124" s="26">
        <f>[10]Feuil1!CK2</f>
        <v>0</v>
      </c>
      <c r="CL124" s="27">
        <f>[10]Feuil1!CL2</f>
        <v>0</v>
      </c>
      <c r="CM124" s="26">
        <f>[10]Feuil1!CM2</f>
        <v>0</v>
      </c>
      <c r="CN124" s="27">
        <f>[10]Feuil1!CN2</f>
        <v>0</v>
      </c>
      <c r="CO124" s="26">
        <f>[10]Feuil1!CO2</f>
        <v>0</v>
      </c>
      <c r="CP124" s="27">
        <f>[10]Feuil1!CP2</f>
        <v>0</v>
      </c>
      <c r="CQ124" s="26">
        <f>[10]Feuil1!CQ2</f>
        <v>0</v>
      </c>
      <c r="CR124" s="27">
        <f>[10]Feuil1!CR2</f>
        <v>0</v>
      </c>
      <c r="CS124" s="26">
        <f>[10]Feuil1!CS2</f>
        <v>0</v>
      </c>
      <c r="CT124" s="27">
        <f>[10]Feuil1!CT2</f>
        <v>0</v>
      </c>
      <c r="CU124" s="26">
        <f>[10]Feuil1!CU2</f>
        <v>2</v>
      </c>
      <c r="CV124" s="27">
        <f>[10]Feuil1!CV2</f>
        <v>0</v>
      </c>
      <c r="CW124" s="26">
        <f>[10]Feuil1!CW2</f>
        <v>0</v>
      </c>
      <c r="CX124" s="27">
        <f>[10]Feuil1!CX2</f>
        <v>0</v>
      </c>
      <c r="CY124" s="26">
        <f>[10]Feuil1!CY2</f>
        <v>0</v>
      </c>
      <c r="CZ124" s="27">
        <f>[10]Feuil1!CZ2</f>
        <v>0</v>
      </c>
    </row>
    <row r="125" spans="1:104" ht="18.75" x14ac:dyDescent="0.3">
      <c r="A125" s="8"/>
      <c r="B125" s="8"/>
      <c r="C125" s="8"/>
      <c r="D125" s="9"/>
      <c r="E125" s="1"/>
      <c r="F125" s="1"/>
      <c r="G125" s="4"/>
      <c r="H125" s="5"/>
      <c r="I125" s="6" t="str">
        <f>[10]Feuil1!I3</f>
        <v>Gain</v>
      </c>
      <c r="J125" s="28">
        <f>[10]Feuil1!J3</f>
        <v>464.97999999999996</v>
      </c>
      <c r="K125" s="29">
        <f>[10]Feuil1!K3</f>
        <v>0</v>
      </c>
      <c r="L125" s="30">
        <f>[10]Feuil1!L3</f>
        <v>0</v>
      </c>
      <c r="M125" s="28">
        <f>[10]Feuil1!M3</f>
        <v>259.72000000000003</v>
      </c>
      <c r="N125" s="29">
        <f>[10]Feuil1!N3</f>
        <v>0</v>
      </c>
      <c r="O125" s="30">
        <f>[10]Feuil1!O3</f>
        <v>0</v>
      </c>
      <c r="P125" s="28">
        <f>[10]Feuil1!P3</f>
        <v>202.82000000000002</v>
      </c>
      <c r="Q125" s="29">
        <f>[10]Feuil1!Q3</f>
        <v>0</v>
      </c>
      <c r="R125" s="30">
        <f>[10]Feuil1!R3</f>
        <v>0</v>
      </c>
      <c r="S125" s="28">
        <f>[10]Feuil1!S3</f>
        <v>0</v>
      </c>
      <c r="T125" s="29">
        <f>[10]Feuil1!T3</f>
        <v>0</v>
      </c>
      <c r="U125" s="30">
        <f>[10]Feuil1!U3</f>
        <v>0</v>
      </c>
      <c r="V125" s="28">
        <f>[10]Feuil1!V3</f>
        <v>2.44</v>
      </c>
      <c r="W125" s="29">
        <f>[10]Feuil1!W3</f>
        <v>0</v>
      </c>
      <c r="X125" s="30">
        <f>[10]Feuil1!X3</f>
        <v>0</v>
      </c>
      <c r="Y125" s="28">
        <f>[10]Feuil1!Y3</f>
        <v>16.799999999999997</v>
      </c>
      <c r="Z125" s="30">
        <f>[10]Feuil1!Z3</f>
        <v>0</v>
      </c>
      <c r="AA125" s="28">
        <f>[10]Feuil1!AA3</f>
        <v>21.96</v>
      </c>
      <c r="AB125" s="30">
        <f>[10]Feuil1!AB3</f>
        <v>0</v>
      </c>
      <c r="AC125" s="28">
        <f>[10]Feuil1!AC3</f>
        <v>81</v>
      </c>
      <c r="AD125" s="30">
        <f>[10]Feuil1!AD3</f>
        <v>0</v>
      </c>
      <c r="AE125" s="28">
        <f>[10]Feuil1!AE3</f>
        <v>0</v>
      </c>
      <c r="AF125" s="30">
        <f>[10]Feuil1!AF3</f>
        <v>0</v>
      </c>
      <c r="AG125" s="28">
        <f>[10]Feuil1!AG3</f>
        <v>0</v>
      </c>
      <c r="AH125" s="30">
        <f>[10]Feuil1!AH3</f>
        <v>0</v>
      </c>
      <c r="AI125" s="28">
        <f>[10]Feuil1!AI3</f>
        <v>0</v>
      </c>
      <c r="AJ125" s="30">
        <f>[10]Feuil1!AJ3</f>
        <v>0</v>
      </c>
      <c r="AK125" s="28">
        <f>[10]Feuil1!AK3</f>
        <v>21.6</v>
      </c>
      <c r="AL125" s="30">
        <f>[10]Feuil1!AL3</f>
        <v>0</v>
      </c>
      <c r="AM125" s="28">
        <f>[10]Feuil1!AM3</f>
        <v>25.28</v>
      </c>
      <c r="AN125" s="30">
        <f>[10]Feuil1!AN3</f>
        <v>0</v>
      </c>
      <c r="AO125" s="28">
        <f>[10]Feuil1!AO3</f>
        <v>68.47999999999999</v>
      </c>
      <c r="AP125" s="30">
        <f>[10]Feuil1!AP3</f>
        <v>0</v>
      </c>
      <c r="AQ125" s="28">
        <f>[10]Feuil1!AQ3</f>
        <v>28.8</v>
      </c>
      <c r="AR125" s="30">
        <f>[10]Feuil1!AR3</f>
        <v>0</v>
      </c>
      <c r="AS125" s="28">
        <f>[10]Feuil1!AS3</f>
        <v>16.799999999999997</v>
      </c>
      <c r="AT125" s="30">
        <f>[10]Feuil1!AT3</f>
        <v>0</v>
      </c>
      <c r="AU125" s="28">
        <f>[10]Feuil1!AU3</f>
        <v>0</v>
      </c>
      <c r="AV125" s="30">
        <f>[10]Feuil1!AV3</f>
        <v>0</v>
      </c>
      <c r="AW125" s="28">
        <f>[10]Feuil1!AW3</f>
        <v>76.36</v>
      </c>
      <c r="AX125" s="30">
        <f>[10]Feuil1!AX3</f>
        <v>0</v>
      </c>
      <c r="AY125" s="28">
        <f>[10]Feuil1!AY3</f>
        <v>0</v>
      </c>
      <c r="AZ125" s="30">
        <f>[10]Feuil1!AZ3</f>
        <v>0</v>
      </c>
      <c r="BA125" s="28">
        <f>[10]Feuil1!BA3</f>
        <v>0</v>
      </c>
      <c r="BB125" s="30">
        <f>[10]Feuil1!BB3</f>
        <v>0</v>
      </c>
      <c r="BC125" s="28">
        <f>[10]Feuil1!BC3</f>
        <v>0</v>
      </c>
      <c r="BD125" s="30">
        <f>[10]Feuil1!BD3</f>
        <v>0</v>
      </c>
      <c r="BE125" s="28">
        <f>[10]Feuil1!BE3</f>
        <v>38.800000000000011</v>
      </c>
      <c r="BF125" s="30">
        <f>[10]Feuil1!BF3</f>
        <v>0</v>
      </c>
      <c r="BG125" s="28">
        <f>[10]Feuil1!BG3</f>
        <v>3.94</v>
      </c>
      <c r="BH125" s="30">
        <f>[10]Feuil1!BH3</f>
        <v>0</v>
      </c>
      <c r="BI125" s="28">
        <f>[10]Feuil1!BI3</f>
        <v>30.919999999999998</v>
      </c>
      <c r="BJ125" s="30">
        <f>[10]Feuil1!BJ3</f>
        <v>0</v>
      </c>
      <c r="BK125" s="28">
        <f>[10]Feuil1!BK3</f>
        <v>36</v>
      </c>
      <c r="BL125" s="30">
        <f>[10]Feuil1!BL3</f>
        <v>0</v>
      </c>
      <c r="BM125" s="28">
        <f>[10]Feuil1!BM3</f>
        <v>0</v>
      </c>
      <c r="BN125" s="30">
        <f>[10]Feuil1!BN3</f>
        <v>0</v>
      </c>
      <c r="BO125" s="28">
        <f>[10]Feuil1!BO3</f>
        <v>0</v>
      </c>
      <c r="BP125" s="30">
        <f>[10]Feuil1!BP3</f>
        <v>0</v>
      </c>
      <c r="BQ125" s="28">
        <f>[10]Feuil1!BQ3</f>
        <v>0</v>
      </c>
      <c r="BR125" s="30">
        <f>[10]Feuil1!BR3</f>
        <v>0</v>
      </c>
      <c r="BS125" s="28">
        <f>[10]Feuil1!BS3</f>
        <v>0</v>
      </c>
      <c r="BT125" s="30">
        <f>[10]Feuil1!BT3</f>
        <v>0</v>
      </c>
      <c r="BU125" s="28">
        <f>[10]Feuil1!BU3</f>
        <v>0</v>
      </c>
      <c r="BV125" s="30">
        <f>[10]Feuil1!BV3</f>
        <v>0</v>
      </c>
      <c r="BW125" s="28">
        <f>[10]Feuil1!BW3</f>
        <v>0</v>
      </c>
      <c r="BX125" s="30">
        <f>[10]Feuil1!BX3</f>
        <v>0</v>
      </c>
      <c r="BY125" s="28">
        <f>[10]Feuil1!BY3</f>
        <v>0</v>
      </c>
      <c r="BZ125" s="30">
        <f>[10]Feuil1!BZ3</f>
        <v>0</v>
      </c>
      <c r="CA125" s="28">
        <f>[10]Feuil1!CA3</f>
        <v>0</v>
      </c>
      <c r="CB125" s="30">
        <f>[10]Feuil1!CB3</f>
        <v>0</v>
      </c>
      <c r="CC125" s="28">
        <f>[10]Feuil1!CC3</f>
        <v>0</v>
      </c>
      <c r="CD125" s="30">
        <f>[10]Feuil1!CD3</f>
        <v>0</v>
      </c>
      <c r="CE125" s="28">
        <f>[10]Feuil1!CE3</f>
        <v>0</v>
      </c>
      <c r="CF125" s="30">
        <f>[10]Feuil1!CF3</f>
        <v>0</v>
      </c>
      <c r="CG125" s="28">
        <f>[10]Feuil1!CG3</f>
        <v>0</v>
      </c>
      <c r="CH125" s="30">
        <f>[10]Feuil1!CH3</f>
        <v>0</v>
      </c>
      <c r="CI125" s="28">
        <f>[10]Feuil1!CI3</f>
        <v>0</v>
      </c>
      <c r="CJ125" s="30">
        <f>[10]Feuil1!CJ3</f>
        <v>0</v>
      </c>
      <c r="CK125" s="28">
        <f>[10]Feuil1!CK3</f>
        <v>0</v>
      </c>
      <c r="CL125" s="30">
        <f>[10]Feuil1!CL3</f>
        <v>0</v>
      </c>
      <c r="CM125" s="28">
        <f>[10]Feuil1!CM3</f>
        <v>0</v>
      </c>
      <c r="CN125" s="30">
        <f>[10]Feuil1!CN3</f>
        <v>0</v>
      </c>
      <c r="CO125" s="28">
        <f>[10]Feuil1!CO3</f>
        <v>0</v>
      </c>
      <c r="CP125" s="30">
        <f>[10]Feuil1!CP3</f>
        <v>0</v>
      </c>
      <c r="CQ125" s="28">
        <f>[10]Feuil1!CQ3</f>
        <v>0</v>
      </c>
      <c r="CR125" s="30">
        <f>[10]Feuil1!CR3</f>
        <v>0</v>
      </c>
      <c r="CS125" s="28">
        <f>[10]Feuil1!CS3</f>
        <v>0</v>
      </c>
      <c r="CT125" s="30">
        <f>[10]Feuil1!CT3</f>
        <v>0</v>
      </c>
      <c r="CU125" s="28">
        <f>[10]Feuil1!CU3</f>
        <v>2.44</v>
      </c>
      <c r="CV125" s="30">
        <f>[10]Feuil1!CV3</f>
        <v>0</v>
      </c>
      <c r="CW125" s="28">
        <f>[10]Feuil1!CW3</f>
        <v>0</v>
      </c>
      <c r="CX125" s="30">
        <f>[10]Feuil1!CX3</f>
        <v>0</v>
      </c>
      <c r="CY125" s="28">
        <f>[10]Feuil1!CY3</f>
        <v>0</v>
      </c>
      <c r="CZ125" s="30">
        <f>[10]Feuil1!CZ3</f>
        <v>0</v>
      </c>
    </row>
    <row r="126" spans="1:104" ht="18.75" x14ac:dyDescent="0.3">
      <c r="A126" s="6" t="str">
        <f>[10]Feuil1!A4</f>
        <v>Cheval</v>
      </c>
      <c r="B126" s="6" t="str">
        <f>[10]Feuil1!B4</f>
        <v>Gagnant</v>
      </c>
      <c r="C126" s="6" t="str">
        <f>[10]Feuil1!C4</f>
        <v>Placé</v>
      </c>
      <c r="D126" s="6" t="str">
        <f>[10]Feuil1!D4</f>
        <v>Parieur</v>
      </c>
      <c r="E126" s="1"/>
      <c r="F126" s="1"/>
      <c r="G126" s="10"/>
      <c r="H126" s="11"/>
      <c r="I126" s="6" t="str">
        <f>[10]Feuil1!I4</f>
        <v>Gain Net</v>
      </c>
      <c r="J126" s="28">
        <f>[10]Feuil1!J4</f>
        <v>-19.020000000000039</v>
      </c>
      <c r="K126" s="29">
        <f>[10]Feuil1!K4</f>
        <v>0</v>
      </c>
      <c r="L126" s="30">
        <f>[10]Feuil1!L4</f>
        <v>0</v>
      </c>
      <c r="M126" s="28">
        <f>[10]Feuil1!M4</f>
        <v>-52.279999999999973</v>
      </c>
      <c r="N126" s="29">
        <f>[10]Feuil1!N4</f>
        <v>0</v>
      </c>
      <c r="O126" s="30">
        <f>[10]Feuil1!O4</f>
        <v>0</v>
      </c>
      <c r="P126" s="28">
        <f>[10]Feuil1!P4</f>
        <v>40.820000000000022</v>
      </c>
      <c r="Q126" s="29">
        <f>[10]Feuil1!Q4</f>
        <v>0</v>
      </c>
      <c r="R126" s="30">
        <f>[10]Feuil1!R4</f>
        <v>0</v>
      </c>
      <c r="S126" s="28">
        <f>[10]Feuil1!S4</f>
        <v>-2</v>
      </c>
      <c r="T126" s="29">
        <f>[10]Feuil1!T4</f>
        <v>0</v>
      </c>
      <c r="U126" s="30">
        <f>[10]Feuil1!U4</f>
        <v>0</v>
      </c>
      <c r="V126" s="28">
        <f>[10]Feuil1!V4</f>
        <v>-1.56</v>
      </c>
      <c r="W126" s="29">
        <f>[10]Feuil1!W4</f>
        <v>0</v>
      </c>
      <c r="X126" s="30">
        <f>[10]Feuil1!X4</f>
        <v>0</v>
      </c>
      <c r="Y126" s="28">
        <f>[10]Feuil1!Y4</f>
        <v>-5.2000000000000028</v>
      </c>
      <c r="Z126" s="30">
        <f>[10]Feuil1!Z4</f>
        <v>0</v>
      </c>
      <c r="AA126" s="28">
        <f>[10]Feuil1!AA4</f>
        <v>-22.04</v>
      </c>
      <c r="AB126" s="30">
        <f>[10]Feuil1!AB4</f>
        <v>0</v>
      </c>
      <c r="AC126" s="28">
        <f>[10]Feuil1!AC4</f>
        <v>43</v>
      </c>
      <c r="AD126" s="30">
        <f>[10]Feuil1!AD4</f>
        <v>0</v>
      </c>
      <c r="AE126" s="28">
        <f>[10]Feuil1!AE4</f>
        <v>-54</v>
      </c>
      <c r="AF126" s="30">
        <f>[10]Feuil1!AF4</f>
        <v>0</v>
      </c>
      <c r="AG126" s="28">
        <f>[10]Feuil1!AG4</f>
        <v>0</v>
      </c>
      <c r="AH126" s="30">
        <f>[10]Feuil1!AH4</f>
        <v>0</v>
      </c>
      <c r="AI126" s="28">
        <f>[10]Feuil1!AI4</f>
        <v>0</v>
      </c>
      <c r="AJ126" s="30">
        <f>[10]Feuil1!AJ4</f>
        <v>0</v>
      </c>
      <c r="AK126" s="28">
        <f>[10]Feuil1!AK4</f>
        <v>-2.3999999999999986</v>
      </c>
      <c r="AL126" s="30">
        <f>[10]Feuil1!AL4</f>
        <v>0</v>
      </c>
      <c r="AM126" s="28">
        <f>[10]Feuil1!AM4</f>
        <v>-16.72</v>
      </c>
      <c r="AN126" s="30">
        <f>[10]Feuil1!AN4</f>
        <v>0</v>
      </c>
      <c r="AO126" s="28">
        <f>[10]Feuil1!AO4</f>
        <v>30.47999999999999</v>
      </c>
      <c r="AP126" s="30">
        <f>[10]Feuil1!AP4</f>
        <v>0</v>
      </c>
      <c r="AQ126" s="28">
        <f>[10]Feuil1!AQ4</f>
        <v>-25.2</v>
      </c>
      <c r="AR126" s="30">
        <f>[10]Feuil1!AR4</f>
        <v>0</v>
      </c>
      <c r="AS126" s="28">
        <f>[10]Feuil1!AS4</f>
        <v>-15.200000000000003</v>
      </c>
      <c r="AT126" s="30">
        <f>[10]Feuil1!AT4</f>
        <v>0</v>
      </c>
      <c r="AU126" s="28">
        <f>[10]Feuil1!AU4</f>
        <v>-2</v>
      </c>
      <c r="AV126" s="30">
        <f>[10]Feuil1!AV4</f>
        <v>0</v>
      </c>
      <c r="AW126" s="28">
        <f>[10]Feuil1!AW4</f>
        <v>50.36</v>
      </c>
      <c r="AX126" s="30">
        <f>[10]Feuil1!AX4</f>
        <v>0</v>
      </c>
      <c r="AY126" s="28">
        <f>[10]Feuil1!AY4</f>
        <v>-22</v>
      </c>
      <c r="AZ126" s="30">
        <f>[10]Feuil1!AZ4</f>
        <v>0</v>
      </c>
      <c r="BA126" s="28">
        <f>[10]Feuil1!BA4</f>
        <v>0</v>
      </c>
      <c r="BB126" s="30">
        <f>[10]Feuil1!BB4</f>
        <v>0</v>
      </c>
      <c r="BC126" s="28">
        <f>[10]Feuil1!BC4</f>
        <v>0</v>
      </c>
      <c r="BD126" s="30">
        <f>[10]Feuil1!BD4</f>
        <v>0</v>
      </c>
      <c r="BE126" s="28">
        <f>[10]Feuil1!BE4</f>
        <v>6.8000000000000114</v>
      </c>
      <c r="BF126" s="30">
        <f>[10]Feuil1!BF4</f>
        <v>0</v>
      </c>
      <c r="BG126" s="28">
        <f>[10]Feuil1!BG4</f>
        <v>1.94</v>
      </c>
      <c r="BH126" s="30">
        <f>[10]Feuil1!BH4</f>
        <v>0</v>
      </c>
      <c r="BI126" s="28">
        <f>[10]Feuil1!BI4</f>
        <v>4.9199999999999982</v>
      </c>
      <c r="BJ126" s="30">
        <f>[10]Feuil1!BJ4</f>
        <v>0</v>
      </c>
      <c r="BK126" s="28">
        <f>[10]Feuil1!BK4</f>
        <v>16</v>
      </c>
      <c r="BL126" s="30">
        <f>[10]Feuil1!BL4</f>
        <v>0</v>
      </c>
      <c r="BM126" s="28">
        <f>[10]Feuil1!BM4</f>
        <v>0</v>
      </c>
      <c r="BN126" s="30">
        <f>[10]Feuil1!BN4</f>
        <v>0</v>
      </c>
      <c r="BO126" s="28">
        <f>[10]Feuil1!BO4</f>
        <v>0</v>
      </c>
      <c r="BP126" s="30">
        <f>[10]Feuil1!BP4</f>
        <v>0</v>
      </c>
      <c r="BQ126" s="28">
        <f>[10]Feuil1!BQ4</f>
        <v>0</v>
      </c>
      <c r="BR126" s="30">
        <f>[10]Feuil1!BR4</f>
        <v>0</v>
      </c>
      <c r="BS126" s="28">
        <f>[10]Feuil1!BS4</f>
        <v>-2</v>
      </c>
      <c r="BT126" s="30">
        <f>[10]Feuil1!BT4</f>
        <v>0</v>
      </c>
      <c r="BU126" s="28">
        <f>[10]Feuil1!BU4</f>
        <v>0</v>
      </c>
      <c r="BV126" s="30">
        <f>[10]Feuil1!BV4</f>
        <v>0</v>
      </c>
      <c r="BW126" s="28">
        <f>[10]Feuil1!BW4</f>
        <v>0</v>
      </c>
      <c r="BX126" s="30">
        <f>[10]Feuil1!BX4</f>
        <v>0</v>
      </c>
      <c r="BY126" s="28">
        <f>[10]Feuil1!BY4</f>
        <v>0</v>
      </c>
      <c r="BZ126" s="30">
        <f>[10]Feuil1!BZ4</f>
        <v>0</v>
      </c>
      <c r="CA126" s="28">
        <f>[10]Feuil1!CA4</f>
        <v>0</v>
      </c>
      <c r="CB126" s="30">
        <f>[10]Feuil1!CB4</f>
        <v>0</v>
      </c>
      <c r="CC126" s="28">
        <f>[10]Feuil1!CC4</f>
        <v>0</v>
      </c>
      <c r="CD126" s="30">
        <f>[10]Feuil1!CD4</f>
        <v>0</v>
      </c>
      <c r="CE126" s="28">
        <f>[10]Feuil1!CE4</f>
        <v>0</v>
      </c>
      <c r="CF126" s="30">
        <f>[10]Feuil1!CF4</f>
        <v>0</v>
      </c>
      <c r="CG126" s="28">
        <f>[10]Feuil1!CG4</f>
        <v>0</v>
      </c>
      <c r="CH126" s="30">
        <f>[10]Feuil1!CH4</f>
        <v>0</v>
      </c>
      <c r="CI126" s="28">
        <f>[10]Feuil1!CI4</f>
        <v>-2</v>
      </c>
      <c r="CJ126" s="30">
        <f>[10]Feuil1!CJ4</f>
        <v>0</v>
      </c>
      <c r="CK126" s="28">
        <f>[10]Feuil1!CK4</f>
        <v>0</v>
      </c>
      <c r="CL126" s="30">
        <f>[10]Feuil1!CL4</f>
        <v>0</v>
      </c>
      <c r="CM126" s="28">
        <f>[10]Feuil1!CM4</f>
        <v>0</v>
      </c>
      <c r="CN126" s="30">
        <f>[10]Feuil1!CN4</f>
        <v>0</v>
      </c>
      <c r="CO126" s="28">
        <f>[10]Feuil1!CO4</f>
        <v>0</v>
      </c>
      <c r="CP126" s="30">
        <f>[10]Feuil1!CP4</f>
        <v>0</v>
      </c>
      <c r="CQ126" s="28">
        <f>[10]Feuil1!CQ4</f>
        <v>0</v>
      </c>
      <c r="CR126" s="30">
        <f>[10]Feuil1!CR4</f>
        <v>0</v>
      </c>
      <c r="CS126" s="28">
        <f>[10]Feuil1!CS4</f>
        <v>0</v>
      </c>
      <c r="CT126" s="30">
        <f>[10]Feuil1!CT4</f>
        <v>0</v>
      </c>
      <c r="CU126" s="28">
        <f>[10]Feuil1!CU4</f>
        <v>0.43999999999999995</v>
      </c>
      <c r="CV126" s="30">
        <f>[10]Feuil1!CV4</f>
        <v>0</v>
      </c>
      <c r="CW126" s="28">
        <f>[10]Feuil1!CW4</f>
        <v>0</v>
      </c>
      <c r="CX126" s="30">
        <f>[10]Feuil1!CX4</f>
        <v>0</v>
      </c>
      <c r="CY126" s="28">
        <f>[10]Feuil1!CY4</f>
        <v>0</v>
      </c>
      <c r="CZ126" s="30">
        <f>[10]Feuil1!CZ4</f>
        <v>0</v>
      </c>
    </row>
    <row r="127" spans="1:104" ht="18.75" x14ac:dyDescent="0.3">
      <c r="A127" s="12"/>
      <c r="B127" s="13"/>
      <c r="C127" s="13"/>
      <c r="D127" s="14"/>
      <c r="E127" s="1"/>
      <c r="F127" s="1"/>
      <c r="G127" s="10"/>
      <c r="H127" s="11"/>
      <c r="I127" s="6" t="str">
        <f>[10]Feuil1!I5</f>
        <v>Rendement Net</v>
      </c>
      <c r="J127" s="31">
        <f>[10]Feuil1!J5</f>
        <v>-3.9297520661157104E-2</v>
      </c>
      <c r="K127" s="32">
        <f>[10]Feuil1!K5</f>
        <v>0</v>
      </c>
      <c r="L127" s="33">
        <f>[10]Feuil1!L5</f>
        <v>0</v>
      </c>
      <c r="M127" s="31">
        <f>[10]Feuil1!M5</f>
        <v>-0.16756410256410248</v>
      </c>
      <c r="N127" s="32">
        <f>[10]Feuil1!N5</f>
        <v>0</v>
      </c>
      <c r="O127" s="33">
        <f>[10]Feuil1!O5</f>
        <v>0</v>
      </c>
      <c r="P127" s="31">
        <f>[10]Feuil1!P5</f>
        <v>0.25197530864197543</v>
      </c>
      <c r="Q127" s="32">
        <f>[10]Feuil1!Q5</f>
        <v>0</v>
      </c>
      <c r="R127" s="33">
        <f>[10]Feuil1!R5</f>
        <v>0</v>
      </c>
      <c r="S127" s="31">
        <f>[10]Feuil1!S5</f>
        <v>-1</v>
      </c>
      <c r="T127" s="32">
        <f>[10]Feuil1!T5</f>
        <v>0</v>
      </c>
      <c r="U127" s="33">
        <f>[10]Feuil1!U5</f>
        <v>0</v>
      </c>
      <c r="V127" s="31">
        <f>[10]Feuil1!V5</f>
        <v>-0.39</v>
      </c>
      <c r="W127" s="32">
        <f>[10]Feuil1!W5</f>
        <v>0</v>
      </c>
      <c r="X127" s="33">
        <f>[10]Feuil1!X5</f>
        <v>0</v>
      </c>
      <c r="Y127" s="31">
        <f>[10]Feuil1!Y5</f>
        <v>-0.2363636363636365</v>
      </c>
      <c r="Z127" s="33">
        <f>[10]Feuil1!Z5</f>
        <v>0</v>
      </c>
      <c r="AA127" s="31">
        <f>[10]Feuil1!AA5</f>
        <v>-0.50090909090909086</v>
      </c>
      <c r="AB127" s="33">
        <f>[10]Feuil1!AB5</f>
        <v>0</v>
      </c>
      <c r="AC127" s="31">
        <f>[10]Feuil1!AC5</f>
        <v>1.131578947368421</v>
      </c>
      <c r="AD127" s="33">
        <f>[10]Feuil1!AD5</f>
        <v>0</v>
      </c>
      <c r="AE127" s="31">
        <f>[10]Feuil1!AE5</f>
        <v>-1</v>
      </c>
      <c r="AF127" s="33">
        <f>[10]Feuil1!AF5</f>
        <v>0</v>
      </c>
      <c r="AG127" s="31" t="str">
        <f>[10]Feuil1!AG5</f>
        <v/>
      </c>
      <c r="AH127" s="33">
        <f>[10]Feuil1!AH5</f>
        <v>0</v>
      </c>
      <c r="AI127" s="31" t="str">
        <f>[10]Feuil1!AI5</f>
        <v/>
      </c>
      <c r="AJ127" s="33">
        <f>[10]Feuil1!AJ5</f>
        <v>0</v>
      </c>
      <c r="AK127" s="31">
        <f>[10]Feuil1!AK5</f>
        <v>-9.9999999999999936E-2</v>
      </c>
      <c r="AL127" s="33">
        <f>[10]Feuil1!AL5</f>
        <v>0</v>
      </c>
      <c r="AM127" s="31">
        <f>[10]Feuil1!AM5</f>
        <v>-0.39809523809523806</v>
      </c>
      <c r="AN127" s="33">
        <f>[10]Feuil1!AN5</f>
        <v>0</v>
      </c>
      <c r="AO127" s="31">
        <f>[10]Feuil1!AO5</f>
        <v>0.80210526315789443</v>
      </c>
      <c r="AP127" s="33">
        <f>[10]Feuil1!AP5</f>
        <v>0</v>
      </c>
      <c r="AQ127" s="31">
        <f>[10]Feuil1!AQ5</f>
        <v>-0.46666666666666667</v>
      </c>
      <c r="AR127" s="33">
        <f>[10]Feuil1!AR5</f>
        <v>0</v>
      </c>
      <c r="AS127" s="31">
        <f>[10]Feuil1!AS5</f>
        <v>-0.47500000000000009</v>
      </c>
      <c r="AT127" s="33">
        <f>[10]Feuil1!AT5</f>
        <v>0</v>
      </c>
      <c r="AU127" s="31">
        <f>[10]Feuil1!AU5</f>
        <v>-1</v>
      </c>
      <c r="AV127" s="33">
        <f>[10]Feuil1!AV5</f>
        <v>0</v>
      </c>
      <c r="AW127" s="31">
        <f>[10]Feuil1!AW5</f>
        <v>1.936923076923077</v>
      </c>
      <c r="AX127" s="33">
        <f>[10]Feuil1!AX5</f>
        <v>0</v>
      </c>
      <c r="AY127" s="31">
        <f>[10]Feuil1!AY5</f>
        <v>-1</v>
      </c>
      <c r="AZ127" s="33">
        <f>[10]Feuil1!AZ5</f>
        <v>0</v>
      </c>
      <c r="BA127" s="31" t="str">
        <f>[10]Feuil1!BA5</f>
        <v/>
      </c>
      <c r="BB127" s="33">
        <f>[10]Feuil1!BB5</f>
        <v>0</v>
      </c>
      <c r="BC127" s="31" t="str">
        <f>[10]Feuil1!BC5</f>
        <v/>
      </c>
      <c r="BD127" s="33">
        <f>[10]Feuil1!BD5</f>
        <v>0</v>
      </c>
      <c r="BE127" s="31">
        <f>[10]Feuil1!BE5</f>
        <v>0.21250000000000036</v>
      </c>
      <c r="BF127" s="33">
        <f>[10]Feuil1!BF5</f>
        <v>0</v>
      </c>
      <c r="BG127" s="31">
        <f>[10]Feuil1!BG5</f>
        <v>0.97</v>
      </c>
      <c r="BH127" s="33">
        <f>[10]Feuil1!BH5</f>
        <v>0</v>
      </c>
      <c r="BI127" s="31">
        <f>[10]Feuil1!BI5</f>
        <v>0.18923076923076915</v>
      </c>
      <c r="BJ127" s="33">
        <f>[10]Feuil1!BJ5</f>
        <v>0</v>
      </c>
      <c r="BK127" s="31">
        <f>[10]Feuil1!BK5</f>
        <v>0.8</v>
      </c>
      <c r="BL127" s="33">
        <f>[10]Feuil1!BL5</f>
        <v>0</v>
      </c>
      <c r="BM127" s="31" t="str">
        <f>[10]Feuil1!BM5</f>
        <v/>
      </c>
      <c r="BN127" s="33">
        <f>[10]Feuil1!BN5</f>
        <v>0</v>
      </c>
      <c r="BO127" s="31" t="str">
        <f>[10]Feuil1!BO5</f>
        <v/>
      </c>
      <c r="BP127" s="33">
        <f>[10]Feuil1!BP5</f>
        <v>0</v>
      </c>
      <c r="BQ127" s="31" t="str">
        <f>[10]Feuil1!BQ5</f>
        <v/>
      </c>
      <c r="BR127" s="33">
        <f>[10]Feuil1!BR5</f>
        <v>0</v>
      </c>
      <c r="BS127" s="31">
        <f>[10]Feuil1!BS5</f>
        <v>-1</v>
      </c>
      <c r="BT127" s="33">
        <f>[10]Feuil1!BT5</f>
        <v>0</v>
      </c>
      <c r="BU127" s="31" t="str">
        <f>[10]Feuil1!BU5</f>
        <v/>
      </c>
      <c r="BV127" s="33">
        <f>[10]Feuil1!BV5</f>
        <v>0</v>
      </c>
      <c r="BW127" s="31" t="str">
        <f>[10]Feuil1!BW5</f>
        <v/>
      </c>
      <c r="BX127" s="33">
        <f>[10]Feuil1!BX5</f>
        <v>0</v>
      </c>
      <c r="BY127" s="31" t="str">
        <f>[10]Feuil1!BY5</f>
        <v/>
      </c>
      <c r="BZ127" s="33">
        <f>[10]Feuil1!BZ5</f>
        <v>0</v>
      </c>
      <c r="CA127" s="31" t="str">
        <f>[10]Feuil1!CA5</f>
        <v/>
      </c>
      <c r="CB127" s="33">
        <f>[10]Feuil1!CB5</f>
        <v>0</v>
      </c>
      <c r="CC127" s="31" t="str">
        <f>[10]Feuil1!CC5</f>
        <v/>
      </c>
      <c r="CD127" s="33">
        <f>[10]Feuil1!CD5</f>
        <v>0</v>
      </c>
      <c r="CE127" s="31" t="str">
        <f>[10]Feuil1!CE5</f>
        <v/>
      </c>
      <c r="CF127" s="33">
        <f>[10]Feuil1!CF5</f>
        <v>0</v>
      </c>
      <c r="CG127" s="31" t="str">
        <f>[10]Feuil1!CG5</f>
        <v/>
      </c>
      <c r="CH127" s="33">
        <f>[10]Feuil1!CH5</f>
        <v>0</v>
      </c>
      <c r="CI127" s="31">
        <f>[10]Feuil1!CI5</f>
        <v>-1</v>
      </c>
      <c r="CJ127" s="33">
        <f>[10]Feuil1!CJ5</f>
        <v>0</v>
      </c>
      <c r="CK127" s="31" t="str">
        <f>[10]Feuil1!CK5</f>
        <v/>
      </c>
      <c r="CL127" s="33">
        <f>[10]Feuil1!CL5</f>
        <v>0</v>
      </c>
      <c r="CM127" s="31" t="str">
        <f>[10]Feuil1!CM5</f>
        <v/>
      </c>
      <c r="CN127" s="33">
        <f>[10]Feuil1!CN5</f>
        <v>0</v>
      </c>
      <c r="CO127" s="31" t="str">
        <f>[10]Feuil1!CO5</f>
        <v/>
      </c>
      <c r="CP127" s="33">
        <f>[10]Feuil1!CP5</f>
        <v>0</v>
      </c>
      <c r="CQ127" s="31" t="str">
        <f>[10]Feuil1!CQ5</f>
        <v/>
      </c>
      <c r="CR127" s="33">
        <f>[10]Feuil1!CR5</f>
        <v>0</v>
      </c>
      <c r="CS127" s="31" t="str">
        <f>[10]Feuil1!CS5</f>
        <v/>
      </c>
      <c r="CT127" s="33">
        <f>[10]Feuil1!CT5</f>
        <v>0</v>
      </c>
      <c r="CU127" s="31">
        <f>[10]Feuil1!CU5</f>
        <v>0.21999999999999997</v>
      </c>
      <c r="CV127" s="33">
        <f>[10]Feuil1!CV5</f>
        <v>0</v>
      </c>
      <c r="CW127" s="31" t="str">
        <f>[10]Feuil1!CW5</f>
        <v/>
      </c>
      <c r="CX127" s="33">
        <f>[10]Feuil1!CX5</f>
        <v>0</v>
      </c>
      <c r="CY127" s="31" t="str">
        <f>[10]Feuil1!CY5</f>
        <v/>
      </c>
      <c r="CZ127" s="33">
        <f>[10]Feuil1!CZ5</f>
        <v>0</v>
      </c>
    </row>
    <row r="128" spans="1:104" ht="18.75" x14ac:dyDescent="0.3">
      <c r="A128" s="12"/>
      <c r="B128" s="13"/>
      <c r="C128" s="13"/>
      <c r="D128" s="14"/>
      <c r="E128" s="1"/>
      <c r="F128" s="1"/>
      <c r="G128" s="10"/>
      <c r="H128" s="11"/>
      <c r="I128" s="6" t="str">
        <f>[10]Feuil1!I6</f>
        <v>Nb Chevaux Joués</v>
      </c>
      <c r="J128" s="34">
        <f>[10]Feuil1!J6</f>
        <v>121</v>
      </c>
      <c r="K128" s="36">
        <f>[10]Feuil1!K6</f>
        <v>0</v>
      </c>
      <c r="L128" s="35">
        <f>[10]Feuil1!L6</f>
        <v>0</v>
      </c>
      <c r="M128" s="34">
        <f>[10]Feuil1!M6</f>
        <v>78</v>
      </c>
      <c r="N128" s="36">
        <f>[10]Feuil1!N6</f>
        <v>0</v>
      </c>
      <c r="O128" s="35">
        <f>[10]Feuil1!O6</f>
        <v>0</v>
      </c>
      <c r="P128" s="34">
        <f>[10]Feuil1!P6</f>
        <v>41</v>
      </c>
      <c r="Q128" s="36">
        <f>[10]Feuil1!Q6</f>
        <v>0</v>
      </c>
      <c r="R128" s="35">
        <f>[10]Feuil1!R6</f>
        <v>0</v>
      </c>
      <c r="S128" s="34">
        <f>[10]Feuil1!S6</f>
        <v>1</v>
      </c>
      <c r="T128" s="36">
        <f>[10]Feuil1!T6</f>
        <v>0</v>
      </c>
      <c r="U128" s="35">
        <f>[10]Feuil1!U6</f>
        <v>0</v>
      </c>
      <c r="V128" s="34">
        <f>[10]Feuil1!V6</f>
        <v>1</v>
      </c>
      <c r="W128" s="36">
        <f>[10]Feuil1!W6</f>
        <v>0</v>
      </c>
      <c r="X128" s="35">
        <f>[10]Feuil1!X6</f>
        <v>0</v>
      </c>
      <c r="Y128" s="34">
        <f>[10]Feuil1!Y6</f>
        <v>11</v>
      </c>
      <c r="Z128" s="35">
        <f>[10]Feuil1!Z6</f>
        <v>0</v>
      </c>
      <c r="AA128" s="34">
        <f>[10]Feuil1!AA6</f>
        <v>22</v>
      </c>
      <c r="AB128" s="35">
        <f>[10]Feuil1!AB6</f>
        <v>0</v>
      </c>
      <c r="AC128" s="34">
        <f>[10]Feuil1!AC6</f>
        <v>19</v>
      </c>
      <c r="AD128" s="35">
        <f>[10]Feuil1!AD6</f>
        <v>0</v>
      </c>
      <c r="AE128" s="34">
        <f>[10]Feuil1!AE6</f>
        <v>27</v>
      </c>
      <c r="AF128" s="35">
        <f>[10]Feuil1!AF6</f>
        <v>0</v>
      </c>
      <c r="AG128" s="34">
        <f>[10]Feuil1!AG6</f>
        <v>0</v>
      </c>
      <c r="AH128" s="35">
        <f>[10]Feuil1!AH6</f>
        <v>0</v>
      </c>
      <c r="AI128" s="34">
        <f>[10]Feuil1!AI6</f>
        <v>0</v>
      </c>
      <c r="AJ128" s="35">
        <f>[10]Feuil1!AJ6</f>
        <v>0</v>
      </c>
      <c r="AK128" s="34">
        <f>[10]Feuil1!AK6</f>
        <v>12</v>
      </c>
      <c r="AL128" s="35">
        <f>[10]Feuil1!AL6</f>
        <v>0</v>
      </c>
      <c r="AM128" s="34">
        <f>[10]Feuil1!AM6</f>
        <v>21</v>
      </c>
      <c r="AN128" s="35">
        <f>[10]Feuil1!AN6</f>
        <v>0</v>
      </c>
      <c r="AO128" s="34">
        <f>[10]Feuil1!AO6</f>
        <v>19</v>
      </c>
      <c r="AP128" s="35">
        <f>[10]Feuil1!AP6</f>
        <v>0</v>
      </c>
      <c r="AQ128" s="34">
        <f>[10]Feuil1!AQ6</f>
        <v>27</v>
      </c>
      <c r="AR128" s="35">
        <f>[10]Feuil1!AR6</f>
        <v>0</v>
      </c>
      <c r="AS128" s="34">
        <f>[10]Feuil1!AS6</f>
        <v>16</v>
      </c>
      <c r="AT128" s="35">
        <f>[10]Feuil1!AT6</f>
        <v>0</v>
      </c>
      <c r="AU128" s="34">
        <f>[10]Feuil1!AU6</f>
        <v>1</v>
      </c>
      <c r="AV128" s="35">
        <f>[10]Feuil1!AV6</f>
        <v>0</v>
      </c>
      <c r="AW128" s="34">
        <f>[10]Feuil1!AW6</f>
        <v>13</v>
      </c>
      <c r="AX128" s="35">
        <f>[10]Feuil1!AX6</f>
        <v>0</v>
      </c>
      <c r="AY128" s="34">
        <f>[10]Feuil1!AY6</f>
        <v>11</v>
      </c>
      <c r="AZ128" s="35">
        <f>[10]Feuil1!AZ6</f>
        <v>0</v>
      </c>
      <c r="BA128" s="34">
        <f>[10]Feuil1!BA6</f>
        <v>0</v>
      </c>
      <c r="BB128" s="35">
        <f>[10]Feuil1!BB6</f>
        <v>0</v>
      </c>
      <c r="BC128" s="34">
        <f>[10]Feuil1!BC6</f>
        <v>0</v>
      </c>
      <c r="BD128" s="35">
        <f>[10]Feuil1!BD6</f>
        <v>0</v>
      </c>
      <c r="BE128" s="34">
        <f>[10]Feuil1!BE6</f>
        <v>16</v>
      </c>
      <c r="BF128" s="35">
        <f>[10]Feuil1!BF6</f>
        <v>0</v>
      </c>
      <c r="BG128" s="34">
        <f>[10]Feuil1!BG6</f>
        <v>1</v>
      </c>
      <c r="BH128" s="35">
        <f>[10]Feuil1!BH6</f>
        <v>0</v>
      </c>
      <c r="BI128" s="34">
        <f>[10]Feuil1!BI6</f>
        <v>13</v>
      </c>
      <c r="BJ128" s="35">
        <f>[10]Feuil1!BJ6</f>
        <v>0</v>
      </c>
      <c r="BK128" s="34">
        <f>[10]Feuil1!BK6</f>
        <v>10</v>
      </c>
      <c r="BL128" s="35">
        <f>[10]Feuil1!BL6</f>
        <v>0</v>
      </c>
      <c r="BM128" s="34">
        <f>[10]Feuil1!BM6</f>
        <v>0</v>
      </c>
      <c r="BN128" s="35">
        <f>[10]Feuil1!BN6</f>
        <v>0</v>
      </c>
      <c r="BO128" s="34">
        <f>[10]Feuil1!BO6</f>
        <v>0</v>
      </c>
      <c r="BP128" s="35">
        <f>[10]Feuil1!BP6</f>
        <v>0</v>
      </c>
      <c r="BQ128" s="34">
        <f>[10]Feuil1!BQ6</f>
        <v>0</v>
      </c>
      <c r="BR128" s="35">
        <f>[10]Feuil1!BR6</f>
        <v>0</v>
      </c>
      <c r="BS128" s="34">
        <f>[10]Feuil1!BS6</f>
        <v>1</v>
      </c>
      <c r="BT128" s="35">
        <f>[10]Feuil1!BT6</f>
        <v>0</v>
      </c>
      <c r="BU128" s="34">
        <f>[10]Feuil1!BU6</f>
        <v>0</v>
      </c>
      <c r="BV128" s="35">
        <f>[10]Feuil1!BV6</f>
        <v>0</v>
      </c>
      <c r="BW128" s="34">
        <f>[10]Feuil1!BW6</f>
        <v>0</v>
      </c>
      <c r="BX128" s="35">
        <f>[10]Feuil1!BX6</f>
        <v>0</v>
      </c>
      <c r="BY128" s="34">
        <f>[10]Feuil1!BY6</f>
        <v>0</v>
      </c>
      <c r="BZ128" s="35">
        <f>[10]Feuil1!BZ6</f>
        <v>0</v>
      </c>
      <c r="CA128" s="34">
        <f>[10]Feuil1!CA6</f>
        <v>0</v>
      </c>
      <c r="CB128" s="35">
        <f>[10]Feuil1!CB6</f>
        <v>0</v>
      </c>
      <c r="CC128" s="34">
        <f>[10]Feuil1!CC6</f>
        <v>0</v>
      </c>
      <c r="CD128" s="35">
        <f>[10]Feuil1!CD6</f>
        <v>0</v>
      </c>
      <c r="CE128" s="34">
        <f>[10]Feuil1!CE6</f>
        <v>0</v>
      </c>
      <c r="CF128" s="35">
        <f>[10]Feuil1!CF6</f>
        <v>0</v>
      </c>
      <c r="CG128" s="34">
        <f>[10]Feuil1!CG6</f>
        <v>0</v>
      </c>
      <c r="CH128" s="35">
        <f>[10]Feuil1!CH6</f>
        <v>0</v>
      </c>
      <c r="CI128" s="34">
        <f>[10]Feuil1!CI6</f>
        <v>1</v>
      </c>
      <c r="CJ128" s="35">
        <f>[10]Feuil1!CJ6</f>
        <v>0</v>
      </c>
      <c r="CK128" s="34">
        <f>[10]Feuil1!CK6</f>
        <v>0</v>
      </c>
      <c r="CL128" s="35">
        <f>[10]Feuil1!CL6</f>
        <v>0</v>
      </c>
      <c r="CM128" s="34">
        <f>[10]Feuil1!CM6</f>
        <v>0</v>
      </c>
      <c r="CN128" s="35">
        <f>[10]Feuil1!CN6</f>
        <v>0</v>
      </c>
      <c r="CO128" s="34">
        <f>[10]Feuil1!CO6</f>
        <v>0</v>
      </c>
      <c r="CP128" s="35">
        <f>[10]Feuil1!CP6</f>
        <v>0</v>
      </c>
      <c r="CQ128" s="34">
        <f>[10]Feuil1!CQ6</f>
        <v>0</v>
      </c>
      <c r="CR128" s="35">
        <f>[10]Feuil1!CR6</f>
        <v>0</v>
      </c>
      <c r="CS128" s="34">
        <f>[10]Feuil1!CS6</f>
        <v>0</v>
      </c>
      <c r="CT128" s="35">
        <f>[10]Feuil1!CT6</f>
        <v>0</v>
      </c>
      <c r="CU128" s="34">
        <f>[10]Feuil1!CU6</f>
        <v>1</v>
      </c>
      <c r="CV128" s="35">
        <f>[10]Feuil1!CV6</f>
        <v>0</v>
      </c>
      <c r="CW128" s="34">
        <f>[10]Feuil1!CW6</f>
        <v>0</v>
      </c>
      <c r="CX128" s="35">
        <f>[10]Feuil1!CX6</f>
        <v>0</v>
      </c>
      <c r="CY128" s="34">
        <f>[10]Feuil1!CY6</f>
        <v>0</v>
      </c>
      <c r="CZ128" s="35">
        <f>[10]Feuil1!CZ6</f>
        <v>0</v>
      </c>
    </row>
    <row r="129" spans="1:104" ht="18.75" x14ac:dyDescent="0.3">
      <c r="A129" s="12"/>
      <c r="B129" s="13"/>
      <c r="C129" s="13"/>
      <c r="D129" s="14"/>
      <c r="E129" s="1"/>
      <c r="F129" s="1"/>
      <c r="G129" s="10"/>
      <c r="H129" s="11"/>
      <c r="I129" s="6" t="str">
        <f>[10]Feuil1!I7</f>
        <v>Nb Chevaux Gagnants</v>
      </c>
      <c r="J129" s="34">
        <f>[10]Feuil1!J7</f>
        <v>47</v>
      </c>
      <c r="K129" s="36">
        <f>[10]Feuil1!K7</f>
        <v>0</v>
      </c>
      <c r="L129" s="35">
        <f>[10]Feuil1!L7</f>
        <v>0</v>
      </c>
      <c r="M129" s="34">
        <f>[10]Feuil1!M7</f>
        <v>24</v>
      </c>
      <c r="N129" s="36">
        <f>[10]Feuil1!N7</f>
        <v>0</v>
      </c>
      <c r="O129" s="35">
        <f>[10]Feuil1!O7</f>
        <v>0</v>
      </c>
      <c r="P129" s="34">
        <f>[10]Feuil1!P7</f>
        <v>22</v>
      </c>
      <c r="Q129" s="36">
        <f>[10]Feuil1!Q7</f>
        <v>0</v>
      </c>
      <c r="R129" s="35">
        <f>[10]Feuil1!R7</f>
        <v>0</v>
      </c>
      <c r="S129" s="34">
        <f>[10]Feuil1!S7</f>
        <v>0</v>
      </c>
      <c r="T129" s="36">
        <f>[10]Feuil1!T7</f>
        <v>0</v>
      </c>
      <c r="U129" s="35">
        <f>[10]Feuil1!U7</f>
        <v>0</v>
      </c>
      <c r="V129" s="34">
        <f>[10]Feuil1!V7</f>
        <v>1</v>
      </c>
      <c r="W129" s="36">
        <f>[10]Feuil1!W7</f>
        <v>0</v>
      </c>
      <c r="X129" s="35">
        <f>[10]Feuil1!X7</f>
        <v>0</v>
      </c>
      <c r="Y129" s="34">
        <f>[10]Feuil1!Y7</f>
        <v>3</v>
      </c>
      <c r="Z129" s="35">
        <f>[10]Feuil1!Z7</f>
        <v>0</v>
      </c>
      <c r="AA129" s="34">
        <f>[10]Feuil1!AA7</f>
        <v>2</v>
      </c>
      <c r="AB129" s="35">
        <f>[10]Feuil1!AB7</f>
        <v>0</v>
      </c>
      <c r="AC129" s="34">
        <f>[10]Feuil1!AC7</f>
        <v>2</v>
      </c>
      <c r="AD129" s="35">
        <f>[10]Feuil1!AD7</f>
        <v>0</v>
      </c>
      <c r="AE129" s="34">
        <f>[10]Feuil1!AE7</f>
        <v>0</v>
      </c>
      <c r="AF129" s="35">
        <f>[10]Feuil1!AF7</f>
        <v>0</v>
      </c>
      <c r="AG129" s="34">
        <f>[10]Feuil1!AG7</f>
        <v>0</v>
      </c>
      <c r="AH129" s="35">
        <f>[10]Feuil1!AH7</f>
        <v>0</v>
      </c>
      <c r="AI129" s="34">
        <f>[10]Feuil1!AI7</f>
        <v>0</v>
      </c>
      <c r="AJ129" s="35">
        <f>[10]Feuil1!AJ7</f>
        <v>0</v>
      </c>
      <c r="AK129" s="34">
        <f>[10]Feuil1!AK7</f>
        <v>7</v>
      </c>
      <c r="AL129" s="35">
        <f>[10]Feuil1!AL7</f>
        <v>0</v>
      </c>
      <c r="AM129" s="34">
        <f>[10]Feuil1!AM7</f>
        <v>5</v>
      </c>
      <c r="AN129" s="35">
        <f>[10]Feuil1!AN7</f>
        <v>0</v>
      </c>
      <c r="AO129" s="34">
        <f>[10]Feuil1!AO7</f>
        <v>9</v>
      </c>
      <c r="AP129" s="35">
        <f>[10]Feuil1!AP7</f>
        <v>0</v>
      </c>
      <c r="AQ129" s="34">
        <f>[10]Feuil1!AQ7</f>
        <v>4</v>
      </c>
      <c r="AR129" s="35">
        <f>[10]Feuil1!AR7</f>
        <v>0</v>
      </c>
      <c r="AS129" s="34">
        <f>[10]Feuil1!AS7</f>
        <v>3</v>
      </c>
      <c r="AT129" s="35">
        <f>[10]Feuil1!AT7</f>
        <v>0</v>
      </c>
      <c r="AU129" s="34">
        <f>[10]Feuil1!AU7</f>
        <v>0</v>
      </c>
      <c r="AV129" s="35">
        <f>[10]Feuil1!AV7</f>
        <v>0</v>
      </c>
      <c r="AW129" s="34">
        <f>[10]Feuil1!AW7</f>
        <v>2</v>
      </c>
      <c r="AX129" s="35">
        <f>[10]Feuil1!AX7</f>
        <v>0</v>
      </c>
      <c r="AY129" s="34">
        <f>[10]Feuil1!AY7</f>
        <v>0</v>
      </c>
      <c r="AZ129" s="35">
        <f>[10]Feuil1!AZ7</f>
        <v>0</v>
      </c>
      <c r="BA129" s="34">
        <f>[10]Feuil1!BA7</f>
        <v>0</v>
      </c>
      <c r="BB129" s="35">
        <f>[10]Feuil1!BB7</f>
        <v>0</v>
      </c>
      <c r="BC129" s="34">
        <f>[10]Feuil1!BC7</f>
        <v>0</v>
      </c>
      <c r="BD129" s="35">
        <f>[10]Feuil1!BD7</f>
        <v>0</v>
      </c>
      <c r="BE129" s="34">
        <f>[10]Feuil1!BE7</f>
        <v>14</v>
      </c>
      <c r="BF129" s="35">
        <f>[10]Feuil1!BF7</f>
        <v>0</v>
      </c>
      <c r="BG129" s="34">
        <f>[10]Feuil1!BG7</f>
        <v>1</v>
      </c>
      <c r="BH129" s="35">
        <f>[10]Feuil1!BH7</f>
        <v>0</v>
      </c>
      <c r="BI129" s="34">
        <f>[10]Feuil1!BI7</f>
        <v>4</v>
      </c>
      <c r="BJ129" s="35">
        <f>[10]Feuil1!BJ7</f>
        <v>0</v>
      </c>
      <c r="BK129" s="34">
        <f>[10]Feuil1!BK7</f>
        <v>3</v>
      </c>
      <c r="BL129" s="35">
        <f>[10]Feuil1!BL7</f>
        <v>0</v>
      </c>
      <c r="BM129" s="34">
        <f>[10]Feuil1!BM7</f>
        <v>0</v>
      </c>
      <c r="BN129" s="35">
        <f>[10]Feuil1!BN7</f>
        <v>0</v>
      </c>
      <c r="BO129" s="34">
        <f>[10]Feuil1!BO7</f>
        <v>0</v>
      </c>
      <c r="BP129" s="35">
        <f>[10]Feuil1!BP7</f>
        <v>0</v>
      </c>
      <c r="BQ129" s="34">
        <f>[10]Feuil1!BQ7</f>
        <v>0</v>
      </c>
      <c r="BR129" s="35">
        <f>[10]Feuil1!BR7</f>
        <v>0</v>
      </c>
      <c r="BS129" s="34">
        <f>[10]Feuil1!BS7</f>
        <v>0</v>
      </c>
      <c r="BT129" s="35">
        <f>[10]Feuil1!BT7</f>
        <v>0</v>
      </c>
      <c r="BU129" s="34">
        <f>[10]Feuil1!BU7</f>
        <v>0</v>
      </c>
      <c r="BV129" s="35">
        <f>[10]Feuil1!BV7</f>
        <v>0</v>
      </c>
      <c r="BW129" s="34">
        <f>[10]Feuil1!BW7</f>
        <v>0</v>
      </c>
      <c r="BX129" s="35">
        <f>[10]Feuil1!BX7</f>
        <v>0</v>
      </c>
      <c r="BY129" s="34">
        <f>[10]Feuil1!BY7</f>
        <v>0</v>
      </c>
      <c r="BZ129" s="35">
        <f>[10]Feuil1!BZ7</f>
        <v>0</v>
      </c>
      <c r="CA129" s="34">
        <f>[10]Feuil1!CA7</f>
        <v>0</v>
      </c>
      <c r="CB129" s="35">
        <f>[10]Feuil1!CB7</f>
        <v>0</v>
      </c>
      <c r="CC129" s="34">
        <f>[10]Feuil1!CC7</f>
        <v>0</v>
      </c>
      <c r="CD129" s="35">
        <f>[10]Feuil1!CD7</f>
        <v>0</v>
      </c>
      <c r="CE129" s="34">
        <f>[10]Feuil1!CE7</f>
        <v>0</v>
      </c>
      <c r="CF129" s="35">
        <f>[10]Feuil1!CF7</f>
        <v>0</v>
      </c>
      <c r="CG129" s="34">
        <f>[10]Feuil1!CG7</f>
        <v>0</v>
      </c>
      <c r="CH129" s="35">
        <f>[10]Feuil1!CH7</f>
        <v>0</v>
      </c>
      <c r="CI129" s="34">
        <f>[10]Feuil1!CI7</f>
        <v>0</v>
      </c>
      <c r="CJ129" s="35">
        <f>[10]Feuil1!CJ7</f>
        <v>0</v>
      </c>
      <c r="CK129" s="34">
        <f>[10]Feuil1!CK7</f>
        <v>0</v>
      </c>
      <c r="CL129" s="35">
        <f>[10]Feuil1!CL7</f>
        <v>0</v>
      </c>
      <c r="CM129" s="34">
        <f>[10]Feuil1!CM7</f>
        <v>0</v>
      </c>
      <c r="CN129" s="35">
        <f>[10]Feuil1!CN7</f>
        <v>0</v>
      </c>
      <c r="CO129" s="34">
        <f>[10]Feuil1!CO7</f>
        <v>0</v>
      </c>
      <c r="CP129" s="35">
        <f>[10]Feuil1!CP7</f>
        <v>0</v>
      </c>
      <c r="CQ129" s="34">
        <f>[10]Feuil1!CQ7</f>
        <v>0</v>
      </c>
      <c r="CR129" s="35">
        <f>[10]Feuil1!CR7</f>
        <v>0</v>
      </c>
      <c r="CS129" s="34">
        <f>[10]Feuil1!CS7</f>
        <v>0</v>
      </c>
      <c r="CT129" s="35">
        <f>[10]Feuil1!CT7</f>
        <v>0</v>
      </c>
      <c r="CU129" s="34">
        <f>[10]Feuil1!CU7</f>
        <v>1</v>
      </c>
      <c r="CV129" s="35">
        <f>[10]Feuil1!CV7</f>
        <v>0</v>
      </c>
      <c r="CW129" s="34">
        <f>[10]Feuil1!CW7</f>
        <v>0</v>
      </c>
      <c r="CX129" s="35">
        <f>[10]Feuil1!CX7</f>
        <v>0</v>
      </c>
      <c r="CY129" s="34">
        <f>[10]Feuil1!CY7</f>
        <v>0</v>
      </c>
      <c r="CZ129" s="35">
        <f>[10]Feuil1!CZ7</f>
        <v>0</v>
      </c>
    </row>
    <row r="130" spans="1:104" ht="18.75" x14ac:dyDescent="0.3">
      <c r="A130" s="12"/>
      <c r="B130" s="13"/>
      <c r="C130" s="13"/>
      <c r="D130" s="14"/>
      <c r="E130" s="1"/>
      <c r="F130" s="1"/>
      <c r="G130" s="10"/>
      <c r="H130" s="11"/>
      <c r="I130" s="6" t="str">
        <f>[10]Feuil1!I8</f>
        <v>Réussite</v>
      </c>
      <c r="J130" s="31">
        <f>[10]Feuil1!J8</f>
        <v>0.38842975206611569</v>
      </c>
      <c r="K130" s="32">
        <f>[10]Feuil1!K8</f>
        <v>0</v>
      </c>
      <c r="L130" s="33">
        <f>[10]Feuil1!L8</f>
        <v>0</v>
      </c>
      <c r="M130" s="31">
        <f>[10]Feuil1!M8</f>
        <v>0.30769230769230771</v>
      </c>
      <c r="N130" s="32">
        <f>[10]Feuil1!N8</f>
        <v>0</v>
      </c>
      <c r="O130" s="33">
        <f>[10]Feuil1!O8</f>
        <v>0</v>
      </c>
      <c r="P130" s="31">
        <f>[10]Feuil1!P8</f>
        <v>0.53658536585365857</v>
      </c>
      <c r="Q130" s="32">
        <f>[10]Feuil1!Q8</f>
        <v>0</v>
      </c>
      <c r="R130" s="33">
        <f>[10]Feuil1!R8</f>
        <v>0</v>
      </c>
      <c r="S130" s="31">
        <f>[10]Feuil1!S8</f>
        <v>0</v>
      </c>
      <c r="T130" s="32">
        <f>[10]Feuil1!T8</f>
        <v>0</v>
      </c>
      <c r="U130" s="33">
        <f>[10]Feuil1!U8</f>
        <v>0</v>
      </c>
      <c r="V130" s="31">
        <f>[10]Feuil1!V8</f>
        <v>1</v>
      </c>
      <c r="W130" s="32">
        <f>[10]Feuil1!W8</f>
        <v>0</v>
      </c>
      <c r="X130" s="33">
        <f>[10]Feuil1!X8</f>
        <v>0</v>
      </c>
      <c r="Y130" s="31">
        <f>[10]Feuil1!Y8</f>
        <v>0.27272727272727271</v>
      </c>
      <c r="Z130" s="33">
        <f>[10]Feuil1!Z8</f>
        <v>0</v>
      </c>
      <c r="AA130" s="31">
        <f>[10]Feuil1!AA8</f>
        <v>9.0909090909090912E-2</v>
      </c>
      <c r="AB130" s="33">
        <f>[10]Feuil1!AB8</f>
        <v>0</v>
      </c>
      <c r="AC130" s="31">
        <f>[10]Feuil1!AC8</f>
        <v>0.10526315789473684</v>
      </c>
      <c r="AD130" s="33">
        <f>[10]Feuil1!AD8</f>
        <v>0</v>
      </c>
      <c r="AE130" s="31">
        <f>[10]Feuil1!AE8</f>
        <v>0</v>
      </c>
      <c r="AF130" s="33">
        <f>[10]Feuil1!AF8</f>
        <v>0</v>
      </c>
      <c r="AG130" s="31" t="str">
        <f>[10]Feuil1!AG8</f>
        <v/>
      </c>
      <c r="AH130" s="33">
        <f>[10]Feuil1!AH8</f>
        <v>0</v>
      </c>
      <c r="AI130" s="31" t="str">
        <f>[10]Feuil1!AI8</f>
        <v/>
      </c>
      <c r="AJ130" s="33">
        <f>[10]Feuil1!AJ8</f>
        <v>0</v>
      </c>
      <c r="AK130" s="31">
        <f>[10]Feuil1!AK8</f>
        <v>0.58333333333333337</v>
      </c>
      <c r="AL130" s="33">
        <f>[10]Feuil1!AL8</f>
        <v>0</v>
      </c>
      <c r="AM130" s="31">
        <f>[10]Feuil1!AM8</f>
        <v>0.23809523809523808</v>
      </c>
      <c r="AN130" s="33">
        <f>[10]Feuil1!AN8</f>
        <v>0</v>
      </c>
      <c r="AO130" s="31">
        <f>[10]Feuil1!AO8</f>
        <v>0.47368421052631576</v>
      </c>
      <c r="AP130" s="33">
        <f>[10]Feuil1!AP8</f>
        <v>0</v>
      </c>
      <c r="AQ130" s="31">
        <f>[10]Feuil1!AQ8</f>
        <v>0.14814814814814814</v>
      </c>
      <c r="AR130" s="33">
        <f>[10]Feuil1!AR8</f>
        <v>0</v>
      </c>
      <c r="AS130" s="31">
        <f>[10]Feuil1!AS8</f>
        <v>0.1875</v>
      </c>
      <c r="AT130" s="33">
        <f>[10]Feuil1!AT8</f>
        <v>0</v>
      </c>
      <c r="AU130" s="31">
        <f>[10]Feuil1!AU8</f>
        <v>0</v>
      </c>
      <c r="AV130" s="33">
        <f>[10]Feuil1!AV8</f>
        <v>0</v>
      </c>
      <c r="AW130" s="31">
        <f>[10]Feuil1!AW8</f>
        <v>0.15384615384615385</v>
      </c>
      <c r="AX130" s="33">
        <f>[10]Feuil1!AX8</f>
        <v>0</v>
      </c>
      <c r="AY130" s="31">
        <f>[10]Feuil1!AY8</f>
        <v>0</v>
      </c>
      <c r="AZ130" s="33">
        <f>[10]Feuil1!AZ8</f>
        <v>0</v>
      </c>
      <c r="BA130" s="31" t="str">
        <f>[10]Feuil1!BA8</f>
        <v/>
      </c>
      <c r="BB130" s="33">
        <f>[10]Feuil1!BB8</f>
        <v>0</v>
      </c>
      <c r="BC130" s="31" t="str">
        <f>[10]Feuil1!BC8</f>
        <v/>
      </c>
      <c r="BD130" s="33">
        <f>[10]Feuil1!BD8</f>
        <v>0</v>
      </c>
      <c r="BE130" s="31">
        <f>[10]Feuil1!BE8</f>
        <v>0.875</v>
      </c>
      <c r="BF130" s="33">
        <f>[10]Feuil1!BF8</f>
        <v>0</v>
      </c>
      <c r="BG130" s="31">
        <f>[10]Feuil1!BG8</f>
        <v>1</v>
      </c>
      <c r="BH130" s="33">
        <f>[10]Feuil1!BH8</f>
        <v>0</v>
      </c>
      <c r="BI130" s="31">
        <f>[10]Feuil1!BI8</f>
        <v>0.30769230769230771</v>
      </c>
      <c r="BJ130" s="33">
        <f>[10]Feuil1!BJ8</f>
        <v>0</v>
      </c>
      <c r="BK130" s="31">
        <f>[10]Feuil1!BK8</f>
        <v>0.3</v>
      </c>
      <c r="BL130" s="33">
        <f>[10]Feuil1!BL8</f>
        <v>0</v>
      </c>
      <c r="BM130" s="31" t="str">
        <f>[10]Feuil1!BM8</f>
        <v/>
      </c>
      <c r="BN130" s="33">
        <f>[10]Feuil1!BN8</f>
        <v>0</v>
      </c>
      <c r="BO130" s="31" t="str">
        <f>[10]Feuil1!BO8</f>
        <v/>
      </c>
      <c r="BP130" s="33">
        <f>[10]Feuil1!BP8</f>
        <v>0</v>
      </c>
      <c r="BQ130" s="31" t="str">
        <f>[10]Feuil1!BQ8</f>
        <v/>
      </c>
      <c r="BR130" s="33">
        <f>[10]Feuil1!BR8</f>
        <v>0</v>
      </c>
      <c r="BS130" s="31">
        <f>[10]Feuil1!BS8</f>
        <v>0</v>
      </c>
      <c r="BT130" s="33">
        <f>[10]Feuil1!BT8</f>
        <v>0</v>
      </c>
      <c r="BU130" s="31" t="str">
        <f>[10]Feuil1!BU8</f>
        <v/>
      </c>
      <c r="BV130" s="33">
        <f>[10]Feuil1!BV8</f>
        <v>0</v>
      </c>
      <c r="BW130" s="31" t="str">
        <f>[10]Feuil1!BW8</f>
        <v/>
      </c>
      <c r="BX130" s="33">
        <f>[10]Feuil1!BX8</f>
        <v>0</v>
      </c>
      <c r="BY130" s="31" t="str">
        <f>[10]Feuil1!BY8</f>
        <v/>
      </c>
      <c r="BZ130" s="33">
        <f>[10]Feuil1!BZ8</f>
        <v>0</v>
      </c>
      <c r="CA130" s="31" t="str">
        <f>[10]Feuil1!CA8</f>
        <v/>
      </c>
      <c r="CB130" s="33">
        <f>[10]Feuil1!CB8</f>
        <v>0</v>
      </c>
      <c r="CC130" s="31" t="str">
        <f>[10]Feuil1!CC8</f>
        <v/>
      </c>
      <c r="CD130" s="33">
        <f>[10]Feuil1!CD8</f>
        <v>0</v>
      </c>
      <c r="CE130" s="31" t="str">
        <f>[10]Feuil1!CE8</f>
        <v/>
      </c>
      <c r="CF130" s="33">
        <f>[10]Feuil1!CF8</f>
        <v>0</v>
      </c>
      <c r="CG130" s="31" t="str">
        <f>[10]Feuil1!CG8</f>
        <v/>
      </c>
      <c r="CH130" s="33">
        <f>[10]Feuil1!CH8</f>
        <v>0</v>
      </c>
      <c r="CI130" s="31">
        <f>[10]Feuil1!CI8</f>
        <v>0</v>
      </c>
      <c r="CJ130" s="33">
        <f>[10]Feuil1!CJ8</f>
        <v>0</v>
      </c>
      <c r="CK130" s="31" t="str">
        <f>[10]Feuil1!CK8</f>
        <v/>
      </c>
      <c r="CL130" s="33">
        <f>[10]Feuil1!CL8</f>
        <v>0</v>
      </c>
      <c r="CM130" s="31" t="str">
        <f>[10]Feuil1!CM8</f>
        <v/>
      </c>
      <c r="CN130" s="33">
        <f>[10]Feuil1!CN8</f>
        <v>0</v>
      </c>
      <c r="CO130" s="31" t="str">
        <f>[10]Feuil1!CO8</f>
        <v/>
      </c>
      <c r="CP130" s="33">
        <f>[10]Feuil1!CP8</f>
        <v>0</v>
      </c>
      <c r="CQ130" s="31" t="str">
        <f>[10]Feuil1!CQ8</f>
        <v/>
      </c>
      <c r="CR130" s="33">
        <f>[10]Feuil1!CR8</f>
        <v>0</v>
      </c>
      <c r="CS130" s="31" t="str">
        <f>[10]Feuil1!CS8</f>
        <v/>
      </c>
      <c r="CT130" s="33">
        <f>[10]Feuil1!CT8</f>
        <v>0</v>
      </c>
      <c r="CU130" s="31">
        <f>[10]Feuil1!CU8</f>
        <v>1</v>
      </c>
      <c r="CV130" s="33">
        <f>[10]Feuil1!CV8</f>
        <v>0</v>
      </c>
      <c r="CW130" s="31" t="str">
        <f>[10]Feuil1!CW8</f>
        <v/>
      </c>
      <c r="CX130" s="33">
        <f>[10]Feuil1!CX8</f>
        <v>0</v>
      </c>
      <c r="CY130" s="31" t="str">
        <f>[10]Feuil1!CY8</f>
        <v/>
      </c>
      <c r="CZ130" s="33">
        <f>[10]Feuil1!CZ8</f>
        <v>0</v>
      </c>
    </row>
    <row r="133" spans="1:104" x14ac:dyDescent="0.25">
      <c r="A133" t="s">
        <v>9</v>
      </c>
    </row>
    <row r="136" spans="1:104" ht="18.75" x14ac:dyDescent="0.3">
      <c r="A136" s="1" t="str">
        <f>[11]Feuil1!A1</f>
        <v xml:space="preserve">Date du </v>
      </c>
      <c r="B136" s="2" t="str">
        <f>[11]Feuil1!B1</f>
        <v>12/05/2020</v>
      </c>
      <c r="C136" s="2"/>
      <c r="D136" s="3"/>
      <c r="F136" s="1"/>
      <c r="G136" s="4"/>
      <c r="H136" s="5"/>
      <c r="I136" s="6" t="str">
        <f>[11]Feuil1!I1</f>
        <v>Mise Maxi</v>
      </c>
      <c r="J136" s="23">
        <f>[11]Feuil1!J1</f>
        <v>4</v>
      </c>
      <c r="K136" s="24">
        <f>[11]Feuil1!K1</f>
        <v>0</v>
      </c>
      <c r="L136" s="25">
        <f>[11]Feuil1!L1</f>
        <v>0</v>
      </c>
      <c r="M136" s="23">
        <f>[11]Feuil1!M1</f>
        <v>4</v>
      </c>
      <c r="N136" s="24">
        <f>[11]Feuil1!N1</f>
        <v>0</v>
      </c>
      <c r="O136" s="25">
        <f>[11]Feuil1!O1</f>
        <v>0</v>
      </c>
      <c r="P136" s="23">
        <f>[11]Feuil1!P1</f>
        <v>4</v>
      </c>
      <c r="Q136" s="24">
        <f>[11]Feuil1!Q1</f>
        <v>0</v>
      </c>
      <c r="R136" s="25">
        <f>[11]Feuil1!R1</f>
        <v>0</v>
      </c>
      <c r="S136" s="23">
        <f>[11]Feuil1!S1</f>
        <v>0</v>
      </c>
      <c r="T136" s="24">
        <f>[11]Feuil1!T1</f>
        <v>0</v>
      </c>
      <c r="U136" s="25">
        <f>[11]Feuil1!U1</f>
        <v>0</v>
      </c>
      <c r="V136" s="23">
        <f>[11]Feuil1!V1</f>
        <v>0</v>
      </c>
      <c r="W136" s="24">
        <f>[11]Feuil1!W1</f>
        <v>0</v>
      </c>
      <c r="X136" s="25">
        <f>[11]Feuil1!X1</f>
        <v>0</v>
      </c>
      <c r="Y136" s="20" t="str">
        <f>[11]Feuil1!Y1</f>
        <v>Groupe de côtes Attelé</v>
      </c>
      <c r="Z136" s="21">
        <f>[11]Feuil1!Z1</f>
        <v>0</v>
      </c>
      <c r="AA136" s="21">
        <f>[11]Feuil1!AA1</f>
        <v>0</v>
      </c>
      <c r="AB136" s="21">
        <f>[11]Feuil1!AB1</f>
        <v>0</v>
      </c>
      <c r="AC136" s="21">
        <f>[11]Feuil1!AC1</f>
        <v>0</v>
      </c>
      <c r="AD136" s="21">
        <f>[11]Feuil1!AD1</f>
        <v>0</v>
      </c>
      <c r="AE136" s="21">
        <f>[11]Feuil1!AE1</f>
        <v>0</v>
      </c>
      <c r="AF136" s="21">
        <f>[11]Feuil1!AF1</f>
        <v>0</v>
      </c>
      <c r="AG136" s="21">
        <f>[11]Feuil1!AG1</f>
        <v>0</v>
      </c>
      <c r="AH136" s="21">
        <f>[11]Feuil1!AH1</f>
        <v>0</v>
      </c>
      <c r="AI136" s="21">
        <f>[11]Feuil1!AI1</f>
        <v>0</v>
      </c>
      <c r="AJ136" s="21">
        <f>[11]Feuil1!AJ1</f>
        <v>0</v>
      </c>
      <c r="AK136" s="21">
        <f>[11]Feuil1!AK1</f>
        <v>0</v>
      </c>
      <c r="AL136" s="21">
        <f>[11]Feuil1!AL1</f>
        <v>0</v>
      </c>
      <c r="AM136" s="21">
        <f>[11]Feuil1!AM1</f>
        <v>0</v>
      </c>
      <c r="AN136" s="21">
        <f>[11]Feuil1!AN1</f>
        <v>0</v>
      </c>
      <c r="AO136" s="21">
        <f>[11]Feuil1!AO1</f>
        <v>0</v>
      </c>
      <c r="AP136" s="21">
        <f>[11]Feuil1!AP1</f>
        <v>0</v>
      </c>
      <c r="AQ136" s="21">
        <f>[11]Feuil1!AQ1</f>
        <v>0</v>
      </c>
      <c r="AR136" s="22">
        <f>[11]Feuil1!AR1</f>
        <v>0</v>
      </c>
      <c r="AS136" s="20" t="str">
        <f>[11]Feuil1!AS1</f>
        <v>Groupe de côtes Monté</v>
      </c>
      <c r="AT136" s="21">
        <f>[11]Feuil1!AT1</f>
        <v>0</v>
      </c>
      <c r="AU136" s="21">
        <f>[11]Feuil1!AU1</f>
        <v>0</v>
      </c>
      <c r="AV136" s="21">
        <f>[11]Feuil1!AV1</f>
        <v>0</v>
      </c>
      <c r="AW136" s="21">
        <f>[11]Feuil1!AW1</f>
        <v>0</v>
      </c>
      <c r="AX136" s="21">
        <f>[11]Feuil1!AX1</f>
        <v>0</v>
      </c>
      <c r="AY136" s="21">
        <f>[11]Feuil1!AY1</f>
        <v>0</v>
      </c>
      <c r="AZ136" s="21">
        <f>[11]Feuil1!AZ1</f>
        <v>0</v>
      </c>
      <c r="BA136" s="21">
        <f>[11]Feuil1!BA1</f>
        <v>0</v>
      </c>
      <c r="BB136" s="21">
        <f>[11]Feuil1!BB1</f>
        <v>0</v>
      </c>
      <c r="BC136" s="21">
        <f>[11]Feuil1!BC1</f>
        <v>0</v>
      </c>
      <c r="BD136" s="21">
        <f>[11]Feuil1!BD1</f>
        <v>0</v>
      </c>
      <c r="BE136" s="21">
        <f>[11]Feuil1!BE1</f>
        <v>0</v>
      </c>
      <c r="BF136" s="21">
        <f>[11]Feuil1!BF1</f>
        <v>0</v>
      </c>
      <c r="BG136" s="21">
        <f>[11]Feuil1!BG1</f>
        <v>0</v>
      </c>
      <c r="BH136" s="21">
        <f>[11]Feuil1!BH1</f>
        <v>0</v>
      </c>
      <c r="BI136" s="21">
        <f>[11]Feuil1!BI1</f>
        <v>0</v>
      </c>
      <c r="BJ136" s="21">
        <f>[11]Feuil1!BJ1</f>
        <v>0</v>
      </c>
      <c r="BK136" s="21">
        <f>[11]Feuil1!BK1</f>
        <v>0</v>
      </c>
      <c r="BL136" s="22">
        <f>[11]Feuil1!BL1</f>
        <v>0</v>
      </c>
      <c r="BM136" s="20" t="str">
        <f>[11]Feuil1!BM1</f>
        <v>Groupe de côtes Plat</v>
      </c>
      <c r="BN136" s="21">
        <f>[11]Feuil1!BN1</f>
        <v>0</v>
      </c>
      <c r="BO136" s="21">
        <f>[11]Feuil1!BO1</f>
        <v>0</v>
      </c>
      <c r="BP136" s="21">
        <f>[11]Feuil1!BP1</f>
        <v>0</v>
      </c>
      <c r="BQ136" s="21">
        <f>[11]Feuil1!BQ1</f>
        <v>0</v>
      </c>
      <c r="BR136" s="21">
        <f>[11]Feuil1!BR1</f>
        <v>0</v>
      </c>
      <c r="BS136" s="21">
        <f>[11]Feuil1!BS1</f>
        <v>0</v>
      </c>
      <c r="BT136" s="21">
        <f>[11]Feuil1!BT1</f>
        <v>0</v>
      </c>
      <c r="BU136" s="21">
        <f>[11]Feuil1!BU1</f>
        <v>0</v>
      </c>
      <c r="BV136" s="21">
        <f>[11]Feuil1!BV1</f>
        <v>0</v>
      </c>
      <c r="BW136" s="21">
        <f>[11]Feuil1!BW1</f>
        <v>0</v>
      </c>
      <c r="BX136" s="21">
        <f>[11]Feuil1!BX1</f>
        <v>0</v>
      </c>
      <c r="BY136" s="21">
        <f>[11]Feuil1!BY1</f>
        <v>0</v>
      </c>
      <c r="BZ136" s="21">
        <f>[11]Feuil1!BZ1</f>
        <v>0</v>
      </c>
      <c r="CA136" s="21">
        <f>[11]Feuil1!CA1</f>
        <v>0</v>
      </c>
      <c r="CB136" s="21">
        <f>[11]Feuil1!CB1</f>
        <v>0</v>
      </c>
      <c r="CC136" s="21">
        <f>[11]Feuil1!CC1</f>
        <v>0</v>
      </c>
      <c r="CD136" s="21">
        <f>[11]Feuil1!CD1</f>
        <v>0</v>
      </c>
      <c r="CE136" s="21">
        <f>[11]Feuil1!CE1</f>
        <v>0</v>
      </c>
      <c r="CF136" s="22">
        <f>[11]Feuil1!CF1</f>
        <v>0</v>
      </c>
      <c r="CG136" s="20" t="str">
        <f>[11]Feuil1!CG1</f>
        <v>Groupe de côtes Haies</v>
      </c>
      <c r="CH136" s="21">
        <f>[11]Feuil1!CH1</f>
        <v>0</v>
      </c>
      <c r="CI136" s="21">
        <f>[11]Feuil1!CI1</f>
        <v>0</v>
      </c>
      <c r="CJ136" s="21">
        <f>[11]Feuil1!CJ1</f>
        <v>0</v>
      </c>
      <c r="CK136" s="21">
        <f>[11]Feuil1!CK1</f>
        <v>0</v>
      </c>
      <c r="CL136" s="21">
        <f>[11]Feuil1!CL1</f>
        <v>0</v>
      </c>
      <c r="CM136" s="21">
        <f>[11]Feuil1!CM1</f>
        <v>0</v>
      </c>
      <c r="CN136" s="21">
        <f>[11]Feuil1!CN1</f>
        <v>0</v>
      </c>
      <c r="CO136" s="21">
        <f>[11]Feuil1!CO1</f>
        <v>0</v>
      </c>
      <c r="CP136" s="21">
        <f>[11]Feuil1!CP1</f>
        <v>0</v>
      </c>
      <c r="CQ136" s="21">
        <f>[11]Feuil1!CQ1</f>
        <v>0</v>
      </c>
      <c r="CR136" s="21">
        <f>[11]Feuil1!CR1</f>
        <v>0</v>
      </c>
      <c r="CS136" s="21">
        <f>[11]Feuil1!CS1</f>
        <v>0</v>
      </c>
      <c r="CT136" s="21">
        <f>[11]Feuil1!CT1</f>
        <v>0</v>
      </c>
      <c r="CU136" s="21">
        <f>[11]Feuil1!CU1</f>
        <v>0</v>
      </c>
      <c r="CV136" s="21">
        <f>[11]Feuil1!CV1</f>
        <v>0</v>
      </c>
      <c r="CW136" s="21">
        <f>[11]Feuil1!CW1</f>
        <v>0</v>
      </c>
      <c r="CX136" s="21">
        <f>[11]Feuil1!CX1</f>
        <v>0</v>
      </c>
      <c r="CY136" s="21">
        <f>[11]Feuil1!CY1</f>
        <v>0</v>
      </c>
      <c r="CZ136" s="22">
        <f>[11]Feuil1!CZ1</f>
        <v>0</v>
      </c>
    </row>
    <row r="137" spans="1:104" ht="18.75" x14ac:dyDescent="0.3">
      <c r="A137" s="6" t="str">
        <f>[11]Feuil1!A2</f>
        <v>Hippodrome</v>
      </c>
      <c r="B137" s="6" t="str">
        <f>[11]Feuil1!B2</f>
        <v>Réunion</v>
      </c>
      <c r="C137" s="6" t="str">
        <f>[11]Feuil1!C2</f>
        <v>Course</v>
      </c>
      <c r="D137" s="6" t="str">
        <f>[11]Feuil1!D2</f>
        <v>Heure</v>
      </c>
      <c r="H137" s="7"/>
      <c r="I137" s="6" t="str">
        <f>[11]Feuil1!I2</f>
        <v>Mise</v>
      </c>
      <c r="J137" s="23">
        <f>[11]Feuil1!J2</f>
        <v>128</v>
      </c>
      <c r="K137" s="24">
        <f>[11]Feuil1!K2</f>
        <v>0</v>
      </c>
      <c r="L137" s="25">
        <f>[11]Feuil1!L2</f>
        <v>0</v>
      </c>
      <c r="M137" s="23">
        <f>[11]Feuil1!M2</f>
        <v>24</v>
      </c>
      <c r="N137" s="24">
        <f>[11]Feuil1!N2</f>
        <v>0</v>
      </c>
      <c r="O137" s="25">
        <f>[11]Feuil1!O2</f>
        <v>0</v>
      </c>
      <c r="P137" s="23">
        <f>[11]Feuil1!P2</f>
        <v>100</v>
      </c>
      <c r="Q137" s="24">
        <f>[11]Feuil1!Q2</f>
        <v>0</v>
      </c>
      <c r="R137" s="25">
        <f>[11]Feuil1!R2</f>
        <v>0</v>
      </c>
      <c r="S137" s="23">
        <f>[11]Feuil1!S2</f>
        <v>0</v>
      </c>
      <c r="T137" s="24">
        <f>[11]Feuil1!T2</f>
        <v>0</v>
      </c>
      <c r="U137" s="25">
        <f>[11]Feuil1!U2</f>
        <v>0</v>
      </c>
      <c r="V137" s="23">
        <f>[11]Feuil1!V2</f>
        <v>0</v>
      </c>
      <c r="W137" s="24">
        <f>[11]Feuil1!W2</f>
        <v>0</v>
      </c>
      <c r="X137" s="25">
        <f>[11]Feuil1!X2</f>
        <v>0</v>
      </c>
      <c r="Y137" s="26">
        <f>[11]Feuil1!Y2</f>
        <v>8</v>
      </c>
      <c r="Z137" s="27">
        <f>[11]Feuil1!Z2</f>
        <v>0</v>
      </c>
      <c r="AA137" s="26">
        <f>[11]Feuil1!AA2</f>
        <v>0</v>
      </c>
      <c r="AB137" s="27">
        <f>[11]Feuil1!AB2</f>
        <v>0</v>
      </c>
      <c r="AC137" s="26">
        <f>[11]Feuil1!AC2</f>
        <v>2</v>
      </c>
      <c r="AD137" s="27">
        <f>[11]Feuil1!AD2</f>
        <v>0</v>
      </c>
      <c r="AE137" s="26">
        <f>[11]Feuil1!AE2</f>
        <v>2</v>
      </c>
      <c r="AF137" s="27">
        <f>[11]Feuil1!AF2</f>
        <v>0</v>
      </c>
      <c r="AG137" s="26">
        <f>[11]Feuil1!AG2</f>
        <v>0</v>
      </c>
      <c r="AH137" s="27">
        <f>[11]Feuil1!AH2</f>
        <v>0</v>
      </c>
      <c r="AI137" s="26">
        <f>[11]Feuil1!AI2</f>
        <v>0</v>
      </c>
      <c r="AJ137" s="27">
        <f>[11]Feuil1!AJ2</f>
        <v>0</v>
      </c>
      <c r="AK137" s="26">
        <f>[11]Feuil1!AK2</f>
        <v>8</v>
      </c>
      <c r="AL137" s="27">
        <f>[11]Feuil1!AL2</f>
        <v>0</v>
      </c>
      <c r="AM137" s="26">
        <f>[11]Feuil1!AM2</f>
        <v>0</v>
      </c>
      <c r="AN137" s="27">
        <f>[11]Feuil1!AN2</f>
        <v>0</v>
      </c>
      <c r="AO137" s="26">
        <f>[11]Feuil1!AO2</f>
        <v>2</v>
      </c>
      <c r="AP137" s="27">
        <f>[11]Feuil1!AP2</f>
        <v>0</v>
      </c>
      <c r="AQ137" s="26">
        <f>[11]Feuil1!AQ2</f>
        <v>2</v>
      </c>
      <c r="AR137" s="27">
        <f>[11]Feuil1!AR2</f>
        <v>0</v>
      </c>
      <c r="AS137" s="26">
        <f>[11]Feuil1!AS2</f>
        <v>12</v>
      </c>
      <c r="AT137" s="27">
        <f>[11]Feuil1!AT2</f>
        <v>0</v>
      </c>
      <c r="AU137" s="26">
        <f>[11]Feuil1!AU2</f>
        <v>18</v>
      </c>
      <c r="AV137" s="27">
        <f>[11]Feuil1!AV2</f>
        <v>0</v>
      </c>
      <c r="AW137" s="26">
        <f>[11]Feuil1!AW2</f>
        <v>14</v>
      </c>
      <c r="AX137" s="27">
        <f>[11]Feuil1!AX2</f>
        <v>0</v>
      </c>
      <c r="AY137" s="26">
        <f>[11]Feuil1!AY2</f>
        <v>8</v>
      </c>
      <c r="AZ137" s="27">
        <f>[11]Feuil1!AZ2</f>
        <v>0</v>
      </c>
      <c r="BA137" s="26">
        <f>[11]Feuil1!BA2</f>
        <v>0</v>
      </c>
      <c r="BB137" s="27">
        <f>[11]Feuil1!BB2</f>
        <v>0</v>
      </c>
      <c r="BC137" s="26">
        <f>[11]Feuil1!BC2</f>
        <v>0</v>
      </c>
      <c r="BD137" s="27">
        <f>[11]Feuil1!BD2</f>
        <v>0</v>
      </c>
      <c r="BE137" s="26">
        <f>[11]Feuil1!BE2</f>
        <v>12</v>
      </c>
      <c r="BF137" s="27">
        <f>[11]Feuil1!BF2</f>
        <v>0</v>
      </c>
      <c r="BG137" s="26">
        <f>[11]Feuil1!BG2</f>
        <v>18</v>
      </c>
      <c r="BH137" s="27">
        <f>[11]Feuil1!BH2</f>
        <v>0</v>
      </c>
      <c r="BI137" s="26">
        <f>[11]Feuil1!BI2</f>
        <v>14</v>
      </c>
      <c r="BJ137" s="27">
        <f>[11]Feuil1!BJ2</f>
        <v>0</v>
      </c>
      <c r="BK137" s="26">
        <f>[11]Feuil1!BK2</f>
        <v>8</v>
      </c>
      <c r="BL137" s="27">
        <f>[11]Feuil1!BL2</f>
        <v>0</v>
      </c>
      <c r="BM137" s="26">
        <f>[11]Feuil1!BM2</f>
        <v>0</v>
      </c>
      <c r="BN137" s="27">
        <f>[11]Feuil1!BN2</f>
        <v>0</v>
      </c>
      <c r="BO137" s="26">
        <f>[11]Feuil1!BO2</f>
        <v>0</v>
      </c>
      <c r="BP137" s="27">
        <f>[11]Feuil1!BP2</f>
        <v>0</v>
      </c>
      <c r="BQ137" s="26">
        <f>[11]Feuil1!BQ2</f>
        <v>0</v>
      </c>
      <c r="BR137" s="27">
        <f>[11]Feuil1!BR2</f>
        <v>0</v>
      </c>
      <c r="BS137" s="26">
        <f>[11]Feuil1!BS2</f>
        <v>0</v>
      </c>
      <c r="BT137" s="27">
        <f>[11]Feuil1!BT2</f>
        <v>0</v>
      </c>
      <c r="BU137" s="26">
        <f>[11]Feuil1!BU2</f>
        <v>0</v>
      </c>
      <c r="BV137" s="27">
        <f>[11]Feuil1!BV2</f>
        <v>0</v>
      </c>
      <c r="BW137" s="26">
        <f>[11]Feuil1!BW2</f>
        <v>0</v>
      </c>
      <c r="BX137" s="27">
        <f>[11]Feuil1!BX2</f>
        <v>0</v>
      </c>
      <c r="BY137" s="26">
        <f>[11]Feuil1!BY2</f>
        <v>0</v>
      </c>
      <c r="BZ137" s="27">
        <f>[11]Feuil1!BZ2</f>
        <v>0</v>
      </c>
      <c r="CA137" s="26">
        <f>[11]Feuil1!CA2</f>
        <v>0</v>
      </c>
      <c r="CB137" s="27">
        <f>[11]Feuil1!CB2</f>
        <v>0</v>
      </c>
      <c r="CC137" s="26">
        <f>[11]Feuil1!CC2</f>
        <v>0</v>
      </c>
      <c r="CD137" s="27">
        <f>[11]Feuil1!CD2</f>
        <v>0</v>
      </c>
      <c r="CE137" s="26">
        <f>[11]Feuil1!CE2</f>
        <v>0</v>
      </c>
      <c r="CF137" s="27">
        <f>[11]Feuil1!CF2</f>
        <v>0</v>
      </c>
      <c r="CG137" s="26">
        <f>[11]Feuil1!CG2</f>
        <v>0</v>
      </c>
      <c r="CH137" s="27">
        <f>[11]Feuil1!CH2</f>
        <v>0</v>
      </c>
      <c r="CI137" s="26">
        <f>[11]Feuil1!CI2</f>
        <v>0</v>
      </c>
      <c r="CJ137" s="27">
        <f>[11]Feuil1!CJ2</f>
        <v>0</v>
      </c>
      <c r="CK137" s="26">
        <f>[11]Feuil1!CK2</f>
        <v>0</v>
      </c>
      <c r="CL137" s="27">
        <f>[11]Feuil1!CL2</f>
        <v>0</v>
      </c>
      <c r="CM137" s="26">
        <f>[11]Feuil1!CM2</f>
        <v>0</v>
      </c>
      <c r="CN137" s="27">
        <f>[11]Feuil1!CN2</f>
        <v>0</v>
      </c>
      <c r="CO137" s="26">
        <f>[11]Feuil1!CO2</f>
        <v>0</v>
      </c>
      <c r="CP137" s="27">
        <f>[11]Feuil1!CP2</f>
        <v>0</v>
      </c>
      <c r="CQ137" s="26">
        <f>[11]Feuil1!CQ2</f>
        <v>0</v>
      </c>
      <c r="CR137" s="27">
        <f>[11]Feuil1!CR2</f>
        <v>0</v>
      </c>
      <c r="CS137" s="26">
        <f>[11]Feuil1!CS2</f>
        <v>0</v>
      </c>
      <c r="CT137" s="27">
        <f>[11]Feuil1!CT2</f>
        <v>0</v>
      </c>
      <c r="CU137" s="26">
        <f>[11]Feuil1!CU2</f>
        <v>0</v>
      </c>
      <c r="CV137" s="27">
        <f>[11]Feuil1!CV2</f>
        <v>0</v>
      </c>
      <c r="CW137" s="26">
        <f>[11]Feuil1!CW2</f>
        <v>0</v>
      </c>
      <c r="CX137" s="27">
        <f>[11]Feuil1!CX2</f>
        <v>0</v>
      </c>
      <c r="CY137" s="26">
        <f>[11]Feuil1!CY2</f>
        <v>0</v>
      </c>
      <c r="CZ137" s="27">
        <f>[11]Feuil1!CZ2</f>
        <v>0</v>
      </c>
    </row>
    <row r="138" spans="1:104" ht="18.75" x14ac:dyDescent="0.3">
      <c r="A138" s="8"/>
      <c r="B138" s="8"/>
      <c r="C138" s="8"/>
      <c r="D138" s="9"/>
      <c r="E138" s="1"/>
      <c r="F138" s="1"/>
      <c r="G138" s="4"/>
      <c r="H138" s="5"/>
      <c r="I138" s="6" t="str">
        <f>[11]Feuil1!I3</f>
        <v>Gain</v>
      </c>
      <c r="J138" s="28">
        <f>[11]Feuil1!J3</f>
        <v>37.799999999999997</v>
      </c>
      <c r="K138" s="29">
        <f>[11]Feuil1!K3</f>
        <v>0</v>
      </c>
      <c r="L138" s="30">
        <f>[11]Feuil1!L3</f>
        <v>0</v>
      </c>
      <c r="M138" s="28">
        <f>[11]Feuil1!M3</f>
        <v>12.8</v>
      </c>
      <c r="N138" s="29">
        <f>[11]Feuil1!N3</f>
        <v>0</v>
      </c>
      <c r="O138" s="30">
        <f>[11]Feuil1!O3</f>
        <v>0</v>
      </c>
      <c r="P138" s="28">
        <f>[11]Feuil1!P3</f>
        <v>25</v>
      </c>
      <c r="Q138" s="29">
        <f>[11]Feuil1!Q3</f>
        <v>0</v>
      </c>
      <c r="R138" s="30">
        <f>[11]Feuil1!R3</f>
        <v>0</v>
      </c>
      <c r="S138" s="28">
        <f>[11]Feuil1!S3</f>
        <v>0</v>
      </c>
      <c r="T138" s="29">
        <f>[11]Feuil1!T3</f>
        <v>0</v>
      </c>
      <c r="U138" s="30">
        <f>[11]Feuil1!U3</f>
        <v>0</v>
      </c>
      <c r="V138" s="28">
        <f>[11]Feuil1!V3</f>
        <v>0</v>
      </c>
      <c r="W138" s="29">
        <f>[11]Feuil1!W3</f>
        <v>0</v>
      </c>
      <c r="X138" s="30">
        <f>[11]Feuil1!X3</f>
        <v>0</v>
      </c>
      <c r="Y138" s="28">
        <f>[11]Feuil1!Y3</f>
        <v>5</v>
      </c>
      <c r="Z138" s="30">
        <f>[11]Feuil1!Z3</f>
        <v>0</v>
      </c>
      <c r="AA138" s="28">
        <f>[11]Feuil1!AA3</f>
        <v>0</v>
      </c>
      <c r="AB138" s="30">
        <f>[11]Feuil1!AB3</f>
        <v>0</v>
      </c>
      <c r="AC138" s="28">
        <f>[11]Feuil1!AC3</f>
        <v>0</v>
      </c>
      <c r="AD138" s="30">
        <f>[11]Feuil1!AD3</f>
        <v>0</v>
      </c>
      <c r="AE138" s="28">
        <f>[11]Feuil1!AE3</f>
        <v>0</v>
      </c>
      <c r="AF138" s="30">
        <f>[11]Feuil1!AF3</f>
        <v>0</v>
      </c>
      <c r="AG138" s="28">
        <f>[11]Feuil1!AG3</f>
        <v>0</v>
      </c>
      <c r="AH138" s="30">
        <f>[11]Feuil1!AH3</f>
        <v>0</v>
      </c>
      <c r="AI138" s="28">
        <f>[11]Feuil1!AI3</f>
        <v>0</v>
      </c>
      <c r="AJ138" s="30">
        <f>[11]Feuil1!AJ3</f>
        <v>0</v>
      </c>
      <c r="AK138" s="28">
        <f>[11]Feuil1!AK3</f>
        <v>7.8000000000000007</v>
      </c>
      <c r="AL138" s="30">
        <f>[11]Feuil1!AL3</f>
        <v>0</v>
      </c>
      <c r="AM138" s="28">
        <f>[11]Feuil1!AM3</f>
        <v>0</v>
      </c>
      <c r="AN138" s="30">
        <f>[11]Feuil1!AN3</f>
        <v>0</v>
      </c>
      <c r="AO138" s="28">
        <f>[11]Feuil1!AO3</f>
        <v>0</v>
      </c>
      <c r="AP138" s="30">
        <f>[11]Feuil1!AP3</f>
        <v>0</v>
      </c>
      <c r="AQ138" s="28">
        <f>[11]Feuil1!AQ3</f>
        <v>0</v>
      </c>
      <c r="AR138" s="30">
        <f>[11]Feuil1!AR3</f>
        <v>0</v>
      </c>
      <c r="AS138" s="28">
        <f>[11]Feuil1!AS3</f>
        <v>16.399999999999999</v>
      </c>
      <c r="AT138" s="30">
        <f>[11]Feuil1!AT3</f>
        <v>0</v>
      </c>
      <c r="AU138" s="28">
        <f>[11]Feuil1!AU3</f>
        <v>0</v>
      </c>
      <c r="AV138" s="30">
        <f>[11]Feuil1!AV3</f>
        <v>0</v>
      </c>
      <c r="AW138" s="28">
        <f>[11]Feuil1!AW3</f>
        <v>0</v>
      </c>
      <c r="AX138" s="30">
        <f>[11]Feuil1!AX3</f>
        <v>0</v>
      </c>
      <c r="AY138" s="28">
        <f>[11]Feuil1!AY3</f>
        <v>0</v>
      </c>
      <c r="AZ138" s="30">
        <f>[11]Feuil1!AZ3</f>
        <v>0</v>
      </c>
      <c r="BA138" s="28">
        <f>[11]Feuil1!BA3</f>
        <v>0</v>
      </c>
      <c r="BB138" s="30">
        <f>[11]Feuil1!BB3</f>
        <v>0</v>
      </c>
      <c r="BC138" s="28">
        <f>[11]Feuil1!BC3</f>
        <v>0</v>
      </c>
      <c r="BD138" s="30">
        <f>[11]Feuil1!BD3</f>
        <v>0</v>
      </c>
      <c r="BE138" s="28">
        <f>[11]Feuil1!BE3</f>
        <v>8.6</v>
      </c>
      <c r="BF138" s="30">
        <f>[11]Feuil1!BF3</f>
        <v>0</v>
      </c>
      <c r="BG138" s="28">
        <f>[11]Feuil1!BG3</f>
        <v>0</v>
      </c>
      <c r="BH138" s="30">
        <f>[11]Feuil1!BH3</f>
        <v>0</v>
      </c>
      <c r="BI138" s="28">
        <f>[11]Feuil1!BI3</f>
        <v>0</v>
      </c>
      <c r="BJ138" s="30">
        <f>[11]Feuil1!BJ3</f>
        <v>0</v>
      </c>
      <c r="BK138" s="28">
        <f>[11]Feuil1!BK3</f>
        <v>0</v>
      </c>
      <c r="BL138" s="30">
        <f>[11]Feuil1!BL3</f>
        <v>0</v>
      </c>
      <c r="BM138" s="28">
        <f>[11]Feuil1!BM3</f>
        <v>0</v>
      </c>
      <c r="BN138" s="30">
        <f>[11]Feuil1!BN3</f>
        <v>0</v>
      </c>
      <c r="BO138" s="28">
        <f>[11]Feuil1!BO3</f>
        <v>0</v>
      </c>
      <c r="BP138" s="30">
        <f>[11]Feuil1!BP3</f>
        <v>0</v>
      </c>
      <c r="BQ138" s="28">
        <f>[11]Feuil1!BQ3</f>
        <v>0</v>
      </c>
      <c r="BR138" s="30">
        <f>[11]Feuil1!BR3</f>
        <v>0</v>
      </c>
      <c r="BS138" s="28">
        <f>[11]Feuil1!BS3</f>
        <v>0</v>
      </c>
      <c r="BT138" s="30">
        <f>[11]Feuil1!BT3</f>
        <v>0</v>
      </c>
      <c r="BU138" s="28">
        <f>[11]Feuil1!BU3</f>
        <v>0</v>
      </c>
      <c r="BV138" s="30">
        <f>[11]Feuil1!BV3</f>
        <v>0</v>
      </c>
      <c r="BW138" s="28">
        <f>[11]Feuil1!BW3</f>
        <v>0</v>
      </c>
      <c r="BX138" s="30">
        <f>[11]Feuil1!BX3</f>
        <v>0</v>
      </c>
      <c r="BY138" s="28">
        <f>[11]Feuil1!BY3</f>
        <v>0</v>
      </c>
      <c r="BZ138" s="30">
        <f>[11]Feuil1!BZ3</f>
        <v>0</v>
      </c>
      <c r="CA138" s="28">
        <f>[11]Feuil1!CA3</f>
        <v>0</v>
      </c>
      <c r="CB138" s="30">
        <f>[11]Feuil1!CB3</f>
        <v>0</v>
      </c>
      <c r="CC138" s="28">
        <f>[11]Feuil1!CC3</f>
        <v>0</v>
      </c>
      <c r="CD138" s="30">
        <f>[11]Feuil1!CD3</f>
        <v>0</v>
      </c>
      <c r="CE138" s="28">
        <f>[11]Feuil1!CE3</f>
        <v>0</v>
      </c>
      <c r="CF138" s="30">
        <f>[11]Feuil1!CF3</f>
        <v>0</v>
      </c>
      <c r="CG138" s="28">
        <f>[11]Feuil1!CG3</f>
        <v>0</v>
      </c>
      <c r="CH138" s="30">
        <f>[11]Feuil1!CH3</f>
        <v>0</v>
      </c>
      <c r="CI138" s="28">
        <f>[11]Feuil1!CI3</f>
        <v>0</v>
      </c>
      <c r="CJ138" s="30">
        <f>[11]Feuil1!CJ3</f>
        <v>0</v>
      </c>
      <c r="CK138" s="28">
        <f>[11]Feuil1!CK3</f>
        <v>0</v>
      </c>
      <c r="CL138" s="30">
        <f>[11]Feuil1!CL3</f>
        <v>0</v>
      </c>
      <c r="CM138" s="28">
        <f>[11]Feuil1!CM3</f>
        <v>0</v>
      </c>
      <c r="CN138" s="30">
        <f>[11]Feuil1!CN3</f>
        <v>0</v>
      </c>
      <c r="CO138" s="28">
        <f>[11]Feuil1!CO3</f>
        <v>0</v>
      </c>
      <c r="CP138" s="30">
        <f>[11]Feuil1!CP3</f>
        <v>0</v>
      </c>
      <c r="CQ138" s="28">
        <f>[11]Feuil1!CQ3</f>
        <v>0</v>
      </c>
      <c r="CR138" s="30">
        <f>[11]Feuil1!CR3</f>
        <v>0</v>
      </c>
      <c r="CS138" s="28">
        <f>[11]Feuil1!CS3</f>
        <v>0</v>
      </c>
      <c r="CT138" s="30">
        <f>[11]Feuil1!CT3</f>
        <v>0</v>
      </c>
      <c r="CU138" s="28">
        <f>[11]Feuil1!CU3</f>
        <v>0</v>
      </c>
      <c r="CV138" s="30">
        <f>[11]Feuil1!CV3</f>
        <v>0</v>
      </c>
      <c r="CW138" s="28">
        <f>[11]Feuil1!CW3</f>
        <v>0</v>
      </c>
      <c r="CX138" s="30">
        <f>[11]Feuil1!CX3</f>
        <v>0</v>
      </c>
      <c r="CY138" s="28">
        <f>[11]Feuil1!CY3</f>
        <v>0</v>
      </c>
      <c r="CZ138" s="30">
        <f>[11]Feuil1!CZ3</f>
        <v>0</v>
      </c>
    </row>
    <row r="139" spans="1:104" ht="18.75" x14ac:dyDescent="0.3">
      <c r="A139" s="6" t="str">
        <f>[11]Feuil1!A4</f>
        <v>Cheval</v>
      </c>
      <c r="B139" s="6" t="str">
        <f>[11]Feuil1!B4</f>
        <v>Gagnant</v>
      </c>
      <c r="C139" s="6" t="str">
        <f>[11]Feuil1!C4</f>
        <v>Placé</v>
      </c>
      <c r="D139" s="6" t="str">
        <f>[11]Feuil1!D4</f>
        <v>Parieur</v>
      </c>
      <c r="E139" s="1"/>
      <c r="F139" s="1"/>
      <c r="G139" s="10"/>
      <c r="H139" s="11"/>
      <c r="I139" s="6" t="str">
        <f>[11]Feuil1!I4</f>
        <v>Gain Net</v>
      </c>
      <c r="J139" s="28">
        <f>[11]Feuil1!J4</f>
        <v>-90.2</v>
      </c>
      <c r="K139" s="29">
        <f>[11]Feuil1!K4</f>
        <v>0</v>
      </c>
      <c r="L139" s="30">
        <f>[11]Feuil1!L4</f>
        <v>0</v>
      </c>
      <c r="M139" s="28">
        <f>[11]Feuil1!M4</f>
        <v>-11.2</v>
      </c>
      <c r="N139" s="29">
        <f>[11]Feuil1!N4</f>
        <v>0</v>
      </c>
      <c r="O139" s="30">
        <f>[11]Feuil1!O4</f>
        <v>0</v>
      </c>
      <c r="P139" s="28">
        <f>[11]Feuil1!P4</f>
        <v>-75</v>
      </c>
      <c r="Q139" s="29">
        <f>[11]Feuil1!Q4</f>
        <v>0</v>
      </c>
      <c r="R139" s="30">
        <f>[11]Feuil1!R4</f>
        <v>0</v>
      </c>
      <c r="S139" s="28">
        <f>[11]Feuil1!S4</f>
        <v>0</v>
      </c>
      <c r="T139" s="29">
        <f>[11]Feuil1!T4</f>
        <v>0</v>
      </c>
      <c r="U139" s="30">
        <f>[11]Feuil1!U4</f>
        <v>0</v>
      </c>
      <c r="V139" s="28">
        <f>[11]Feuil1!V4</f>
        <v>0</v>
      </c>
      <c r="W139" s="29">
        <f>[11]Feuil1!W4</f>
        <v>0</v>
      </c>
      <c r="X139" s="30">
        <f>[11]Feuil1!X4</f>
        <v>0</v>
      </c>
      <c r="Y139" s="28">
        <f>[11]Feuil1!Y4</f>
        <v>-3</v>
      </c>
      <c r="Z139" s="30">
        <f>[11]Feuil1!Z4</f>
        <v>0</v>
      </c>
      <c r="AA139" s="28">
        <f>[11]Feuil1!AA4</f>
        <v>0</v>
      </c>
      <c r="AB139" s="30">
        <f>[11]Feuil1!AB4</f>
        <v>0</v>
      </c>
      <c r="AC139" s="28">
        <f>[11]Feuil1!AC4</f>
        <v>-2</v>
      </c>
      <c r="AD139" s="30">
        <f>[11]Feuil1!AD4</f>
        <v>0</v>
      </c>
      <c r="AE139" s="28">
        <f>[11]Feuil1!AE4</f>
        <v>-2</v>
      </c>
      <c r="AF139" s="30">
        <f>[11]Feuil1!AF4</f>
        <v>0</v>
      </c>
      <c r="AG139" s="28">
        <f>[11]Feuil1!AG4</f>
        <v>0</v>
      </c>
      <c r="AH139" s="30">
        <f>[11]Feuil1!AH4</f>
        <v>0</v>
      </c>
      <c r="AI139" s="28">
        <f>[11]Feuil1!AI4</f>
        <v>0</v>
      </c>
      <c r="AJ139" s="30">
        <f>[11]Feuil1!AJ4</f>
        <v>0</v>
      </c>
      <c r="AK139" s="28">
        <f>[11]Feuil1!AK4</f>
        <v>-0.19999999999999929</v>
      </c>
      <c r="AL139" s="30">
        <f>[11]Feuil1!AL4</f>
        <v>0</v>
      </c>
      <c r="AM139" s="28">
        <f>[11]Feuil1!AM4</f>
        <v>0</v>
      </c>
      <c r="AN139" s="30">
        <f>[11]Feuil1!AN4</f>
        <v>0</v>
      </c>
      <c r="AO139" s="28">
        <f>[11]Feuil1!AO4</f>
        <v>-2</v>
      </c>
      <c r="AP139" s="30">
        <f>[11]Feuil1!AP4</f>
        <v>0</v>
      </c>
      <c r="AQ139" s="28">
        <f>[11]Feuil1!AQ4</f>
        <v>-2</v>
      </c>
      <c r="AR139" s="30">
        <f>[11]Feuil1!AR4</f>
        <v>0</v>
      </c>
      <c r="AS139" s="28">
        <f>[11]Feuil1!AS4</f>
        <v>4.3999999999999986</v>
      </c>
      <c r="AT139" s="30">
        <f>[11]Feuil1!AT4</f>
        <v>0</v>
      </c>
      <c r="AU139" s="28">
        <f>[11]Feuil1!AU4</f>
        <v>-18</v>
      </c>
      <c r="AV139" s="30">
        <f>[11]Feuil1!AV4</f>
        <v>0</v>
      </c>
      <c r="AW139" s="28">
        <f>[11]Feuil1!AW4</f>
        <v>-14</v>
      </c>
      <c r="AX139" s="30">
        <f>[11]Feuil1!AX4</f>
        <v>0</v>
      </c>
      <c r="AY139" s="28">
        <f>[11]Feuil1!AY4</f>
        <v>-8</v>
      </c>
      <c r="AZ139" s="30">
        <f>[11]Feuil1!AZ4</f>
        <v>0</v>
      </c>
      <c r="BA139" s="28">
        <f>[11]Feuil1!BA4</f>
        <v>0</v>
      </c>
      <c r="BB139" s="30">
        <f>[11]Feuil1!BB4</f>
        <v>0</v>
      </c>
      <c r="BC139" s="28">
        <f>[11]Feuil1!BC4</f>
        <v>0</v>
      </c>
      <c r="BD139" s="30">
        <f>[11]Feuil1!BD4</f>
        <v>0</v>
      </c>
      <c r="BE139" s="28">
        <f>[11]Feuil1!BE4</f>
        <v>-3.4000000000000004</v>
      </c>
      <c r="BF139" s="30">
        <f>[11]Feuil1!BF4</f>
        <v>0</v>
      </c>
      <c r="BG139" s="28">
        <f>[11]Feuil1!BG4</f>
        <v>-18</v>
      </c>
      <c r="BH139" s="30">
        <f>[11]Feuil1!BH4</f>
        <v>0</v>
      </c>
      <c r="BI139" s="28">
        <f>[11]Feuil1!BI4</f>
        <v>-14</v>
      </c>
      <c r="BJ139" s="30">
        <f>[11]Feuil1!BJ4</f>
        <v>0</v>
      </c>
      <c r="BK139" s="28">
        <f>[11]Feuil1!BK4</f>
        <v>-8</v>
      </c>
      <c r="BL139" s="30">
        <f>[11]Feuil1!BL4</f>
        <v>0</v>
      </c>
      <c r="BM139" s="28">
        <f>[11]Feuil1!BM4</f>
        <v>0</v>
      </c>
      <c r="BN139" s="30">
        <f>[11]Feuil1!BN4</f>
        <v>0</v>
      </c>
      <c r="BO139" s="28">
        <f>[11]Feuil1!BO4</f>
        <v>0</v>
      </c>
      <c r="BP139" s="30">
        <f>[11]Feuil1!BP4</f>
        <v>0</v>
      </c>
      <c r="BQ139" s="28">
        <f>[11]Feuil1!BQ4</f>
        <v>0</v>
      </c>
      <c r="BR139" s="30">
        <f>[11]Feuil1!BR4</f>
        <v>0</v>
      </c>
      <c r="BS139" s="28">
        <f>[11]Feuil1!BS4</f>
        <v>0</v>
      </c>
      <c r="BT139" s="30">
        <f>[11]Feuil1!BT4</f>
        <v>0</v>
      </c>
      <c r="BU139" s="28">
        <f>[11]Feuil1!BU4</f>
        <v>0</v>
      </c>
      <c r="BV139" s="30">
        <f>[11]Feuil1!BV4</f>
        <v>0</v>
      </c>
      <c r="BW139" s="28">
        <f>[11]Feuil1!BW4</f>
        <v>0</v>
      </c>
      <c r="BX139" s="30">
        <f>[11]Feuil1!BX4</f>
        <v>0</v>
      </c>
      <c r="BY139" s="28">
        <f>[11]Feuil1!BY4</f>
        <v>0</v>
      </c>
      <c r="BZ139" s="30">
        <f>[11]Feuil1!BZ4</f>
        <v>0</v>
      </c>
      <c r="CA139" s="28">
        <f>[11]Feuil1!CA4</f>
        <v>0</v>
      </c>
      <c r="CB139" s="30">
        <f>[11]Feuil1!CB4</f>
        <v>0</v>
      </c>
      <c r="CC139" s="28">
        <f>[11]Feuil1!CC4</f>
        <v>0</v>
      </c>
      <c r="CD139" s="30">
        <f>[11]Feuil1!CD4</f>
        <v>0</v>
      </c>
      <c r="CE139" s="28">
        <f>[11]Feuil1!CE4</f>
        <v>0</v>
      </c>
      <c r="CF139" s="30">
        <f>[11]Feuil1!CF4</f>
        <v>0</v>
      </c>
      <c r="CG139" s="28">
        <f>[11]Feuil1!CG4</f>
        <v>0</v>
      </c>
      <c r="CH139" s="30">
        <f>[11]Feuil1!CH4</f>
        <v>0</v>
      </c>
      <c r="CI139" s="28">
        <f>[11]Feuil1!CI4</f>
        <v>0</v>
      </c>
      <c r="CJ139" s="30">
        <f>[11]Feuil1!CJ4</f>
        <v>0</v>
      </c>
      <c r="CK139" s="28">
        <f>[11]Feuil1!CK4</f>
        <v>0</v>
      </c>
      <c r="CL139" s="30">
        <f>[11]Feuil1!CL4</f>
        <v>0</v>
      </c>
      <c r="CM139" s="28">
        <f>[11]Feuil1!CM4</f>
        <v>0</v>
      </c>
      <c r="CN139" s="30">
        <f>[11]Feuil1!CN4</f>
        <v>0</v>
      </c>
      <c r="CO139" s="28">
        <f>[11]Feuil1!CO4</f>
        <v>0</v>
      </c>
      <c r="CP139" s="30">
        <f>[11]Feuil1!CP4</f>
        <v>0</v>
      </c>
      <c r="CQ139" s="28">
        <f>[11]Feuil1!CQ4</f>
        <v>0</v>
      </c>
      <c r="CR139" s="30">
        <f>[11]Feuil1!CR4</f>
        <v>0</v>
      </c>
      <c r="CS139" s="28">
        <f>[11]Feuil1!CS4</f>
        <v>0</v>
      </c>
      <c r="CT139" s="30">
        <f>[11]Feuil1!CT4</f>
        <v>0</v>
      </c>
      <c r="CU139" s="28">
        <f>[11]Feuil1!CU4</f>
        <v>0</v>
      </c>
      <c r="CV139" s="30">
        <f>[11]Feuil1!CV4</f>
        <v>0</v>
      </c>
      <c r="CW139" s="28">
        <f>[11]Feuil1!CW4</f>
        <v>0</v>
      </c>
      <c r="CX139" s="30">
        <f>[11]Feuil1!CX4</f>
        <v>0</v>
      </c>
      <c r="CY139" s="28">
        <f>[11]Feuil1!CY4</f>
        <v>0</v>
      </c>
      <c r="CZ139" s="30">
        <f>[11]Feuil1!CZ4</f>
        <v>0</v>
      </c>
    </row>
    <row r="140" spans="1:104" ht="18.75" x14ac:dyDescent="0.3">
      <c r="A140" s="12"/>
      <c r="B140" s="13"/>
      <c r="C140" s="13"/>
      <c r="D140" s="14"/>
      <c r="E140" s="1"/>
      <c r="F140" s="1"/>
      <c r="G140" s="10"/>
      <c r="H140" s="11"/>
      <c r="I140" s="6" t="str">
        <f>[11]Feuil1!I5</f>
        <v>Rendement Net</v>
      </c>
      <c r="J140" s="31">
        <f>[11]Feuil1!J5</f>
        <v>-0.70468750000000002</v>
      </c>
      <c r="K140" s="32">
        <f>[11]Feuil1!K5</f>
        <v>0</v>
      </c>
      <c r="L140" s="33">
        <f>[11]Feuil1!L5</f>
        <v>0</v>
      </c>
      <c r="M140" s="31">
        <f>[11]Feuil1!M5</f>
        <v>-0.46666666666666662</v>
      </c>
      <c r="N140" s="32">
        <f>[11]Feuil1!N5</f>
        <v>0</v>
      </c>
      <c r="O140" s="33">
        <f>[11]Feuil1!O5</f>
        <v>0</v>
      </c>
      <c r="P140" s="31">
        <f>[11]Feuil1!P5</f>
        <v>-0.75</v>
      </c>
      <c r="Q140" s="32">
        <f>[11]Feuil1!Q5</f>
        <v>0</v>
      </c>
      <c r="R140" s="33">
        <f>[11]Feuil1!R5</f>
        <v>0</v>
      </c>
      <c r="S140" s="31" t="str">
        <f>[11]Feuil1!S5</f>
        <v/>
      </c>
      <c r="T140" s="32">
        <f>[11]Feuil1!T5</f>
        <v>0</v>
      </c>
      <c r="U140" s="33">
        <f>[11]Feuil1!U5</f>
        <v>0</v>
      </c>
      <c r="V140" s="31" t="str">
        <f>[11]Feuil1!V5</f>
        <v/>
      </c>
      <c r="W140" s="32">
        <f>[11]Feuil1!W5</f>
        <v>0</v>
      </c>
      <c r="X140" s="33">
        <f>[11]Feuil1!X5</f>
        <v>0</v>
      </c>
      <c r="Y140" s="31">
        <f>[11]Feuil1!Y5</f>
        <v>-0.375</v>
      </c>
      <c r="Z140" s="33">
        <f>[11]Feuil1!Z5</f>
        <v>0</v>
      </c>
      <c r="AA140" s="31" t="str">
        <f>[11]Feuil1!AA5</f>
        <v/>
      </c>
      <c r="AB140" s="33">
        <f>[11]Feuil1!AB5</f>
        <v>0</v>
      </c>
      <c r="AC140" s="31">
        <f>[11]Feuil1!AC5</f>
        <v>-1</v>
      </c>
      <c r="AD140" s="33">
        <f>[11]Feuil1!AD5</f>
        <v>0</v>
      </c>
      <c r="AE140" s="31">
        <f>[11]Feuil1!AE5</f>
        <v>-1</v>
      </c>
      <c r="AF140" s="33">
        <f>[11]Feuil1!AF5</f>
        <v>0</v>
      </c>
      <c r="AG140" s="31" t="str">
        <f>[11]Feuil1!AG5</f>
        <v/>
      </c>
      <c r="AH140" s="33">
        <f>[11]Feuil1!AH5</f>
        <v>0</v>
      </c>
      <c r="AI140" s="31" t="str">
        <f>[11]Feuil1!AI5</f>
        <v/>
      </c>
      <c r="AJ140" s="33">
        <f>[11]Feuil1!AJ5</f>
        <v>0</v>
      </c>
      <c r="AK140" s="31">
        <f>[11]Feuil1!AK5</f>
        <v>-2.4999999999999911E-2</v>
      </c>
      <c r="AL140" s="33">
        <f>[11]Feuil1!AL5</f>
        <v>0</v>
      </c>
      <c r="AM140" s="31" t="str">
        <f>[11]Feuil1!AM5</f>
        <v/>
      </c>
      <c r="AN140" s="33">
        <f>[11]Feuil1!AN5</f>
        <v>0</v>
      </c>
      <c r="AO140" s="31">
        <f>[11]Feuil1!AO5</f>
        <v>-1</v>
      </c>
      <c r="AP140" s="33">
        <f>[11]Feuil1!AP5</f>
        <v>0</v>
      </c>
      <c r="AQ140" s="31">
        <f>[11]Feuil1!AQ5</f>
        <v>-1</v>
      </c>
      <c r="AR140" s="33">
        <f>[11]Feuil1!AR5</f>
        <v>0</v>
      </c>
      <c r="AS140" s="31">
        <f>[11]Feuil1!AS5</f>
        <v>0.36666666666666653</v>
      </c>
      <c r="AT140" s="33">
        <f>[11]Feuil1!AT5</f>
        <v>0</v>
      </c>
      <c r="AU140" s="31">
        <f>[11]Feuil1!AU5</f>
        <v>-1</v>
      </c>
      <c r="AV140" s="33">
        <f>[11]Feuil1!AV5</f>
        <v>0</v>
      </c>
      <c r="AW140" s="31">
        <f>[11]Feuil1!AW5</f>
        <v>-1</v>
      </c>
      <c r="AX140" s="33">
        <f>[11]Feuil1!AX5</f>
        <v>0</v>
      </c>
      <c r="AY140" s="31">
        <f>[11]Feuil1!AY5</f>
        <v>-1</v>
      </c>
      <c r="AZ140" s="33">
        <f>[11]Feuil1!AZ5</f>
        <v>0</v>
      </c>
      <c r="BA140" s="31" t="str">
        <f>[11]Feuil1!BA5</f>
        <v/>
      </c>
      <c r="BB140" s="33">
        <f>[11]Feuil1!BB5</f>
        <v>0</v>
      </c>
      <c r="BC140" s="31" t="str">
        <f>[11]Feuil1!BC5</f>
        <v/>
      </c>
      <c r="BD140" s="33">
        <f>[11]Feuil1!BD5</f>
        <v>0</v>
      </c>
      <c r="BE140" s="31">
        <f>[11]Feuil1!BE5</f>
        <v>-0.28333333333333338</v>
      </c>
      <c r="BF140" s="33">
        <f>[11]Feuil1!BF5</f>
        <v>0</v>
      </c>
      <c r="BG140" s="31">
        <f>[11]Feuil1!BG5</f>
        <v>-1</v>
      </c>
      <c r="BH140" s="33">
        <f>[11]Feuil1!BH5</f>
        <v>0</v>
      </c>
      <c r="BI140" s="31">
        <f>[11]Feuil1!BI5</f>
        <v>-1</v>
      </c>
      <c r="BJ140" s="33">
        <f>[11]Feuil1!BJ5</f>
        <v>0</v>
      </c>
      <c r="BK140" s="31">
        <f>[11]Feuil1!BK5</f>
        <v>-1</v>
      </c>
      <c r="BL140" s="33">
        <f>[11]Feuil1!BL5</f>
        <v>0</v>
      </c>
      <c r="BM140" s="31" t="str">
        <f>[11]Feuil1!BM5</f>
        <v/>
      </c>
      <c r="BN140" s="33">
        <f>[11]Feuil1!BN5</f>
        <v>0</v>
      </c>
      <c r="BO140" s="31" t="str">
        <f>[11]Feuil1!BO5</f>
        <v/>
      </c>
      <c r="BP140" s="33">
        <f>[11]Feuil1!BP5</f>
        <v>0</v>
      </c>
      <c r="BQ140" s="31" t="str">
        <f>[11]Feuil1!BQ5</f>
        <v/>
      </c>
      <c r="BR140" s="33">
        <f>[11]Feuil1!BR5</f>
        <v>0</v>
      </c>
      <c r="BS140" s="31" t="str">
        <f>[11]Feuil1!BS5</f>
        <v/>
      </c>
      <c r="BT140" s="33">
        <f>[11]Feuil1!BT5</f>
        <v>0</v>
      </c>
      <c r="BU140" s="31" t="str">
        <f>[11]Feuil1!BU5</f>
        <v/>
      </c>
      <c r="BV140" s="33">
        <f>[11]Feuil1!BV5</f>
        <v>0</v>
      </c>
      <c r="BW140" s="31" t="str">
        <f>[11]Feuil1!BW5</f>
        <v/>
      </c>
      <c r="BX140" s="33">
        <f>[11]Feuil1!BX5</f>
        <v>0</v>
      </c>
      <c r="BY140" s="31" t="str">
        <f>[11]Feuil1!BY5</f>
        <v/>
      </c>
      <c r="BZ140" s="33">
        <f>[11]Feuil1!BZ5</f>
        <v>0</v>
      </c>
      <c r="CA140" s="31" t="str">
        <f>[11]Feuil1!CA5</f>
        <v/>
      </c>
      <c r="CB140" s="33">
        <f>[11]Feuil1!CB5</f>
        <v>0</v>
      </c>
      <c r="CC140" s="31" t="str">
        <f>[11]Feuil1!CC5</f>
        <v/>
      </c>
      <c r="CD140" s="33">
        <f>[11]Feuil1!CD5</f>
        <v>0</v>
      </c>
      <c r="CE140" s="31" t="str">
        <f>[11]Feuil1!CE5</f>
        <v/>
      </c>
      <c r="CF140" s="33">
        <f>[11]Feuil1!CF5</f>
        <v>0</v>
      </c>
      <c r="CG140" s="31" t="str">
        <f>[11]Feuil1!CG5</f>
        <v/>
      </c>
      <c r="CH140" s="33">
        <f>[11]Feuil1!CH5</f>
        <v>0</v>
      </c>
      <c r="CI140" s="31" t="str">
        <f>[11]Feuil1!CI5</f>
        <v/>
      </c>
      <c r="CJ140" s="33">
        <f>[11]Feuil1!CJ5</f>
        <v>0</v>
      </c>
      <c r="CK140" s="31" t="str">
        <f>[11]Feuil1!CK5</f>
        <v/>
      </c>
      <c r="CL140" s="33">
        <f>[11]Feuil1!CL5</f>
        <v>0</v>
      </c>
      <c r="CM140" s="31" t="str">
        <f>[11]Feuil1!CM5</f>
        <v/>
      </c>
      <c r="CN140" s="33">
        <f>[11]Feuil1!CN5</f>
        <v>0</v>
      </c>
      <c r="CO140" s="31" t="str">
        <f>[11]Feuil1!CO5</f>
        <v/>
      </c>
      <c r="CP140" s="33">
        <f>[11]Feuil1!CP5</f>
        <v>0</v>
      </c>
      <c r="CQ140" s="31" t="str">
        <f>[11]Feuil1!CQ5</f>
        <v/>
      </c>
      <c r="CR140" s="33">
        <f>[11]Feuil1!CR5</f>
        <v>0</v>
      </c>
      <c r="CS140" s="31" t="str">
        <f>[11]Feuil1!CS5</f>
        <v/>
      </c>
      <c r="CT140" s="33">
        <f>[11]Feuil1!CT5</f>
        <v>0</v>
      </c>
      <c r="CU140" s="31" t="str">
        <f>[11]Feuil1!CU5</f>
        <v/>
      </c>
      <c r="CV140" s="33">
        <f>[11]Feuil1!CV5</f>
        <v>0</v>
      </c>
      <c r="CW140" s="31" t="str">
        <f>[11]Feuil1!CW5</f>
        <v/>
      </c>
      <c r="CX140" s="33">
        <f>[11]Feuil1!CX5</f>
        <v>0</v>
      </c>
      <c r="CY140" s="31" t="str">
        <f>[11]Feuil1!CY5</f>
        <v/>
      </c>
      <c r="CZ140" s="33">
        <f>[11]Feuil1!CZ5</f>
        <v>0</v>
      </c>
    </row>
    <row r="141" spans="1:104" ht="18.75" x14ac:dyDescent="0.3">
      <c r="A141" s="12"/>
      <c r="B141" s="13"/>
      <c r="C141" s="13"/>
      <c r="D141" s="14"/>
      <c r="E141" s="1"/>
      <c r="F141" s="1"/>
      <c r="G141" s="10"/>
      <c r="H141" s="11"/>
      <c r="I141" s="6" t="str">
        <f>[11]Feuil1!I6</f>
        <v>Nb Chevaux Joués</v>
      </c>
      <c r="J141" s="34">
        <f>[11]Feuil1!J6</f>
        <v>32</v>
      </c>
      <c r="K141" s="36">
        <f>[11]Feuil1!K6</f>
        <v>0</v>
      </c>
      <c r="L141" s="35">
        <f>[11]Feuil1!L6</f>
        <v>0</v>
      </c>
      <c r="M141" s="34">
        <f>[11]Feuil1!M6</f>
        <v>6</v>
      </c>
      <c r="N141" s="36">
        <f>[11]Feuil1!N6</f>
        <v>0</v>
      </c>
      <c r="O141" s="35">
        <f>[11]Feuil1!O6</f>
        <v>0</v>
      </c>
      <c r="P141" s="34">
        <f>[11]Feuil1!P6</f>
        <v>25</v>
      </c>
      <c r="Q141" s="36">
        <f>[11]Feuil1!Q6</f>
        <v>0</v>
      </c>
      <c r="R141" s="35">
        <f>[11]Feuil1!R6</f>
        <v>0</v>
      </c>
      <c r="S141" s="34">
        <f>[11]Feuil1!S6</f>
        <v>0</v>
      </c>
      <c r="T141" s="36">
        <f>[11]Feuil1!T6</f>
        <v>0</v>
      </c>
      <c r="U141" s="35">
        <f>[11]Feuil1!U6</f>
        <v>0</v>
      </c>
      <c r="V141" s="34">
        <f>[11]Feuil1!V6</f>
        <v>0</v>
      </c>
      <c r="W141" s="36">
        <f>[11]Feuil1!W6</f>
        <v>0</v>
      </c>
      <c r="X141" s="35">
        <f>[11]Feuil1!X6</f>
        <v>0</v>
      </c>
      <c r="Y141" s="34">
        <f>[11]Feuil1!Y6</f>
        <v>4</v>
      </c>
      <c r="Z141" s="35">
        <f>[11]Feuil1!Z6</f>
        <v>0</v>
      </c>
      <c r="AA141" s="34">
        <f>[11]Feuil1!AA6</f>
        <v>0</v>
      </c>
      <c r="AB141" s="35">
        <f>[11]Feuil1!AB6</f>
        <v>0</v>
      </c>
      <c r="AC141" s="34">
        <f>[11]Feuil1!AC6</f>
        <v>1</v>
      </c>
      <c r="AD141" s="35">
        <f>[11]Feuil1!AD6</f>
        <v>0</v>
      </c>
      <c r="AE141" s="34">
        <f>[11]Feuil1!AE6</f>
        <v>1</v>
      </c>
      <c r="AF141" s="35">
        <f>[11]Feuil1!AF6</f>
        <v>0</v>
      </c>
      <c r="AG141" s="34">
        <f>[11]Feuil1!AG6</f>
        <v>0</v>
      </c>
      <c r="AH141" s="35">
        <f>[11]Feuil1!AH6</f>
        <v>0</v>
      </c>
      <c r="AI141" s="34">
        <f>[11]Feuil1!AI6</f>
        <v>0</v>
      </c>
      <c r="AJ141" s="35">
        <f>[11]Feuil1!AJ6</f>
        <v>0</v>
      </c>
      <c r="AK141" s="34">
        <f>[11]Feuil1!AK6</f>
        <v>4</v>
      </c>
      <c r="AL141" s="35">
        <f>[11]Feuil1!AL6</f>
        <v>0</v>
      </c>
      <c r="AM141" s="34">
        <f>[11]Feuil1!AM6</f>
        <v>0</v>
      </c>
      <c r="AN141" s="35">
        <f>[11]Feuil1!AN6</f>
        <v>0</v>
      </c>
      <c r="AO141" s="34">
        <f>[11]Feuil1!AO6</f>
        <v>1</v>
      </c>
      <c r="AP141" s="35">
        <f>[11]Feuil1!AP6</f>
        <v>0</v>
      </c>
      <c r="AQ141" s="34">
        <f>[11]Feuil1!AQ6</f>
        <v>1</v>
      </c>
      <c r="AR141" s="35">
        <f>[11]Feuil1!AR6</f>
        <v>0</v>
      </c>
      <c r="AS141" s="34">
        <f>[11]Feuil1!AS6</f>
        <v>6</v>
      </c>
      <c r="AT141" s="35">
        <f>[11]Feuil1!AT6</f>
        <v>0</v>
      </c>
      <c r="AU141" s="34">
        <f>[11]Feuil1!AU6</f>
        <v>9</v>
      </c>
      <c r="AV141" s="35">
        <f>[11]Feuil1!AV6</f>
        <v>0</v>
      </c>
      <c r="AW141" s="34">
        <f>[11]Feuil1!AW6</f>
        <v>7</v>
      </c>
      <c r="AX141" s="35">
        <f>[11]Feuil1!AX6</f>
        <v>0</v>
      </c>
      <c r="AY141" s="34">
        <f>[11]Feuil1!AY6</f>
        <v>4</v>
      </c>
      <c r="AZ141" s="35">
        <f>[11]Feuil1!AZ6</f>
        <v>0</v>
      </c>
      <c r="BA141" s="34">
        <f>[11]Feuil1!BA6</f>
        <v>0</v>
      </c>
      <c r="BB141" s="35">
        <f>[11]Feuil1!BB6</f>
        <v>0</v>
      </c>
      <c r="BC141" s="34">
        <f>[11]Feuil1!BC6</f>
        <v>0</v>
      </c>
      <c r="BD141" s="35">
        <f>[11]Feuil1!BD6</f>
        <v>0</v>
      </c>
      <c r="BE141" s="34">
        <f>[11]Feuil1!BE6</f>
        <v>6</v>
      </c>
      <c r="BF141" s="35">
        <f>[11]Feuil1!BF6</f>
        <v>0</v>
      </c>
      <c r="BG141" s="34">
        <f>[11]Feuil1!BG6</f>
        <v>9</v>
      </c>
      <c r="BH141" s="35">
        <f>[11]Feuil1!BH6</f>
        <v>0</v>
      </c>
      <c r="BI141" s="34">
        <f>[11]Feuil1!BI6</f>
        <v>7</v>
      </c>
      <c r="BJ141" s="35">
        <f>[11]Feuil1!BJ6</f>
        <v>0</v>
      </c>
      <c r="BK141" s="34">
        <f>[11]Feuil1!BK6</f>
        <v>4</v>
      </c>
      <c r="BL141" s="35">
        <f>[11]Feuil1!BL6</f>
        <v>0</v>
      </c>
      <c r="BM141" s="34">
        <f>[11]Feuil1!BM6</f>
        <v>0</v>
      </c>
      <c r="BN141" s="35">
        <f>[11]Feuil1!BN6</f>
        <v>0</v>
      </c>
      <c r="BO141" s="34">
        <f>[11]Feuil1!BO6</f>
        <v>0</v>
      </c>
      <c r="BP141" s="35">
        <f>[11]Feuil1!BP6</f>
        <v>0</v>
      </c>
      <c r="BQ141" s="34">
        <f>[11]Feuil1!BQ6</f>
        <v>0</v>
      </c>
      <c r="BR141" s="35">
        <f>[11]Feuil1!BR6</f>
        <v>0</v>
      </c>
      <c r="BS141" s="34">
        <f>[11]Feuil1!BS6</f>
        <v>0</v>
      </c>
      <c r="BT141" s="35">
        <f>[11]Feuil1!BT6</f>
        <v>0</v>
      </c>
      <c r="BU141" s="34">
        <f>[11]Feuil1!BU6</f>
        <v>0</v>
      </c>
      <c r="BV141" s="35">
        <f>[11]Feuil1!BV6</f>
        <v>0</v>
      </c>
      <c r="BW141" s="34">
        <f>[11]Feuil1!BW6</f>
        <v>0</v>
      </c>
      <c r="BX141" s="35">
        <f>[11]Feuil1!BX6</f>
        <v>0</v>
      </c>
      <c r="BY141" s="34">
        <f>[11]Feuil1!BY6</f>
        <v>0</v>
      </c>
      <c r="BZ141" s="35">
        <f>[11]Feuil1!BZ6</f>
        <v>0</v>
      </c>
      <c r="CA141" s="34">
        <f>[11]Feuil1!CA6</f>
        <v>0</v>
      </c>
      <c r="CB141" s="35">
        <f>[11]Feuil1!CB6</f>
        <v>0</v>
      </c>
      <c r="CC141" s="34">
        <f>[11]Feuil1!CC6</f>
        <v>0</v>
      </c>
      <c r="CD141" s="35">
        <f>[11]Feuil1!CD6</f>
        <v>0</v>
      </c>
      <c r="CE141" s="34">
        <f>[11]Feuil1!CE6</f>
        <v>0</v>
      </c>
      <c r="CF141" s="35">
        <f>[11]Feuil1!CF6</f>
        <v>0</v>
      </c>
      <c r="CG141" s="34">
        <f>[11]Feuil1!CG6</f>
        <v>0</v>
      </c>
      <c r="CH141" s="35">
        <f>[11]Feuil1!CH6</f>
        <v>0</v>
      </c>
      <c r="CI141" s="34">
        <f>[11]Feuil1!CI6</f>
        <v>0</v>
      </c>
      <c r="CJ141" s="35">
        <f>[11]Feuil1!CJ6</f>
        <v>0</v>
      </c>
      <c r="CK141" s="34">
        <f>[11]Feuil1!CK6</f>
        <v>0</v>
      </c>
      <c r="CL141" s="35">
        <f>[11]Feuil1!CL6</f>
        <v>0</v>
      </c>
      <c r="CM141" s="34">
        <f>[11]Feuil1!CM6</f>
        <v>0</v>
      </c>
      <c r="CN141" s="35">
        <f>[11]Feuil1!CN6</f>
        <v>0</v>
      </c>
      <c r="CO141" s="34">
        <f>[11]Feuil1!CO6</f>
        <v>0</v>
      </c>
      <c r="CP141" s="35">
        <f>[11]Feuil1!CP6</f>
        <v>0</v>
      </c>
      <c r="CQ141" s="34">
        <f>[11]Feuil1!CQ6</f>
        <v>0</v>
      </c>
      <c r="CR141" s="35">
        <f>[11]Feuil1!CR6</f>
        <v>0</v>
      </c>
      <c r="CS141" s="34">
        <f>[11]Feuil1!CS6</f>
        <v>0</v>
      </c>
      <c r="CT141" s="35">
        <f>[11]Feuil1!CT6</f>
        <v>0</v>
      </c>
      <c r="CU141" s="34">
        <f>[11]Feuil1!CU6</f>
        <v>0</v>
      </c>
      <c r="CV141" s="35">
        <f>[11]Feuil1!CV6</f>
        <v>0</v>
      </c>
      <c r="CW141" s="34">
        <f>[11]Feuil1!CW6</f>
        <v>0</v>
      </c>
      <c r="CX141" s="35">
        <f>[11]Feuil1!CX6</f>
        <v>0</v>
      </c>
      <c r="CY141" s="34">
        <f>[11]Feuil1!CY6</f>
        <v>0</v>
      </c>
      <c r="CZ141" s="35">
        <f>[11]Feuil1!CZ6</f>
        <v>0</v>
      </c>
    </row>
    <row r="142" spans="1:104" ht="18.75" x14ac:dyDescent="0.3">
      <c r="A142" s="12"/>
      <c r="B142" s="13"/>
      <c r="C142" s="13"/>
      <c r="D142" s="14"/>
      <c r="E142" s="1"/>
      <c r="F142" s="1"/>
      <c r="G142" s="10"/>
      <c r="H142" s="11"/>
      <c r="I142" s="6" t="str">
        <f>[11]Feuil1!I7</f>
        <v>Nb Chevaux Gagnants</v>
      </c>
      <c r="J142" s="34">
        <f>[11]Feuil1!J7</f>
        <v>6</v>
      </c>
      <c r="K142" s="36">
        <f>[11]Feuil1!K7</f>
        <v>0</v>
      </c>
      <c r="L142" s="35">
        <f>[11]Feuil1!L7</f>
        <v>0</v>
      </c>
      <c r="M142" s="34">
        <f>[11]Feuil1!M7</f>
        <v>3</v>
      </c>
      <c r="N142" s="36">
        <f>[11]Feuil1!N7</f>
        <v>0</v>
      </c>
      <c r="O142" s="35">
        <f>[11]Feuil1!O7</f>
        <v>0</v>
      </c>
      <c r="P142" s="34">
        <f>[11]Feuil1!P7</f>
        <v>3</v>
      </c>
      <c r="Q142" s="36">
        <f>[11]Feuil1!Q7</f>
        <v>0</v>
      </c>
      <c r="R142" s="35">
        <f>[11]Feuil1!R7</f>
        <v>0</v>
      </c>
      <c r="S142" s="34">
        <f>[11]Feuil1!S7</f>
        <v>0</v>
      </c>
      <c r="T142" s="36">
        <f>[11]Feuil1!T7</f>
        <v>0</v>
      </c>
      <c r="U142" s="35">
        <f>[11]Feuil1!U7</f>
        <v>0</v>
      </c>
      <c r="V142" s="34">
        <f>[11]Feuil1!V7</f>
        <v>0</v>
      </c>
      <c r="W142" s="36">
        <f>[11]Feuil1!W7</f>
        <v>0</v>
      </c>
      <c r="X142" s="35">
        <f>[11]Feuil1!X7</f>
        <v>0</v>
      </c>
      <c r="Y142" s="34">
        <f>[11]Feuil1!Y7</f>
        <v>1</v>
      </c>
      <c r="Z142" s="35">
        <f>[11]Feuil1!Z7</f>
        <v>0</v>
      </c>
      <c r="AA142" s="34">
        <f>[11]Feuil1!AA7</f>
        <v>0</v>
      </c>
      <c r="AB142" s="35">
        <f>[11]Feuil1!AB7</f>
        <v>0</v>
      </c>
      <c r="AC142" s="34">
        <f>[11]Feuil1!AC7</f>
        <v>0</v>
      </c>
      <c r="AD142" s="35">
        <f>[11]Feuil1!AD7</f>
        <v>0</v>
      </c>
      <c r="AE142" s="34">
        <f>[11]Feuil1!AE7</f>
        <v>0</v>
      </c>
      <c r="AF142" s="35">
        <f>[11]Feuil1!AF7</f>
        <v>0</v>
      </c>
      <c r="AG142" s="34">
        <f>[11]Feuil1!AG7</f>
        <v>0</v>
      </c>
      <c r="AH142" s="35">
        <f>[11]Feuil1!AH7</f>
        <v>0</v>
      </c>
      <c r="AI142" s="34">
        <f>[11]Feuil1!AI7</f>
        <v>0</v>
      </c>
      <c r="AJ142" s="35">
        <f>[11]Feuil1!AJ7</f>
        <v>0</v>
      </c>
      <c r="AK142" s="34">
        <f>[11]Feuil1!AK7</f>
        <v>3</v>
      </c>
      <c r="AL142" s="35">
        <f>[11]Feuil1!AL7</f>
        <v>0</v>
      </c>
      <c r="AM142" s="34">
        <f>[11]Feuil1!AM7</f>
        <v>0</v>
      </c>
      <c r="AN142" s="35">
        <f>[11]Feuil1!AN7</f>
        <v>0</v>
      </c>
      <c r="AO142" s="34">
        <f>[11]Feuil1!AO7</f>
        <v>0</v>
      </c>
      <c r="AP142" s="35">
        <f>[11]Feuil1!AP7</f>
        <v>0</v>
      </c>
      <c r="AQ142" s="34">
        <f>[11]Feuil1!AQ7</f>
        <v>0</v>
      </c>
      <c r="AR142" s="35">
        <f>[11]Feuil1!AR7</f>
        <v>0</v>
      </c>
      <c r="AS142" s="34">
        <f>[11]Feuil1!AS7</f>
        <v>3</v>
      </c>
      <c r="AT142" s="35">
        <f>[11]Feuil1!AT7</f>
        <v>0</v>
      </c>
      <c r="AU142" s="34">
        <f>[11]Feuil1!AU7</f>
        <v>0</v>
      </c>
      <c r="AV142" s="35">
        <f>[11]Feuil1!AV7</f>
        <v>0</v>
      </c>
      <c r="AW142" s="34">
        <f>[11]Feuil1!AW7</f>
        <v>0</v>
      </c>
      <c r="AX142" s="35">
        <f>[11]Feuil1!AX7</f>
        <v>0</v>
      </c>
      <c r="AY142" s="34">
        <f>[11]Feuil1!AY7</f>
        <v>0</v>
      </c>
      <c r="AZ142" s="35">
        <f>[11]Feuil1!AZ7</f>
        <v>0</v>
      </c>
      <c r="BA142" s="34">
        <f>[11]Feuil1!BA7</f>
        <v>0</v>
      </c>
      <c r="BB142" s="35">
        <f>[11]Feuil1!BB7</f>
        <v>0</v>
      </c>
      <c r="BC142" s="34">
        <f>[11]Feuil1!BC7</f>
        <v>0</v>
      </c>
      <c r="BD142" s="35">
        <f>[11]Feuil1!BD7</f>
        <v>0</v>
      </c>
      <c r="BE142" s="34">
        <f>[11]Feuil1!BE7</f>
        <v>3</v>
      </c>
      <c r="BF142" s="35">
        <f>[11]Feuil1!BF7</f>
        <v>0</v>
      </c>
      <c r="BG142" s="34">
        <f>[11]Feuil1!BG7</f>
        <v>0</v>
      </c>
      <c r="BH142" s="35">
        <f>[11]Feuil1!BH7</f>
        <v>0</v>
      </c>
      <c r="BI142" s="34">
        <f>[11]Feuil1!BI7</f>
        <v>0</v>
      </c>
      <c r="BJ142" s="35">
        <f>[11]Feuil1!BJ7</f>
        <v>0</v>
      </c>
      <c r="BK142" s="34">
        <f>[11]Feuil1!BK7</f>
        <v>0</v>
      </c>
      <c r="BL142" s="35">
        <f>[11]Feuil1!BL7</f>
        <v>0</v>
      </c>
      <c r="BM142" s="34">
        <f>[11]Feuil1!BM7</f>
        <v>0</v>
      </c>
      <c r="BN142" s="35">
        <f>[11]Feuil1!BN7</f>
        <v>0</v>
      </c>
      <c r="BO142" s="34">
        <f>[11]Feuil1!BO7</f>
        <v>0</v>
      </c>
      <c r="BP142" s="35">
        <f>[11]Feuil1!BP7</f>
        <v>0</v>
      </c>
      <c r="BQ142" s="34">
        <f>[11]Feuil1!BQ7</f>
        <v>0</v>
      </c>
      <c r="BR142" s="35">
        <f>[11]Feuil1!BR7</f>
        <v>0</v>
      </c>
      <c r="BS142" s="34">
        <f>[11]Feuil1!BS7</f>
        <v>0</v>
      </c>
      <c r="BT142" s="35">
        <f>[11]Feuil1!BT7</f>
        <v>0</v>
      </c>
      <c r="BU142" s="34">
        <f>[11]Feuil1!BU7</f>
        <v>0</v>
      </c>
      <c r="BV142" s="35">
        <f>[11]Feuil1!BV7</f>
        <v>0</v>
      </c>
      <c r="BW142" s="34">
        <f>[11]Feuil1!BW7</f>
        <v>0</v>
      </c>
      <c r="BX142" s="35">
        <f>[11]Feuil1!BX7</f>
        <v>0</v>
      </c>
      <c r="BY142" s="34">
        <f>[11]Feuil1!BY7</f>
        <v>0</v>
      </c>
      <c r="BZ142" s="35">
        <f>[11]Feuil1!BZ7</f>
        <v>0</v>
      </c>
      <c r="CA142" s="34">
        <f>[11]Feuil1!CA7</f>
        <v>0</v>
      </c>
      <c r="CB142" s="35">
        <f>[11]Feuil1!CB7</f>
        <v>0</v>
      </c>
      <c r="CC142" s="34">
        <f>[11]Feuil1!CC7</f>
        <v>0</v>
      </c>
      <c r="CD142" s="35">
        <f>[11]Feuil1!CD7</f>
        <v>0</v>
      </c>
      <c r="CE142" s="34">
        <f>[11]Feuil1!CE7</f>
        <v>0</v>
      </c>
      <c r="CF142" s="35">
        <f>[11]Feuil1!CF7</f>
        <v>0</v>
      </c>
      <c r="CG142" s="34">
        <f>[11]Feuil1!CG7</f>
        <v>0</v>
      </c>
      <c r="CH142" s="35">
        <f>[11]Feuil1!CH7</f>
        <v>0</v>
      </c>
      <c r="CI142" s="34">
        <f>[11]Feuil1!CI7</f>
        <v>0</v>
      </c>
      <c r="CJ142" s="35">
        <f>[11]Feuil1!CJ7</f>
        <v>0</v>
      </c>
      <c r="CK142" s="34">
        <f>[11]Feuil1!CK7</f>
        <v>0</v>
      </c>
      <c r="CL142" s="35">
        <f>[11]Feuil1!CL7</f>
        <v>0</v>
      </c>
      <c r="CM142" s="34">
        <f>[11]Feuil1!CM7</f>
        <v>0</v>
      </c>
      <c r="CN142" s="35">
        <f>[11]Feuil1!CN7</f>
        <v>0</v>
      </c>
      <c r="CO142" s="34">
        <f>[11]Feuil1!CO7</f>
        <v>0</v>
      </c>
      <c r="CP142" s="35">
        <f>[11]Feuil1!CP7</f>
        <v>0</v>
      </c>
      <c r="CQ142" s="34">
        <f>[11]Feuil1!CQ7</f>
        <v>0</v>
      </c>
      <c r="CR142" s="35">
        <f>[11]Feuil1!CR7</f>
        <v>0</v>
      </c>
      <c r="CS142" s="34">
        <f>[11]Feuil1!CS7</f>
        <v>0</v>
      </c>
      <c r="CT142" s="35">
        <f>[11]Feuil1!CT7</f>
        <v>0</v>
      </c>
      <c r="CU142" s="34">
        <f>[11]Feuil1!CU7</f>
        <v>0</v>
      </c>
      <c r="CV142" s="35">
        <f>[11]Feuil1!CV7</f>
        <v>0</v>
      </c>
      <c r="CW142" s="34">
        <f>[11]Feuil1!CW7</f>
        <v>0</v>
      </c>
      <c r="CX142" s="35">
        <f>[11]Feuil1!CX7</f>
        <v>0</v>
      </c>
      <c r="CY142" s="34">
        <f>[11]Feuil1!CY7</f>
        <v>0</v>
      </c>
      <c r="CZ142" s="35">
        <f>[11]Feuil1!CZ7</f>
        <v>0</v>
      </c>
    </row>
    <row r="143" spans="1:104" ht="18.75" x14ac:dyDescent="0.3">
      <c r="A143" s="12"/>
      <c r="B143" s="13"/>
      <c r="C143" s="13"/>
      <c r="D143" s="14"/>
      <c r="E143" s="1"/>
      <c r="F143" s="1"/>
      <c r="G143" s="10"/>
      <c r="H143" s="11"/>
      <c r="I143" s="6" t="str">
        <f>[11]Feuil1!I8</f>
        <v>Réussite</v>
      </c>
      <c r="J143" s="31">
        <f>[11]Feuil1!J8</f>
        <v>0.1875</v>
      </c>
      <c r="K143" s="32">
        <f>[11]Feuil1!K8</f>
        <v>0</v>
      </c>
      <c r="L143" s="33">
        <f>[11]Feuil1!L8</f>
        <v>0</v>
      </c>
      <c r="M143" s="31">
        <f>[11]Feuil1!M8</f>
        <v>0.5</v>
      </c>
      <c r="N143" s="32">
        <f>[11]Feuil1!N8</f>
        <v>0</v>
      </c>
      <c r="O143" s="33">
        <f>[11]Feuil1!O8</f>
        <v>0</v>
      </c>
      <c r="P143" s="31">
        <f>[11]Feuil1!P8</f>
        <v>0.12</v>
      </c>
      <c r="Q143" s="32">
        <f>[11]Feuil1!Q8</f>
        <v>0</v>
      </c>
      <c r="R143" s="33">
        <f>[11]Feuil1!R8</f>
        <v>0</v>
      </c>
      <c r="S143" s="31" t="str">
        <f>[11]Feuil1!S8</f>
        <v/>
      </c>
      <c r="T143" s="32">
        <f>[11]Feuil1!T8</f>
        <v>0</v>
      </c>
      <c r="U143" s="33">
        <f>[11]Feuil1!U8</f>
        <v>0</v>
      </c>
      <c r="V143" s="31" t="str">
        <f>[11]Feuil1!V8</f>
        <v/>
      </c>
      <c r="W143" s="32">
        <f>[11]Feuil1!W8</f>
        <v>0</v>
      </c>
      <c r="X143" s="33">
        <f>[11]Feuil1!X8</f>
        <v>0</v>
      </c>
      <c r="Y143" s="31">
        <f>[11]Feuil1!Y8</f>
        <v>0.25</v>
      </c>
      <c r="Z143" s="33">
        <f>[11]Feuil1!Z8</f>
        <v>0</v>
      </c>
      <c r="AA143" s="31" t="str">
        <f>[11]Feuil1!AA8</f>
        <v/>
      </c>
      <c r="AB143" s="33">
        <f>[11]Feuil1!AB8</f>
        <v>0</v>
      </c>
      <c r="AC143" s="31">
        <f>[11]Feuil1!AC8</f>
        <v>0</v>
      </c>
      <c r="AD143" s="33">
        <f>[11]Feuil1!AD8</f>
        <v>0</v>
      </c>
      <c r="AE143" s="31">
        <f>[11]Feuil1!AE8</f>
        <v>0</v>
      </c>
      <c r="AF143" s="33">
        <f>[11]Feuil1!AF8</f>
        <v>0</v>
      </c>
      <c r="AG143" s="31" t="str">
        <f>[11]Feuil1!AG8</f>
        <v/>
      </c>
      <c r="AH143" s="33">
        <f>[11]Feuil1!AH8</f>
        <v>0</v>
      </c>
      <c r="AI143" s="31" t="str">
        <f>[11]Feuil1!AI8</f>
        <v/>
      </c>
      <c r="AJ143" s="33">
        <f>[11]Feuil1!AJ8</f>
        <v>0</v>
      </c>
      <c r="AK143" s="31">
        <f>[11]Feuil1!AK8</f>
        <v>0.75</v>
      </c>
      <c r="AL143" s="33">
        <f>[11]Feuil1!AL8</f>
        <v>0</v>
      </c>
      <c r="AM143" s="31" t="str">
        <f>[11]Feuil1!AM8</f>
        <v/>
      </c>
      <c r="AN143" s="33">
        <f>[11]Feuil1!AN8</f>
        <v>0</v>
      </c>
      <c r="AO143" s="31">
        <f>[11]Feuil1!AO8</f>
        <v>0</v>
      </c>
      <c r="AP143" s="33">
        <f>[11]Feuil1!AP8</f>
        <v>0</v>
      </c>
      <c r="AQ143" s="31">
        <f>[11]Feuil1!AQ8</f>
        <v>0</v>
      </c>
      <c r="AR143" s="33">
        <f>[11]Feuil1!AR8</f>
        <v>0</v>
      </c>
      <c r="AS143" s="31">
        <f>[11]Feuil1!AS8</f>
        <v>0.5</v>
      </c>
      <c r="AT143" s="33">
        <f>[11]Feuil1!AT8</f>
        <v>0</v>
      </c>
      <c r="AU143" s="31">
        <f>[11]Feuil1!AU8</f>
        <v>0</v>
      </c>
      <c r="AV143" s="33">
        <f>[11]Feuil1!AV8</f>
        <v>0</v>
      </c>
      <c r="AW143" s="31">
        <f>[11]Feuil1!AW8</f>
        <v>0</v>
      </c>
      <c r="AX143" s="33">
        <f>[11]Feuil1!AX8</f>
        <v>0</v>
      </c>
      <c r="AY143" s="31">
        <f>[11]Feuil1!AY8</f>
        <v>0</v>
      </c>
      <c r="AZ143" s="33">
        <f>[11]Feuil1!AZ8</f>
        <v>0</v>
      </c>
      <c r="BA143" s="31" t="str">
        <f>[11]Feuil1!BA8</f>
        <v/>
      </c>
      <c r="BB143" s="33">
        <f>[11]Feuil1!BB8</f>
        <v>0</v>
      </c>
      <c r="BC143" s="31" t="str">
        <f>[11]Feuil1!BC8</f>
        <v/>
      </c>
      <c r="BD143" s="33">
        <f>[11]Feuil1!BD8</f>
        <v>0</v>
      </c>
      <c r="BE143" s="31">
        <f>[11]Feuil1!BE8</f>
        <v>0.5</v>
      </c>
      <c r="BF143" s="33">
        <f>[11]Feuil1!BF8</f>
        <v>0</v>
      </c>
      <c r="BG143" s="31">
        <f>[11]Feuil1!BG8</f>
        <v>0</v>
      </c>
      <c r="BH143" s="33">
        <f>[11]Feuil1!BH8</f>
        <v>0</v>
      </c>
      <c r="BI143" s="31">
        <f>[11]Feuil1!BI8</f>
        <v>0</v>
      </c>
      <c r="BJ143" s="33">
        <f>[11]Feuil1!BJ8</f>
        <v>0</v>
      </c>
      <c r="BK143" s="31">
        <f>[11]Feuil1!BK8</f>
        <v>0</v>
      </c>
      <c r="BL143" s="33">
        <f>[11]Feuil1!BL8</f>
        <v>0</v>
      </c>
      <c r="BM143" s="31" t="str">
        <f>[11]Feuil1!BM8</f>
        <v/>
      </c>
      <c r="BN143" s="33">
        <f>[11]Feuil1!BN8</f>
        <v>0</v>
      </c>
      <c r="BO143" s="31" t="str">
        <f>[11]Feuil1!BO8</f>
        <v/>
      </c>
      <c r="BP143" s="33">
        <f>[11]Feuil1!BP8</f>
        <v>0</v>
      </c>
      <c r="BQ143" s="31" t="str">
        <f>[11]Feuil1!BQ8</f>
        <v/>
      </c>
      <c r="BR143" s="33">
        <f>[11]Feuil1!BR8</f>
        <v>0</v>
      </c>
      <c r="BS143" s="31" t="str">
        <f>[11]Feuil1!BS8</f>
        <v/>
      </c>
      <c r="BT143" s="33">
        <f>[11]Feuil1!BT8</f>
        <v>0</v>
      </c>
      <c r="BU143" s="31" t="str">
        <f>[11]Feuil1!BU8</f>
        <v/>
      </c>
      <c r="BV143" s="33">
        <f>[11]Feuil1!BV8</f>
        <v>0</v>
      </c>
      <c r="BW143" s="31" t="str">
        <f>[11]Feuil1!BW8</f>
        <v/>
      </c>
      <c r="BX143" s="33">
        <f>[11]Feuil1!BX8</f>
        <v>0</v>
      </c>
      <c r="BY143" s="31" t="str">
        <f>[11]Feuil1!BY8</f>
        <v/>
      </c>
      <c r="BZ143" s="33">
        <f>[11]Feuil1!BZ8</f>
        <v>0</v>
      </c>
      <c r="CA143" s="31" t="str">
        <f>[11]Feuil1!CA8</f>
        <v/>
      </c>
      <c r="CB143" s="33">
        <f>[11]Feuil1!CB8</f>
        <v>0</v>
      </c>
      <c r="CC143" s="31" t="str">
        <f>[11]Feuil1!CC8</f>
        <v/>
      </c>
      <c r="CD143" s="33">
        <f>[11]Feuil1!CD8</f>
        <v>0</v>
      </c>
      <c r="CE143" s="31" t="str">
        <f>[11]Feuil1!CE8</f>
        <v/>
      </c>
      <c r="CF143" s="33">
        <f>[11]Feuil1!CF8</f>
        <v>0</v>
      </c>
      <c r="CG143" s="31" t="str">
        <f>[11]Feuil1!CG8</f>
        <v/>
      </c>
      <c r="CH143" s="33">
        <f>[11]Feuil1!CH8</f>
        <v>0</v>
      </c>
      <c r="CI143" s="31" t="str">
        <f>[11]Feuil1!CI8</f>
        <v/>
      </c>
      <c r="CJ143" s="33">
        <f>[11]Feuil1!CJ8</f>
        <v>0</v>
      </c>
      <c r="CK143" s="31" t="str">
        <f>[11]Feuil1!CK8</f>
        <v/>
      </c>
      <c r="CL143" s="33">
        <f>[11]Feuil1!CL8</f>
        <v>0</v>
      </c>
      <c r="CM143" s="31" t="str">
        <f>[11]Feuil1!CM8</f>
        <v/>
      </c>
      <c r="CN143" s="33">
        <f>[11]Feuil1!CN8</f>
        <v>0</v>
      </c>
      <c r="CO143" s="31" t="str">
        <f>[11]Feuil1!CO8</f>
        <v/>
      </c>
      <c r="CP143" s="33">
        <f>[11]Feuil1!CP8</f>
        <v>0</v>
      </c>
      <c r="CQ143" s="31" t="str">
        <f>[11]Feuil1!CQ8</f>
        <v/>
      </c>
      <c r="CR143" s="33">
        <f>[11]Feuil1!CR8</f>
        <v>0</v>
      </c>
      <c r="CS143" s="31" t="str">
        <f>[11]Feuil1!CS8</f>
        <v/>
      </c>
      <c r="CT143" s="33">
        <f>[11]Feuil1!CT8</f>
        <v>0</v>
      </c>
      <c r="CU143" s="31" t="str">
        <f>[11]Feuil1!CU8</f>
        <v/>
      </c>
      <c r="CV143" s="33">
        <f>[11]Feuil1!CV8</f>
        <v>0</v>
      </c>
      <c r="CW143" s="31" t="str">
        <f>[11]Feuil1!CW8</f>
        <v/>
      </c>
      <c r="CX143" s="33">
        <f>[11]Feuil1!CX8</f>
        <v>0</v>
      </c>
      <c r="CY143" s="31" t="str">
        <f>[11]Feuil1!CY8</f>
        <v/>
      </c>
      <c r="CZ143" s="33">
        <f>[11]Feuil1!CZ8</f>
        <v>0</v>
      </c>
    </row>
    <row r="146" spans="1:104" x14ac:dyDescent="0.25">
      <c r="A146" t="s">
        <v>10</v>
      </c>
    </row>
    <row r="149" spans="1:104" ht="18.75" x14ac:dyDescent="0.3">
      <c r="A149" s="1" t="str">
        <f>[12]Feuil1!A1</f>
        <v xml:space="preserve">Date du </v>
      </c>
      <c r="B149" s="2" t="str">
        <f>[12]Feuil1!B1</f>
        <v>12/05/2020</v>
      </c>
      <c r="C149" s="2"/>
      <c r="D149" s="3"/>
      <c r="F149" s="1"/>
      <c r="G149" s="4"/>
      <c r="H149" s="5"/>
      <c r="I149" s="6" t="str">
        <f>[12]Feuil1!I1</f>
        <v>Mise Maxi</v>
      </c>
      <c r="J149" s="23">
        <f>[12]Feuil1!J1</f>
        <v>4</v>
      </c>
      <c r="K149" s="24">
        <f>[12]Feuil1!K1</f>
        <v>0</v>
      </c>
      <c r="L149" s="25">
        <f>[12]Feuil1!L1</f>
        <v>0</v>
      </c>
      <c r="M149" s="23">
        <f>[12]Feuil1!M1</f>
        <v>4</v>
      </c>
      <c r="N149" s="24">
        <f>[12]Feuil1!N1</f>
        <v>0</v>
      </c>
      <c r="O149" s="25">
        <f>[12]Feuil1!O1</f>
        <v>0</v>
      </c>
      <c r="P149" s="23">
        <f>[12]Feuil1!P1</f>
        <v>4</v>
      </c>
      <c r="Q149" s="24">
        <f>[12]Feuil1!Q1</f>
        <v>0</v>
      </c>
      <c r="R149" s="25">
        <f>[12]Feuil1!R1</f>
        <v>0</v>
      </c>
      <c r="S149" s="23">
        <f>[12]Feuil1!S1</f>
        <v>0</v>
      </c>
      <c r="T149" s="24">
        <f>[12]Feuil1!T1</f>
        <v>0</v>
      </c>
      <c r="U149" s="25">
        <f>[12]Feuil1!U1</f>
        <v>0</v>
      </c>
      <c r="V149" s="23">
        <f>[12]Feuil1!V1</f>
        <v>0</v>
      </c>
      <c r="W149" s="24">
        <f>[12]Feuil1!W1</f>
        <v>0</v>
      </c>
      <c r="X149" s="25">
        <f>[12]Feuil1!X1</f>
        <v>0</v>
      </c>
      <c r="Y149" s="20" t="str">
        <f>[12]Feuil1!Y1</f>
        <v>Groupe de côtes Attelé</v>
      </c>
      <c r="Z149" s="21">
        <f>[12]Feuil1!Z1</f>
        <v>0</v>
      </c>
      <c r="AA149" s="21">
        <f>[12]Feuil1!AA1</f>
        <v>0</v>
      </c>
      <c r="AB149" s="21">
        <f>[12]Feuil1!AB1</f>
        <v>0</v>
      </c>
      <c r="AC149" s="21">
        <f>[12]Feuil1!AC1</f>
        <v>0</v>
      </c>
      <c r="AD149" s="21">
        <f>[12]Feuil1!AD1</f>
        <v>0</v>
      </c>
      <c r="AE149" s="21">
        <f>[12]Feuil1!AE1</f>
        <v>0</v>
      </c>
      <c r="AF149" s="21">
        <f>[12]Feuil1!AF1</f>
        <v>0</v>
      </c>
      <c r="AG149" s="21">
        <f>[12]Feuil1!AG1</f>
        <v>0</v>
      </c>
      <c r="AH149" s="21">
        <f>[12]Feuil1!AH1</f>
        <v>0</v>
      </c>
      <c r="AI149" s="21">
        <f>[12]Feuil1!AI1</f>
        <v>0</v>
      </c>
      <c r="AJ149" s="21">
        <f>[12]Feuil1!AJ1</f>
        <v>0</v>
      </c>
      <c r="AK149" s="21">
        <f>[12]Feuil1!AK1</f>
        <v>0</v>
      </c>
      <c r="AL149" s="21">
        <f>[12]Feuil1!AL1</f>
        <v>0</v>
      </c>
      <c r="AM149" s="21">
        <f>[12]Feuil1!AM1</f>
        <v>0</v>
      </c>
      <c r="AN149" s="21">
        <f>[12]Feuil1!AN1</f>
        <v>0</v>
      </c>
      <c r="AO149" s="21">
        <f>[12]Feuil1!AO1</f>
        <v>0</v>
      </c>
      <c r="AP149" s="21">
        <f>[12]Feuil1!AP1</f>
        <v>0</v>
      </c>
      <c r="AQ149" s="21">
        <f>[12]Feuil1!AQ1</f>
        <v>0</v>
      </c>
      <c r="AR149" s="22">
        <f>[12]Feuil1!AR1</f>
        <v>0</v>
      </c>
      <c r="AS149" s="20" t="str">
        <f>[12]Feuil1!AS1</f>
        <v>Groupe de côtes Monté</v>
      </c>
      <c r="AT149" s="21">
        <f>[12]Feuil1!AT1</f>
        <v>0</v>
      </c>
      <c r="AU149" s="21">
        <f>[12]Feuil1!AU1</f>
        <v>0</v>
      </c>
      <c r="AV149" s="21">
        <f>[12]Feuil1!AV1</f>
        <v>0</v>
      </c>
      <c r="AW149" s="21">
        <f>[12]Feuil1!AW1</f>
        <v>0</v>
      </c>
      <c r="AX149" s="21">
        <f>[12]Feuil1!AX1</f>
        <v>0</v>
      </c>
      <c r="AY149" s="21">
        <f>[12]Feuil1!AY1</f>
        <v>0</v>
      </c>
      <c r="AZ149" s="21">
        <f>[12]Feuil1!AZ1</f>
        <v>0</v>
      </c>
      <c r="BA149" s="21">
        <f>[12]Feuil1!BA1</f>
        <v>0</v>
      </c>
      <c r="BB149" s="21">
        <f>[12]Feuil1!BB1</f>
        <v>0</v>
      </c>
      <c r="BC149" s="21">
        <f>[12]Feuil1!BC1</f>
        <v>0</v>
      </c>
      <c r="BD149" s="21">
        <f>[12]Feuil1!BD1</f>
        <v>0</v>
      </c>
      <c r="BE149" s="21">
        <f>[12]Feuil1!BE1</f>
        <v>0</v>
      </c>
      <c r="BF149" s="21">
        <f>[12]Feuil1!BF1</f>
        <v>0</v>
      </c>
      <c r="BG149" s="21">
        <f>[12]Feuil1!BG1</f>
        <v>0</v>
      </c>
      <c r="BH149" s="21">
        <f>[12]Feuil1!BH1</f>
        <v>0</v>
      </c>
      <c r="BI149" s="21">
        <f>[12]Feuil1!BI1</f>
        <v>0</v>
      </c>
      <c r="BJ149" s="21">
        <f>[12]Feuil1!BJ1</f>
        <v>0</v>
      </c>
      <c r="BK149" s="21">
        <f>[12]Feuil1!BK1</f>
        <v>0</v>
      </c>
      <c r="BL149" s="22">
        <f>[12]Feuil1!BL1</f>
        <v>0</v>
      </c>
      <c r="BM149" s="20" t="str">
        <f>[12]Feuil1!BM1</f>
        <v>Groupe de côtes Plat</v>
      </c>
      <c r="BN149" s="21">
        <f>[12]Feuil1!BN1</f>
        <v>0</v>
      </c>
      <c r="BO149" s="21">
        <f>[12]Feuil1!BO1</f>
        <v>0</v>
      </c>
      <c r="BP149" s="21">
        <f>[12]Feuil1!BP1</f>
        <v>0</v>
      </c>
      <c r="BQ149" s="21">
        <f>[12]Feuil1!BQ1</f>
        <v>0</v>
      </c>
      <c r="BR149" s="21">
        <f>[12]Feuil1!BR1</f>
        <v>0</v>
      </c>
      <c r="BS149" s="21">
        <f>[12]Feuil1!BS1</f>
        <v>0</v>
      </c>
      <c r="BT149" s="21">
        <f>[12]Feuil1!BT1</f>
        <v>0</v>
      </c>
      <c r="BU149" s="21">
        <f>[12]Feuil1!BU1</f>
        <v>0</v>
      </c>
      <c r="BV149" s="21">
        <f>[12]Feuil1!BV1</f>
        <v>0</v>
      </c>
      <c r="BW149" s="21">
        <f>[12]Feuil1!BW1</f>
        <v>0</v>
      </c>
      <c r="BX149" s="21">
        <f>[12]Feuil1!BX1</f>
        <v>0</v>
      </c>
      <c r="BY149" s="21">
        <f>[12]Feuil1!BY1</f>
        <v>0</v>
      </c>
      <c r="BZ149" s="21">
        <f>[12]Feuil1!BZ1</f>
        <v>0</v>
      </c>
      <c r="CA149" s="21">
        <f>[12]Feuil1!CA1</f>
        <v>0</v>
      </c>
      <c r="CB149" s="21">
        <f>[12]Feuil1!CB1</f>
        <v>0</v>
      </c>
      <c r="CC149" s="21">
        <f>[12]Feuil1!CC1</f>
        <v>0</v>
      </c>
      <c r="CD149" s="21">
        <f>[12]Feuil1!CD1</f>
        <v>0</v>
      </c>
      <c r="CE149" s="21">
        <f>[12]Feuil1!CE1</f>
        <v>0</v>
      </c>
      <c r="CF149" s="22">
        <f>[12]Feuil1!CF1</f>
        <v>0</v>
      </c>
      <c r="CG149" s="20" t="str">
        <f>[12]Feuil1!CG1</f>
        <v>Groupe de côtes Haies</v>
      </c>
      <c r="CH149" s="21">
        <f>[12]Feuil1!CH1</f>
        <v>0</v>
      </c>
      <c r="CI149" s="21">
        <f>[12]Feuil1!CI1</f>
        <v>0</v>
      </c>
      <c r="CJ149" s="21">
        <f>[12]Feuil1!CJ1</f>
        <v>0</v>
      </c>
      <c r="CK149" s="21">
        <f>[12]Feuil1!CK1</f>
        <v>0</v>
      </c>
      <c r="CL149" s="21">
        <f>[12]Feuil1!CL1</f>
        <v>0</v>
      </c>
      <c r="CM149" s="21">
        <f>[12]Feuil1!CM1</f>
        <v>0</v>
      </c>
      <c r="CN149" s="21">
        <f>[12]Feuil1!CN1</f>
        <v>0</v>
      </c>
      <c r="CO149" s="21">
        <f>[12]Feuil1!CO1</f>
        <v>0</v>
      </c>
      <c r="CP149" s="21">
        <f>[12]Feuil1!CP1</f>
        <v>0</v>
      </c>
      <c r="CQ149" s="21">
        <f>[12]Feuil1!CQ1</f>
        <v>0</v>
      </c>
      <c r="CR149" s="21">
        <f>[12]Feuil1!CR1</f>
        <v>0</v>
      </c>
      <c r="CS149" s="21">
        <f>[12]Feuil1!CS1</f>
        <v>0</v>
      </c>
      <c r="CT149" s="21">
        <f>[12]Feuil1!CT1</f>
        <v>0</v>
      </c>
      <c r="CU149" s="21">
        <f>[12]Feuil1!CU1</f>
        <v>0</v>
      </c>
      <c r="CV149" s="21">
        <f>[12]Feuil1!CV1</f>
        <v>0</v>
      </c>
      <c r="CW149" s="21">
        <f>[12]Feuil1!CW1</f>
        <v>0</v>
      </c>
      <c r="CX149" s="21">
        <f>[12]Feuil1!CX1</f>
        <v>0</v>
      </c>
      <c r="CY149" s="21">
        <f>[12]Feuil1!CY1</f>
        <v>0</v>
      </c>
      <c r="CZ149" s="22">
        <f>[12]Feuil1!CZ1</f>
        <v>0</v>
      </c>
    </row>
    <row r="150" spans="1:104" ht="18.75" x14ac:dyDescent="0.3">
      <c r="A150" s="6" t="str">
        <f>[12]Feuil1!A2</f>
        <v>Hippodrome</v>
      </c>
      <c r="B150" s="6" t="str">
        <f>[12]Feuil1!B2</f>
        <v>Réunion</v>
      </c>
      <c r="C150" s="6" t="str">
        <f>[12]Feuil1!C2</f>
        <v>Course</v>
      </c>
      <c r="D150" s="6" t="str">
        <f>[12]Feuil1!D2</f>
        <v>Heure</v>
      </c>
      <c r="H150" s="7"/>
      <c r="I150" s="6" t="str">
        <f>[12]Feuil1!I2</f>
        <v>Mise</v>
      </c>
      <c r="J150" s="23">
        <f>[12]Feuil1!J2</f>
        <v>36</v>
      </c>
      <c r="K150" s="24">
        <f>[12]Feuil1!K2</f>
        <v>0</v>
      </c>
      <c r="L150" s="25">
        <f>[12]Feuil1!L2</f>
        <v>0</v>
      </c>
      <c r="M150" s="23">
        <f>[12]Feuil1!M2</f>
        <v>16</v>
      </c>
      <c r="N150" s="24">
        <f>[12]Feuil1!N2</f>
        <v>0</v>
      </c>
      <c r="O150" s="25">
        <f>[12]Feuil1!O2</f>
        <v>0</v>
      </c>
      <c r="P150" s="23">
        <f>[12]Feuil1!P2</f>
        <v>20</v>
      </c>
      <c r="Q150" s="24">
        <f>[12]Feuil1!Q2</f>
        <v>0</v>
      </c>
      <c r="R150" s="25">
        <f>[12]Feuil1!R2</f>
        <v>0</v>
      </c>
      <c r="S150" s="23">
        <f>[12]Feuil1!S2</f>
        <v>0</v>
      </c>
      <c r="T150" s="24">
        <f>[12]Feuil1!T2</f>
        <v>0</v>
      </c>
      <c r="U150" s="25">
        <f>[12]Feuil1!U2</f>
        <v>0</v>
      </c>
      <c r="V150" s="23">
        <f>[12]Feuil1!V2</f>
        <v>0</v>
      </c>
      <c r="W150" s="24">
        <f>[12]Feuil1!W2</f>
        <v>0</v>
      </c>
      <c r="X150" s="25">
        <f>[12]Feuil1!X2</f>
        <v>0</v>
      </c>
      <c r="Y150" s="26">
        <f>[12]Feuil1!Y2</f>
        <v>0</v>
      </c>
      <c r="Z150" s="27">
        <f>[12]Feuil1!Z2</f>
        <v>0</v>
      </c>
      <c r="AA150" s="26">
        <f>[12]Feuil1!AA2</f>
        <v>0</v>
      </c>
      <c r="AB150" s="27">
        <f>[12]Feuil1!AB2</f>
        <v>0</v>
      </c>
      <c r="AC150" s="26">
        <f>[12]Feuil1!AC2</f>
        <v>0</v>
      </c>
      <c r="AD150" s="27">
        <f>[12]Feuil1!AD2</f>
        <v>0</v>
      </c>
      <c r="AE150" s="26">
        <f>[12]Feuil1!AE2</f>
        <v>8</v>
      </c>
      <c r="AF150" s="27">
        <f>[12]Feuil1!AF2</f>
        <v>0</v>
      </c>
      <c r="AG150" s="26">
        <f>[12]Feuil1!AG2</f>
        <v>0</v>
      </c>
      <c r="AH150" s="27">
        <f>[12]Feuil1!AH2</f>
        <v>0</v>
      </c>
      <c r="AI150" s="26">
        <f>[12]Feuil1!AI2</f>
        <v>0</v>
      </c>
      <c r="AJ150" s="27">
        <f>[12]Feuil1!AJ2</f>
        <v>0</v>
      </c>
      <c r="AK150" s="26">
        <f>[12]Feuil1!AK2</f>
        <v>0</v>
      </c>
      <c r="AL150" s="27">
        <f>[12]Feuil1!AL2</f>
        <v>0</v>
      </c>
      <c r="AM150" s="26">
        <f>[12]Feuil1!AM2</f>
        <v>0</v>
      </c>
      <c r="AN150" s="27">
        <f>[12]Feuil1!AN2</f>
        <v>0</v>
      </c>
      <c r="AO150" s="26">
        <f>[12]Feuil1!AO2</f>
        <v>0</v>
      </c>
      <c r="AP150" s="27">
        <f>[12]Feuil1!AP2</f>
        <v>0</v>
      </c>
      <c r="AQ150" s="26">
        <f>[12]Feuil1!AQ2</f>
        <v>8</v>
      </c>
      <c r="AR150" s="27">
        <f>[12]Feuil1!AR2</f>
        <v>0</v>
      </c>
      <c r="AS150" s="26">
        <f>[12]Feuil1!AS2</f>
        <v>2</v>
      </c>
      <c r="AT150" s="27">
        <f>[12]Feuil1!AT2</f>
        <v>0</v>
      </c>
      <c r="AU150" s="26">
        <f>[12]Feuil1!AU2</f>
        <v>0</v>
      </c>
      <c r="AV150" s="27">
        <f>[12]Feuil1!AV2</f>
        <v>0</v>
      </c>
      <c r="AW150" s="26">
        <f>[12]Feuil1!AW2</f>
        <v>6</v>
      </c>
      <c r="AX150" s="27">
        <f>[12]Feuil1!AX2</f>
        <v>0</v>
      </c>
      <c r="AY150" s="26">
        <f>[12]Feuil1!AY2</f>
        <v>2</v>
      </c>
      <c r="AZ150" s="27">
        <f>[12]Feuil1!AZ2</f>
        <v>0</v>
      </c>
      <c r="BA150" s="26">
        <f>[12]Feuil1!BA2</f>
        <v>0</v>
      </c>
      <c r="BB150" s="27">
        <f>[12]Feuil1!BB2</f>
        <v>0</v>
      </c>
      <c r="BC150" s="26">
        <f>[12]Feuil1!BC2</f>
        <v>0</v>
      </c>
      <c r="BD150" s="27">
        <f>[12]Feuil1!BD2</f>
        <v>0</v>
      </c>
      <c r="BE150" s="26">
        <f>[12]Feuil1!BE2</f>
        <v>2</v>
      </c>
      <c r="BF150" s="27">
        <f>[12]Feuil1!BF2</f>
        <v>0</v>
      </c>
      <c r="BG150" s="26">
        <f>[12]Feuil1!BG2</f>
        <v>0</v>
      </c>
      <c r="BH150" s="27">
        <f>[12]Feuil1!BH2</f>
        <v>0</v>
      </c>
      <c r="BI150" s="26">
        <f>[12]Feuil1!BI2</f>
        <v>6</v>
      </c>
      <c r="BJ150" s="27">
        <f>[12]Feuil1!BJ2</f>
        <v>0</v>
      </c>
      <c r="BK150" s="26">
        <f>[12]Feuil1!BK2</f>
        <v>2</v>
      </c>
      <c r="BL150" s="27">
        <f>[12]Feuil1!BL2</f>
        <v>0</v>
      </c>
      <c r="BM150" s="26">
        <f>[12]Feuil1!BM2</f>
        <v>0</v>
      </c>
      <c r="BN150" s="27">
        <f>[12]Feuil1!BN2</f>
        <v>0</v>
      </c>
      <c r="BO150" s="26">
        <f>[12]Feuil1!BO2</f>
        <v>0</v>
      </c>
      <c r="BP150" s="27">
        <f>[12]Feuil1!BP2</f>
        <v>0</v>
      </c>
      <c r="BQ150" s="26">
        <f>[12]Feuil1!BQ2</f>
        <v>0</v>
      </c>
      <c r="BR150" s="27">
        <f>[12]Feuil1!BR2</f>
        <v>0</v>
      </c>
      <c r="BS150" s="26">
        <f>[12]Feuil1!BS2</f>
        <v>0</v>
      </c>
      <c r="BT150" s="27">
        <f>[12]Feuil1!BT2</f>
        <v>0</v>
      </c>
      <c r="BU150" s="26">
        <f>[12]Feuil1!BU2</f>
        <v>0</v>
      </c>
      <c r="BV150" s="27">
        <f>[12]Feuil1!BV2</f>
        <v>0</v>
      </c>
      <c r="BW150" s="26">
        <f>[12]Feuil1!BW2</f>
        <v>0</v>
      </c>
      <c r="BX150" s="27">
        <f>[12]Feuil1!BX2</f>
        <v>0</v>
      </c>
      <c r="BY150" s="26">
        <f>[12]Feuil1!BY2</f>
        <v>0</v>
      </c>
      <c r="BZ150" s="27">
        <f>[12]Feuil1!BZ2</f>
        <v>0</v>
      </c>
      <c r="CA150" s="26">
        <f>[12]Feuil1!CA2</f>
        <v>0</v>
      </c>
      <c r="CB150" s="27">
        <f>[12]Feuil1!CB2</f>
        <v>0</v>
      </c>
      <c r="CC150" s="26">
        <f>[12]Feuil1!CC2</f>
        <v>0</v>
      </c>
      <c r="CD150" s="27">
        <f>[12]Feuil1!CD2</f>
        <v>0</v>
      </c>
      <c r="CE150" s="26">
        <f>[12]Feuil1!CE2</f>
        <v>0</v>
      </c>
      <c r="CF150" s="27">
        <f>[12]Feuil1!CF2</f>
        <v>0</v>
      </c>
      <c r="CG150" s="26">
        <f>[12]Feuil1!CG2</f>
        <v>0</v>
      </c>
      <c r="CH150" s="27">
        <f>[12]Feuil1!CH2</f>
        <v>0</v>
      </c>
      <c r="CI150" s="26">
        <f>[12]Feuil1!CI2</f>
        <v>0</v>
      </c>
      <c r="CJ150" s="27">
        <f>[12]Feuil1!CJ2</f>
        <v>0</v>
      </c>
      <c r="CK150" s="26">
        <f>[12]Feuil1!CK2</f>
        <v>0</v>
      </c>
      <c r="CL150" s="27">
        <f>[12]Feuil1!CL2</f>
        <v>0</v>
      </c>
      <c r="CM150" s="26">
        <f>[12]Feuil1!CM2</f>
        <v>0</v>
      </c>
      <c r="CN150" s="27">
        <f>[12]Feuil1!CN2</f>
        <v>0</v>
      </c>
      <c r="CO150" s="26">
        <f>[12]Feuil1!CO2</f>
        <v>0</v>
      </c>
      <c r="CP150" s="27">
        <f>[12]Feuil1!CP2</f>
        <v>0</v>
      </c>
      <c r="CQ150" s="26">
        <f>[12]Feuil1!CQ2</f>
        <v>0</v>
      </c>
      <c r="CR150" s="27">
        <f>[12]Feuil1!CR2</f>
        <v>0</v>
      </c>
      <c r="CS150" s="26">
        <f>[12]Feuil1!CS2</f>
        <v>0</v>
      </c>
      <c r="CT150" s="27">
        <f>[12]Feuil1!CT2</f>
        <v>0</v>
      </c>
      <c r="CU150" s="26">
        <f>[12]Feuil1!CU2</f>
        <v>0</v>
      </c>
      <c r="CV150" s="27">
        <f>[12]Feuil1!CV2</f>
        <v>0</v>
      </c>
      <c r="CW150" s="26">
        <f>[12]Feuil1!CW2</f>
        <v>0</v>
      </c>
      <c r="CX150" s="27">
        <f>[12]Feuil1!CX2</f>
        <v>0</v>
      </c>
      <c r="CY150" s="26">
        <f>[12]Feuil1!CY2</f>
        <v>0</v>
      </c>
      <c r="CZ150" s="27">
        <f>[12]Feuil1!CZ2</f>
        <v>0</v>
      </c>
    </row>
    <row r="151" spans="1:104" ht="18.75" x14ac:dyDescent="0.3">
      <c r="A151" s="8"/>
      <c r="B151" s="8"/>
      <c r="C151" s="8"/>
      <c r="D151" s="9"/>
      <c r="E151" s="1"/>
      <c r="F151" s="1"/>
      <c r="G151" s="4"/>
      <c r="H151" s="5"/>
      <c r="I151" s="6" t="str">
        <f>[12]Feuil1!I3</f>
        <v>Gain</v>
      </c>
      <c r="J151" s="28">
        <f>[12]Feuil1!J3</f>
        <v>112.06</v>
      </c>
      <c r="K151" s="29">
        <f>[12]Feuil1!K3</f>
        <v>0</v>
      </c>
      <c r="L151" s="30">
        <f>[12]Feuil1!L3</f>
        <v>0</v>
      </c>
      <c r="M151" s="28">
        <f>[12]Feuil1!M3</f>
        <v>0</v>
      </c>
      <c r="N151" s="29">
        <f>[12]Feuil1!N3</f>
        <v>0</v>
      </c>
      <c r="O151" s="30">
        <f>[12]Feuil1!O3</f>
        <v>0</v>
      </c>
      <c r="P151" s="28">
        <f>[12]Feuil1!P3</f>
        <v>112.06</v>
      </c>
      <c r="Q151" s="29">
        <f>[12]Feuil1!Q3</f>
        <v>0</v>
      </c>
      <c r="R151" s="30">
        <f>[12]Feuil1!R3</f>
        <v>0</v>
      </c>
      <c r="S151" s="28">
        <f>[12]Feuil1!S3</f>
        <v>0</v>
      </c>
      <c r="T151" s="29">
        <f>[12]Feuil1!T3</f>
        <v>0</v>
      </c>
      <c r="U151" s="30">
        <f>[12]Feuil1!U3</f>
        <v>0</v>
      </c>
      <c r="V151" s="28">
        <f>[12]Feuil1!V3</f>
        <v>0</v>
      </c>
      <c r="W151" s="29">
        <f>[12]Feuil1!W3</f>
        <v>0</v>
      </c>
      <c r="X151" s="30">
        <f>[12]Feuil1!X3</f>
        <v>0</v>
      </c>
      <c r="Y151" s="28">
        <f>[12]Feuil1!Y3</f>
        <v>0</v>
      </c>
      <c r="Z151" s="30">
        <f>[12]Feuil1!Z3</f>
        <v>0</v>
      </c>
      <c r="AA151" s="28">
        <f>[12]Feuil1!AA3</f>
        <v>0</v>
      </c>
      <c r="AB151" s="30">
        <f>[12]Feuil1!AB3</f>
        <v>0</v>
      </c>
      <c r="AC151" s="28">
        <f>[12]Feuil1!AC3</f>
        <v>0</v>
      </c>
      <c r="AD151" s="30">
        <f>[12]Feuil1!AD3</f>
        <v>0</v>
      </c>
      <c r="AE151" s="28">
        <f>[12]Feuil1!AE3</f>
        <v>0</v>
      </c>
      <c r="AF151" s="30">
        <f>[12]Feuil1!AF3</f>
        <v>0</v>
      </c>
      <c r="AG151" s="28">
        <f>[12]Feuil1!AG3</f>
        <v>0</v>
      </c>
      <c r="AH151" s="30">
        <f>[12]Feuil1!AH3</f>
        <v>0</v>
      </c>
      <c r="AI151" s="28">
        <f>[12]Feuil1!AI3</f>
        <v>0</v>
      </c>
      <c r="AJ151" s="30">
        <f>[12]Feuil1!AJ3</f>
        <v>0</v>
      </c>
      <c r="AK151" s="28">
        <f>[12]Feuil1!AK3</f>
        <v>0</v>
      </c>
      <c r="AL151" s="30">
        <f>[12]Feuil1!AL3</f>
        <v>0</v>
      </c>
      <c r="AM151" s="28">
        <f>[12]Feuil1!AM3</f>
        <v>0</v>
      </c>
      <c r="AN151" s="30">
        <f>[12]Feuil1!AN3</f>
        <v>0</v>
      </c>
      <c r="AO151" s="28">
        <f>[12]Feuil1!AO3</f>
        <v>0</v>
      </c>
      <c r="AP151" s="30">
        <f>[12]Feuil1!AP3</f>
        <v>0</v>
      </c>
      <c r="AQ151" s="28">
        <f>[12]Feuil1!AQ3</f>
        <v>0</v>
      </c>
      <c r="AR151" s="30">
        <f>[12]Feuil1!AR3</f>
        <v>0</v>
      </c>
      <c r="AS151" s="28">
        <f>[12]Feuil1!AS3</f>
        <v>0</v>
      </c>
      <c r="AT151" s="30">
        <f>[12]Feuil1!AT3</f>
        <v>0</v>
      </c>
      <c r="AU151" s="28">
        <f>[12]Feuil1!AU3</f>
        <v>0</v>
      </c>
      <c r="AV151" s="30">
        <f>[12]Feuil1!AV3</f>
        <v>0</v>
      </c>
      <c r="AW151" s="28">
        <f>[12]Feuil1!AW3</f>
        <v>76.36</v>
      </c>
      <c r="AX151" s="30">
        <f>[12]Feuil1!AX3</f>
        <v>0</v>
      </c>
      <c r="AY151" s="28">
        <f>[12]Feuil1!AY3</f>
        <v>0</v>
      </c>
      <c r="AZ151" s="30">
        <f>[12]Feuil1!AZ3</f>
        <v>0</v>
      </c>
      <c r="BA151" s="28">
        <f>[12]Feuil1!BA3</f>
        <v>0</v>
      </c>
      <c r="BB151" s="30">
        <f>[12]Feuil1!BB3</f>
        <v>0</v>
      </c>
      <c r="BC151" s="28">
        <f>[12]Feuil1!BC3</f>
        <v>0</v>
      </c>
      <c r="BD151" s="30">
        <f>[12]Feuil1!BD3</f>
        <v>0</v>
      </c>
      <c r="BE151" s="28">
        <f>[12]Feuil1!BE3</f>
        <v>0</v>
      </c>
      <c r="BF151" s="30">
        <f>[12]Feuil1!BF3</f>
        <v>0</v>
      </c>
      <c r="BG151" s="28">
        <f>[12]Feuil1!BG3</f>
        <v>0</v>
      </c>
      <c r="BH151" s="30">
        <f>[12]Feuil1!BH3</f>
        <v>0</v>
      </c>
      <c r="BI151" s="28">
        <f>[12]Feuil1!BI3</f>
        <v>20.18</v>
      </c>
      <c r="BJ151" s="30">
        <f>[12]Feuil1!BJ3</f>
        <v>0</v>
      </c>
      <c r="BK151" s="28">
        <f>[12]Feuil1!BK3</f>
        <v>15.52</v>
      </c>
      <c r="BL151" s="30">
        <f>[12]Feuil1!BL3</f>
        <v>0</v>
      </c>
      <c r="BM151" s="28">
        <f>[12]Feuil1!BM3</f>
        <v>0</v>
      </c>
      <c r="BN151" s="30">
        <f>[12]Feuil1!BN3</f>
        <v>0</v>
      </c>
      <c r="BO151" s="28">
        <f>[12]Feuil1!BO3</f>
        <v>0</v>
      </c>
      <c r="BP151" s="30">
        <f>[12]Feuil1!BP3</f>
        <v>0</v>
      </c>
      <c r="BQ151" s="28">
        <f>[12]Feuil1!BQ3</f>
        <v>0</v>
      </c>
      <c r="BR151" s="30">
        <f>[12]Feuil1!BR3</f>
        <v>0</v>
      </c>
      <c r="BS151" s="28">
        <f>[12]Feuil1!BS3</f>
        <v>0</v>
      </c>
      <c r="BT151" s="30">
        <f>[12]Feuil1!BT3</f>
        <v>0</v>
      </c>
      <c r="BU151" s="28">
        <f>[12]Feuil1!BU3</f>
        <v>0</v>
      </c>
      <c r="BV151" s="30">
        <f>[12]Feuil1!BV3</f>
        <v>0</v>
      </c>
      <c r="BW151" s="28">
        <f>[12]Feuil1!BW3</f>
        <v>0</v>
      </c>
      <c r="BX151" s="30">
        <f>[12]Feuil1!BX3</f>
        <v>0</v>
      </c>
      <c r="BY151" s="28">
        <f>[12]Feuil1!BY3</f>
        <v>0</v>
      </c>
      <c r="BZ151" s="30">
        <f>[12]Feuil1!BZ3</f>
        <v>0</v>
      </c>
      <c r="CA151" s="28">
        <f>[12]Feuil1!CA3</f>
        <v>0</v>
      </c>
      <c r="CB151" s="30">
        <f>[12]Feuil1!CB3</f>
        <v>0</v>
      </c>
      <c r="CC151" s="28">
        <f>[12]Feuil1!CC3</f>
        <v>0</v>
      </c>
      <c r="CD151" s="30">
        <f>[12]Feuil1!CD3</f>
        <v>0</v>
      </c>
      <c r="CE151" s="28">
        <f>[12]Feuil1!CE3</f>
        <v>0</v>
      </c>
      <c r="CF151" s="30">
        <f>[12]Feuil1!CF3</f>
        <v>0</v>
      </c>
      <c r="CG151" s="28">
        <f>[12]Feuil1!CG3</f>
        <v>0</v>
      </c>
      <c r="CH151" s="30">
        <f>[12]Feuil1!CH3</f>
        <v>0</v>
      </c>
      <c r="CI151" s="28">
        <f>[12]Feuil1!CI3</f>
        <v>0</v>
      </c>
      <c r="CJ151" s="30">
        <f>[12]Feuil1!CJ3</f>
        <v>0</v>
      </c>
      <c r="CK151" s="28">
        <f>[12]Feuil1!CK3</f>
        <v>0</v>
      </c>
      <c r="CL151" s="30">
        <f>[12]Feuil1!CL3</f>
        <v>0</v>
      </c>
      <c r="CM151" s="28">
        <f>[12]Feuil1!CM3</f>
        <v>0</v>
      </c>
      <c r="CN151" s="30">
        <f>[12]Feuil1!CN3</f>
        <v>0</v>
      </c>
      <c r="CO151" s="28">
        <f>[12]Feuil1!CO3</f>
        <v>0</v>
      </c>
      <c r="CP151" s="30">
        <f>[12]Feuil1!CP3</f>
        <v>0</v>
      </c>
      <c r="CQ151" s="28">
        <f>[12]Feuil1!CQ3</f>
        <v>0</v>
      </c>
      <c r="CR151" s="30">
        <f>[12]Feuil1!CR3</f>
        <v>0</v>
      </c>
      <c r="CS151" s="28">
        <f>[12]Feuil1!CS3</f>
        <v>0</v>
      </c>
      <c r="CT151" s="30">
        <f>[12]Feuil1!CT3</f>
        <v>0</v>
      </c>
      <c r="CU151" s="28">
        <f>[12]Feuil1!CU3</f>
        <v>0</v>
      </c>
      <c r="CV151" s="30">
        <f>[12]Feuil1!CV3</f>
        <v>0</v>
      </c>
      <c r="CW151" s="28">
        <f>[12]Feuil1!CW3</f>
        <v>0</v>
      </c>
      <c r="CX151" s="30">
        <f>[12]Feuil1!CX3</f>
        <v>0</v>
      </c>
      <c r="CY151" s="28">
        <f>[12]Feuil1!CY3</f>
        <v>0</v>
      </c>
      <c r="CZ151" s="30">
        <f>[12]Feuil1!CZ3</f>
        <v>0</v>
      </c>
    </row>
    <row r="152" spans="1:104" ht="18.75" x14ac:dyDescent="0.3">
      <c r="A152" s="6" t="str">
        <f>[12]Feuil1!A4</f>
        <v>Cheval</v>
      </c>
      <c r="B152" s="6" t="str">
        <f>[12]Feuil1!B4</f>
        <v>Gagnant</v>
      </c>
      <c r="C152" s="6" t="str">
        <f>[12]Feuil1!C4</f>
        <v>Placé</v>
      </c>
      <c r="D152" s="6" t="str">
        <f>[12]Feuil1!D4</f>
        <v>Parieur</v>
      </c>
      <c r="E152" s="1"/>
      <c r="F152" s="1"/>
      <c r="G152" s="10"/>
      <c r="H152" s="11"/>
      <c r="I152" s="6" t="str">
        <f>[12]Feuil1!I4</f>
        <v>Gain Net</v>
      </c>
      <c r="J152" s="28">
        <f>[12]Feuil1!J4</f>
        <v>76.06</v>
      </c>
      <c r="K152" s="29">
        <f>[12]Feuil1!K4</f>
        <v>0</v>
      </c>
      <c r="L152" s="30">
        <f>[12]Feuil1!L4</f>
        <v>0</v>
      </c>
      <c r="M152" s="28">
        <f>[12]Feuil1!M4</f>
        <v>-16</v>
      </c>
      <c r="N152" s="29">
        <f>[12]Feuil1!N4</f>
        <v>0</v>
      </c>
      <c r="O152" s="30">
        <f>[12]Feuil1!O4</f>
        <v>0</v>
      </c>
      <c r="P152" s="28">
        <f>[12]Feuil1!P4</f>
        <v>92.06</v>
      </c>
      <c r="Q152" s="29">
        <f>[12]Feuil1!Q4</f>
        <v>0</v>
      </c>
      <c r="R152" s="30">
        <f>[12]Feuil1!R4</f>
        <v>0</v>
      </c>
      <c r="S152" s="28">
        <f>[12]Feuil1!S4</f>
        <v>0</v>
      </c>
      <c r="T152" s="29">
        <f>[12]Feuil1!T4</f>
        <v>0</v>
      </c>
      <c r="U152" s="30">
        <f>[12]Feuil1!U4</f>
        <v>0</v>
      </c>
      <c r="V152" s="28">
        <f>[12]Feuil1!V4</f>
        <v>0</v>
      </c>
      <c r="W152" s="29">
        <f>[12]Feuil1!W4</f>
        <v>0</v>
      </c>
      <c r="X152" s="30">
        <f>[12]Feuil1!X4</f>
        <v>0</v>
      </c>
      <c r="Y152" s="28">
        <f>[12]Feuil1!Y4</f>
        <v>0</v>
      </c>
      <c r="Z152" s="30">
        <f>[12]Feuil1!Z4</f>
        <v>0</v>
      </c>
      <c r="AA152" s="28">
        <f>[12]Feuil1!AA4</f>
        <v>0</v>
      </c>
      <c r="AB152" s="30">
        <f>[12]Feuil1!AB4</f>
        <v>0</v>
      </c>
      <c r="AC152" s="28">
        <f>[12]Feuil1!AC4</f>
        <v>0</v>
      </c>
      <c r="AD152" s="30">
        <f>[12]Feuil1!AD4</f>
        <v>0</v>
      </c>
      <c r="AE152" s="28">
        <f>[12]Feuil1!AE4</f>
        <v>-8</v>
      </c>
      <c r="AF152" s="30">
        <f>[12]Feuil1!AF4</f>
        <v>0</v>
      </c>
      <c r="AG152" s="28">
        <f>[12]Feuil1!AG4</f>
        <v>0</v>
      </c>
      <c r="AH152" s="30">
        <f>[12]Feuil1!AH4</f>
        <v>0</v>
      </c>
      <c r="AI152" s="28">
        <f>[12]Feuil1!AI4</f>
        <v>0</v>
      </c>
      <c r="AJ152" s="30">
        <f>[12]Feuil1!AJ4</f>
        <v>0</v>
      </c>
      <c r="AK152" s="28">
        <f>[12]Feuil1!AK4</f>
        <v>0</v>
      </c>
      <c r="AL152" s="30">
        <f>[12]Feuil1!AL4</f>
        <v>0</v>
      </c>
      <c r="AM152" s="28">
        <f>[12]Feuil1!AM4</f>
        <v>0</v>
      </c>
      <c r="AN152" s="30">
        <f>[12]Feuil1!AN4</f>
        <v>0</v>
      </c>
      <c r="AO152" s="28">
        <f>[12]Feuil1!AO4</f>
        <v>0</v>
      </c>
      <c r="AP152" s="30">
        <f>[12]Feuil1!AP4</f>
        <v>0</v>
      </c>
      <c r="AQ152" s="28">
        <f>[12]Feuil1!AQ4</f>
        <v>-8</v>
      </c>
      <c r="AR152" s="30">
        <f>[12]Feuil1!AR4</f>
        <v>0</v>
      </c>
      <c r="AS152" s="28">
        <f>[12]Feuil1!AS4</f>
        <v>-2</v>
      </c>
      <c r="AT152" s="30">
        <f>[12]Feuil1!AT4</f>
        <v>0</v>
      </c>
      <c r="AU152" s="28">
        <f>[12]Feuil1!AU4</f>
        <v>0</v>
      </c>
      <c r="AV152" s="30">
        <f>[12]Feuil1!AV4</f>
        <v>0</v>
      </c>
      <c r="AW152" s="28">
        <f>[12]Feuil1!AW4</f>
        <v>70.36</v>
      </c>
      <c r="AX152" s="30">
        <f>[12]Feuil1!AX4</f>
        <v>0</v>
      </c>
      <c r="AY152" s="28">
        <f>[12]Feuil1!AY4</f>
        <v>-2</v>
      </c>
      <c r="AZ152" s="30">
        <f>[12]Feuil1!AZ4</f>
        <v>0</v>
      </c>
      <c r="BA152" s="28">
        <f>[12]Feuil1!BA4</f>
        <v>0</v>
      </c>
      <c r="BB152" s="30">
        <f>[12]Feuil1!BB4</f>
        <v>0</v>
      </c>
      <c r="BC152" s="28">
        <f>[12]Feuil1!BC4</f>
        <v>0</v>
      </c>
      <c r="BD152" s="30">
        <f>[12]Feuil1!BD4</f>
        <v>0</v>
      </c>
      <c r="BE152" s="28">
        <f>[12]Feuil1!BE4</f>
        <v>-2</v>
      </c>
      <c r="BF152" s="30">
        <f>[12]Feuil1!BF4</f>
        <v>0</v>
      </c>
      <c r="BG152" s="28">
        <f>[12]Feuil1!BG4</f>
        <v>0</v>
      </c>
      <c r="BH152" s="30">
        <f>[12]Feuil1!BH4</f>
        <v>0</v>
      </c>
      <c r="BI152" s="28">
        <f>[12]Feuil1!BI4</f>
        <v>14.18</v>
      </c>
      <c r="BJ152" s="30">
        <f>[12]Feuil1!BJ4</f>
        <v>0</v>
      </c>
      <c r="BK152" s="28">
        <f>[12]Feuil1!BK4</f>
        <v>13.52</v>
      </c>
      <c r="BL152" s="30">
        <f>[12]Feuil1!BL4</f>
        <v>0</v>
      </c>
      <c r="BM152" s="28">
        <f>[12]Feuil1!BM4</f>
        <v>0</v>
      </c>
      <c r="BN152" s="30">
        <f>[12]Feuil1!BN4</f>
        <v>0</v>
      </c>
      <c r="BO152" s="28">
        <f>[12]Feuil1!BO4</f>
        <v>0</v>
      </c>
      <c r="BP152" s="30">
        <f>[12]Feuil1!BP4</f>
        <v>0</v>
      </c>
      <c r="BQ152" s="28">
        <f>[12]Feuil1!BQ4</f>
        <v>0</v>
      </c>
      <c r="BR152" s="30">
        <f>[12]Feuil1!BR4</f>
        <v>0</v>
      </c>
      <c r="BS152" s="28">
        <f>[12]Feuil1!BS4</f>
        <v>0</v>
      </c>
      <c r="BT152" s="30">
        <f>[12]Feuil1!BT4</f>
        <v>0</v>
      </c>
      <c r="BU152" s="28">
        <f>[12]Feuil1!BU4</f>
        <v>0</v>
      </c>
      <c r="BV152" s="30">
        <f>[12]Feuil1!BV4</f>
        <v>0</v>
      </c>
      <c r="BW152" s="28">
        <f>[12]Feuil1!BW4</f>
        <v>0</v>
      </c>
      <c r="BX152" s="30">
        <f>[12]Feuil1!BX4</f>
        <v>0</v>
      </c>
      <c r="BY152" s="28">
        <f>[12]Feuil1!BY4</f>
        <v>0</v>
      </c>
      <c r="BZ152" s="30">
        <f>[12]Feuil1!BZ4</f>
        <v>0</v>
      </c>
      <c r="CA152" s="28">
        <f>[12]Feuil1!CA4</f>
        <v>0</v>
      </c>
      <c r="CB152" s="30">
        <f>[12]Feuil1!CB4</f>
        <v>0</v>
      </c>
      <c r="CC152" s="28">
        <f>[12]Feuil1!CC4</f>
        <v>0</v>
      </c>
      <c r="CD152" s="30">
        <f>[12]Feuil1!CD4</f>
        <v>0</v>
      </c>
      <c r="CE152" s="28">
        <f>[12]Feuil1!CE4</f>
        <v>0</v>
      </c>
      <c r="CF152" s="30">
        <f>[12]Feuil1!CF4</f>
        <v>0</v>
      </c>
      <c r="CG152" s="28">
        <f>[12]Feuil1!CG4</f>
        <v>0</v>
      </c>
      <c r="CH152" s="30">
        <f>[12]Feuil1!CH4</f>
        <v>0</v>
      </c>
      <c r="CI152" s="28">
        <f>[12]Feuil1!CI4</f>
        <v>0</v>
      </c>
      <c r="CJ152" s="30">
        <f>[12]Feuil1!CJ4</f>
        <v>0</v>
      </c>
      <c r="CK152" s="28">
        <f>[12]Feuil1!CK4</f>
        <v>0</v>
      </c>
      <c r="CL152" s="30">
        <f>[12]Feuil1!CL4</f>
        <v>0</v>
      </c>
      <c r="CM152" s="28">
        <f>[12]Feuil1!CM4</f>
        <v>0</v>
      </c>
      <c r="CN152" s="30">
        <f>[12]Feuil1!CN4</f>
        <v>0</v>
      </c>
      <c r="CO152" s="28">
        <f>[12]Feuil1!CO4</f>
        <v>0</v>
      </c>
      <c r="CP152" s="30">
        <f>[12]Feuil1!CP4</f>
        <v>0</v>
      </c>
      <c r="CQ152" s="28">
        <f>[12]Feuil1!CQ4</f>
        <v>0</v>
      </c>
      <c r="CR152" s="30">
        <f>[12]Feuil1!CR4</f>
        <v>0</v>
      </c>
      <c r="CS152" s="28">
        <f>[12]Feuil1!CS4</f>
        <v>0</v>
      </c>
      <c r="CT152" s="30">
        <f>[12]Feuil1!CT4</f>
        <v>0</v>
      </c>
      <c r="CU152" s="28">
        <f>[12]Feuil1!CU4</f>
        <v>0</v>
      </c>
      <c r="CV152" s="30">
        <f>[12]Feuil1!CV4</f>
        <v>0</v>
      </c>
      <c r="CW152" s="28">
        <f>[12]Feuil1!CW4</f>
        <v>0</v>
      </c>
      <c r="CX152" s="30">
        <f>[12]Feuil1!CX4</f>
        <v>0</v>
      </c>
      <c r="CY152" s="28">
        <f>[12]Feuil1!CY4</f>
        <v>0</v>
      </c>
      <c r="CZ152" s="30">
        <f>[12]Feuil1!CZ4</f>
        <v>0</v>
      </c>
    </row>
    <row r="153" spans="1:104" ht="18.75" x14ac:dyDescent="0.3">
      <c r="A153" s="12"/>
      <c r="B153" s="13"/>
      <c r="C153" s="13"/>
      <c r="D153" s="14"/>
      <c r="E153" s="1"/>
      <c r="F153" s="1"/>
      <c r="G153" s="10"/>
      <c r="H153" s="11"/>
      <c r="I153" s="6" t="str">
        <f>[12]Feuil1!I5</f>
        <v>Rendement Net</v>
      </c>
      <c r="J153" s="31">
        <f>[12]Feuil1!J5</f>
        <v>2.1127777777777776</v>
      </c>
      <c r="K153" s="32">
        <f>[12]Feuil1!K5</f>
        <v>0</v>
      </c>
      <c r="L153" s="33">
        <f>[12]Feuil1!L5</f>
        <v>0</v>
      </c>
      <c r="M153" s="31">
        <f>[12]Feuil1!M5</f>
        <v>-1</v>
      </c>
      <c r="N153" s="32">
        <f>[12]Feuil1!N5</f>
        <v>0</v>
      </c>
      <c r="O153" s="33">
        <f>[12]Feuil1!O5</f>
        <v>0</v>
      </c>
      <c r="P153" s="31">
        <f>[12]Feuil1!P5</f>
        <v>4.6029999999999998</v>
      </c>
      <c r="Q153" s="32">
        <f>[12]Feuil1!Q5</f>
        <v>0</v>
      </c>
      <c r="R153" s="33">
        <f>[12]Feuil1!R5</f>
        <v>0</v>
      </c>
      <c r="S153" s="31" t="str">
        <f>[12]Feuil1!S5</f>
        <v/>
      </c>
      <c r="T153" s="32">
        <f>[12]Feuil1!T5</f>
        <v>0</v>
      </c>
      <c r="U153" s="33">
        <f>[12]Feuil1!U5</f>
        <v>0</v>
      </c>
      <c r="V153" s="31" t="str">
        <f>[12]Feuil1!V5</f>
        <v/>
      </c>
      <c r="W153" s="32">
        <f>[12]Feuil1!W5</f>
        <v>0</v>
      </c>
      <c r="X153" s="33">
        <f>[12]Feuil1!X5</f>
        <v>0</v>
      </c>
      <c r="Y153" s="31" t="str">
        <f>[12]Feuil1!Y5</f>
        <v/>
      </c>
      <c r="Z153" s="33">
        <f>[12]Feuil1!Z5</f>
        <v>0</v>
      </c>
      <c r="AA153" s="31" t="str">
        <f>[12]Feuil1!AA5</f>
        <v/>
      </c>
      <c r="AB153" s="33">
        <f>[12]Feuil1!AB5</f>
        <v>0</v>
      </c>
      <c r="AC153" s="31" t="str">
        <f>[12]Feuil1!AC5</f>
        <v/>
      </c>
      <c r="AD153" s="33">
        <f>[12]Feuil1!AD5</f>
        <v>0</v>
      </c>
      <c r="AE153" s="31">
        <f>[12]Feuil1!AE5</f>
        <v>-1</v>
      </c>
      <c r="AF153" s="33">
        <f>[12]Feuil1!AF5</f>
        <v>0</v>
      </c>
      <c r="AG153" s="31" t="str">
        <f>[12]Feuil1!AG5</f>
        <v/>
      </c>
      <c r="AH153" s="33">
        <f>[12]Feuil1!AH5</f>
        <v>0</v>
      </c>
      <c r="AI153" s="31" t="str">
        <f>[12]Feuil1!AI5</f>
        <v/>
      </c>
      <c r="AJ153" s="33">
        <f>[12]Feuil1!AJ5</f>
        <v>0</v>
      </c>
      <c r="AK153" s="31" t="str">
        <f>[12]Feuil1!AK5</f>
        <v/>
      </c>
      <c r="AL153" s="33">
        <f>[12]Feuil1!AL5</f>
        <v>0</v>
      </c>
      <c r="AM153" s="31" t="str">
        <f>[12]Feuil1!AM5</f>
        <v/>
      </c>
      <c r="AN153" s="33">
        <f>[12]Feuil1!AN5</f>
        <v>0</v>
      </c>
      <c r="AO153" s="31" t="str">
        <f>[12]Feuil1!AO5</f>
        <v/>
      </c>
      <c r="AP153" s="33">
        <f>[12]Feuil1!AP5</f>
        <v>0</v>
      </c>
      <c r="AQ153" s="31">
        <f>[12]Feuil1!AQ5</f>
        <v>-1</v>
      </c>
      <c r="AR153" s="33">
        <f>[12]Feuil1!AR5</f>
        <v>0</v>
      </c>
      <c r="AS153" s="31">
        <f>[12]Feuil1!AS5</f>
        <v>-1</v>
      </c>
      <c r="AT153" s="33">
        <f>[12]Feuil1!AT5</f>
        <v>0</v>
      </c>
      <c r="AU153" s="31" t="str">
        <f>[12]Feuil1!AU5</f>
        <v/>
      </c>
      <c r="AV153" s="33">
        <f>[12]Feuil1!AV5</f>
        <v>0</v>
      </c>
      <c r="AW153" s="31">
        <f>[12]Feuil1!AW5</f>
        <v>11.726666666666667</v>
      </c>
      <c r="AX153" s="33">
        <f>[12]Feuil1!AX5</f>
        <v>0</v>
      </c>
      <c r="AY153" s="31">
        <f>[12]Feuil1!AY5</f>
        <v>-1</v>
      </c>
      <c r="AZ153" s="33">
        <f>[12]Feuil1!AZ5</f>
        <v>0</v>
      </c>
      <c r="BA153" s="31" t="str">
        <f>[12]Feuil1!BA5</f>
        <v/>
      </c>
      <c r="BB153" s="33">
        <f>[12]Feuil1!BB5</f>
        <v>0</v>
      </c>
      <c r="BC153" s="31" t="str">
        <f>[12]Feuil1!BC5</f>
        <v/>
      </c>
      <c r="BD153" s="33">
        <f>[12]Feuil1!BD5</f>
        <v>0</v>
      </c>
      <c r="BE153" s="31">
        <f>[12]Feuil1!BE5</f>
        <v>-1</v>
      </c>
      <c r="BF153" s="33">
        <f>[12]Feuil1!BF5</f>
        <v>0</v>
      </c>
      <c r="BG153" s="31" t="str">
        <f>[12]Feuil1!BG5</f>
        <v/>
      </c>
      <c r="BH153" s="33">
        <f>[12]Feuil1!BH5</f>
        <v>0</v>
      </c>
      <c r="BI153" s="31">
        <f>[12]Feuil1!BI5</f>
        <v>2.3633333333333333</v>
      </c>
      <c r="BJ153" s="33">
        <f>[12]Feuil1!BJ5</f>
        <v>0</v>
      </c>
      <c r="BK153" s="31">
        <f>[12]Feuil1!BK5</f>
        <v>6.76</v>
      </c>
      <c r="BL153" s="33">
        <f>[12]Feuil1!BL5</f>
        <v>0</v>
      </c>
      <c r="BM153" s="31" t="str">
        <f>[12]Feuil1!BM5</f>
        <v/>
      </c>
      <c r="BN153" s="33">
        <f>[12]Feuil1!BN5</f>
        <v>0</v>
      </c>
      <c r="BO153" s="31" t="str">
        <f>[12]Feuil1!BO5</f>
        <v/>
      </c>
      <c r="BP153" s="33">
        <f>[12]Feuil1!BP5</f>
        <v>0</v>
      </c>
      <c r="BQ153" s="31" t="str">
        <f>[12]Feuil1!BQ5</f>
        <v/>
      </c>
      <c r="BR153" s="33">
        <f>[12]Feuil1!BR5</f>
        <v>0</v>
      </c>
      <c r="BS153" s="31" t="str">
        <f>[12]Feuil1!BS5</f>
        <v/>
      </c>
      <c r="BT153" s="33">
        <f>[12]Feuil1!BT5</f>
        <v>0</v>
      </c>
      <c r="BU153" s="31" t="str">
        <f>[12]Feuil1!BU5</f>
        <v/>
      </c>
      <c r="BV153" s="33">
        <f>[12]Feuil1!BV5</f>
        <v>0</v>
      </c>
      <c r="BW153" s="31" t="str">
        <f>[12]Feuil1!BW5</f>
        <v/>
      </c>
      <c r="BX153" s="33">
        <f>[12]Feuil1!BX5</f>
        <v>0</v>
      </c>
      <c r="BY153" s="31" t="str">
        <f>[12]Feuil1!BY5</f>
        <v/>
      </c>
      <c r="BZ153" s="33">
        <f>[12]Feuil1!BZ5</f>
        <v>0</v>
      </c>
      <c r="CA153" s="31" t="str">
        <f>[12]Feuil1!CA5</f>
        <v/>
      </c>
      <c r="CB153" s="33">
        <f>[12]Feuil1!CB5</f>
        <v>0</v>
      </c>
      <c r="CC153" s="31" t="str">
        <f>[12]Feuil1!CC5</f>
        <v/>
      </c>
      <c r="CD153" s="33">
        <f>[12]Feuil1!CD5</f>
        <v>0</v>
      </c>
      <c r="CE153" s="31" t="str">
        <f>[12]Feuil1!CE5</f>
        <v/>
      </c>
      <c r="CF153" s="33">
        <f>[12]Feuil1!CF5</f>
        <v>0</v>
      </c>
      <c r="CG153" s="31" t="str">
        <f>[12]Feuil1!CG5</f>
        <v/>
      </c>
      <c r="CH153" s="33">
        <f>[12]Feuil1!CH5</f>
        <v>0</v>
      </c>
      <c r="CI153" s="31" t="str">
        <f>[12]Feuil1!CI5</f>
        <v/>
      </c>
      <c r="CJ153" s="33">
        <f>[12]Feuil1!CJ5</f>
        <v>0</v>
      </c>
      <c r="CK153" s="31" t="str">
        <f>[12]Feuil1!CK5</f>
        <v/>
      </c>
      <c r="CL153" s="33">
        <f>[12]Feuil1!CL5</f>
        <v>0</v>
      </c>
      <c r="CM153" s="31" t="str">
        <f>[12]Feuil1!CM5</f>
        <v/>
      </c>
      <c r="CN153" s="33">
        <f>[12]Feuil1!CN5</f>
        <v>0</v>
      </c>
      <c r="CO153" s="31" t="str">
        <f>[12]Feuil1!CO5</f>
        <v/>
      </c>
      <c r="CP153" s="33">
        <f>[12]Feuil1!CP5</f>
        <v>0</v>
      </c>
      <c r="CQ153" s="31" t="str">
        <f>[12]Feuil1!CQ5</f>
        <v/>
      </c>
      <c r="CR153" s="33">
        <f>[12]Feuil1!CR5</f>
        <v>0</v>
      </c>
      <c r="CS153" s="31" t="str">
        <f>[12]Feuil1!CS5</f>
        <v/>
      </c>
      <c r="CT153" s="33">
        <f>[12]Feuil1!CT5</f>
        <v>0</v>
      </c>
      <c r="CU153" s="31" t="str">
        <f>[12]Feuil1!CU5</f>
        <v/>
      </c>
      <c r="CV153" s="33">
        <f>[12]Feuil1!CV5</f>
        <v>0</v>
      </c>
      <c r="CW153" s="31" t="str">
        <f>[12]Feuil1!CW5</f>
        <v/>
      </c>
      <c r="CX153" s="33">
        <f>[12]Feuil1!CX5</f>
        <v>0</v>
      </c>
      <c r="CY153" s="31" t="str">
        <f>[12]Feuil1!CY5</f>
        <v/>
      </c>
      <c r="CZ153" s="33">
        <f>[12]Feuil1!CZ5</f>
        <v>0</v>
      </c>
    </row>
    <row r="154" spans="1:104" ht="18.75" x14ac:dyDescent="0.3">
      <c r="A154" s="12"/>
      <c r="B154" s="13"/>
      <c r="C154" s="13"/>
      <c r="D154" s="14"/>
      <c r="E154" s="1"/>
      <c r="F154" s="1"/>
      <c r="G154" s="10"/>
      <c r="H154" s="11"/>
      <c r="I154" s="6" t="str">
        <f>[12]Feuil1!I6</f>
        <v>Nb Chevaux Joués</v>
      </c>
      <c r="J154" s="34">
        <f>[12]Feuil1!J6</f>
        <v>9</v>
      </c>
      <c r="K154" s="36">
        <f>[12]Feuil1!K6</f>
        <v>0</v>
      </c>
      <c r="L154" s="35">
        <f>[12]Feuil1!L6</f>
        <v>0</v>
      </c>
      <c r="M154" s="34">
        <f>[12]Feuil1!M6</f>
        <v>4</v>
      </c>
      <c r="N154" s="36">
        <f>[12]Feuil1!N6</f>
        <v>0</v>
      </c>
      <c r="O154" s="35">
        <f>[12]Feuil1!O6</f>
        <v>0</v>
      </c>
      <c r="P154" s="34">
        <f>[12]Feuil1!P6</f>
        <v>5</v>
      </c>
      <c r="Q154" s="36">
        <f>[12]Feuil1!Q6</f>
        <v>0</v>
      </c>
      <c r="R154" s="35">
        <f>[12]Feuil1!R6</f>
        <v>0</v>
      </c>
      <c r="S154" s="34">
        <f>[12]Feuil1!S6</f>
        <v>0</v>
      </c>
      <c r="T154" s="36">
        <f>[12]Feuil1!T6</f>
        <v>0</v>
      </c>
      <c r="U154" s="35">
        <f>[12]Feuil1!U6</f>
        <v>0</v>
      </c>
      <c r="V154" s="34">
        <f>[12]Feuil1!V6</f>
        <v>0</v>
      </c>
      <c r="W154" s="36">
        <f>[12]Feuil1!W6</f>
        <v>0</v>
      </c>
      <c r="X154" s="35">
        <f>[12]Feuil1!X6</f>
        <v>0</v>
      </c>
      <c r="Y154" s="34">
        <f>[12]Feuil1!Y6</f>
        <v>0</v>
      </c>
      <c r="Z154" s="35">
        <f>[12]Feuil1!Z6</f>
        <v>0</v>
      </c>
      <c r="AA154" s="34">
        <f>[12]Feuil1!AA6</f>
        <v>0</v>
      </c>
      <c r="AB154" s="35">
        <f>[12]Feuil1!AB6</f>
        <v>0</v>
      </c>
      <c r="AC154" s="34">
        <f>[12]Feuil1!AC6</f>
        <v>0</v>
      </c>
      <c r="AD154" s="35">
        <f>[12]Feuil1!AD6</f>
        <v>0</v>
      </c>
      <c r="AE154" s="34">
        <f>[12]Feuil1!AE6</f>
        <v>4</v>
      </c>
      <c r="AF154" s="35">
        <f>[12]Feuil1!AF6</f>
        <v>0</v>
      </c>
      <c r="AG154" s="34">
        <f>[12]Feuil1!AG6</f>
        <v>0</v>
      </c>
      <c r="AH154" s="35">
        <f>[12]Feuil1!AH6</f>
        <v>0</v>
      </c>
      <c r="AI154" s="34">
        <f>[12]Feuil1!AI6</f>
        <v>0</v>
      </c>
      <c r="AJ154" s="35">
        <f>[12]Feuil1!AJ6</f>
        <v>0</v>
      </c>
      <c r="AK154" s="34">
        <f>[12]Feuil1!AK6</f>
        <v>0</v>
      </c>
      <c r="AL154" s="35">
        <f>[12]Feuil1!AL6</f>
        <v>0</v>
      </c>
      <c r="AM154" s="34">
        <f>[12]Feuil1!AM6</f>
        <v>0</v>
      </c>
      <c r="AN154" s="35">
        <f>[12]Feuil1!AN6</f>
        <v>0</v>
      </c>
      <c r="AO154" s="34">
        <f>[12]Feuil1!AO6</f>
        <v>0</v>
      </c>
      <c r="AP154" s="35">
        <f>[12]Feuil1!AP6</f>
        <v>0</v>
      </c>
      <c r="AQ154" s="34">
        <f>[12]Feuil1!AQ6</f>
        <v>4</v>
      </c>
      <c r="AR154" s="35">
        <f>[12]Feuil1!AR6</f>
        <v>0</v>
      </c>
      <c r="AS154" s="34">
        <f>[12]Feuil1!AS6</f>
        <v>1</v>
      </c>
      <c r="AT154" s="35">
        <f>[12]Feuil1!AT6</f>
        <v>0</v>
      </c>
      <c r="AU154" s="34">
        <f>[12]Feuil1!AU6</f>
        <v>0</v>
      </c>
      <c r="AV154" s="35">
        <f>[12]Feuil1!AV6</f>
        <v>0</v>
      </c>
      <c r="AW154" s="34">
        <f>[12]Feuil1!AW6</f>
        <v>3</v>
      </c>
      <c r="AX154" s="35">
        <f>[12]Feuil1!AX6</f>
        <v>0</v>
      </c>
      <c r="AY154" s="34">
        <f>[12]Feuil1!AY6</f>
        <v>1</v>
      </c>
      <c r="AZ154" s="35">
        <f>[12]Feuil1!AZ6</f>
        <v>0</v>
      </c>
      <c r="BA154" s="34">
        <f>[12]Feuil1!BA6</f>
        <v>0</v>
      </c>
      <c r="BB154" s="35">
        <f>[12]Feuil1!BB6</f>
        <v>0</v>
      </c>
      <c r="BC154" s="34">
        <f>[12]Feuil1!BC6</f>
        <v>0</v>
      </c>
      <c r="BD154" s="35">
        <f>[12]Feuil1!BD6</f>
        <v>0</v>
      </c>
      <c r="BE154" s="34">
        <f>[12]Feuil1!BE6</f>
        <v>1</v>
      </c>
      <c r="BF154" s="35">
        <f>[12]Feuil1!BF6</f>
        <v>0</v>
      </c>
      <c r="BG154" s="34">
        <f>[12]Feuil1!BG6</f>
        <v>0</v>
      </c>
      <c r="BH154" s="35">
        <f>[12]Feuil1!BH6</f>
        <v>0</v>
      </c>
      <c r="BI154" s="34">
        <f>[12]Feuil1!BI6</f>
        <v>3</v>
      </c>
      <c r="BJ154" s="35">
        <f>[12]Feuil1!BJ6</f>
        <v>0</v>
      </c>
      <c r="BK154" s="34">
        <f>[12]Feuil1!BK6</f>
        <v>1</v>
      </c>
      <c r="BL154" s="35">
        <f>[12]Feuil1!BL6</f>
        <v>0</v>
      </c>
      <c r="BM154" s="34">
        <f>[12]Feuil1!BM6</f>
        <v>0</v>
      </c>
      <c r="BN154" s="35">
        <f>[12]Feuil1!BN6</f>
        <v>0</v>
      </c>
      <c r="BO154" s="34">
        <f>[12]Feuil1!BO6</f>
        <v>0</v>
      </c>
      <c r="BP154" s="35">
        <f>[12]Feuil1!BP6</f>
        <v>0</v>
      </c>
      <c r="BQ154" s="34">
        <f>[12]Feuil1!BQ6</f>
        <v>0</v>
      </c>
      <c r="BR154" s="35">
        <f>[12]Feuil1!BR6</f>
        <v>0</v>
      </c>
      <c r="BS154" s="34">
        <f>[12]Feuil1!BS6</f>
        <v>0</v>
      </c>
      <c r="BT154" s="35">
        <f>[12]Feuil1!BT6</f>
        <v>0</v>
      </c>
      <c r="BU154" s="34">
        <f>[12]Feuil1!BU6</f>
        <v>0</v>
      </c>
      <c r="BV154" s="35">
        <f>[12]Feuil1!BV6</f>
        <v>0</v>
      </c>
      <c r="BW154" s="34">
        <f>[12]Feuil1!BW6</f>
        <v>0</v>
      </c>
      <c r="BX154" s="35">
        <f>[12]Feuil1!BX6</f>
        <v>0</v>
      </c>
      <c r="BY154" s="34">
        <f>[12]Feuil1!BY6</f>
        <v>0</v>
      </c>
      <c r="BZ154" s="35">
        <f>[12]Feuil1!BZ6</f>
        <v>0</v>
      </c>
      <c r="CA154" s="34">
        <f>[12]Feuil1!CA6</f>
        <v>0</v>
      </c>
      <c r="CB154" s="35">
        <f>[12]Feuil1!CB6</f>
        <v>0</v>
      </c>
      <c r="CC154" s="34">
        <f>[12]Feuil1!CC6</f>
        <v>0</v>
      </c>
      <c r="CD154" s="35">
        <f>[12]Feuil1!CD6</f>
        <v>0</v>
      </c>
      <c r="CE154" s="34">
        <f>[12]Feuil1!CE6</f>
        <v>0</v>
      </c>
      <c r="CF154" s="35">
        <f>[12]Feuil1!CF6</f>
        <v>0</v>
      </c>
      <c r="CG154" s="34">
        <f>[12]Feuil1!CG6</f>
        <v>0</v>
      </c>
      <c r="CH154" s="35">
        <f>[12]Feuil1!CH6</f>
        <v>0</v>
      </c>
      <c r="CI154" s="34">
        <f>[12]Feuil1!CI6</f>
        <v>0</v>
      </c>
      <c r="CJ154" s="35">
        <f>[12]Feuil1!CJ6</f>
        <v>0</v>
      </c>
      <c r="CK154" s="34">
        <f>[12]Feuil1!CK6</f>
        <v>0</v>
      </c>
      <c r="CL154" s="35">
        <f>[12]Feuil1!CL6</f>
        <v>0</v>
      </c>
      <c r="CM154" s="34">
        <f>[12]Feuil1!CM6</f>
        <v>0</v>
      </c>
      <c r="CN154" s="35">
        <f>[12]Feuil1!CN6</f>
        <v>0</v>
      </c>
      <c r="CO154" s="34">
        <f>[12]Feuil1!CO6</f>
        <v>0</v>
      </c>
      <c r="CP154" s="35">
        <f>[12]Feuil1!CP6</f>
        <v>0</v>
      </c>
      <c r="CQ154" s="34">
        <f>[12]Feuil1!CQ6</f>
        <v>0</v>
      </c>
      <c r="CR154" s="35">
        <f>[12]Feuil1!CR6</f>
        <v>0</v>
      </c>
      <c r="CS154" s="34">
        <f>[12]Feuil1!CS6</f>
        <v>0</v>
      </c>
      <c r="CT154" s="35">
        <f>[12]Feuil1!CT6</f>
        <v>0</v>
      </c>
      <c r="CU154" s="34">
        <f>[12]Feuil1!CU6</f>
        <v>0</v>
      </c>
      <c r="CV154" s="35">
        <f>[12]Feuil1!CV6</f>
        <v>0</v>
      </c>
      <c r="CW154" s="34">
        <f>[12]Feuil1!CW6</f>
        <v>0</v>
      </c>
      <c r="CX154" s="35">
        <f>[12]Feuil1!CX6</f>
        <v>0</v>
      </c>
      <c r="CY154" s="34">
        <f>[12]Feuil1!CY6</f>
        <v>0</v>
      </c>
      <c r="CZ154" s="35">
        <f>[12]Feuil1!CZ6</f>
        <v>0</v>
      </c>
    </row>
    <row r="155" spans="1:104" ht="18.75" x14ac:dyDescent="0.3">
      <c r="A155" s="12"/>
      <c r="B155" s="13"/>
      <c r="C155" s="13"/>
      <c r="D155" s="14"/>
      <c r="E155" s="1"/>
      <c r="F155" s="1"/>
      <c r="G155" s="10"/>
      <c r="H155" s="11"/>
      <c r="I155" s="6" t="str">
        <f>[12]Feuil1!I7</f>
        <v>Nb Chevaux Gagnants</v>
      </c>
      <c r="J155" s="34">
        <f>[12]Feuil1!J7</f>
        <v>4</v>
      </c>
      <c r="K155" s="36">
        <f>[12]Feuil1!K7</f>
        <v>0</v>
      </c>
      <c r="L155" s="35">
        <f>[12]Feuil1!L7</f>
        <v>0</v>
      </c>
      <c r="M155" s="34">
        <f>[12]Feuil1!M7</f>
        <v>0</v>
      </c>
      <c r="N155" s="36">
        <f>[12]Feuil1!N7</f>
        <v>0</v>
      </c>
      <c r="O155" s="35">
        <f>[12]Feuil1!O7</f>
        <v>0</v>
      </c>
      <c r="P155" s="34">
        <f>[12]Feuil1!P7</f>
        <v>4</v>
      </c>
      <c r="Q155" s="36">
        <f>[12]Feuil1!Q7</f>
        <v>0</v>
      </c>
      <c r="R155" s="35">
        <f>[12]Feuil1!R7</f>
        <v>0</v>
      </c>
      <c r="S155" s="34">
        <f>[12]Feuil1!S7</f>
        <v>0</v>
      </c>
      <c r="T155" s="36">
        <f>[12]Feuil1!T7</f>
        <v>0</v>
      </c>
      <c r="U155" s="35">
        <f>[12]Feuil1!U7</f>
        <v>0</v>
      </c>
      <c r="V155" s="34">
        <f>[12]Feuil1!V7</f>
        <v>0</v>
      </c>
      <c r="W155" s="36">
        <f>[12]Feuil1!W7</f>
        <v>0</v>
      </c>
      <c r="X155" s="35">
        <f>[12]Feuil1!X7</f>
        <v>0</v>
      </c>
      <c r="Y155" s="34">
        <f>[12]Feuil1!Y7</f>
        <v>0</v>
      </c>
      <c r="Z155" s="35">
        <f>[12]Feuil1!Z7</f>
        <v>0</v>
      </c>
      <c r="AA155" s="34">
        <f>[12]Feuil1!AA7</f>
        <v>0</v>
      </c>
      <c r="AB155" s="35">
        <f>[12]Feuil1!AB7</f>
        <v>0</v>
      </c>
      <c r="AC155" s="34">
        <f>[12]Feuil1!AC7</f>
        <v>0</v>
      </c>
      <c r="AD155" s="35">
        <f>[12]Feuil1!AD7</f>
        <v>0</v>
      </c>
      <c r="AE155" s="34">
        <f>[12]Feuil1!AE7</f>
        <v>0</v>
      </c>
      <c r="AF155" s="35">
        <f>[12]Feuil1!AF7</f>
        <v>0</v>
      </c>
      <c r="AG155" s="34">
        <f>[12]Feuil1!AG7</f>
        <v>0</v>
      </c>
      <c r="AH155" s="35">
        <f>[12]Feuil1!AH7</f>
        <v>0</v>
      </c>
      <c r="AI155" s="34">
        <f>[12]Feuil1!AI7</f>
        <v>0</v>
      </c>
      <c r="AJ155" s="35">
        <f>[12]Feuil1!AJ7</f>
        <v>0</v>
      </c>
      <c r="AK155" s="34">
        <f>[12]Feuil1!AK7</f>
        <v>0</v>
      </c>
      <c r="AL155" s="35">
        <f>[12]Feuil1!AL7</f>
        <v>0</v>
      </c>
      <c r="AM155" s="34">
        <f>[12]Feuil1!AM7</f>
        <v>0</v>
      </c>
      <c r="AN155" s="35">
        <f>[12]Feuil1!AN7</f>
        <v>0</v>
      </c>
      <c r="AO155" s="34">
        <f>[12]Feuil1!AO7</f>
        <v>0</v>
      </c>
      <c r="AP155" s="35">
        <f>[12]Feuil1!AP7</f>
        <v>0</v>
      </c>
      <c r="AQ155" s="34">
        <f>[12]Feuil1!AQ7</f>
        <v>0</v>
      </c>
      <c r="AR155" s="35">
        <f>[12]Feuil1!AR7</f>
        <v>0</v>
      </c>
      <c r="AS155" s="34">
        <f>[12]Feuil1!AS7</f>
        <v>0</v>
      </c>
      <c r="AT155" s="35">
        <f>[12]Feuil1!AT7</f>
        <v>0</v>
      </c>
      <c r="AU155" s="34">
        <f>[12]Feuil1!AU7</f>
        <v>0</v>
      </c>
      <c r="AV155" s="35">
        <f>[12]Feuil1!AV7</f>
        <v>0</v>
      </c>
      <c r="AW155" s="34">
        <f>[12]Feuil1!AW7</f>
        <v>2</v>
      </c>
      <c r="AX155" s="35">
        <f>[12]Feuil1!AX7</f>
        <v>0</v>
      </c>
      <c r="AY155" s="34">
        <f>[12]Feuil1!AY7</f>
        <v>0</v>
      </c>
      <c r="AZ155" s="35">
        <f>[12]Feuil1!AZ7</f>
        <v>0</v>
      </c>
      <c r="BA155" s="34">
        <f>[12]Feuil1!BA7</f>
        <v>0</v>
      </c>
      <c r="BB155" s="35">
        <f>[12]Feuil1!BB7</f>
        <v>0</v>
      </c>
      <c r="BC155" s="34">
        <f>[12]Feuil1!BC7</f>
        <v>0</v>
      </c>
      <c r="BD155" s="35">
        <f>[12]Feuil1!BD7</f>
        <v>0</v>
      </c>
      <c r="BE155" s="34">
        <f>[12]Feuil1!BE7</f>
        <v>0</v>
      </c>
      <c r="BF155" s="35">
        <f>[12]Feuil1!BF7</f>
        <v>0</v>
      </c>
      <c r="BG155" s="34">
        <f>[12]Feuil1!BG7</f>
        <v>0</v>
      </c>
      <c r="BH155" s="35">
        <f>[12]Feuil1!BH7</f>
        <v>0</v>
      </c>
      <c r="BI155" s="34">
        <f>[12]Feuil1!BI7</f>
        <v>3</v>
      </c>
      <c r="BJ155" s="35">
        <f>[12]Feuil1!BJ7</f>
        <v>0</v>
      </c>
      <c r="BK155" s="34">
        <f>[12]Feuil1!BK7</f>
        <v>1</v>
      </c>
      <c r="BL155" s="35">
        <f>[12]Feuil1!BL7</f>
        <v>0</v>
      </c>
      <c r="BM155" s="34">
        <f>[12]Feuil1!BM7</f>
        <v>0</v>
      </c>
      <c r="BN155" s="35">
        <f>[12]Feuil1!BN7</f>
        <v>0</v>
      </c>
      <c r="BO155" s="34">
        <f>[12]Feuil1!BO7</f>
        <v>0</v>
      </c>
      <c r="BP155" s="35">
        <f>[12]Feuil1!BP7</f>
        <v>0</v>
      </c>
      <c r="BQ155" s="34">
        <f>[12]Feuil1!BQ7</f>
        <v>0</v>
      </c>
      <c r="BR155" s="35">
        <f>[12]Feuil1!BR7</f>
        <v>0</v>
      </c>
      <c r="BS155" s="34">
        <f>[12]Feuil1!BS7</f>
        <v>0</v>
      </c>
      <c r="BT155" s="35">
        <f>[12]Feuil1!BT7</f>
        <v>0</v>
      </c>
      <c r="BU155" s="34">
        <f>[12]Feuil1!BU7</f>
        <v>0</v>
      </c>
      <c r="BV155" s="35">
        <f>[12]Feuil1!BV7</f>
        <v>0</v>
      </c>
      <c r="BW155" s="34">
        <f>[12]Feuil1!BW7</f>
        <v>0</v>
      </c>
      <c r="BX155" s="35">
        <f>[12]Feuil1!BX7</f>
        <v>0</v>
      </c>
      <c r="BY155" s="34">
        <f>[12]Feuil1!BY7</f>
        <v>0</v>
      </c>
      <c r="BZ155" s="35">
        <f>[12]Feuil1!BZ7</f>
        <v>0</v>
      </c>
      <c r="CA155" s="34">
        <f>[12]Feuil1!CA7</f>
        <v>0</v>
      </c>
      <c r="CB155" s="35">
        <f>[12]Feuil1!CB7</f>
        <v>0</v>
      </c>
      <c r="CC155" s="34">
        <f>[12]Feuil1!CC7</f>
        <v>0</v>
      </c>
      <c r="CD155" s="35">
        <f>[12]Feuil1!CD7</f>
        <v>0</v>
      </c>
      <c r="CE155" s="34">
        <f>[12]Feuil1!CE7</f>
        <v>0</v>
      </c>
      <c r="CF155" s="35">
        <f>[12]Feuil1!CF7</f>
        <v>0</v>
      </c>
      <c r="CG155" s="34">
        <f>[12]Feuil1!CG7</f>
        <v>0</v>
      </c>
      <c r="CH155" s="35">
        <f>[12]Feuil1!CH7</f>
        <v>0</v>
      </c>
      <c r="CI155" s="34">
        <f>[12]Feuil1!CI7</f>
        <v>0</v>
      </c>
      <c r="CJ155" s="35">
        <f>[12]Feuil1!CJ7</f>
        <v>0</v>
      </c>
      <c r="CK155" s="34">
        <f>[12]Feuil1!CK7</f>
        <v>0</v>
      </c>
      <c r="CL155" s="35">
        <f>[12]Feuil1!CL7</f>
        <v>0</v>
      </c>
      <c r="CM155" s="34">
        <f>[12]Feuil1!CM7</f>
        <v>0</v>
      </c>
      <c r="CN155" s="35">
        <f>[12]Feuil1!CN7</f>
        <v>0</v>
      </c>
      <c r="CO155" s="34">
        <f>[12]Feuil1!CO7</f>
        <v>0</v>
      </c>
      <c r="CP155" s="35">
        <f>[12]Feuil1!CP7</f>
        <v>0</v>
      </c>
      <c r="CQ155" s="34">
        <f>[12]Feuil1!CQ7</f>
        <v>0</v>
      </c>
      <c r="CR155" s="35">
        <f>[12]Feuil1!CR7</f>
        <v>0</v>
      </c>
      <c r="CS155" s="34">
        <f>[12]Feuil1!CS7</f>
        <v>0</v>
      </c>
      <c r="CT155" s="35">
        <f>[12]Feuil1!CT7</f>
        <v>0</v>
      </c>
      <c r="CU155" s="34">
        <f>[12]Feuil1!CU7</f>
        <v>0</v>
      </c>
      <c r="CV155" s="35">
        <f>[12]Feuil1!CV7</f>
        <v>0</v>
      </c>
      <c r="CW155" s="34">
        <f>[12]Feuil1!CW7</f>
        <v>0</v>
      </c>
      <c r="CX155" s="35">
        <f>[12]Feuil1!CX7</f>
        <v>0</v>
      </c>
      <c r="CY155" s="34">
        <f>[12]Feuil1!CY7</f>
        <v>0</v>
      </c>
      <c r="CZ155" s="35">
        <f>[12]Feuil1!CZ7</f>
        <v>0</v>
      </c>
    </row>
    <row r="156" spans="1:104" ht="18.75" x14ac:dyDescent="0.3">
      <c r="A156" s="12"/>
      <c r="B156" s="13"/>
      <c r="C156" s="13"/>
      <c r="D156" s="14"/>
      <c r="E156" s="1"/>
      <c r="F156" s="1"/>
      <c r="G156" s="10"/>
      <c r="H156" s="11"/>
      <c r="I156" s="6" t="str">
        <f>[12]Feuil1!I8</f>
        <v>Réussite</v>
      </c>
      <c r="J156" s="31">
        <f>[12]Feuil1!J8</f>
        <v>0.44444444444444442</v>
      </c>
      <c r="K156" s="32">
        <f>[12]Feuil1!K8</f>
        <v>0</v>
      </c>
      <c r="L156" s="33">
        <f>[12]Feuil1!L8</f>
        <v>0</v>
      </c>
      <c r="M156" s="31">
        <f>[12]Feuil1!M8</f>
        <v>0</v>
      </c>
      <c r="N156" s="32">
        <f>[12]Feuil1!N8</f>
        <v>0</v>
      </c>
      <c r="O156" s="33">
        <f>[12]Feuil1!O8</f>
        <v>0</v>
      </c>
      <c r="P156" s="31">
        <f>[12]Feuil1!P8</f>
        <v>0.8</v>
      </c>
      <c r="Q156" s="32">
        <f>[12]Feuil1!Q8</f>
        <v>0</v>
      </c>
      <c r="R156" s="33">
        <f>[12]Feuil1!R8</f>
        <v>0</v>
      </c>
      <c r="S156" s="31" t="str">
        <f>[12]Feuil1!S8</f>
        <v/>
      </c>
      <c r="T156" s="32">
        <f>[12]Feuil1!T8</f>
        <v>0</v>
      </c>
      <c r="U156" s="33">
        <f>[12]Feuil1!U8</f>
        <v>0</v>
      </c>
      <c r="V156" s="31" t="str">
        <f>[12]Feuil1!V8</f>
        <v/>
      </c>
      <c r="W156" s="32">
        <f>[12]Feuil1!W8</f>
        <v>0</v>
      </c>
      <c r="X156" s="33">
        <f>[12]Feuil1!X8</f>
        <v>0</v>
      </c>
      <c r="Y156" s="31" t="str">
        <f>[12]Feuil1!Y8</f>
        <v/>
      </c>
      <c r="Z156" s="33">
        <f>[12]Feuil1!Z8</f>
        <v>0</v>
      </c>
      <c r="AA156" s="31" t="str">
        <f>[12]Feuil1!AA8</f>
        <v/>
      </c>
      <c r="AB156" s="33">
        <f>[12]Feuil1!AB8</f>
        <v>0</v>
      </c>
      <c r="AC156" s="31" t="str">
        <f>[12]Feuil1!AC8</f>
        <v/>
      </c>
      <c r="AD156" s="33">
        <f>[12]Feuil1!AD8</f>
        <v>0</v>
      </c>
      <c r="AE156" s="31">
        <f>[12]Feuil1!AE8</f>
        <v>0</v>
      </c>
      <c r="AF156" s="33">
        <f>[12]Feuil1!AF8</f>
        <v>0</v>
      </c>
      <c r="AG156" s="31" t="str">
        <f>[12]Feuil1!AG8</f>
        <v/>
      </c>
      <c r="AH156" s="33">
        <f>[12]Feuil1!AH8</f>
        <v>0</v>
      </c>
      <c r="AI156" s="31" t="str">
        <f>[12]Feuil1!AI8</f>
        <v/>
      </c>
      <c r="AJ156" s="33">
        <f>[12]Feuil1!AJ8</f>
        <v>0</v>
      </c>
      <c r="AK156" s="31" t="str">
        <f>[12]Feuil1!AK8</f>
        <v/>
      </c>
      <c r="AL156" s="33">
        <f>[12]Feuil1!AL8</f>
        <v>0</v>
      </c>
      <c r="AM156" s="31" t="str">
        <f>[12]Feuil1!AM8</f>
        <v/>
      </c>
      <c r="AN156" s="33">
        <f>[12]Feuil1!AN8</f>
        <v>0</v>
      </c>
      <c r="AO156" s="31" t="str">
        <f>[12]Feuil1!AO8</f>
        <v/>
      </c>
      <c r="AP156" s="33">
        <f>[12]Feuil1!AP8</f>
        <v>0</v>
      </c>
      <c r="AQ156" s="31">
        <f>[12]Feuil1!AQ8</f>
        <v>0</v>
      </c>
      <c r="AR156" s="33">
        <f>[12]Feuil1!AR8</f>
        <v>0</v>
      </c>
      <c r="AS156" s="31">
        <f>[12]Feuil1!AS8</f>
        <v>0</v>
      </c>
      <c r="AT156" s="33">
        <f>[12]Feuil1!AT8</f>
        <v>0</v>
      </c>
      <c r="AU156" s="31" t="str">
        <f>[12]Feuil1!AU8</f>
        <v/>
      </c>
      <c r="AV156" s="33">
        <f>[12]Feuil1!AV8</f>
        <v>0</v>
      </c>
      <c r="AW156" s="31">
        <f>[12]Feuil1!AW8</f>
        <v>0.66666666666666663</v>
      </c>
      <c r="AX156" s="33">
        <f>[12]Feuil1!AX8</f>
        <v>0</v>
      </c>
      <c r="AY156" s="31">
        <f>[12]Feuil1!AY8</f>
        <v>0</v>
      </c>
      <c r="AZ156" s="33">
        <f>[12]Feuil1!AZ8</f>
        <v>0</v>
      </c>
      <c r="BA156" s="31" t="str">
        <f>[12]Feuil1!BA8</f>
        <v/>
      </c>
      <c r="BB156" s="33">
        <f>[12]Feuil1!BB8</f>
        <v>0</v>
      </c>
      <c r="BC156" s="31" t="str">
        <f>[12]Feuil1!BC8</f>
        <v/>
      </c>
      <c r="BD156" s="33">
        <f>[12]Feuil1!BD8</f>
        <v>0</v>
      </c>
      <c r="BE156" s="31">
        <f>[12]Feuil1!BE8</f>
        <v>0</v>
      </c>
      <c r="BF156" s="33">
        <f>[12]Feuil1!BF8</f>
        <v>0</v>
      </c>
      <c r="BG156" s="31" t="str">
        <f>[12]Feuil1!BG8</f>
        <v/>
      </c>
      <c r="BH156" s="33">
        <f>[12]Feuil1!BH8</f>
        <v>0</v>
      </c>
      <c r="BI156" s="31">
        <f>[12]Feuil1!BI8</f>
        <v>1</v>
      </c>
      <c r="BJ156" s="33">
        <f>[12]Feuil1!BJ8</f>
        <v>0</v>
      </c>
      <c r="BK156" s="31">
        <f>[12]Feuil1!BK8</f>
        <v>1</v>
      </c>
      <c r="BL156" s="33">
        <f>[12]Feuil1!BL8</f>
        <v>0</v>
      </c>
      <c r="BM156" s="31" t="str">
        <f>[12]Feuil1!BM8</f>
        <v/>
      </c>
      <c r="BN156" s="33">
        <f>[12]Feuil1!BN8</f>
        <v>0</v>
      </c>
      <c r="BO156" s="31" t="str">
        <f>[12]Feuil1!BO8</f>
        <v/>
      </c>
      <c r="BP156" s="33">
        <f>[12]Feuil1!BP8</f>
        <v>0</v>
      </c>
      <c r="BQ156" s="31" t="str">
        <f>[12]Feuil1!BQ8</f>
        <v/>
      </c>
      <c r="BR156" s="33">
        <f>[12]Feuil1!BR8</f>
        <v>0</v>
      </c>
      <c r="BS156" s="31" t="str">
        <f>[12]Feuil1!BS8</f>
        <v/>
      </c>
      <c r="BT156" s="33">
        <f>[12]Feuil1!BT8</f>
        <v>0</v>
      </c>
      <c r="BU156" s="31" t="str">
        <f>[12]Feuil1!BU8</f>
        <v/>
      </c>
      <c r="BV156" s="33">
        <f>[12]Feuil1!BV8</f>
        <v>0</v>
      </c>
      <c r="BW156" s="31" t="str">
        <f>[12]Feuil1!BW8</f>
        <v/>
      </c>
      <c r="BX156" s="33">
        <f>[12]Feuil1!BX8</f>
        <v>0</v>
      </c>
      <c r="BY156" s="31" t="str">
        <f>[12]Feuil1!BY8</f>
        <v/>
      </c>
      <c r="BZ156" s="33">
        <f>[12]Feuil1!BZ8</f>
        <v>0</v>
      </c>
      <c r="CA156" s="31" t="str">
        <f>[12]Feuil1!CA8</f>
        <v/>
      </c>
      <c r="CB156" s="33">
        <f>[12]Feuil1!CB8</f>
        <v>0</v>
      </c>
      <c r="CC156" s="31" t="str">
        <f>[12]Feuil1!CC8</f>
        <v/>
      </c>
      <c r="CD156" s="33">
        <f>[12]Feuil1!CD8</f>
        <v>0</v>
      </c>
      <c r="CE156" s="31" t="str">
        <f>[12]Feuil1!CE8</f>
        <v/>
      </c>
      <c r="CF156" s="33">
        <f>[12]Feuil1!CF8</f>
        <v>0</v>
      </c>
      <c r="CG156" s="31" t="str">
        <f>[12]Feuil1!CG8</f>
        <v/>
      </c>
      <c r="CH156" s="33">
        <f>[12]Feuil1!CH8</f>
        <v>0</v>
      </c>
      <c r="CI156" s="31" t="str">
        <f>[12]Feuil1!CI8</f>
        <v/>
      </c>
      <c r="CJ156" s="33">
        <f>[12]Feuil1!CJ8</f>
        <v>0</v>
      </c>
      <c r="CK156" s="31" t="str">
        <f>[12]Feuil1!CK8</f>
        <v/>
      </c>
      <c r="CL156" s="33">
        <f>[12]Feuil1!CL8</f>
        <v>0</v>
      </c>
      <c r="CM156" s="31" t="str">
        <f>[12]Feuil1!CM8</f>
        <v/>
      </c>
      <c r="CN156" s="33">
        <f>[12]Feuil1!CN8</f>
        <v>0</v>
      </c>
      <c r="CO156" s="31" t="str">
        <f>[12]Feuil1!CO8</f>
        <v/>
      </c>
      <c r="CP156" s="33">
        <f>[12]Feuil1!CP8</f>
        <v>0</v>
      </c>
      <c r="CQ156" s="31" t="str">
        <f>[12]Feuil1!CQ8</f>
        <v/>
      </c>
      <c r="CR156" s="33">
        <f>[12]Feuil1!CR8</f>
        <v>0</v>
      </c>
      <c r="CS156" s="31" t="str">
        <f>[12]Feuil1!CS8</f>
        <v/>
      </c>
      <c r="CT156" s="33">
        <f>[12]Feuil1!CT8</f>
        <v>0</v>
      </c>
      <c r="CU156" s="31" t="str">
        <f>[12]Feuil1!CU8</f>
        <v/>
      </c>
      <c r="CV156" s="33">
        <f>[12]Feuil1!CV8</f>
        <v>0</v>
      </c>
      <c r="CW156" s="31" t="str">
        <f>[12]Feuil1!CW8</f>
        <v/>
      </c>
      <c r="CX156" s="33">
        <f>[12]Feuil1!CX8</f>
        <v>0</v>
      </c>
      <c r="CY156" s="31" t="str">
        <f>[12]Feuil1!CY8</f>
        <v/>
      </c>
      <c r="CZ156" s="33">
        <f>[12]Feuil1!CZ8</f>
        <v>0</v>
      </c>
    </row>
    <row r="159" spans="1:104" x14ac:dyDescent="0.25">
      <c r="A159" t="s">
        <v>11</v>
      </c>
    </row>
    <row r="162" spans="1:104" ht="18.75" x14ac:dyDescent="0.3">
      <c r="A162" s="1" t="str">
        <f>[13]Feuil1!A1</f>
        <v xml:space="preserve">Date du </v>
      </c>
      <c r="B162" s="2" t="str">
        <f>[13]Feuil1!B1</f>
        <v>12/05/2020</v>
      </c>
      <c r="C162" s="2"/>
      <c r="D162" s="3"/>
      <c r="F162" s="1"/>
      <c r="G162" s="4"/>
      <c r="H162" s="5"/>
      <c r="I162" s="6" t="str">
        <f>[13]Feuil1!I1</f>
        <v>Mise Maxi</v>
      </c>
      <c r="J162" s="23">
        <f>[13]Feuil1!J1</f>
        <v>4</v>
      </c>
      <c r="K162" s="24">
        <f>[13]Feuil1!K1</f>
        <v>0</v>
      </c>
      <c r="L162" s="25">
        <f>[13]Feuil1!L1</f>
        <v>0</v>
      </c>
      <c r="M162" s="23">
        <f>[13]Feuil1!M1</f>
        <v>4</v>
      </c>
      <c r="N162" s="24">
        <f>[13]Feuil1!N1</f>
        <v>0</v>
      </c>
      <c r="O162" s="25">
        <f>[13]Feuil1!O1</f>
        <v>0</v>
      </c>
      <c r="P162" s="23">
        <f>[13]Feuil1!P1</f>
        <v>4</v>
      </c>
      <c r="Q162" s="24">
        <f>[13]Feuil1!Q1</f>
        <v>0</v>
      </c>
      <c r="R162" s="25">
        <f>[13]Feuil1!R1</f>
        <v>0</v>
      </c>
      <c r="S162" s="23">
        <f>[13]Feuil1!S1</f>
        <v>0</v>
      </c>
      <c r="T162" s="24">
        <f>[13]Feuil1!T1</f>
        <v>0</v>
      </c>
      <c r="U162" s="25">
        <f>[13]Feuil1!U1</f>
        <v>0</v>
      </c>
      <c r="V162" s="23">
        <f>[13]Feuil1!V1</f>
        <v>0</v>
      </c>
      <c r="W162" s="24">
        <f>[13]Feuil1!W1</f>
        <v>0</v>
      </c>
      <c r="X162" s="25">
        <f>[13]Feuil1!X1</f>
        <v>0</v>
      </c>
      <c r="Y162" s="20" t="str">
        <f>[13]Feuil1!Y1</f>
        <v>Groupe de côtes Attelé</v>
      </c>
      <c r="Z162" s="21">
        <f>[13]Feuil1!Z1</f>
        <v>0</v>
      </c>
      <c r="AA162" s="21">
        <f>[13]Feuil1!AA1</f>
        <v>0</v>
      </c>
      <c r="AB162" s="21">
        <f>[13]Feuil1!AB1</f>
        <v>0</v>
      </c>
      <c r="AC162" s="21">
        <f>[13]Feuil1!AC1</f>
        <v>0</v>
      </c>
      <c r="AD162" s="21">
        <f>[13]Feuil1!AD1</f>
        <v>0</v>
      </c>
      <c r="AE162" s="21">
        <f>[13]Feuil1!AE1</f>
        <v>0</v>
      </c>
      <c r="AF162" s="21">
        <f>[13]Feuil1!AF1</f>
        <v>0</v>
      </c>
      <c r="AG162" s="21">
        <f>[13]Feuil1!AG1</f>
        <v>0</v>
      </c>
      <c r="AH162" s="21">
        <f>[13]Feuil1!AH1</f>
        <v>0</v>
      </c>
      <c r="AI162" s="21">
        <f>[13]Feuil1!AI1</f>
        <v>0</v>
      </c>
      <c r="AJ162" s="21">
        <f>[13]Feuil1!AJ1</f>
        <v>0</v>
      </c>
      <c r="AK162" s="21">
        <f>[13]Feuil1!AK1</f>
        <v>0</v>
      </c>
      <c r="AL162" s="21">
        <f>[13]Feuil1!AL1</f>
        <v>0</v>
      </c>
      <c r="AM162" s="21">
        <f>[13]Feuil1!AM1</f>
        <v>0</v>
      </c>
      <c r="AN162" s="21">
        <f>[13]Feuil1!AN1</f>
        <v>0</v>
      </c>
      <c r="AO162" s="21">
        <f>[13]Feuil1!AO1</f>
        <v>0</v>
      </c>
      <c r="AP162" s="21">
        <f>[13]Feuil1!AP1</f>
        <v>0</v>
      </c>
      <c r="AQ162" s="21">
        <f>[13]Feuil1!AQ1</f>
        <v>0</v>
      </c>
      <c r="AR162" s="22">
        <f>[13]Feuil1!AR1</f>
        <v>0</v>
      </c>
      <c r="AS162" s="20" t="str">
        <f>[13]Feuil1!AS1</f>
        <v>Groupe de côtes Monté</v>
      </c>
      <c r="AT162" s="21">
        <f>[13]Feuil1!AT1</f>
        <v>0</v>
      </c>
      <c r="AU162" s="21">
        <f>[13]Feuil1!AU1</f>
        <v>0</v>
      </c>
      <c r="AV162" s="21">
        <f>[13]Feuil1!AV1</f>
        <v>0</v>
      </c>
      <c r="AW162" s="21">
        <f>[13]Feuil1!AW1</f>
        <v>0</v>
      </c>
      <c r="AX162" s="21">
        <f>[13]Feuil1!AX1</f>
        <v>0</v>
      </c>
      <c r="AY162" s="21">
        <f>[13]Feuil1!AY1</f>
        <v>0</v>
      </c>
      <c r="AZ162" s="21">
        <f>[13]Feuil1!AZ1</f>
        <v>0</v>
      </c>
      <c r="BA162" s="21">
        <f>[13]Feuil1!BA1</f>
        <v>0</v>
      </c>
      <c r="BB162" s="21">
        <f>[13]Feuil1!BB1</f>
        <v>0</v>
      </c>
      <c r="BC162" s="21">
        <f>[13]Feuil1!BC1</f>
        <v>0</v>
      </c>
      <c r="BD162" s="21">
        <f>[13]Feuil1!BD1</f>
        <v>0</v>
      </c>
      <c r="BE162" s="21">
        <f>[13]Feuil1!BE1</f>
        <v>0</v>
      </c>
      <c r="BF162" s="21">
        <f>[13]Feuil1!BF1</f>
        <v>0</v>
      </c>
      <c r="BG162" s="21">
        <f>[13]Feuil1!BG1</f>
        <v>0</v>
      </c>
      <c r="BH162" s="21">
        <f>[13]Feuil1!BH1</f>
        <v>0</v>
      </c>
      <c r="BI162" s="21">
        <f>[13]Feuil1!BI1</f>
        <v>0</v>
      </c>
      <c r="BJ162" s="21">
        <f>[13]Feuil1!BJ1</f>
        <v>0</v>
      </c>
      <c r="BK162" s="21">
        <f>[13]Feuil1!BK1</f>
        <v>0</v>
      </c>
      <c r="BL162" s="22">
        <f>[13]Feuil1!BL1</f>
        <v>0</v>
      </c>
      <c r="BM162" s="20" t="str">
        <f>[13]Feuil1!BM1</f>
        <v>Groupe de côtes Plat</v>
      </c>
      <c r="BN162" s="21">
        <f>[13]Feuil1!BN1</f>
        <v>0</v>
      </c>
      <c r="BO162" s="21">
        <f>[13]Feuil1!BO1</f>
        <v>0</v>
      </c>
      <c r="BP162" s="21">
        <f>[13]Feuil1!BP1</f>
        <v>0</v>
      </c>
      <c r="BQ162" s="21">
        <f>[13]Feuil1!BQ1</f>
        <v>0</v>
      </c>
      <c r="BR162" s="21">
        <f>[13]Feuil1!BR1</f>
        <v>0</v>
      </c>
      <c r="BS162" s="21">
        <f>[13]Feuil1!BS1</f>
        <v>0</v>
      </c>
      <c r="BT162" s="21">
        <f>[13]Feuil1!BT1</f>
        <v>0</v>
      </c>
      <c r="BU162" s="21">
        <f>[13]Feuil1!BU1</f>
        <v>0</v>
      </c>
      <c r="BV162" s="21">
        <f>[13]Feuil1!BV1</f>
        <v>0</v>
      </c>
      <c r="BW162" s="21">
        <f>[13]Feuil1!BW1</f>
        <v>0</v>
      </c>
      <c r="BX162" s="21">
        <f>[13]Feuil1!BX1</f>
        <v>0</v>
      </c>
      <c r="BY162" s="21">
        <f>[13]Feuil1!BY1</f>
        <v>0</v>
      </c>
      <c r="BZ162" s="21">
        <f>[13]Feuil1!BZ1</f>
        <v>0</v>
      </c>
      <c r="CA162" s="21">
        <f>[13]Feuil1!CA1</f>
        <v>0</v>
      </c>
      <c r="CB162" s="21">
        <f>[13]Feuil1!CB1</f>
        <v>0</v>
      </c>
      <c r="CC162" s="21">
        <f>[13]Feuil1!CC1</f>
        <v>0</v>
      </c>
      <c r="CD162" s="21">
        <f>[13]Feuil1!CD1</f>
        <v>0</v>
      </c>
      <c r="CE162" s="21">
        <f>[13]Feuil1!CE1</f>
        <v>0</v>
      </c>
      <c r="CF162" s="22">
        <f>[13]Feuil1!CF1</f>
        <v>0</v>
      </c>
      <c r="CG162" s="20" t="str">
        <f>[13]Feuil1!CG1</f>
        <v>Groupe de côtes Haies</v>
      </c>
      <c r="CH162" s="21">
        <f>[13]Feuil1!CH1</f>
        <v>0</v>
      </c>
      <c r="CI162" s="21">
        <f>[13]Feuil1!CI1</f>
        <v>0</v>
      </c>
      <c r="CJ162" s="21">
        <f>[13]Feuil1!CJ1</f>
        <v>0</v>
      </c>
      <c r="CK162" s="21">
        <f>[13]Feuil1!CK1</f>
        <v>0</v>
      </c>
      <c r="CL162" s="21">
        <f>[13]Feuil1!CL1</f>
        <v>0</v>
      </c>
      <c r="CM162" s="21">
        <f>[13]Feuil1!CM1</f>
        <v>0</v>
      </c>
      <c r="CN162" s="21">
        <f>[13]Feuil1!CN1</f>
        <v>0</v>
      </c>
      <c r="CO162" s="21">
        <f>[13]Feuil1!CO1</f>
        <v>0</v>
      </c>
      <c r="CP162" s="21">
        <f>[13]Feuil1!CP1</f>
        <v>0</v>
      </c>
      <c r="CQ162" s="21">
        <f>[13]Feuil1!CQ1</f>
        <v>0</v>
      </c>
      <c r="CR162" s="21">
        <f>[13]Feuil1!CR1</f>
        <v>0</v>
      </c>
      <c r="CS162" s="21">
        <f>[13]Feuil1!CS1</f>
        <v>0</v>
      </c>
      <c r="CT162" s="21">
        <f>[13]Feuil1!CT1</f>
        <v>0</v>
      </c>
      <c r="CU162" s="21">
        <f>[13]Feuil1!CU1</f>
        <v>0</v>
      </c>
      <c r="CV162" s="21">
        <f>[13]Feuil1!CV1</f>
        <v>0</v>
      </c>
      <c r="CW162" s="21">
        <f>[13]Feuil1!CW1</f>
        <v>0</v>
      </c>
      <c r="CX162" s="21">
        <f>[13]Feuil1!CX1</f>
        <v>0</v>
      </c>
      <c r="CY162" s="21">
        <f>[13]Feuil1!CY1</f>
        <v>0</v>
      </c>
      <c r="CZ162" s="22">
        <f>[13]Feuil1!CZ1</f>
        <v>0</v>
      </c>
    </row>
    <row r="163" spans="1:104" ht="18.75" x14ac:dyDescent="0.3">
      <c r="A163" s="6" t="str">
        <f>[13]Feuil1!A2</f>
        <v>Hippodrome</v>
      </c>
      <c r="B163" s="6" t="str">
        <f>[13]Feuil1!B2</f>
        <v>Réunion</v>
      </c>
      <c r="C163" s="6" t="str">
        <f>[13]Feuil1!C2</f>
        <v>Course</v>
      </c>
      <c r="D163" s="6" t="str">
        <f>[13]Feuil1!D2</f>
        <v>Heure</v>
      </c>
      <c r="H163" s="7"/>
      <c r="I163" s="6" t="str">
        <f>[13]Feuil1!I2</f>
        <v>Mise</v>
      </c>
      <c r="J163" s="23">
        <f>[13]Feuil1!J2</f>
        <v>524</v>
      </c>
      <c r="K163" s="24">
        <f>[13]Feuil1!K2</f>
        <v>0</v>
      </c>
      <c r="L163" s="25">
        <f>[13]Feuil1!L2</f>
        <v>0</v>
      </c>
      <c r="M163" s="23">
        <f>[13]Feuil1!M2</f>
        <v>400</v>
      </c>
      <c r="N163" s="24">
        <f>[13]Feuil1!N2</f>
        <v>0</v>
      </c>
      <c r="O163" s="25">
        <f>[13]Feuil1!O2</f>
        <v>0</v>
      </c>
      <c r="P163" s="23">
        <f>[13]Feuil1!P2</f>
        <v>120</v>
      </c>
      <c r="Q163" s="24">
        <f>[13]Feuil1!Q2</f>
        <v>0</v>
      </c>
      <c r="R163" s="25">
        <f>[13]Feuil1!R2</f>
        <v>0</v>
      </c>
      <c r="S163" s="23">
        <f>[13]Feuil1!S2</f>
        <v>0</v>
      </c>
      <c r="T163" s="24">
        <f>[13]Feuil1!T2</f>
        <v>0</v>
      </c>
      <c r="U163" s="25">
        <f>[13]Feuil1!U2</f>
        <v>0</v>
      </c>
      <c r="V163" s="23">
        <f>[13]Feuil1!V2</f>
        <v>0</v>
      </c>
      <c r="W163" s="24">
        <f>[13]Feuil1!W2</f>
        <v>0</v>
      </c>
      <c r="X163" s="25">
        <f>[13]Feuil1!X2</f>
        <v>0</v>
      </c>
      <c r="Y163" s="26">
        <f>[13]Feuil1!Y2</f>
        <v>32</v>
      </c>
      <c r="Z163" s="27">
        <f>[13]Feuil1!Z2</f>
        <v>0</v>
      </c>
      <c r="AA163" s="26">
        <f>[13]Feuil1!AA2</f>
        <v>58</v>
      </c>
      <c r="AB163" s="27">
        <f>[13]Feuil1!AB2</f>
        <v>0</v>
      </c>
      <c r="AC163" s="26">
        <f>[13]Feuil1!AC2</f>
        <v>48</v>
      </c>
      <c r="AD163" s="27">
        <f>[13]Feuil1!AD2</f>
        <v>0</v>
      </c>
      <c r="AE163" s="26">
        <f>[13]Feuil1!AE2</f>
        <v>64</v>
      </c>
      <c r="AF163" s="27">
        <f>[13]Feuil1!AF2</f>
        <v>0</v>
      </c>
      <c r="AG163" s="26">
        <f>[13]Feuil1!AG2</f>
        <v>0</v>
      </c>
      <c r="AH163" s="27">
        <f>[13]Feuil1!AH2</f>
        <v>0</v>
      </c>
      <c r="AI163" s="26">
        <f>[13]Feuil1!AI2</f>
        <v>0</v>
      </c>
      <c r="AJ163" s="27">
        <f>[13]Feuil1!AJ2</f>
        <v>0</v>
      </c>
      <c r="AK163" s="26">
        <f>[13]Feuil1!AK2</f>
        <v>32</v>
      </c>
      <c r="AL163" s="27">
        <f>[13]Feuil1!AL2</f>
        <v>0</v>
      </c>
      <c r="AM163" s="26">
        <f>[13]Feuil1!AM2</f>
        <v>58</v>
      </c>
      <c r="AN163" s="27">
        <f>[13]Feuil1!AN2</f>
        <v>0</v>
      </c>
      <c r="AO163" s="26">
        <f>[13]Feuil1!AO2</f>
        <v>48</v>
      </c>
      <c r="AP163" s="27">
        <f>[13]Feuil1!AP2</f>
        <v>0</v>
      </c>
      <c r="AQ163" s="26">
        <f>[13]Feuil1!AQ2</f>
        <v>64</v>
      </c>
      <c r="AR163" s="27">
        <f>[13]Feuil1!AR2</f>
        <v>0</v>
      </c>
      <c r="AS163" s="26">
        <f>[13]Feuil1!AS2</f>
        <v>4</v>
      </c>
      <c r="AT163" s="27">
        <f>[13]Feuil1!AT2</f>
        <v>0</v>
      </c>
      <c r="AU163" s="26">
        <f>[13]Feuil1!AU2</f>
        <v>14</v>
      </c>
      <c r="AV163" s="27">
        <f>[13]Feuil1!AV2</f>
        <v>0</v>
      </c>
      <c r="AW163" s="26">
        <f>[13]Feuil1!AW2</f>
        <v>12</v>
      </c>
      <c r="AX163" s="27">
        <f>[13]Feuil1!AX2</f>
        <v>0</v>
      </c>
      <c r="AY163" s="26">
        <f>[13]Feuil1!AY2</f>
        <v>30</v>
      </c>
      <c r="AZ163" s="27">
        <f>[13]Feuil1!AZ2</f>
        <v>0</v>
      </c>
      <c r="BA163" s="26">
        <f>[13]Feuil1!BA2</f>
        <v>0</v>
      </c>
      <c r="BB163" s="27">
        <f>[13]Feuil1!BB2</f>
        <v>0</v>
      </c>
      <c r="BC163" s="26">
        <f>[13]Feuil1!BC2</f>
        <v>0</v>
      </c>
      <c r="BD163" s="27">
        <f>[13]Feuil1!BD2</f>
        <v>0</v>
      </c>
      <c r="BE163" s="26">
        <f>[13]Feuil1!BE2</f>
        <v>4</v>
      </c>
      <c r="BF163" s="27">
        <f>[13]Feuil1!BF2</f>
        <v>0</v>
      </c>
      <c r="BG163" s="26">
        <f>[13]Feuil1!BG2</f>
        <v>14</v>
      </c>
      <c r="BH163" s="27">
        <f>[13]Feuil1!BH2</f>
        <v>0</v>
      </c>
      <c r="BI163" s="26">
        <f>[13]Feuil1!BI2</f>
        <v>12</v>
      </c>
      <c r="BJ163" s="27">
        <f>[13]Feuil1!BJ2</f>
        <v>0</v>
      </c>
      <c r="BK163" s="26">
        <f>[13]Feuil1!BK2</f>
        <v>30</v>
      </c>
      <c r="BL163" s="27">
        <f>[13]Feuil1!BL2</f>
        <v>0</v>
      </c>
      <c r="BM163" s="26">
        <f>[13]Feuil1!BM2</f>
        <v>0</v>
      </c>
      <c r="BN163" s="27">
        <f>[13]Feuil1!BN2</f>
        <v>0</v>
      </c>
      <c r="BO163" s="26">
        <f>[13]Feuil1!BO2</f>
        <v>0</v>
      </c>
      <c r="BP163" s="27">
        <f>[13]Feuil1!BP2</f>
        <v>0</v>
      </c>
      <c r="BQ163" s="26">
        <f>[13]Feuil1!BQ2</f>
        <v>0</v>
      </c>
      <c r="BR163" s="27">
        <f>[13]Feuil1!BR2</f>
        <v>0</v>
      </c>
      <c r="BS163" s="26">
        <f>[13]Feuil1!BS2</f>
        <v>0</v>
      </c>
      <c r="BT163" s="27">
        <f>[13]Feuil1!BT2</f>
        <v>0</v>
      </c>
      <c r="BU163" s="26">
        <f>[13]Feuil1!BU2</f>
        <v>0</v>
      </c>
      <c r="BV163" s="27">
        <f>[13]Feuil1!BV2</f>
        <v>0</v>
      </c>
      <c r="BW163" s="26">
        <f>[13]Feuil1!BW2</f>
        <v>0</v>
      </c>
      <c r="BX163" s="27">
        <f>[13]Feuil1!BX2</f>
        <v>0</v>
      </c>
      <c r="BY163" s="26">
        <f>[13]Feuil1!BY2</f>
        <v>0</v>
      </c>
      <c r="BZ163" s="27">
        <f>[13]Feuil1!BZ2</f>
        <v>0</v>
      </c>
      <c r="CA163" s="26">
        <f>[13]Feuil1!CA2</f>
        <v>0</v>
      </c>
      <c r="CB163" s="27">
        <f>[13]Feuil1!CB2</f>
        <v>0</v>
      </c>
      <c r="CC163" s="26">
        <f>[13]Feuil1!CC2</f>
        <v>0</v>
      </c>
      <c r="CD163" s="27">
        <f>[13]Feuil1!CD2</f>
        <v>0</v>
      </c>
      <c r="CE163" s="26">
        <f>[13]Feuil1!CE2</f>
        <v>0</v>
      </c>
      <c r="CF163" s="27">
        <f>[13]Feuil1!CF2</f>
        <v>0</v>
      </c>
      <c r="CG163" s="26">
        <f>[13]Feuil1!CG2</f>
        <v>0</v>
      </c>
      <c r="CH163" s="27">
        <f>[13]Feuil1!CH2</f>
        <v>0</v>
      </c>
      <c r="CI163" s="26">
        <f>[13]Feuil1!CI2</f>
        <v>0</v>
      </c>
      <c r="CJ163" s="27">
        <f>[13]Feuil1!CJ2</f>
        <v>0</v>
      </c>
      <c r="CK163" s="26">
        <f>[13]Feuil1!CK2</f>
        <v>0</v>
      </c>
      <c r="CL163" s="27">
        <f>[13]Feuil1!CL2</f>
        <v>0</v>
      </c>
      <c r="CM163" s="26">
        <f>[13]Feuil1!CM2</f>
        <v>0</v>
      </c>
      <c r="CN163" s="27">
        <f>[13]Feuil1!CN2</f>
        <v>0</v>
      </c>
      <c r="CO163" s="26">
        <f>[13]Feuil1!CO2</f>
        <v>0</v>
      </c>
      <c r="CP163" s="27">
        <f>[13]Feuil1!CP2</f>
        <v>0</v>
      </c>
      <c r="CQ163" s="26">
        <f>[13]Feuil1!CQ2</f>
        <v>0</v>
      </c>
      <c r="CR163" s="27">
        <f>[13]Feuil1!CR2</f>
        <v>0</v>
      </c>
      <c r="CS163" s="26">
        <f>[13]Feuil1!CS2</f>
        <v>0</v>
      </c>
      <c r="CT163" s="27">
        <f>[13]Feuil1!CT2</f>
        <v>0</v>
      </c>
      <c r="CU163" s="26">
        <f>[13]Feuil1!CU2</f>
        <v>0</v>
      </c>
      <c r="CV163" s="27">
        <f>[13]Feuil1!CV2</f>
        <v>0</v>
      </c>
      <c r="CW163" s="26">
        <f>[13]Feuil1!CW2</f>
        <v>0</v>
      </c>
      <c r="CX163" s="27">
        <f>[13]Feuil1!CX2</f>
        <v>0</v>
      </c>
      <c r="CY163" s="26">
        <f>[13]Feuil1!CY2</f>
        <v>0</v>
      </c>
      <c r="CZ163" s="27">
        <f>[13]Feuil1!CZ2</f>
        <v>0</v>
      </c>
    </row>
    <row r="164" spans="1:104" ht="18.75" x14ac:dyDescent="0.3">
      <c r="A164" s="8"/>
      <c r="B164" s="8"/>
      <c r="C164" s="8"/>
      <c r="D164" s="9"/>
      <c r="E164" s="1"/>
      <c r="F164" s="1"/>
      <c r="G164" s="4"/>
      <c r="H164" s="5"/>
      <c r="I164" s="6" t="str">
        <f>[13]Feuil1!I3</f>
        <v>Gain</v>
      </c>
      <c r="J164" s="28">
        <f>[13]Feuil1!J3</f>
        <v>329.22</v>
      </c>
      <c r="K164" s="29">
        <f>[13]Feuil1!K3</f>
        <v>0</v>
      </c>
      <c r="L164" s="30">
        <f>[13]Feuil1!L3</f>
        <v>0</v>
      </c>
      <c r="M164" s="28">
        <f>[13]Feuil1!M3</f>
        <v>241.38</v>
      </c>
      <c r="N164" s="29">
        <f>[13]Feuil1!N3</f>
        <v>0</v>
      </c>
      <c r="O164" s="30">
        <f>[13]Feuil1!O3</f>
        <v>0</v>
      </c>
      <c r="P164" s="28">
        <f>[13]Feuil1!P3</f>
        <v>87.84</v>
      </c>
      <c r="Q164" s="29">
        <f>[13]Feuil1!Q3</f>
        <v>0</v>
      </c>
      <c r="R164" s="30">
        <f>[13]Feuil1!R3</f>
        <v>0</v>
      </c>
      <c r="S164" s="28">
        <f>[13]Feuil1!S3</f>
        <v>0</v>
      </c>
      <c r="T164" s="29">
        <f>[13]Feuil1!T3</f>
        <v>0</v>
      </c>
      <c r="U164" s="30">
        <f>[13]Feuil1!U3</f>
        <v>0</v>
      </c>
      <c r="V164" s="28">
        <f>[13]Feuil1!V3</f>
        <v>0</v>
      </c>
      <c r="W164" s="29">
        <f>[13]Feuil1!W3</f>
        <v>0</v>
      </c>
      <c r="X164" s="30">
        <f>[13]Feuil1!X3</f>
        <v>0</v>
      </c>
      <c r="Y164" s="28">
        <f>[13]Feuil1!Y3</f>
        <v>25.180000000000003</v>
      </c>
      <c r="Z164" s="30">
        <f>[13]Feuil1!Z3</f>
        <v>0</v>
      </c>
      <c r="AA164" s="28">
        <f>[13]Feuil1!AA3</f>
        <v>56.519999999999996</v>
      </c>
      <c r="AB164" s="30">
        <f>[13]Feuil1!AB3</f>
        <v>0</v>
      </c>
      <c r="AC164" s="28">
        <f>[13]Feuil1!AC3</f>
        <v>34.92</v>
      </c>
      <c r="AD164" s="30">
        <f>[13]Feuil1!AD3</f>
        <v>0</v>
      </c>
      <c r="AE164" s="28">
        <f>[13]Feuil1!AE3</f>
        <v>0</v>
      </c>
      <c r="AF164" s="30">
        <f>[13]Feuil1!AF3</f>
        <v>0</v>
      </c>
      <c r="AG164" s="28">
        <f>[13]Feuil1!AG3</f>
        <v>0</v>
      </c>
      <c r="AH164" s="30">
        <f>[13]Feuil1!AH3</f>
        <v>0</v>
      </c>
      <c r="AI164" s="28">
        <f>[13]Feuil1!AI3</f>
        <v>0</v>
      </c>
      <c r="AJ164" s="30">
        <f>[13]Feuil1!AJ3</f>
        <v>0</v>
      </c>
      <c r="AK164" s="28">
        <f>[13]Feuil1!AK3</f>
        <v>31.86</v>
      </c>
      <c r="AL164" s="30">
        <f>[13]Feuil1!AL3</f>
        <v>0</v>
      </c>
      <c r="AM164" s="28">
        <f>[13]Feuil1!AM3</f>
        <v>26.959999999999997</v>
      </c>
      <c r="AN164" s="30">
        <f>[13]Feuil1!AN3</f>
        <v>0</v>
      </c>
      <c r="AO164" s="28">
        <f>[13]Feuil1!AO3</f>
        <v>33.700000000000003</v>
      </c>
      <c r="AP164" s="30">
        <f>[13]Feuil1!AP3</f>
        <v>0</v>
      </c>
      <c r="AQ164" s="28">
        <f>[13]Feuil1!AQ3</f>
        <v>36.44</v>
      </c>
      <c r="AR164" s="30">
        <f>[13]Feuil1!AR3</f>
        <v>0</v>
      </c>
      <c r="AS164" s="28">
        <f>[13]Feuil1!AS3</f>
        <v>4.4000000000000004</v>
      </c>
      <c r="AT164" s="30">
        <f>[13]Feuil1!AT3</f>
        <v>0</v>
      </c>
      <c r="AU164" s="28">
        <f>[13]Feuil1!AU3</f>
        <v>0</v>
      </c>
      <c r="AV164" s="30">
        <f>[13]Feuil1!AV3</f>
        <v>0</v>
      </c>
      <c r="AW164" s="28">
        <f>[13]Feuil1!AW3</f>
        <v>0</v>
      </c>
      <c r="AX164" s="30">
        <f>[13]Feuil1!AX3</f>
        <v>0</v>
      </c>
      <c r="AY164" s="28">
        <f>[13]Feuil1!AY3</f>
        <v>0</v>
      </c>
      <c r="AZ164" s="30">
        <f>[13]Feuil1!AZ3</f>
        <v>0</v>
      </c>
      <c r="BA164" s="28">
        <f>[13]Feuil1!BA3</f>
        <v>0</v>
      </c>
      <c r="BB164" s="30">
        <f>[13]Feuil1!BB3</f>
        <v>0</v>
      </c>
      <c r="BC164" s="28">
        <f>[13]Feuil1!BC3</f>
        <v>0</v>
      </c>
      <c r="BD164" s="30">
        <f>[13]Feuil1!BD3</f>
        <v>0</v>
      </c>
      <c r="BE164" s="28">
        <f>[13]Feuil1!BE3</f>
        <v>2.4</v>
      </c>
      <c r="BF164" s="30">
        <f>[13]Feuil1!BF3</f>
        <v>0</v>
      </c>
      <c r="BG164" s="28">
        <f>[13]Feuil1!BG3</f>
        <v>0</v>
      </c>
      <c r="BH164" s="30">
        <f>[13]Feuil1!BH3</f>
        <v>0</v>
      </c>
      <c r="BI164" s="28">
        <f>[13]Feuil1!BI3</f>
        <v>0</v>
      </c>
      <c r="BJ164" s="30">
        <f>[13]Feuil1!BJ3</f>
        <v>0</v>
      </c>
      <c r="BK164" s="28">
        <f>[13]Feuil1!BK3</f>
        <v>81.039999999999992</v>
      </c>
      <c r="BL164" s="30">
        <f>[13]Feuil1!BL3</f>
        <v>0</v>
      </c>
      <c r="BM164" s="28">
        <f>[13]Feuil1!BM3</f>
        <v>0</v>
      </c>
      <c r="BN164" s="30">
        <f>[13]Feuil1!BN3</f>
        <v>0</v>
      </c>
      <c r="BO164" s="28">
        <f>[13]Feuil1!BO3</f>
        <v>0</v>
      </c>
      <c r="BP164" s="30">
        <f>[13]Feuil1!BP3</f>
        <v>0</v>
      </c>
      <c r="BQ164" s="28">
        <f>[13]Feuil1!BQ3</f>
        <v>0</v>
      </c>
      <c r="BR164" s="30">
        <f>[13]Feuil1!BR3</f>
        <v>0</v>
      </c>
      <c r="BS164" s="28">
        <f>[13]Feuil1!BS3</f>
        <v>0</v>
      </c>
      <c r="BT164" s="30">
        <f>[13]Feuil1!BT3</f>
        <v>0</v>
      </c>
      <c r="BU164" s="28">
        <f>[13]Feuil1!BU3</f>
        <v>0</v>
      </c>
      <c r="BV164" s="30">
        <f>[13]Feuil1!BV3</f>
        <v>0</v>
      </c>
      <c r="BW164" s="28">
        <f>[13]Feuil1!BW3</f>
        <v>0</v>
      </c>
      <c r="BX164" s="30">
        <f>[13]Feuil1!BX3</f>
        <v>0</v>
      </c>
      <c r="BY164" s="28">
        <f>[13]Feuil1!BY3</f>
        <v>0</v>
      </c>
      <c r="BZ164" s="30">
        <f>[13]Feuil1!BZ3</f>
        <v>0</v>
      </c>
      <c r="CA164" s="28">
        <f>[13]Feuil1!CA3</f>
        <v>0</v>
      </c>
      <c r="CB164" s="30">
        <f>[13]Feuil1!CB3</f>
        <v>0</v>
      </c>
      <c r="CC164" s="28">
        <f>[13]Feuil1!CC3</f>
        <v>0</v>
      </c>
      <c r="CD164" s="30">
        <f>[13]Feuil1!CD3</f>
        <v>0</v>
      </c>
      <c r="CE164" s="28">
        <f>[13]Feuil1!CE3</f>
        <v>0</v>
      </c>
      <c r="CF164" s="30">
        <f>[13]Feuil1!CF3</f>
        <v>0</v>
      </c>
      <c r="CG164" s="28">
        <f>[13]Feuil1!CG3</f>
        <v>0</v>
      </c>
      <c r="CH164" s="30">
        <f>[13]Feuil1!CH3</f>
        <v>0</v>
      </c>
      <c r="CI164" s="28">
        <f>[13]Feuil1!CI3</f>
        <v>0</v>
      </c>
      <c r="CJ164" s="30">
        <f>[13]Feuil1!CJ3</f>
        <v>0</v>
      </c>
      <c r="CK164" s="28">
        <f>[13]Feuil1!CK3</f>
        <v>0</v>
      </c>
      <c r="CL164" s="30">
        <f>[13]Feuil1!CL3</f>
        <v>0</v>
      </c>
      <c r="CM164" s="28">
        <f>[13]Feuil1!CM3</f>
        <v>0</v>
      </c>
      <c r="CN164" s="30">
        <f>[13]Feuil1!CN3</f>
        <v>0</v>
      </c>
      <c r="CO164" s="28">
        <f>[13]Feuil1!CO3</f>
        <v>0</v>
      </c>
      <c r="CP164" s="30">
        <f>[13]Feuil1!CP3</f>
        <v>0</v>
      </c>
      <c r="CQ164" s="28">
        <f>[13]Feuil1!CQ3</f>
        <v>0</v>
      </c>
      <c r="CR164" s="30">
        <f>[13]Feuil1!CR3</f>
        <v>0</v>
      </c>
      <c r="CS164" s="28">
        <f>[13]Feuil1!CS3</f>
        <v>0</v>
      </c>
      <c r="CT164" s="30">
        <f>[13]Feuil1!CT3</f>
        <v>0</v>
      </c>
      <c r="CU164" s="28">
        <f>[13]Feuil1!CU3</f>
        <v>0</v>
      </c>
      <c r="CV164" s="30">
        <f>[13]Feuil1!CV3</f>
        <v>0</v>
      </c>
      <c r="CW164" s="28">
        <f>[13]Feuil1!CW3</f>
        <v>0</v>
      </c>
      <c r="CX164" s="30">
        <f>[13]Feuil1!CX3</f>
        <v>0</v>
      </c>
      <c r="CY164" s="28">
        <f>[13]Feuil1!CY3</f>
        <v>0</v>
      </c>
      <c r="CZ164" s="30">
        <f>[13]Feuil1!CZ3</f>
        <v>0</v>
      </c>
    </row>
    <row r="165" spans="1:104" ht="18.75" x14ac:dyDescent="0.3">
      <c r="A165" s="6" t="str">
        <f>[13]Feuil1!A4</f>
        <v>Cheval</v>
      </c>
      <c r="B165" s="6" t="str">
        <f>[13]Feuil1!B4</f>
        <v>Gagnant</v>
      </c>
      <c r="C165" s="6" t="str">
        <f>[13]Feuil1!C4</f>
        <v>Placé</v>
      </c>
      <c r="D165" s="6" t="str">
        <f>[13]Feuil1!D4</f>
        <v>Parieur</v>
      </c>
      <c r="E165" s="1"/>
      <c r="F165" s="1"/>
      <c r="G165" s="10"/>
      <c r="H165" s="11"/>
      <c r="I165" s="6" t="str">
        <f>[13]Feuil1!I4</f>
        <v>Gain Net</v>
      </c>
      <c r="J165" s="28">
        <f>[13]Feuil1!J4</f>
        <v>-194.77999999999997</v>
      </c>
      <c r="K165" s="29">
        <f>[13]Feuil1!K4</f>
        <v>0</v>
      </c>
      <c r="L165" s="30">
        <f>[13]Feuil1!L4</f>
        <v>0</v>
      </c>
      <c r="M165" s="28">
        <f>[13]Feuil1!M4</f>
        <v>-158.62</v>
      </c>
      <c r="N165" s="29">
        <f>[13]Feuil1!N4</f>
        <v>0</v>
      </c>
      <c r="O165" s="30">
        <f>[13]Feuil1!O4</f>
        <v>0</v>
      </c>
      <c r="P165" s="28">
        <f>[13]Feuil1!P4</f>
        <v>-32.159999999999997</v>
      </c>
      <c r="Q165" s="29">
        <f>[13]Feuil1!Q4</f>
        <v>0</v>
      </c>
      <c r="R165" s="30">
        <f>[13]Feuil1!R4</f>
        <v>0</v>
      </c>
      <c r="S165" s="28">
        <f>[13]Feuil1!S4</f>
        <v>0</v>
      </c>
      <c r="T165" s="29">
        <f>[13]Feuil1!T4</f>
        <v>0</v>
      </c>
      <c r="U165" s="30">
        <f>[13]Feuil1!U4</f>
        <v>0</v>
      </c>
      <c r="V165" s="28">
        <f>[13]Feuil1!V4</f>
        <v>0</v>
      </c>
      <c r="W165" s="29">
        <f>[13]Feuil1!W4</f>
        <v>0</v>
      </c>
      <c r="X165" s="30">
        <f>[13]Feuil1!X4</f>
        <v>0</v>
      </c>
      <c r="Y165" s="28">
        <f>[13]Feuil1!Y4</f>
        <v>-6.8199999999999967</v>
      </c>
      <c r="Z165" s="30">
        <f>[13]Feuil1!Z4</f>
        <v>0</v>
      </c>
      <c r="AA165" s="28">
        <f>[13]Feuil1!AA4</f>
        <v>-1.480000000000004</v>
      </c>
      <c r="AB165" s="30">
        <f>[13]Feuil1!AB4</f>
        <v>0</v>
      </c>
      <c r="AC165" s="28">
        <f>[13]Feuil1!AC4</f>
        <v>-13.079999999999998</v>
      </c>
      <c r="AD165" s="30">
        <f>[13]Feuil1!AD4</f>
        <v>0</v>
      </c>
      <c r="AE165" s="28">
        <f>[13]Feuil1!AE4</f>
        <v>-64</v>
      </c>
      <c r="AF165" s="30">
        <f>[13]Feuil1!AF4</f>
        <v>0</v>
      </c>
      <c r="AG165" s="28">
        <f>[13]Feuil1!AG4</f>
        <v>0</v>
      </c>
      <c r="AH165" s="30">
        <f>[13]Feuil1!AH4</f>
        <v>0</v>
      </c>
      <c r="AI165" s="28">
        <f>[13]Feuil1!AI4</f>
        <v>0</v>
      </c>
      <c r="AJ165" s="30">
        <f>[13]Feuil1!AJ4</f>
        <v>0</v>
      </c>
      <c r="AK165" s="28">
        <f>[13]Feuil1!AK4</f>
        <v>-0.14000000000000057</v>
      </c>
      <c r="AL165" s="30">
        <f>[13]Feuil1!AL4</f>
        <v>0</v>
      </c>
      <c r="AM165" s="28">
        <f>[13]Feuil1!AM4</f>
        <v>-31.040000000000003</v>
      </c>
      <c r="AN165" s="30">
        <f>[13]Feuil1!AN4</f>
        <v>0</v>
      </c>
      <c r="AO165" s="28">
        <f>[13]Feuil1!AO4</f>
        <v>-14.299999999999997</v>
      </c>
      <c r="AP165" s="30">
        <f>[13]Feuil1!AP4</f>
        <v>0</v>
      </c>
      <c r="AQ165" s="28">
        <f>[13]Feuil1!AQ4</f>
        <v>-27.560000000000002</v>
      </c>
      <c r="AR165" s="30">
        <f>[13]Feuil1!AR4</f>
        <v>0</v>
      </c>
      <c r="AS165" s="28">
        <f>[13]Feuil1!AS4</f>
        <v>0.40000000000000036</v>
      </c>
      <c r="AT165" s="30">
        <f>[13]Feuil1!AT4</f>
        <v>0</v>
      </c>
      <c r="AU165" s="28">
        <f>[13]Feuil1!AU4</f>
        <v>-14</v>
      </c>
      <c r="AV165" s="30">
        <f>[13]Feuil1!AV4</f>
        <v>0</v>
      </c>
      <c r="AW165" s="28">
        <f>[13]Feuil1!AW4</f>
        <v>-12</v>
      </c>
      <c r="AX165" s="30">
        <f>[13]Feuil1!AX4</f>
        <v>0</v>
      </c>
      <c r="AY165" s="28">
        <f>[13]Feuil1!AY4</f>
        <v>-30</v>
      </c>
      <c r="AZ165" s="30">
        <f>[13]Feuil1!AZ4</f>
        <v>0</v>
      </c>
      <c r="BA165" s="28">
        <f>[13]Feuil1!BA4</f>
        <v>0</v>
      </c>
      <c r="BB165" s="30">
        <f>[13]Feuil1!BB4</f>
        <v>0</v>
      </c>
      <c r="BC165" s="28">
        <f>[13]Feuil1!BC4</f>
        <v>0</v>
      </c>
      <c r="BD165" s="30">
        <f>[13]Feuil1!BD4</f>
        <v>0</v>
      </c>
      <c r="BE165" s="28">
        <f>[13]Feuil1!BE4</f>
        <v>-1.6</v>
      </c>
      <c r="BF165" s="30">
        <f>[13]Feuil1!BF4</f>
        <v>0</v>
      </c>
      <c r="BG165" s="28">
        <f>[13]Feuil1!BG4</f>
        <v>-14</v>
      </c>
      <c r="BH165" s="30">
        <f>[13]Feuil1!BH4</f>
        <v>0</v>
      </c>
      <c r="BI165" s="28">
        <f>[13]Feuil1!BI4</f>
        <v>-12</v>
      </c>
      <c r="BJ165" s="30">
        <f>[13]Feuil1!BJ4</f>
        <v>0</v>
      </c>
      <c r="BK165" s="28">
        <f>[13]Feuil1!BK4</f>
        <v>51.039999999999992</v>
      </c>
      <c r="BL165" s="30">
        <f>[13]Feuil1!BL4</f>
        <v>0</v>
      </c>
      <c r="BM165" s="28">
        <f>[13]Feuil1!BM4</f>
        <v>0</v>
      </c>
      <c r="BN165" s="30">
        <f>[13]Feuil1!BN4</f>
        <v>0</v>
      </c>
      <c r="BO165" s="28">
        <f>[13]Feuil1!BO4</f>
        <v>0</v>
      </c>
      <c r="BP165" s="30">
        <f>[13]Feuil1!BP4</f>
        <v>0</v>
      </c>
      <c r="BQ165" s="28">
        <f>[13]Feuil1!BQ4</f>
        <v>0</v>
      </c>
      <c r="BR165" s="30">
        <f>[13]Feuil1!BR4</f>
        <v>0</v>
      </c>
      <c r="BS165" s="28">
        <f>[13]Feuil1!BS4</f>
        <v>0</v>
      </c>
      <c r="BT165" s="30">
        <f>[13]Feuil1!BT4</f>
        <v>0</v>
      </c>
      <c r="BU165" s="28">
        <f>[13]Feuil1!BU4</f>
        <v>0</v>
      </c>
      <c r="BV165" s="30">
        <f>[13]Feuil1!BV4</f>
        <v>0</v>
      </c>
      <c r="BW165" s="28">
        <f>[13]Feuil1!BW4</f>
        <v>0</v>
      </c>
      <c r="BX165" s="30">
        <f>[13]Feuil1!BX4</f>
        <v>0</v>
      </c>
      <c r="BY165" s="28">
        <f>[13]Feuil1!BY4</f>
        <v>0</v>
      </c>
      <c r="BZ165" s="30">
        <f>[13]Feuil1!BZ4</f>
        <v>0</v>
      </c>
      <c r="CA165" s="28">
        <f>[13]Feuil1!CA4</f>
        <v>0</v>
      </c>
      <c r="CB165" s="30">
        <f>[13]Feuil1!CB4</f>
        <v>0</v>
      </c>
      <c r="CC165" s="28">
        <f>[13]Feuil1!CC4</f>
        <v>0</v>
      </c>
      <c r="CD165" s="30">
        <f>[13]Feuil1!CD4</f>
        <v>0</v>
      </c>
      <c r="CE165" s="28">
        <f>[13]Feuil1!CE4</f>
        <v>0</v>
      </c>
      <c r="CF165" s="30">
        <f>[13]Feuil1!CF4</f>
        <v>0</v>
      </c>
      <c r="CG165" s="28">
        <f>[13]Feuil1!CG4</f>
        <v>0</v>
      </c>
      <c r="CH165" s="30">
        <f>[13]Feuil1!CH4</f>
        <v>0</v>
      </c>
      <c r="CI165" s="28">
        <f>[13]Feuil1!CI4</f>
        <v>0</v>
      </c>
      <c r="CJ165" s="30">
        <f>[13]Feuil1!CJ4</f>
        <v>0</v>
      </c>
      <c r="CK165" s="28">
        <f>[13]Feuil1!CK4</f>
        <v>0</v>
      </c>
      <c r="CL165" s="30">
        <f>[13]Feuil1!CL4</f>
        <v>0</v>
      </c>
      <c r="CM165" s="28">
        <f>[13]Feuil1!CM4</f>
        <v>0</v>
      </c>
      <c r="CN165" s="30">
        <f>[13]Feuil1!CN4</f>
        <v>0</v>
      </c>
      <c r="CO165" s="28">
        <f>[13]Feuil1!CO4</f>
        <v>0</v>
      </c>
      <c r="CP165" s="30">
        <f>[13]Feuil1!CP4</f>
        <v>0</v>
      </c>
      <c r="CQ165" s="28">
        <f>[13]Feuil1!CQ4</f>
        <v>0</v>
      </c>
      <c r="CR165" s="30">
        <f>[13]Feuil1!CR4</f>
        <v>0</v>
      </c>
      <c r="CS165" s="28">
        <f>[13]Feuil1!CS4</f>
        <v>0</v>
      </c>
      <c r="CT165" s="30">
        <f>[13]Feuil1!CT4</f>
        <v>0</v>
      </c>
      <c r="CU165" s="28">
        <f>[13]Feuil1!CU4</f>
        <v>0</v>
      </c>
      <c r="CV165" s="30">
        <f>[13]Feuil1!CV4</f>
        <v>0</v>
      </c>
      <c r="CW165" s="28">
        <f>[13]Feuil1!CW4</f>
        <v>0</v>
      </c>
      <c r="CX165" s="30">
        <f>[13]Feuil1!CX4</f>
        <v>0</v>
      </c>
      <c r="CY165" s="28">
        <f>[13]Feuil1!CY4</f>
        <v>0</v>
      </c>
      <c r="CZ165" s="30">
        <f>[13]Feuil1!CZ4</f>
        <v>0</v>
      </c>
    </row>
    <row r="166" spans="1:104" ht="18.75" x14ac:dyDescent="0.3">
      <c r="A166" s="12"/>
      <c r="B166" s="13"/>
      <c r="C166" s="13"/>
      <c r="D166" s="14"/>
      <c r="E166" s="1"/>
      <c r="F166" s="1"/>
      <c r="G166" s="10"/>
      <c r="H166" s="11"/>
      <c r="I166" s="6" t="str">
        <f>[13]Feuil1!I5</f>
        <v>Rendement Net</v>
      </c>
      <c r="J166" s="31">
        <f>[13]Feuil1!J5</f>
        <v>-0.37171755725190836</v>
      </c>
      <c r="K166" s="32">
        <f>[13]Feuil1!K5</f>
        <v>0</v>
      </c>
      <c r="L166" s="33">
        <f>[13]Feuil1!L5</f>
        <v>0</v>
      </c>
      <c r="M166" s="31">
        <f>[13]Feuil1!M5</f>
        <v>-0.39655000000000001</v>
      </c>
      <c r="N166" s="32">
        <f>[13]Feuil1!N5</f>
        <v>0</v>
      </c>
      <c r="O166" s="33">
        <f>[13]Feuil1!O5</f>
        <v>0</v>
      </c>
      <c r="P166" s="31">
        <f>[13]Feuil1!P5</f>
        <v>-0.26799999999999996</v>
      </c>
      <c r="Q166" s="32">
        <f>[13]Feuil1!Q5</f>
        <v>0</v>
      </c>
      <c r="R166" s="33">
        <f>[13]Feuil1!R5</f>
        <v>0</v>
      </c>
      <c r="S166" s="31" t="str">
        <f>[13]Feuil1!S5</f>
        <v/>
      </c>
      <c r="T166" s="32">
        <f>[13]Feuil1!T5</f>
        <v>0</v>
      </c>
      <c r="U166" s="33">
        <f>[13]Feuil1!U5</f>
        <v>0</v>
      </c>
      <c r="V166" s="31" t="str">
        <f>[13]Feuil1!V5</f>
        <v/>
      </c>
      <c r="W166" s="32">
        <f>[13]Feuil1!W5</f>
        <v>0</v>
      </c>
      <c r="X166" s="33">
        <f>[13]Feuil1!X5</f>
        <v>0</v>
      </c>
      <c r="Y166" s="31">
        <f>[13]Feuil1!Y5</f>
        <v>-0.2131249999999999</v>
      </c>
      <c r="Z166" s="33">
        <f>[13]Feuil1!Z5</f>
        <v>0</v>
      </c>
      <c r="AA166" s="31">
        <f>[13]Feuil1!AA5</f>
        <v>-2.5517241379310412E-2</v>
      </c>
      <c r="AB166" s="33">
        <f>[13]Feuil1!AB5</f>
        <v>0</v>
      </c>
      <c r="AC166" s="31">
        <f>[13]Feuil1!AC5</f>
        <v>-0.27249999999999996</v>
      </c>
      <c r="AD166" s="33">
        <f>[13]Feuil1!AD5</f>
        <v>0</v>
      </c>
      <c r="AE166" s="31">
        <f>[13]Feuil1!AE5</f>
        <v>-1</v>
      </c>
      <c r="AF166" s="33">
        <f>[13]Feuil1!AF5</f>
        <v>0</v>
      </c>
      <c r="AG166" s="31" t="str">
        <f>[13]Feuil1!AG5</f>
        <v/>
      </c>
      <c r="AH166" s="33">
        <f>[13]Feuil1!AH5</f>
        <v>0</v>
      </c>
      <c r="AI166" s="31" t="str">
        <f>[13]Feuil1!AI5</f>
        <v/>
      </c>
      <c r="AJ166" s="33">
        <f>[13]Feuil1!AJ5</f>
        <v>0</v>
      </c>
      <c r="AK166" s="31">
        <f>[13]Feuil1!AK5</f>
        <v>-4.3750000000000178E-3</v>
      </c>
      <c r="AL166" s="33">
        <f>[13]Feuil1!AL5</f>
        <v>0</v>
      </c>
      <c r="AM166" s="31">
        <f>[13]Feuil1!AM5</f>
        <v>-0.53517241379310354</v>
      </c>
      <c r="AN166" s="33">
        <f>[13]Feuil1!AN5</f>
        <v>0</v>
      </c>
      <c r="AO166" s="31">
        <f>[13]Feuil1!AO5</f>
        <v>-0.29791666666666661</v>
      </c>
      <c r="AP166" s="33">
        <f>[13]Feuil1!AP5</f>
        <v>0</v>
      </c>
      <c r="AQ166" s="31">
        <f>[13]Feuil1!AQ5</f>
        <v>-0.43062500000000004</v>
      </c>
      <c r="AR166" s="33">
        <f>[13]Feuil1!AR5</f>
        <v>0</v>
      </c>
      <c r="AS166" s="31">
        <f>[13]Feuil1!AS5</f>
        <v>0.10000000000000009</v>
      </c>
      <c r="AT166" s="33">
        <f>[13]Feuil1!AT5</f>
        <v>0</v>
      </c>
      <c r="AU166" s="31">
        <f>[13]Feuil1!AU5</f>
        <v>-1</v>
      </c>
      <c r="AV166" s="33">
        <f>[13]Feuil1!AV5</f>
        <v>0</v>
      </c>
      <c r="AW166" s="31">
        <f>[13]Feuil1!AW5</f>
        <v>-1</v>
      </c>
      <c r="AX166" s="33">
        <f>[13]Feuil1!AX5</f>
        <v>0</v>
      </c>
      <c r="AY166" s="31">
        <f>[13]Feuil1!AY5</f>
        <v>-1</v>
      </c>
      <c r="AZ166" s="33">
        <f>[13]Feuil1!AZ5</f>
        <v>0</v>
      </c>
      <c r="BA166" s="31" t="str">
        <f>[13]Feuil1!BA5</f>
        <v/>
      </c>
      <c r="BB166" s="33">
        <f>[13]Feuil1!BB5</f>
        <v>0</v>
      </c>
      <c r="BC166" s="31" t="str">
        <f>[13]Feuil1!BC5</f>
        <v/>
      </c>
      <c r="BD166" s="33">
        <f>[13]Feuil1!BD5</f>
        <v>0</v>
      </c>
      <c r="BE166" s="31">
        <f>[13]Feuil1!BE5</f>
        <v>-0.4</v>
      </c>
      <c r="BF166" s="33">
        <f>[13]Feuil1!BF5</f>
        <v>0</v>
      </c>
      <c r="BG166" s="31">
        <f>[13]Feuil1!BG5</f>
        <v>-1</v>
      </c>
      <c r="BH166" s="33">
        <f>[13]Feuil1!BH5</f>
        <v>0</v>
      </c>
      <c r="BI166" s="31">
        <f>[13]Feuil1!BI5</f>
        <v>-1</v>
      </c>
      <c r="BJ166" s="33">
        <f>[13]Feuil1!BJ5</f>
        <v>0</v>
      </c>
      <c r="BK166" s="31">
        <f>[13]Feuil1!BK5</f>
        <v>1.7013333333333331</v>
      </c>
      <c r="BL166" s="33">
        <f>[13]Feuil1!BL5</f>
        <v>0</v>
      </c>
      <c r="BM166" s="31" t="str">
        <f>[13]Feuil1!BM5</f>
        <v/>
      </c>
      <c r="BN166" s="33">
        <f>[13]Feuil1!BN5</f>
        <v>0</v>
      </c>
      <c r="BO166" s="31" t="str">
        <f>[13]Feuil1!BO5</f>
        <v/>
      </c>
      <c r="BP166" s="33">
        <f>[13]Feuil1!BP5</f>
        <v>0</v>
      </c>
      <c r="BQ166" s="31" t="str">
        <f>[13]Feuil1!BQ5</f>
        <v/>
      </c>
      <c r="BR166" s="33">
        <f>[13]Feuil1!BR5</f>
        <v>0</v>
      </c>
      <c r="BS166" s="31" t="str">
        <f>[13]Feuil1!BS5</f>
        <v/>
      </c>
      <c r="BT166" s="33">
        <f>[13]Feuil1!BT5</f>
        <v>0</v>
      </c>
      <c r="BU166" s="31" t="str">
        <f>[13]Feuil1!BU5</f>
        <v/>
      </c>
      <c r="BV166" s="33">
        <f>[13]Feuil1!BV5</f>
        <v>0</v>
      </c>
      <c r="BW166" s="31" t="str">
        <f>[13]Feuil1!BW5</f>
        <v/>
      </c>
      <c r="BX166" s="33">
        <f>[13]Feuil1!BX5</f>
        <v>0</v>
      </c>
      <c r="BY166" s="31" t="str">
        <f>[13]Feuil1!BY5</f>
        <v/>
      </c>
      <c r="BZ166" s="33">
        <f>[13]Feuil1!BZ5</f>
        <v>0</v>
      </c>
      <c r="CA166" s="31" t="str">
        <f>[13]Feuil1!CA5</f>
        <v/>
      </c>
      <c r="CB166" s="33">
        <f>[13]Feuil1!CB5</f>
        <v>0</v>
      </c>
      <c r="CC166" s="31" t="str">
        <f>[13]Feuil1!CC5</f>
        <v/>
      </c>
      <c r="CD166" s="33">
        <f>[13]Feuil1!CD5</f>
        <v>0</v>
      </c>
      <c r="CE166" s="31" t="str">
        <f>[13]Feuil1!CE5</f>
        <v/>
      </c>
      <c r="CF166" s="33">
        <f>[13]Feuil1!CF5</f>
        <v>0</v>
      </c>
      <c r="CG166" s="31" t="str">
        <f>[13]Feuil1!CG5</f>
        <v/>
      </c>
      <c r="CH166" s="33">
        <f>[13]Feuil1!CH5</f>
        <v>0</v>
      </c>
      <c r="CI166" s="31" t="str">
        <f>[13]Feuil1!CI5</f>
        <v/>
      </c>
      <c r="CJ166" s="33">
        <f>[13]Feuil1!CJ5</f>
        <v>0</v>
      </c>
      <c r="CK166" s="31" t="str">
        <f>[13]Feuil1!CK5</f>
        <v/>
      </c>
      <c r="CL166" s="33">
        <f>[13]Feuil1!CL5</f>
        <v>0</v>
      </c>
      <c r="CM166" s="31" t="str">
        <f>[13]Feuil1!CM5</f>
        <v/>
      </c>
      <c r="CN166" s="33">
        <f>[13]Feuil1!CN5</f>
        <v>0</v>
      </c>
      <c r="CO166" s="31" t="str">
        <f>[13]Feuil1!CO5</f>
        <v/>
      </c>
      <c r="CP166" s="33">
        <f>[13]Feuil1!CP5</f>
        <v>0</v>
      </c>
      <c r="CQ166" s="31" t="str">
        <f>[13]Feuil1!CQ5</f>
        <v/>
      </c>
      <c r="CR166" s="33">
        <f>[13]Feuil1!CR5</f>
        <v>0</v>
      </c>
      <c r="CS166" s="31" t="str">
        <f>[13]Feuil1!CS5</f>
        <v/>
      </c>
      <c r="CT166" s="33">
        <f>[13]Feuil1!CT5</f>
        <v>0</v>
      </c>
      <c r="CU166" s="31" t="str">
        <f>[13]Feuil1!CU5</f>
        <v/>
      </c>
      <c r="CV166" s="33">
        <f>[13]Feuil1!CV5</f>
        <v>0</v>
      </c>
      <c r="CW166" s="31" t="str">
        <f>[13]Feuil1!CW5</f>
        <v/>
      </c>
      <c r="CX166" s="33">
        <f>[13]Feuil1!CX5</f>
        <v>0</v>
      </c>
      <c r="CY166" s="31" t="str">
        <f>[13]Feuil1!CY5</f>
        <v/>
      </c>
      <c r="CZ166" s="33">
        <f>[13]Feuil1!CZ5</f>
        <v>0</v>
      </c>
    </row>
    <row r="167" spans="1:104" ht="18.75" x14ac:dyDescent="0.3">
      <c r="A167" s="12"/>
      <c r="B167" s="13"/>
      <c r="C167" s="13"/>
      <c r="D167" s="14"/>
      <c r="E167" s="1"/>
      <c r="F167" s="1"/>
      <c r="G167" s="10"/>
      <c r="H167" s="11"/>
      <c r="I167" s="6" t="str">
        <f>[13]Feuil1!I6</f>
        <v>Nb Chevaux Joués</v>
      </c>
      <c r="J167" s="34">
        <f>[13]Feuil1!J6</f>
        <v>131</v>
      </c>
      <c r="K167" s="36">
        <f>[13]Feuil1!K6</f>
        <v>0</v>
      </c>
      <c r="L167" s="35">
        <f>[13]Feuil1!L6</f>
        <v>0</v>
      </c>
      <c r="M167" s="34">
        <f>[13]Feuil1!M6</f>
        <v>100</v>
      </c>
      <c r="N167" s="36">
        <f>[13]Feuil1!N6</f>
        <v>0</v>
      </c>
      <c r="O167" s="35">
        <f>[13]Feuil1!O6</f>
        <v>0</v>
      </c>
      <c r="P167" s="34">
        <f>[13]Feuil1!P6</f>
        <v>30</v>
      </c>
      <c r="Q167" s="36">
        <f>[13]Feuil1!Q6</f>
        <v>0</v>
      </c>
      <c r="R167" s="35">
        <f>[13]Feuil1!R6</f>
        <v>0</v>
      </c>
      <c r="S167" s="34">
        <f>[13]Feuil1!S6</f>
        <v>0</v>
      </c>
      <c r="T167" s="36">
        <f>[13]Feuil1!T6</f>
        <v>0</v>
      </c>
      <c r="U167" s="35">
        <f>[13]Feuil1!U6</f>
        <v>0</v>
      </c>
      <c r="V167" s="34">
        <f>[13]Feuil1!V6</f>
        <v>0</v>
      </c>
      <c r="W167" s="36">
        <f>[13]Feuil1!W6</f>
        <v>0</v>
      </c>
      <c r="X167" s="35">
        <f>[13]Feuil1!X6</f>
        <v>0</v>
      </c>
      <c r="Y167" s="34">
        <f>[13]Feuil1!Y6</f>
        <v>16</v>
      </c>
      <c r="Z167" s="35">
        <f>[13]Feuil1!Z6</f>
        <v>0</v>
      </c>
      <c r="AA167" s="34">
        <f>[13]Feuil1!AA6</f>
        <v>29</v>
      </c>
      <c r="AB167" s="35">
        <f>[13]Feuil1!AB6</f>
        <v>0</v>
      </c>
      <c r="AC167" s="34">
        <f>[13]Feuil1!AC6</f>
        <v>24</v>
      </c>
      <c r="AD167" s="35">
        <f>[13]Feuil1!AD6</f>
        <v>0</v>
      </c>
      <c r="AE167" s="34">
        <f>[13]Feuil1!AE6</f>
        <v>32</v>
      </c>
      <c r="AF167" s="35">
        <f>[13]Feuil1!AF6</f>
        <v>0</v>
      </c>
      <c r="AG167" s="34">
        <f>[13]Feuil1!AG6</f>
        <v>0</v>
      </c>
      <c r="AH167" s="35">
        <f>[13]Feuil1!AH6</f>
        <v>0</v>
      </c>
      <c r="AI167" s="34">
        <f>[13]Feuil1!AI6</f>
        <v>0</v>
      </c>
      <c r="AJ167" s="35">
        <f>[13]Feuil1!AJ6</f>
        <v>0</v>
      </c>
      <c r="AK167" s="34">
        <f>[13]Feuil1!AK6</f>
        <v>16</v>
      </c>
      <c r="AL167" s="35">
        <f>[13]Feuil1!AL6</f>
        <v>0</v>
      </c>
      <c r="AM167" s="34">
        <f>[13]Feuil1!AM6</f>
        <v>29</v>
      </c>
      <c r="AN167" s="35">
        <f>[13]Feuil1!AN6</f>
        <v>0</v>
      </c>
      <c r="AO167" s="34">
        <f>[13]Feuil1!AO6</f>
        <v>24</v>
      </c>
      <c r="AP167" s="35">
        <f>[13]Feuil1!AP6</f>
        <v>0</v>
      </c>
      <c r="AQ167" s="34">
        <f>[13]Feuil1!AQ6</f>
        <v>32</v>
      </c>
      <c r="AR167" s="35">
        <f>[13]Feuil1!AR6</f>
        <v>0</v>
      </c>
      <c r="AS167" s="34">
        <f>[13]Feuil1!AS6</f>
        <v>2</v>
      </c>
      <c r="AT167" s="35">
        <f>[13]Feuil1!AT6</f>
        <v>0</v>
      </c>
      <c r="AU167" s="34">
        <f>[13]Feuil1!AU6</f>
        <v>7</v>
      </c>
      <c r="AV167" s="35">
        <f>[13]Feuil1!AV6</f>
        <v>0</v>
      </c>
      <c r="AW167" s="34">
        <f>[13]Feuil1!AW6</f>
        <v>6</v>
      </c>
      <c r="AX167" s="35">
        <f>[13]Feuil1!AX6</f>
        <v>0</v>
      </c>
      <c r="AY167" s="34">
        <f>[13]Feuil1!AY6</f>
        <v>15</v>
      </c>
      <c r="AZ167" s="35">
        <f>[13]Feuil1!AZ6</f>
        <v>0</v>
      </c>
      <c r="BA167" s="34">
        <f>[13]Feuil1!BA6</f>
        <v>0</v>
      </c>
      <c r="BB167" s="35">
        <f>[13]Feuil1!BB6</f>
        <v>0</v>
      </c>
      <c r="BC167" s="34">
        <f>[13]Feuil1!BC6</f>
        <v>0</v>
      </c>
      <c r="BD167" s="35">
        <f>[13]Feuil1!BD6</f>
        <v>0</v>
      </c>
      <c r="BE167" s="34">
        <f>[13]Feuil1!BE6</f>
        <v>2</v>
      </c>
      <c r="BF167" s="35">
        <f>[13]Feuil1!BF6</f>
        <v>0</v>
      </c>
      <c r="BG167" s="34">
        <f>[13]Feuil1!BG6</f>
        <v>7</v>
      </c>
      <c r="BH167" s="35">
        <f>[13]Feuil1!BH6</f>
        <v>0</v>
      </c>
      <c r="BI167" s="34">
        <f>[13]Feuil1!BI6</f>
        <v>6</v>
      </c>
      <c r="BJ167" s="35">
        <f>[13]Feuil1!BJ6</f>
        <v>0</v>
      </c>
      <c r="BK167" s="34">
        <f>[13]Feuil1!BK6</f>
        <v>15</v>
      </c>
      <c r="BL167" s="35">
        <f>[13]Feuil1!BL6</f>
        <v>0</v>
      </c>
      <c r="BM167" s="34">
        <f>[13]Feuil1!BM6</f>
        <v>0</v>
      </c>
      <c r="BN167" s="35">
        <f>[13]Feuil1!BN6</f>
        <v>0</v>
      </c>
      <c r="BO167" s="34">
        <f>[13]Feuil1!BO6</f>
        <v>0</v>
      </c>
      <c r="BP167" s="35">
        <f>[13]Feuil1!BP6</f>
        <v>0</v>
      </c>
      <c r="BQ167" s="34">
        <f>[13]Feuil1!BQ6</f>
        <v>0</v>
      </c>
      <c r="BR167" s="35">
        <f>[13]Feuil1!BR6</f>
        <v>0</v>
      </c>
      <c r="BS167" s="34">
        <f>[13]Feuil1!BS6</f>
        <v>0</v>
      </c>
      <c r="BT167" s="35">
        <f>[13]Feuil1!BT6</f>
        <v>0</v>
      </c>
      <c r="BU167" s="34">
        <f>[13]Feuil1!BU6</f>
        <v>0</v>
      </c>
      <c r="BV167" s="35">
        <f>[13]Feuil1!BV6</f>
        <v>0</v>
      </c>
      <c r="BW167" s="34">
        <f>[13]Feuil1!BW6</f>
        <v>0</v>
      </c>
      <c r="BX167" s="35">
        <f>[13]Feuil1!BX6</f>
        <v>0</v>
      </c>
      <c r="BY167" s="34">
        <f>[13]Feuil1!BY6</f>
        <v>0</v>
      </c>
      <c r="BZ167" s="35">
        <f>[13]Feuil1!BZ6</f>
        <v>0</v>
      </c>
      <c r="CA167" s="34">
        <f>[13]Feuil1!CA6</f>
        <v>0</v>
      </c>
      <c r="CB167" s="35">
        <f>[13]Feuil1!CB6</f>
        <v>0</v>
      </c>
      <c r="CC167" s="34">
        <f>[13]Feuil1!CC6</f>
        <v>0</v>
      </c>
      <c r="CD167" s="35">
        <f>[13]Feuil1!CD6</f>
        <v>0</v>
      </c>
      <c r="CE167" s="34">
        <f>[13]Feuil1!CE6</f>
        <v>0</v>
      </c>
      <c r="CF167" s="35">
        <f>[13]Feuil1!CF6</f>
        <v>0</v>
      </c>
      <c r="CG167" s="34">
        <f>[13]Feuil1!CG6</f>
        <v>0</v>
      </c>
      <c r="CH167" s="35">
        <f>[13]Feuil1!CH6</f>
        <v>0</v>
      </c>
      <c r="CI167" s="34">
        <f>[13]Feuil1!CI6</f>
        <v>0</v>
      </c>
      <c r="CJ167" s="35">
        <f>[13]Feuil1!CJ6</f>
        <v>0</v>
      </c>
      <c r="CK167" s="34">
        <f>[13]Feuil1!CK6</f>
        <v>0</v>
      </c>
      <c r="CL167" s="35">
        <f>[13]Feuil1!CL6</f>
        <v>0</v>
      </c>
      <c r="CM167" s="34">
        <f>[13]Feuil1!CM6</f>
        <v>0</v>
      </c>
      <c r="CN167" s="35">
        <f>[13]Feuil1!CN6</f>
        <v>0</v>
      </c>
      <c r="CO167" s="34">
        <f>[13]Feuil1!CO6</f>
        <v>0</v>
      </c>
      <c r="CP167" s="35">
        <f>[13]Feuil1!CP6</f>
        <v>0</v>
      </c>
      <c r="CQ167" s="34">
        <f>[13]Feuil1!CQ6</f>
        <v>0</v>
      </c>
      <c r="CR167" s="35">
        <f>[13]Feuil1!CR6</f>
        <v>0</v>
      </c>
      <c r="CS167" s="34">
        <f>[13]Feuil1!CS6</f>
        <v>0</v>
      </c>
      <c r="CT167" s="35">
        <f>[13]Feuil1!CT6</f>
        <v>0</v>
      </c>
      <c r="CU167" s="34">
        <f>[13]Feuil1!CU6</f>
        <v>0</v>
      </c>
      <c r="CV167" s="35">
        <f>[13]Feuil1!CV6</f>
        <v>0</v>
      </c>
      <c r="CW167" s="34">
        <f>[13]Feuil1!CW6</f>
        <v>0</v>
      </c>
      <c r="CX167" s="35">
        <f>[13]Feuil1!CX6</f>
        <v>0</v>
      </c>
      <c r="CY167" s="34">
        <f>[13]Feuil1!CY6</f>
        <v>0</v>
      </c>
      <c r="CZ167" s="35">
        <f>[13]Feuil1!CZ6</f>
        <v>0</v>
      </c>
    </row>
    <row r="168" spans="1:104" ht="18.75" x14ac:dyDescent="0.3">
      <c r="A168" s="12"/>
      <c r="B168" s="13"/>
      <c r="C168" s="13"/>
      <c r="D168" s="14"/>
      <c r="E168" s="1"/>
      <c r="F168" s="1"/>
      <c r="G168" s="10"/>
      <c r="H168" s="11"/>
      <c r="I168" s="6" t="str">
        <f>[13]Feuil1!I7</f>
        <v>Nb Chevaux Gagnants</v>
      </c>
      <c r="J168" s="34">
        <f>[13]Feuil1!J7</f>
        <v>32</v>
      </c>
      <c r="K168" s="36">
        <f>[13]Feuil1!K7</f>
        <v>0</v>
      </c>
      <c r="L168" s="35">
        <f>[13]Feuil1!L7</f>
        <v>0</v>
      </c>
      <c r="M168" s="34">
        <f>[13]Feuil1!M7</f>
        <v>26</v>
      </c>
      <c r="N168" s="36">
        <f>[13]Feuil1!N7</f>
        <v>0</v>
      </c>
      <c r="O168" s="35">
        <f>[13]Feuil1!O7</f>
        <v>0</v>
      </c>
      <c r="P168" s="34">
        <f>[13]Feuil1!P7</f>
        <v>6</v>
      </c>
      <c r="Q168" s="36">
        <f>[13]Feuil1!Q7</f>
        <v>0</v>
      </c>
      <c r="R168" s="35">
        <f>[13]Feuil1!R7</f>
        <v>0</v>
      </c>
      <c r="S168" s="34">
        <f>[13]Feuil1!S7</f>
        <v>0</v>
      </c>
      <c r="T168" s="36">
        <f>[13]Feuil1!T7</f>
        <v>0</v>
      </c>
      <c r="U168" s="35">
        <f>[13]Feuil1!U7</f>
        <v>0</v>
      </c>
      <c r="V168" s="34">
        <f>[13]Feuil1!V7</f>
        <v>0</v>
      </c>
      <c r="W168" s="36">
        <f>[13]Feuil1!W7</f>
        <v>0</v>
      </c>
      <c r="X168" s="35">
        <f>[13]Feuil1!X7</f>
        <v>0</v>
      </c>
      <c r="Y168" s="34">
        <f>[13]Feuil1!Y7</f>
        <v>5</v>
      </c>
      <c r="Z168" s="35">
        <f>[13]Feuil1!Z7</f>
        <v>0</v>
      </c>
      <c r="AA168" s="34">
        <f>[13]Feuil1!AA7</f>
        <v>6</v>
      </c>
      <c r="AB168" s="35">
        <f>[13]Feuil1!AB7</f>
        <v>0</v>
      </c>
      <c r="AC168" s="34">
        <f>[13]Feuil1!AC7</f>
        <v>1</v>
      </c>
      <c r="AD168" s="35">
        <f>[13]Feuil1!AD7</f>
        <v>0</v>
      </c>
      <c r="AE168" s="34">
        <f>[13]Feuil1!AE7</f>
        <v>0</v>
      </c>
      <c r="AF168" s="35">
        <f>[13]Feuil1!AF7</f>
        <v>0</v>
      </c>
      <c r="AG168" s="34">
        <f>[13]Feuil1!AG7</f>
        <v>0</v>
      </c>
      <c r="AH168" s="35">
        <f>[13]Feuil1!AH7</f>
        <v>0</v>
      </c>
      <c r="AI168" s="34">
        <f>[13]Feuil1!AI7</f>
        <v>0</v>
      </c>
      <c r="AJ168" s="35">
        <f>[13]Feuil1!AJ7</f>
        <v>0</v>
      </c>
      <c r="AK168" s="34">
        <f>[13]Feuil1!AK7</f>
        <v>9</v>
      </c>
      <c r="AL168" s="35">
        <f>[13]Feuil1!AL7</f>
        <v>0</v>
      </c>
      <c r="AM168" s="34">
        <f>[13]Feuil1!AM7</f>
        <v>7</v>
      </c>
      <c r="AN168" s="35">
        <f>[13]Feuil1!AN7</f>
        <v>0</v>
      </c>
      <c r="AO168" s="34">
        <f>[13]Feuil1!AO7</f>
        <v>6</v>
      </c>
      <c r="AP168" s="35">
        <f>[13]Feuil1!AP7</f>
        <v>0</v>
      </c>
      <c r="AQ168" s="34">
        <f>[13]Feuil1!AQ7</f>
        <v>4</v>
      </c>
      <c r="AR168" s="35">
        <f>[13]Feuil1!AR7</f>
        <v>0</v>
      </c>
      <c r="AS168" s="34">
        <f>[13]Feuil1!AS7</f>
        <v>1</v>
      </c>
      <c r="AT168" s="35">
        <f>[13]Feuil1!AT7</f>
        <v>0</v>
      </c>
      <c r="AU168" s="34">
        <f>[13]Feuil1!AU7</f>
        <v>0</v>
      </c>
      <c r="AV168" s="35">
        <f>[13]Feuil1!AV7</f>
        <v>0</v>
      </c>
      <c r="AW168" s="34">
        <f>[13]Feuil1!AW7</f>
        <v>0</v>
      </c>
      <c r="AX168" s="35">
        <f>[13]Feuil1!AX7</f>
        <v>0</v>
      </c>
      <c r="AY168" s="34">
        <f>[13]Feuil1!AY7</f>
        <v>0</v>
      </c>
      <c r="AZ168" s="35">
        <f>[13]Feuil1!AZ7</f>
        <v>0</v>
      </c>
      <c r="BA168" s="34">
        <f>[13]Feuil1!BA7</f>
        <v>0</v>
      </c>
      <c r="BB168" s="35">
        <f>[13]Feuil1!BB7</f>
        <v>0</v>
      </c>
      <c r="BC168" s="34">
        <f>[13]Feuil1!BC7</f>
        <v>0</v>
      </c>
      <c r="BD168" s="35">
        <f>[13]Feuil1!BD7</f>
        <v>0</v>
      </c>
      <c r="BE168" s="34">
        <f>[13]Feuil1!BE7</f>
        <v>1</v>
      </c>
      <c r="BF168" s="35">
        <f>[13]Feuil1!BF7</f>
        <v>0</v>
      </c>
      <c r="BG168" s="34">
        <f>[13]Feuil1!BG7</f>
        <v>0</v>
      </c>
      <c r="BH168" s="35">
        <f>[13]Feuil1!BH7</f>
        <v>0</v>
      </c>
      <c r="BI168" s="34">
        <f>[13]Feuil1!BI7</f>
        <v>0</v>
      </c>
      <c r="BJ168" s="35">
        <f>[13]Feuil1!BJ7</f>
        <v>0</v>
      </c>
      <c r="BK168" s="34">
        <f>[13]Feuil1!BK7</f>
        <v>5</v>
      </c>
      <c r="BL168" s="35">
        <f>[13]Feuil1!BL7</f>
        <v>0</v>
      </c>
      <c r="BM168" s="34">
        <f>[13]Feuil1!BM7</f>
        <v>0</v>
      </c>
      <c r="BN168" s="35">
        <f>[13]Feuil1!BN7</f>
        <v>0</v>
      </c>
      <c r="BO168" s="34">
        <f>[13]Feuil1!BO7</f>
        <v>0</v>
      </c>
      <c r="BP168" s="35">
        <f>[13]Feuil1!BP7</f>
        <v>0</v>
      </c>
      <c r="BQ168" s="34">
        <f>[13]Feuil1!BQ7</f>
        <v>0</v>
      </c>
      <c r="BR168" s="35">
        <f>[13]Feuil1!BR7</f>
        <v>0</v>
      </c>
      <c r="BS168" s="34">
        <f>[13]Feuil1!BS7</f>
        <v>0</v>
      </c>
      <c r="BT168" s="35">
        <f>[13]Feuil1!BT7</f>
        <v>0</v>
      </c>
      <c r="BU168" s="34">
        <f>[13]Feuil1!BU7</f>
        <v>0</v>
      </c>
      <c r="BV168" s="35">
        <f>[13]Feuil1!BV7</f>
        <v>0</v>
      </c>
      <c r="BW168" s="34">
        <f>[13]Feuil1!BW7</f>
        <v>0</v>
      </c>
      <c r="BX168" s="35">
        <f>[13]Feuil1!BX7</f>
        <v>0</v>
      </c>
      <c r="BY168" s="34">
        <f>[13]Feuil1!BY7</f>
        <v>0</v>
      </c>
      <c r="BZ168" s="35">
        <f>[13]Feuil1!BZ7</f>
        <v>0</v>
      </c>
      <c r="CA168" s="34">
        <f>[13]Feuil1!CA7</f>
        <v>0</v>
      </c>
      <c r="CB168" s="35">
        <f>[13]Feuil1!CB7</f>
        <v>0</v>
      </c>
      <c r="CC168" s="34">
        <f>[13]Feuil1!CC7</f>
        <v>0</v>
      </c>
      <c r="CD168" s="35">
        <f>[13]Feuil1!CD7</f>
        <v>0</v>
      </c>
      <c r="CE168" s="34">
        <f>[13]Feuil1!CE7</f>
        <v>0</v>
      </c>
      <c r="CF168" s="35">
        <f>[13]Feuil1!CF7</f>
        <v>0</v>
      </c>
      <c r="CG168" s="34">
        <f>[13]Feuil1!CG7</f>
        <v>0</v>
      </c>
      <c r="CH168" s="35">
        <f>[13]Feuil1!CH7</f>
        <v>0</v>
      </c>
      <c r="CI168" s="34">
        <f>[13]Feuil1!CI7</f>
        <v>0</v>
      </c>
      <c r="CJ168" s="35">
        <f>[13]Feuil1!CJ7</f>
        <v>0</v>
      </c>
      <c r="CK168" s="34">
        <f>[13]Feuil1!CK7</f>
        <v>0</v>
      </c>
      <c r="CL168" s="35">
        <f>[13]Feuil1!CL7</f>
        <v>0</v>
      </c>
      <c r="CM168" s="34">
        <f>[13]Feuil1!CM7</f>
        <v>0</v>
      </c>
      <c r="CN168" s="35">
        <f>[13]Feuil1!CN7</f>
        <v>0</v>
      </c>
      <c r="CO168" s="34">
        <f>[13]Feuil1!CO7</f>
        <v>0</v>
      </c>
      <c r="CP168" s="35">
        <f>[13]Feuil1!CP7</f>
        <v>0</v>
      </c>
      <c r="CQ168" s="34">
        <f>[13]Feuil1!CQ7</f>
        <v>0</v>
      </c>
      <c r="CR168" s="35">
        <f>[13]Feuil1!CR7</f>
        <v>0</v>
      </c>
      <c r="CS168" s="34">
        <f>[13]Feuil1!CS7</f>
        <v>0</v>
      </c>
      <c r="CT168" s="35">
        <f>[13]Feuil1!CT7</f>
        <v>0</v>
      </c>
      <c r="CU168" s="34">
        <f>[13]Feuil1!CU7</f>
        <v>0</v>
      </c>
      <c r="CV168" s="35">
        <f>[13]Feuil1!CV7</f>
        <v>0</v>
      </c>
      <c r="CW168" s="34">
        <f>[13]Feuil1!CW7</f>
        <v>0</v>
      </c>
      <c r="CX168" s="35">
        <f>[13]Feuil1!CX7</f>
        <v>0</v>
      </c>
      <c r="CY168" s="34">
        <f>[13]Feuil1!CY7</f>
        <v>0</v>
      </c>
      <c r="CZ168" s="35">
        <f>[13]Feuil1!CZ7</f>
        <v>0</v>
      </c>
    </row>
    <row r="169" spans="1:104" ht="18.75" x14ac:dyDescent="0.3">
      <c r="A169" s="12"/>
      <c r="B169" s="13"/>
      <c r="C169" s="13"/>
      <c r="D169" s="14"/>
      <c r="E169" s="1"/>
      <c r="F169" s="1"/>
      <c r="G169" s="10"/>
      <c r="H169" s="11"/>
      <c r="I169" s="6" t="str">
        <f>[13]Feuil1!I8</f>
        <v>Réussite</v>
      </c>
      <c r="J169" s="31">
        <f>[13]Feuil1!J8</f>
        <v>0.24427480916030533</v>
      </c>
      <c r="K169" s="32">
        <f>[13]Feuil1!K8</f>
        <v>0</v>
      </c>
      <c r="L169" s="33">
        <f>[13]Feuil1!L8</f>
        <v>0</v>
      </c>
      <c r="M169" s="31">
        <f>[13]Feuil1!M8</f>
        <v>0.26</v>
      </c>
      <c r="N169" s="32">
        <f>[13]Feuil1!N8</f>
        <v>0</v>
      </c>
      <c r="O169" s="33">
        <f>[13]Feuil1!O8</f>
        <v>0</v>
      </c>
      <c r="P169" s="31">
        <f>[13]Feuil1!P8</f>
        <v>0.2</v>
      </c>
      <c r="Q169" s="32">
        <f>[13]Feuil1!Q8</f>
        <v>0</v>
      </c>
      <c r="R169" s="33">
        <f>[13]Feuil1!R8</f>
        <v>0</v>
      </c>
      <c r="S169" s="31" t="str">
        <f>[13]Feuil1!S8</f>
        <v/>
      </c>
      <c r="T169" s="32">
        <f>[13]Feuil1!T8</f>
        <v>0</v>
      </c>
      <c r="U169" s="33">
        <f>[13]Feuil1!U8</f>
        <v>0</v>
      </c>
      <c r="V169" s="31" t="str">
        <f>[13]Feuil1!V8</f>
        <v/>
      </c>
      <c r="W169" s="32">
        <f>[13]Feuil1!W8</f>
        <v>0</v>
      </c>
      <c r="X169" s="33">
        <f>[13]Feuil1!X8</f>
        <v>0</v>
      </c>
      <c r="Y169" s="31">
        <f>[13]Feuil1!Y8</f>
        <v>0.3125</v>
      </c>
      <c r="Z169" s="33">
        <f>[13]Feuil1!Z8</f>
        <v>0</v>
      </c>
      <c r="AA169" s="31">
        <f>[13]Feuil1!AA8</f>
        <v>0.20689655172413793</v>
      </c>
      <c r="AB169" s="33">
        <f>[13]Feuil1!AB8</f>
        <v>0</v>
      </c>
      <c r="AC169" s="31">
        <f>[13]Feuil1!AC8</f>
        <v>4.1666666666666664E-2</v>
      </c>
      <c r="AD169" s="33">
        <f>[13]Feuil1!AD8</f>
        <v>0</v>
      </c>
      <c r="AE169" s="31">
        <f>[13]Feuil1!AE8</f>
        <v>0</v>
      </c>
      <c r="AF169" s="33">
        <f>[13]Feuil1!AF8</f>
        <v>0</v>
      </c>
      <c r="AG169" s="31" t="str">
        <f>[13]Feuil1!AG8</f>
        <v/>
      </c>
      <c r="AH169" s="33">
        <f>[13]Feuil1!AH8</f>
        <v>0</v>
      </c>
      <c r="AI169" s="31" t="str">
        <f>[13]Feuil1!AI8</f>
        <v/>
      </c>
      <c r="AJ169" s="33">
        <f>[13]Feuil1!AJ8</f>
        <v>0</v>
      </c>
      <c r="AK169" s="31">
        <f>[13]Feuil1!AK8</f>
        <v>0.5625</v>
      </c>
      <c r="AL169" s="33">
        <f>[13]Feuil1!AL8</f>
        <v>0</v>
      </c>
      <c r="AM169" s="31">
        <f>[13]Feuil1!AM8</f>
        <v>0.2413793103448276</v>
      </c>
      <c r="AN169" s="33">
        <f>[13]Feuil1!AN8</f>
        <v>0</v>
      </c>
      <c r="AO169" s="31">
        <f>[13]Feuil1!AO8</f>
        <v>0.25</v>
      </c>
      <c r="AP169" s="33">
        <f>[13]Feuil1!AP8</f>
        <v>0</v>
      </c>
      <c r="AQ169" s="31">
        <f>[13]Feuil1!AQ8</f>
        <v>0.125</v>
      </c>
      <c r="AR169" s="33">
        <f>[13]Feuil1!AR8</f>
        <v>0</v>
      </c>
      <c r="AS169" s="31">
        <f>[13]Feuil1!AS8</f>
        <v>0.5</v>
      </c>
      <c r="AT169" s="33">
        <f>[13]Feuil1!AT8</f>
        <v>0</v>
      </c>
      <c r="AU169" s="31">
        <f>[13]Feuil1!AU8</f>
        <v>0</v>
      </c>
      <c r="AV169" s="33">
        <f>[13]Feuil1!AV8</f>
        <v>0</v>
      </c>
      <c r="AW169" s="31">
        <f>[13]Feuil1!AW8</f>
        <v>0</v>
      </c>
      <c r="AX169" s="33">
        <f>[13]Feuil1!AX8</f>
        <v>0</v>
      </c>
      <c r="AY169" s="31">
        <f>[13]Feuil1!AY8</f>
        <v>0</v>
      </c>
      <c r="AZ169" s="33">
        <f>[13]Feuil1!AZ8</f>
        <v>0</v>
      </c>
      <c r="BA169" s="31" t="str">
        <f>[13]Feuil1!BA8</f>
        <v/>
      </c>
      <c r="BB169" s="33">
        <f>[13]Feuil1!BB8</f>
        <v>0</v>
      </c>
      <c r="BC169" s="31" t="str">
        <f>[13]Feuil1!BC8</f>
        <v/>
      </c>
      <c r="BD169" s="33">
        <f>[13]Feuil1!BD8</f>
        <v>0</v>
      </c>
      <c r="BE169" s="31">
        <f>[13]Feuil1!BE8</f>
        <v>0.5</v>
      </c>
      <c r="BF169" s="33">
        <f>[13]Feuil1!BF8</f>
        <v>0</v>
      </c>
      <c r="BG169" s="31">
        <f>[13]Feuil1!BG8</f>
        <v>0</v>
      </c>
      <c r="BH169" s="33">
        <f>[13]Feuil1!BH8</f>
        <v>0</v>
      </c>
      <c r="BI169" s="31">
        <f>[13]Feuil1!BI8</f>
        <v>0</v>
      </c>
      <c r="BJ169" s="33">
        <f>[13]Feuil1!BJ8</f>
        <v>0</v>
      </c>
      <c r="BK169" s="31">
        <f>[13]Feuil1!BK8</f>
        <v>0.33333333333333331</v>
      </c>
      <c r="BL169" s="33">
        <f>[13]Feuil1!BL8</f>
        <v>0</v>
      </c>
      <c r="BM169" s="31" t="str">
        <f>[13]Feuil1!BM8</f>
        <v/>
      </c>
      <c r="BN169" s="33">
        <f>[13]Feuil1!BN8</f>
        <v>0</v>
      </c>
      <c r="BO169" s="31" t="str">
        <f>[13]Feuil1!BO8</f>
        <v/>
      </c>
      <c r="BP169" s="33">
        <f>[13]Feuil1!BP8</f>
        <v>0</v>
      </c>
      <c r="BQ169" s="31" t="str">
        <f>[13]Feuil1!BQ8</f>
        <v/>
      </c>
      <c r="BR169" s="33">
        <f>[13]Feuil1!BR8</f>
        <v>0</v>
      </c>
      <c r="BS169" s="31" t="str">
        <f>[13]Feuil1!BS8</f>
        <v/>
      </c>
      <c r="BT169" s="33">
        <f>[13]Feuil1!BT8</f>
        <v>0</v>
      </c>
      <c r="BU169" s="31" t="str">
        <f>[13]Feuil1!BU8</f>
        <v/>
      </c>
      <c r="BV169" s="33">
        <f>[13]Feuil1!BV8</f>
        <v>0</v>
      </c>
      <c r="BW169" s="31" t="str">
        <f>[13]Feuil1!BW8</f>
        <v/>
      </c>
      <c r="BX169" s="33">
        <f>[13]Feuil1!BX8</f>
        <v>0</v>
      </c>
      <c r="BY169" s="31" t="str">
        <f>[13]Feuil1!BY8</f>
        <v/>
      </c>
      <c r="BZ169" s="33">
        <f>[13]Feuil1!BZ8</f>
        <v>0</v>
      </c>
      <c r="CA169" s="31" t="str">
        <f>[13]Feuil1!CA8</f>
        <v/>
      </c>
      <c r="CB169" s="33">
        <f>[13]Feuil1!CB8</f>
        <v>0</v>
      </c>
      <c r="CC169" s="31" t="str">
        <f>[13]Feuil1!CC8</f>
        <v/>
      </c>
      <c r="CD169" s="33">
        <f>[13]Feuil1!CD8</f>
        <v>0</v>
      </c>
      <c r="CE169" s="31" t="str">
        <f>[13]Feuil1!CE8</f>
        <v/>
      </c>
      <c r="CF169" s="33">
        <f>[13]Feuil1!CF8</f>
        <v>0</v>
      </c>
      <c r="CG169" s="31" t="str">
        <f>[13]Feuil1!CG8</f>
        <v/>
      </c>
      <c r="CH169" s="33">
        <f>[13]Feuil1!CH8</f>
        <v>0</v>
      </c>
      <c r="CI169" s="31" t="str">
        <f>[13]Feuil1!CI8</f>
        <v/>
      </c>
      <c r="CJ169" s="33">
        <f>[13]Feuil1!CJ8</f>
        <v>0</v>
      </c>
      <c r="CK169" s="31" t="str">
        <f>[13]Feuil1!CK8</f>
        <v/>
      </c>
      <c r="CL169" s="33">
        <f>[13]Feuil1!CL8</f>
        <v>0</v>
      </c>
      <c r="CM169" s="31" t="str">
        <f>[13]Feuil1!CM8</f>
        <v/>
      </c>
      <c r="CN169" s="33">
        <f>[13]Feuil1!CN8</f>
        <v>0</v>
      </c>
      <c r="CO169" s="31" t="str">
        <f>[13]Feuil1!CO8</f>
        <v/>
      </c>
      <c r="CP169" s="33">
        <f>[13]Feuil1!CP8</f>
        <v>0</v>
      </c>
      <c r="CQ169" s="31" t="str">
        <f>[13]Feuil1!CQ8</f>
        <v/>
      </c>
      <c r="CR169" s="33">
        <f>[13]Feuil1!CR8</f>
        <v>0</v>
      </c>
      <c r="CS169" s="31" t="str">
        <f>[13]Feuil1!CS8</f>
        <v/>
      </c>
      <c r="CT169" s="33">
        <f>[13]Feuil1!CT8</f>
        <v>0</v>
      </c>
      <c r="CU169" s="31" t="str">
        <f>[13]Feuil1!CU8</f>
        <v/>
      </c>
      <c r="CV169" s="33">
        <f>[13]Feuil1!CV8</f>
        <v>0</v>
      </c>
      <c r="CW169" s="31" t="str">
        <f>[13]Feuil1!CW8</f>
        <v/>
      </c>
      <c r="CX169" s="33">
        <f>[13]Feuil1!CX8</f>
        <v>0</v>
      </c>
      <c r="CY169" s="31" t="str">
        <f>[13]Feuil1!CY8</f>
        <v/>
      </c>
      <c r="CZ169" s="33">
        <f>[13]Feuil1!CZ8</f>
        <v>0</v>
      </c>
    </row>
    <row r="172" spans="1:104" x14ac:dyDescent="0.25">
      <c r="A172" t="s">
        <v>12</v>
      </c>
    </row>
    <row r="175" spans="1:104" ht="18.75" x14ac:dyDescent="0.3">
      <c r="A175" s="1" t="str">
        <f>[14]Feuil1!A1</f>
        <v xml:space="preserve">Date du </v>
      </c>
      <c r="B175" s="2" t="str">
        <f>[14]Feuil1!B1</f>
        <v>12/05/2020</v>
      </c>
      <c r="C175" s="2"/>
      <c r="D175" s="3"/>
      <c r="F175" s="1"/>
      <c r="G175" s="4"/>
      <c r="H175" s="5"/>
      <c r="I175" s="6" t="str">
        <f>[14]Feuil1!I1</f>
        <v>Mise Maxi</v>
      </c>
      <c r="J175" s="23">
        <f>[14]Feuil1!J1</f>
        <v>4</v>
      </c>
      <c r="K175" s="24">
        <f>[14]Feuil1!K1</f>
        <v>0</v>
      </c>
      <c r="L175" s="25">
        <f>[14]Feuil1!L1</f>
        <v>0</v>
      </c>
      <c r="M175" s="23">
        <f>[14]Feuil1!M1</f>
        <v>4</v>
      </c>
      <c r="N175" s="24">
        <f>[14]Feuil1!N1</f>
        <v>0</v>
      </c>
      <c r="O175" s="25">
        <f>[14]Feuil1!O1</f>
        <v>0</v>
      </c>
      <c r="P175" s="23">
        <f>[14]Feuil1!P1</f>
        <v>4</v>
      </c>
      <c r="Q175" s="24">
        <f>[14]Feuil1!Q1</f>
        <v>0</v>
      </c>
      <c r="R175" s="25">
        <f>[14]Feuil1!R1</f>
        <v>0</v>
      </c>
      <c r="S175" s="23">
        <f>[14]Feuil1!S1</f>
        <v>0</v>
      </c>
      <c r="T175" s="24">
        <f>[14]Feuil1!T1</f>
        <v>0</v>
      </c>
      <c r="U175" s="25">
        <f>[14]Feuil1!U1</f>
        <v>0</v>
      </c>
      <c r="V175" s="23">
        <f>[14]Feuil1!V1</f>
        <v>0</v>
      </c>
      <c r="W175" s="24">
        <f>[14]Feuil1!W1</f>
        <v>0</v>
      </c>
      <c r="X175" s="25">
        <f>[14]Feuil1!X1</f>
        <v>0</v>
      </c>
      <c r="Y175" s="20" t="str">
        <f>[14]Feuil1!Y1</f>
        <v>Groupe de côtes Attelé</v>
      </c>
      <c r="Z175" s="21">
        <f>[14]Feuil1!Z1</f>
        <v>0</v>
      </c>
      <c r="AA175" s="21">
        <f>[14]Feuil1!AA1</f>
        <v>0</v>
      </c>
      <c r="AB175" s="21">
        <f>[14]Feuil1!AB1</f>
        <v>0</v>
      </c>
      <c r="AC175" s="21">
        <f>[14]Feuil1!AC1</f>
        <v>0</v>
      </c>
      <c r="AD175" s="21">
        <f>[14]Feuil1!AD1</f>
        <v>0</v>
      </c>
      <c r="AE175" s="21">
        <f>[14]Feuil1!AE1</f>
        <v>0</v>
      </c>
      <c r="AF175" s="21">
        <f>[14]Feuil1!AF1</f>
        <v>0</v>
      </c>
      <c r="AG175" s="21">
        <f>[14]Feuil1!AG1</f>
        <v>0</v>
      </c>
      <c r="AH175" s="21">
        <f>[14]Feuil1!AH1</f>
        <v>0</v>
      </c>
      <c r="AI175" s="21">
        <f>[14]Feuil1!AI1</f>
        <v>0</v>
      </c>
      <c r="AJ175" s="21">
        <f>[14]Feuil1!AJ1</f>
        <v>0</v>
      </c>
      <c r="AK175" s="21">
        <f>[14]Feuil1!AK1</f>
        <v>0</v>
      </c>
      <c r="AL175" s="21">
        <f>[14]Feuil1!AL1</f>
        <v>0</v>
      </c>
      <c r="AM175" s="21">
        <f>[14]Feuil1!AM1</f>
        <v>0</v>
      </c>
      <c r="AN175" s="21">
        <f>[14]Feuil1!AN1</f>
        <v>0</v>
      </c>
      <c r="AO175" s="21">
        <f>[14]Feuil1!AO1</f>
        <v>0</v>
      </c>
      <c r="AP175" s="21">
        <f>[14]Feuil1!AP1</f>
        <v>0</v>
      </c>
      <c r="AQ175" s="21">
        <f>[14]Feuil1!AQ1</f>
        <v>0</v>
      </c>
      <c r="AR175" s="22">
        <f>[14]Feuil1!AR1</f>
        <v>0</v>
      </c>
      <c r="AS175" s="20" t="str">
        <f>[14]Feuil1!AS1</f>
        <v>Groupe de côtes Monté</v>
      </c>
      <c r="AT175" s="21">
        <f>[14]Feuil1!AT1</f>
        <v>0</v>
      </c>
      <c r="AU175" s="21">
        <f>[14]Feuil1!AU1</f>
        <v>0</v>
      </c>
      <c r="AV175" s="21">
        <f>[14]Feuil1!AV1</f>
        <v>0</v>
      </c>
      <c r="AW175" s="21">
        <f>[14]Feuil1!AW1</f>
        <v>0</v>
      </c>
      <c r="AX175" s="21">
        <f>[14]Feuil1!AX1</f>
        <v>0</v>
      </c>
      <c r="AY175" s="21">
        <f>[14]Feuil1!AY1</f>
        <v>0</v>
      </c>
      <c r="AZ175" s="21">
        <f>[14]Feuil1!AZ1</f>
        <v>0</v>
      </c>
      <c r="BA175" s="21">
        <f>[14]Feuil1!BA1</f>
        <v>0</v>
      </c>
      <c r="BB175" s="21">
        <f>[14]Feuil1!BB1</f>
        <v>0</v>
      </c>
      <c r="BC175" s="21">
        <f>[14]Feuil1!BC1</f>
        <v>0</v>
      </c>
      <c r="BD175" s="21">
        <f>[14]Feuil1!BD1</f>
        <v>0</v>
      </c>
      <c r="BE175" s="21">
        <f>[14]Feuil1!BE1</f>
        <v>0</v>
      </c>
      <c r="BF175" s="21">
        <f>[14]Feuil1!BF1</f>
        <v>0</v>
      </c>
      <c r="BG175" s="21">
        <f>[14]Feuil1!BG1</f>
        <v>0</v>
      </c>
      <c r="BH175" s="21">
        <f>[14]Feuil1!BH1</f>
        <v>0</v>
      </c>
      <c r="BI175" s="21">
        <f>[14]Feuil1!BI1</f>
        <v>0</v>
      </c>
      <c r="BJ175" s="21">
        <f>[14]Feuil1!BJ1</f>
        <v>0</v>
      </c>
      <c r="BK175" s="21">
        <f>[14]Feuil1!BK1</f>
        <v>0</v>
      </c>
      <c r="BL175" s="22">
        <f>[14]Feuil1!BL1</f>
        <v>0</v>
      </c>
      <c r="BM175" s="20" t="str">
        <f>[14]Feuil1!BM1</f>
        <v>Groupe de côtes Plat</v>
      </c>
      <c r="BN175" s="21">
        <f>[14]Feuil1!BN1</f>
        <v>0</v>
      </c>
      <c r="BO175" s="21">
        <f>[14]Feuil1!BO1</f>
        <v>0</v>
      </c>
      <c r="BP175" s="21">
        <f>[14]Feuil1!BP1</f>
        <v>0</v>
      </c>
      <c r="BQ175" s="21">
        <f>[14]Feuil1!BQ1</f>
        <v>0</v>
      </c>
      <c r="BR175" s="21">
        <f>[14]Feuil1!BR1</f>
        <v>0</v>
      </c>
      <c r="BS175" s="21">
        <f>[14]Feuil1!BS1</f>
        <v>0</v>
      </c>
      <c r="BT175" s="21">
        <f>[14]Feuil1!BT1</f>
        <v>0</v>
      </c>
      <c r="BU175" s="21">
        <f>[14]Feuil1!BU1</f>
        <v>0</v>
      </c>
      <c r="BV175" s="21">
        <f>[14]Feuil1!BV1</f>
        <v>0</v>
      </c>
      <c r="BW175" s="21">
        <f>[14]Feuil1!BW1</f>
        <v>0</v>
      </c>
      <c r="BX175" s="21">
        <f>[14]Feuil1!BX1</f>
        <v>0</v>
      </c>
      <c r="BY175" s="21">
        <f>[14]Feuil1!BY1</f>
        <v>0</v>
      </c>
      <c r="BZ175" s="21">
        <f>[14]Feuil1!BZ1</f>
        <v>0</v>
      </c>
      <c r="CA175" s="21">
        <f>[14]Feuil1!CA1</f>
        <v>0</v>
      </c>
      <c r="CB175" s="21">
        <f>[14]Feuil1!CB1</f>
        <v>0</v>
      </c>
      <c r="CC175" s="21">
        <f>[14]Feuil1!CC1</f>
        <v>0</v>
      </c>
      <c r="CD175" s="21">
        <f>[14]Feuil1!CD1</f>
        <v>0</v>
      </c>
      <c r="CE175" s="21">
        <f>[14]Feuil1!CE1</f>
        <v>0</v>
      </c>
      <c r="CF175" s="22">
        <f>[14]Feuil1!CF1</f>
        <v>0</v>
      </c>
      <c r="CG175" s="20" t="str">
        <f>[14]Feuil1!CG1</f>
        <v>Groupe de côtes Haies</v>
      </c>
      <c r="CH175" s="21">
        <f>[14]Feuil1!CH1</f>
        <v>0</v>
      </c>
      <c r="CI175" s="21">
        <f>[14]Feuil1!CI1</f>
        <v>0</v>
      </c>
      <c r="CJ175" s="21">
        <f>[14]Feuil1!CJ1</f>
        <v>0</v>
      </c>
      <c r="CK175" s="21">
        <f>[14]Feuil1!CK1</f>
        <v>0</v>
      </c>
      <c r="CL175" s="21">
        <f>[14]Feuil1!CL1</f>
        <v>0</v>
      </c>
      <c r="CM175" s="21">
        <f>[14]Feuil1!CM1</f>
        <v>0</v>
      </c>
      <c r="CN175" s="21">
        <f>[14]Feuil1!CN1</f>
        <v>0</v>
      </c>
      <c r="CO175" s="21">
        <f>[14]Feuil1!CO1</f>
        <v>0</v>
      </c>
      <c r="CP175" s="21">
        <f>[14]Feuil1!CP1</f>
        <v>0</v>
      </c>
      <c r="CQ175" s="21">
        <f>[14]Feuil1!CQ1</f>
        <v>0</v>
      </c>
      <c r="CR175" s="21">
        <f>[14]Feuil1!CR1</f>
        <v>0</v>
      </c>
      <c r="CS175" s="21">
        <f>[14]Feuil1!CS1</f>
        <v>0</v>
      </c>
      <c r="CT175" s="21">
        <f>[14]Feuil1!CT1</f>
        <v>0</v>
      </c>
      <c r="CU175" s="21">
        <f>[14]Feuil1!CU1</f>
        <v>0</v>
      </c>
      <c r="CV175" s="21">
        <f>[14]Feuil1!CV1</f>
        <v>0</v>
      </c>
      <c r="CW175" s="21">
        <f>[14]Feuil1!CW1</f>
        <v>0</v>
      </c>
      <c r="CX175" s="21">
        <f>[14]Feuil1!CX1</f>
        <v>0</v>
      </c>
      <c r="CY175" s="21">
        <f>[14]Feuil1!CY1</f>
        <v>0</v>
      </c>
      <c r="CZ175" s="22">
        <f>[14]Feuil1!CZ1</f>
        <v>0</v>
      </c>
    </row>
    <row r="176" spans="1:104" ht="18.75" x14ac:dyDescent="0.3">
      <c r="A176" s="6" t="str">
        <f>[14]Feuil1!A2</f>
        <v>Hippodrome</v>
      </c>
      <c r="B176" s="6" t="str">
        <f>[14]Feuil1!B2</f>
        <v>Réunion</v>
      </c>
      <c r="C176" s="6" t="str">
        <f>[14]Feuil1!C2</f>
        <v>Course</v>
      </c>
      <c r="D176" s="6" t="str">
        <f>[14]Feuil1!D2</f>
        <v>Heure</v>
      </c>
      <c r="H176" s="7"/>
      <c r="I176" s="6" t="str">
        <f>[14]Feuil1!I2</f>
        <v>Mise</v>
      </c>
      <c r="J176" s="23">
        <f>[14]Feuil1!J2</f>
        <v>400</v>
      </c>
      <c r="K176" s="24">
        <f>[14]Feuil1!K2</f>
        <v>0</v>
      </c>
      <c r="L176" s="25">
        <f>[14]Feuil1!L2</f>
        <v>0</v>
      </c>
      <c r="M176" s="23">
        <f>[14]Feuil1!M2</f>
        <v>292</v>
      </c>
      <c r="N176" s="24">
        <f>[14]Feuil1!N2</f>
        <v>0</v>
      </c>
      <c r="O176" s="25">
        <f>[14]Feuil1!O2</f>
        <v>0</v>
      </c>
      <c r="P176" s="23">
        <f>[14]Feuil1!P2</f>
        <v>108</v>
      </c>
      <c r="Q176" s="24">
        <f>[14]Feuil1!Q2</f>
        <v>0</v>
      </c>
      <c r="R176" s="25">
        <f>[14]Feuil1!R2</f>
        <v>0</v>
      </c>
      <c r="S176" s="23">
        <f>[14]Feuil1!S2</f>
        <v>0</v>
      </c>
      <c r="T176" s="24">
        <f>[14]Feuil1!T2</f>
        <v>0</v>
      </c>
      <c r="U176" s="25">
        <f>[14]Feuil1!U2</f>
        <v>0</v>
      </c>
      <c r="V176" s="23">
        <f>[14]Feuil1!V2</f>
        <v>0</v>
      </c>
      <c r="W176" s="24">
        <f>[14]Feuil1!W2</f>
        <v>0</v>
      </c>
      <c r="X176" s="25">
        <f>[14]Feuil1!X2</f>
        <v>0</v>
      </c>
      <c r="Y176" s="26">
        <f>[14]Feuil1!Y2</f>
        <v>24</v>
      </c>
      <c r="Z176" s="27">
        <f>[14]Feuil1!Z2</f>
        <v>0</v>
      </c>
      <c r="AA176" s="26">
        <f>[14]Feuil1!AA2</f>
        <v>42</v>
      </c>
      <c r="AB176" s="27">
        <f>[14]Feuil1!AB2</f>
        <v>0</v>
      </c>
      <c r="AC176" s="26">
        <f>[14]Feuil1!AC2</f>
        <v>36</v>
      </c>
      <c r="AD176" s="27">
        <f>[14]Feuil1!AD2</f>
        <v>0</v>
      </c>
      <c r="AE176" s="26">
        <f>[14]Feuil1!AE2</f>
        <v>44</v>
      </c>
      <c r="AF176" s="27">
        <f>[14]Feuil1!AF2</f>
        <v>0</v>
      </c>
      <c r="AG176" s="26">
        <f>[14]Feuil1!AG2</f>
        <v>0</v>
      </c>
      <c r="AH176" s="27">
        <f>[14]Feuil1!AH2</f>
        <v>0</v>
      </c>
      <c r="AI176" s="26">
        <f>[14]Feuil1!AI2</f>
        <v>0</v>
      </c>
      <c r="AJ176" s="27">
        <f>[14]Feuil1!AJ2</f>
        <v>0</v>
      </c>
      <c r="AK176" s="26">
        <f>[14]Feuil1!AK2</f>
        <v>24</v>
      </c>
      <c r="AL176" s="27">
        <f>[14]Feuil1!AL2</f>
        <v>0</v>
      </c>
      <c r="AM176" s="26">
        <f>[14]Feuil1!AM2</f>
        <v>42</v>
      </c>
      <c r="AN176" s="27">
        <f>[14]Feuil1!AN2</f>
        <v>0</v>
      </c>
      <c r="AO176" s="26">
        <f>[14]Feuil1!AO2</f>
        <v>36</v>
      </c>
      <c r="AP176" s="27">
        <f>[14]Feuil1!AP2</f>
        <v>0</v>
      </c>
      <c r="AQ176" s="26">
        <f>[14]Feuil1!AQ2</f>
        <v>44</v>
      </c>
      <c r="AR176" s="27">
        <f>[14]Feuil1!AR2</f>
        <v>0</v>
      </c>
      <c r="AS176" s="26">
        <f>[14]Feuil1!AS2</f>
        <v>4</v>
      </c>
      <c r="AT176" s="27">
        <f>[14]Feuil1!AT2</f>
        <v>0</v>
      </c>
      <c r="AU176" s="26">
        <f>[14]Feuil1!AU2</f>
        <v>10</v>
      </c>
      <c r="AV176" s="27">
        <f>[14]Feuil1!AV2</f>
        <v>0</v>
      </c>
      <c r="AW176" s="26">
        <f>[14]Feuil1!AW2</f>
        <v>16</v>
      </c>
      <c r="AX176" s="27">
        <f>[14]Feuil1!AX2</f>
        <v>0</v>
      </c>
      <c r="AY176" s="26">
        <f>[14]Feuil1!AY2</f>
        <v>24</v>
      </c>
      <c r="AZ176" s="27">
        <f>[14]Feuil1!AZ2</f>
        <v>0</v>
      </c>
      <c r="BA176" s="26">
        <f>[14]Feuil1!BA2</f>
        <v>0</v>
      </c>
      <c r="BB176" s="27">
        <f>[14]Feuil1!BB2</f>
        <v>0</v>
      </c>
      <c r="BC176" s="26">
        <f>[14]Feuil1!BC2</f>
        <v>0</v>
      </c>
      <c r="BD176" s="27">
        <f>[14]Feuil1!BD2</f>
        <v>0</v>
      </c>
      <c r="BE176" s="26">
        <f>[14]Feuil1!BE2</f>
        <v>4</v>
      </c>
      <c r="BF176" s="27">
        <f>[14]Feuil1!BF2</f>
        <v>0</v>
      </c>
      <c r="BG176" s="26">
        <f>[14]Feuil1!BG2</f>
        <v>10</v>
      </c>
      <c r="BH176" s="27">
        <f>[14]Feuil1!BH2</f>
        <v>0</v>
      </c>
      <c r="BI176" s="26">
        <f>[14]Feuil1!BI2</f>
        <v>16</v>
      </c>
      <c r="BJ176" s="27">
        <f>[14]Feuil1!BJ2</f>
        <v>0</v>
      </c>
      <c r="BK176" s="26">
        <f>[14]Feuil1!BK2</f>
        <v>24</v>
      </c>
      <c r="BL176" s="27">
        <f>[14]Feuil1!BL2</f>
        <v>0</v>
      </c>
      <c r="BM176" s="26">
        <f>[14]Feuil1!BM2</f>
        <v>0</v>
      </c>
      <c r="BN176" s="27">
        <f>[14]Feuil1!BN2</f>
        <v>0</v>
      </c>
      <c r="BO176" s="26">
        <f>[14]Feuil1!BO2</f>
        <v>0</v>
      </c>
      <c r="BP176" s="27">
        <f>[14]Feuil1!BP2</f>
        <v>0</v>
      </c>
      <c r="BQ176" s="26">
        <f>[14]Feuil1!BQ2</f>
        <v>0</v>
      </c>
      <c r="BR176" s="27">
        <f>[14]Feuil1!BR2</f>
        <v>0</v>
      </c>
      <c r="BS176" s="26">
        <f>[14]Feuil1!BS2</f>
        <v>0</v>
      </c>
      <c r="BT176" s="27">
        <f>[14]Feuil1!BT2</f>
        <v>0</v>
      </c>
      <c r="BU176" s="26">
        <f>[14]Feuil1!BU2</f>
        <v>0</v>
      </c>
      <c r="BV176" s="27">
        <f>[14]Feuil1!BV2</f>
        <v>0</v>
      </c>
      <c r="BW176" s="26">
        <f>[14]Feuil1!BW2</f>
        <v>0</v>
      </c>
      <c r="BX176" s="27">
        <f>[14]Feuil1!BX2</f>
        <v>0</v>
      </c>
      <c r="BY176" s="26">
        <f>[14]Feuil1!BY2</f>
        <v>0</v>
      </c>
      <c r="BZ176" s="27">
        <f>[14]Feuil1!BZ2</f>
        <v>0</v>
      </c>
      <c r="CA176" s="26">
        <f>[14]Feuil1!CA2</f>
        <v>0</v>
      </c>
      <c r="CB176" s="27">
        <f>[14]Feuil1!CB2</f>
        <v>0</v>
      </c>
      <c r="CC176" s="26">
        <f>[14]Feuil1!CC2</f>
        <v>0</v>
      </c>
      <c r="CD176" s="27">
        <f>[14]Feuil1!CD2</f>
        <v>0</v>
      </c>
      <c r="CE176" s="26">
        <f>[14]Feuil1!CE2</f>
        <v>0</v>
      </c>
      <c r="CF176" s="27">
        <f>[14]Feuil1!CF2</f>
        <v>0</v>
      </c>
      <c r="CG176" s="26">
        <f>[14]Feuil1!CG2</f>
        <v>0</v>
      </c>
      <c r="CH176" s="27">
        <f>[14]Feuil1!CH2</f>
        <v>0</v>
      </c>
      <c r="CI176" s="26">
        <f>[14]Feuil1!CI2</f>
        <v>0</v>
      </c>
      <c r="CJ176" s="27">
        <f>[14]Feuil1!CJ2</f>
        <v>0</v>
      </c>
      <c r="CK176" s="26">
        <f>[14]Feuil1!CK2</f>
        <v>0</v>
      </c>
      <c r="CL176" s="27">
        <f>[14]Feuil1!CL2</f>
        <v>0</v>
      </c>
      <c r="CM176" s="26">
        <f>[14]Feuil1!CM2</f>
        <v>0</v>
      </c>
      <c r="CN176" s="27">
        <f>[14]Feuil1!CN2</f>
        <v>0</v>
      </c>
      <c r="CO176" s="26">
        <f>[14]Feuil1!CO2</f>
        <v>0</v>
      </c>
      <c r="CP176" s="27">
        <f>[14]Feuil1!CP2</f>
        <v>0</v>
      </c>
      <c r="CQ176" s="26">
        <f>[14]Feuil1!CQ2</f>
        <v>0</v>
      </c>
      <c r="CR176" s="27">
        <f>[14]Feuil1!CR2</f>
        <v>0</v>
      </c>
      <c r="CS176" s="26">
        <f>[14]Feuil1!CS2</f>
        <v>0</v>
      </c>
      <c r="CT176" s="27">
        <f>[14]Feuil1!CT2</f>
        <v>0</v>
      </c>
      <c r="CU176" s="26">
        <f>[14]Feuil1!CU2</f>
        <v>0</v>
      </c>
      <c r="CV176" s="27">
        <f>[14]Feuil1!CV2</f>
        <v>0</v>
      </c>
      <c r="CW176" s="26">
        <f>[14]Feuil1!CW2</f>
        <v>0</v>
      </c>
      <c r="CX176" s="27">
        <f>[14]Feuil1!CX2</f>
        <v>0</v>
      </c>
      <c r="CY176" s="26">
        <f>[14]Feuil1!CY2</f>
        <v>0</v>
      </c>
      <c r="CZ176" s="27">
        <f>[14]Feuil1!CZ2</f>
        <v>0</v>
      </c>
    </row>
    <row r="177" spans="1:104" ht="18.75" x14ac:dyDescent="0.3">
      <c r="A177" s="8"/>
      <c r="B177" s="8"/>
      <c r="C177" s="8"/>
      <c r="D177" s="9"/>
      <c r="E177" s="1"/>
      <c r="F177" s="1"/>
      <c r="G177" s="4"/>
      <c r="H177" s="5"/>
      <c r="I177" s="6" t="str">
        <f>[14]Feuil1!I3</f>
        <v>Gain</v>
      </c>
      <c r="J177" s="28">
        <f>[14]Feuil1!J3</f>
        <v>391.24000000000007</v>
      </c>
      <c r="K177" s="29">
        <f>[14]Feuil1!K3</f>
        <v>0</v>
      </c>
      <c r="L177" s="30">
        <f>[14]Feuil1!L3</f>
        <v>0</v>
      </c>
      <c r="M177" s="28">
        <f>[14]Feuil1!M3</f>
        <v>303.39999999999998</v>
      </c>
      <c r="N177" s="29">
        <f>[14]Feuil1!N3</f>
        <v>0</v>
      </c>
      <c r="O177" s="30">
        <f>[14]Feuil1!O3</f>
        <v>0</v>
      </c>
      <c r="P177" s="28">
        <f>[14]Feuil1!P3</f>
        <v>87.84</v>
      </c>
      <c r="Q177" s="29">
        <f>[14]Feuil1!Q3</f>
        <v>0</v>
      </c>
      <c r="R177" s="30">
        <f>[14]Feuil1!R3</f>
        <v>0</v>
      </c>
      <c r="S177" s="28">
        <f>[14]Feuil1!S3</f>
        <v>0</v>
      </c>
      <c r="T177" s="29">
        <f>[14]Feuil1!T3</f>
        <v>0</v>
      </c>
      <c r="U177" s="30">
        <f>[14]Feuil1!U3</f>
        <v>0</v>
      </c>
      <c r="V177" s="28">
        <f>[14]Feuil1!V3</f>
        <v>0</v>
      </c>
      <c r="W177" s="29">
        <f>[14]Feuil1!W3</f>
        <v>0</v>
      </c>
      <c r="X177" s="30">
        <f>[14]Feuil1!X3</f>
        <v>0</v>
      </c>
      <c r="Y177" s="28">
        <f>[14]Feuil1!Y3</f>
        <v>25.180000000000003</v>
      </c>
      <c r="Z177" s="30">
        <f>[14]Feuil1!Z3</f>
        <v>0</v>
      </c>
      <c r="AA177" s="28">
        <f>[14]Feuil1!AA3</f>
        <v>56.519999999999996</v>
      </c>
      <c r="AB177" s="30">
        <f>[14]Feuil1!AB3</f>
        <v>0</v>
      </c>
      <c r="AC177" s="28">
        <f>[14]Feuil1!AC3</f>
        <v>107.32000000000001</v>
      </c>
      <c r="AD177" s="30">
        <f>[14]Feuil1!AD3</f>
        <v>0</v>
      </c>
      <c r="AE177" s="28">
        <f>[14]Feuil1!AE3</f>
        <v>0</v>
      </c>
      <c r="AF177" s="30">
        <f>[14]Feuil1!AF3</f>
        <v>0</v>
      </c>
      <c r="AG177" s="28">
        <f>[14]Feuil1!AG3</f>
        <v>0</v>
      </c>
      <c r="AH177" s="30">
        <f>[14]Feuil1!AH3</f>
        <v>0</v>
      </c>
      <c r="AI177" s="28">
        <f>[14]Feuil1!AI3</f>
        <v>0</v>
      </c>
      <c r="AJ177" s="30">
        <f>[14]Feuil1!AJ3</f>
        <v>0</v>
      </c>
      <c r="AK177" s="28">
        <f>[14]Feuil1!AK3</f>
        <v>27.660000000000004</v>
      </c>
      <c r="AL177" s="30">
        <f>[14]Feuil1!AL3</f>
        <v>0</v>
      </c>
      <c r="AM177" s="28">
        <f>[14]Feuil1!AM3</f>
        <v>36.76</v>
      </c>
      <c r="AN177" s="30">
        <f>[14]Feuil1!AN3</f>
        <v>0</v>
      </c>
      <c r="AO177" s="28">
        <f>[14]Feuil1!AO3</f>
        <v>41.06</v>
      </c>
      <c r="AP177" s="30">
        <f>[14]Feuil1!AP3</f>
        <v>0</v>
      </c>
      <c r="AQ177" s="28">
        <f>[14]Feuil1!AQ3</f>
        <v>8.9</v>
      </c>
      <c r="AR177" s="30">
        <f>[14]Feuil1!AR3</f>
        <v>0</v>
      </c>
      <c r="AS177" s="28">
        <f>[14]Feuil1!AS3</f>
        <v>4.4000000000000004</v>
      </c>
      <c r="AT177" s="30">
        <f>[14]Feuil1!AT3</f>
        <v>0</v>
      </c>
      <c r="AU177" s="28">
        <f>[14]Feuil1!AU3</f>
        <v>0</v>
      </c>
      <c r="AV177" s="30">
        <f>[14]Feuil1!AV3</f>
        <v>0</v>
      </c>
      <c r="AW177" s="28">
        <f>[14]Feuil1!AW3</f>
        <v>0</v>
      </c>
      <c r="AX177" s="30">
        <f>[14]Feuil1!AX3</f>
        <v>0</v>
      </c>
      <c r="AY177" s="28">
        <f>[14]Feuil1!AY3</f>
        <v>0</v>
      </c>
      <c r="AZ177" s="30">
        <f>[14]Feuil1!AZ3</f>
        <v>0</v>
      </c>
      <c r="BA177" s="28">
        <f>[14]Feuil1!BA3</f>
        <v>0</v>
      </c>
      <c r="BB177" s="30">
        <f>[14]Feuil1!BB3</f>
        <v>0</v>
      </c>
      <c r="BC177" s="28">
        <f>[14]Feuil1!BC3</f>
        <v>0</v>
      </c>
      <c r="BD177" s="30">
        <f>[14]Feuil1!BD3</f>
        <v>0</v>
      </c>
      <c r="BE177" s="28">
        <f>[14]Feuil1!BE3</f>
        <v>2.4</v>
      </c>
      <c r="BF177" s="30">
        <f>[14]Feuil1!BF3</f>
        <v>0</v>
      </c>
      <c r="BG177" s="28">
        <f>[14]Feuil1!BG3</f>
        <v>0</v>
      </c>
      <c r="BH177" s="30">
        <f>[14]Feuil1!BH3</f>
        <v>0</v>
      </c>
      <c r="BI177" s="28">
        <f>[14]Feuil1!BI3</f>
        <v>0</v>
      </c>
      <c r="BJ177" s="30">
        <f>[14]Feuil1!BJ3</f>
        <v>0</v>
      </c>
      <c r="BK177" s="28">
        <f>[14]Feuil1!BK3</f>
        <v>81.039999999999992</v>
      </c>
      <c r="BL177" s="30">
        <f>[14]Feuil1!BL3</f>
        <v>0</v>
      </c>
      <c r="BM177" s="28">
        <f>[14]Feuil1!BM3</f>
        <v>0</v>
      </c>
      <c r="BN177" s="30">
        <f>[14]Feuil1!BN3</f>
        <v>0</v>
      </c>
      <c r="BO177" s="28">
        <f>[14]Feuil1!BO3</f>
        <v>0</v>
      </c>
      <c r="BP177" s="30">
        <f>[14]Feuil1!BP3</f>
        <v>0</v>
      </c>
      <c r="BQ177" s="28">
        <f>[14]Feuil1!BQ3</f>
        <v>0</v>
      </c>
      <c r="BR177" s="30">
        <f>[14]Feuil1!BR3</f>
        <v>0</v>
      </c>
      <c r="BS177" s="28">
        <f>[14]Feuil1!BS3</f>
        <v>0</v>
      </c>
      <c r="BT177" s="30">
        <f>[14]Feuil1!BT3</f>
        <v>0</v>
      </c>
      <c r="BU177" s="28">
        <f>[14]Feuil1!BU3</f>
        <v>0</v>
      </c>
      <c r="BV177" s="30">
        <f>[14]Feuil1!BV3</f>
        <v>0</v>
      </c>
      <c r="BW177" s="28">
        <f>[14]Feuil1!BW3</f>
        <v>0</v>
      </c>
      <c r="BX177" s="30">
        <f>[14]Feuil1!BX3</f>
        <v>0</v>
      </c>
      <c r="BY177" s="28">
        <f>[14]Feuil1!BY3</f>
        <v>0</v>
      </c>
      <c r="BZ177" s="30">
        <f>[14]Feuil1!BZ3</f>
        <v>0</v>
      </c>
      <c r="CA177" s="28">
        <f>[14]Feuil1!CA3</f>
        <v>0</v>
      </c>
      <c r="CB177" s="30">
        <f>[14]Feuil1!CB3</f>
        <v>0</v>
      </c>
      <c r="CC177" s="28">
        <f>[14]Feuil1!CC3</f>
        <v>0</v>
      </c>
      <c r="CD177" s="30">
        <f>[14]Feuil1!CD3</f>
        <v>0</v>
      </c>
      <c r="CE177" s="28">
        <f>[14]Feuil1!CE3</f>
        <v>0</v>
      </c>
      <c r="CF177" s="30">
        <f>[14]Feuil1!CF3</f>
        <v>0</v>
      </c>
      <c r="CG177" s="28">
        <f>[14]Feuil1!CG3</f>
        <v>0</v>
      </c>
      <c r="CH177" s="30">
        <f>[14]Feuil1!CH3</f>
        <v>0</v>
      </c>
      <c r="CI177" s="28">
        <f>[14]Feuil1!CI3</f>
        <v>0</v>
      </c>
      <c r="CJ177" s="30">
        <f>[14]Feuil1!CJ3</f>
        <v>0</v>
      </c>
      <c r="CK177" s="28">
        <f>[14]Feuil1!CK3</f>
        <v>0</v>
      </c>
      <c r="CL177" s="30">
        <f>[14]Feuil1!CL3</f>
        <v>0</v>
      </c>
      <c r="CM177" s="28">
        <f>[14]Feuil1!CM3</f>
        <v>0</v>
      </c>
      <c r="CN177" s="30">
        <f>[14]Feuil1!CN3</f>
        <v>0</v>
      </c>
      <c r="CO177" s="28">
        <f>[14]Feuil1!CO3</f>
        <v>0</v>
      </c>
      <c r="CP177" s="30">
        <f>[14]Feuil1!CP3</f>
        <v>0</v>
      </c>
      <c r="CQ177" s="28">
        <f>[14]Feuil1!CQ3</f>
        <v>0</v>
      </c>
      <c r="CR177" s="30">
        <f>[14]Feuil1!CR3</f>
        <v>0</v>
      </c>
      <c r="CS177" s="28">
        <f>[14]Feuil1!CS3</f>
        <v>0</v>
      </c>
      <c r="CT177" s="30">
        <f>[14]Feuil1!CT3</f>
        <v>0</v>
      </c>
      <c r="CU177" s="28">
        <f>[14]Feuil1!CU3</f>
        <v>0</v>
      </c>
      <c r="CV177" s="30">
        <f>[14]Feuil1!CV3</f>
        <v>0</v>
      </c>
      <c r="CW177" s="28">
        <f>[14]Feuil1!CW3</f>
        <v>0</v>
      </c>
      <c r="CX177" s="30">
        <f>[14]Feuil1!CX3</f>
        <v>0</v>
      </c>
      <c r="CY177" s="28">
        <f>[14]Feuil1!CY3</f>
        <v>0</v>
      </c>
      <c r="CZ177" s="30">
        <f>[14]Feuil1!CZ3</f>
        <v>0</v>
      </c>
    </row>
    <row r="178" spans="1:104" ht="18.75" x14ac:dyDescent="0.3">
      <c r="A178" s="6" t="str">
        <f>[14]Feuil1!A4</f>
        <v>Cheval</v>
      </c>
      <c r="B178" s="6" t="str">
        <f>[14]Feuil1!B4</f>
        <v>Gagnant</v>
      </c>
      <c r="C178" s="6" t="str">
        <f>[14]Feuil1!C4</f>
        <v>Placé</v>
      </c>
      <c r="D178" s="6" t="str">
        <f>[14]Feuil1!D4</f>
        <v>Parieur</v>
      </c>
      <c r="E178" s="1"/>
      <c r="F178" s="1"/>
      <c r="G178" s="10"/>
      <c r="H178" s="11"/>
      <c r="I178" s="6" t="str">
        <f>[14]Feuil1!I4</f>
        <v>Gain Net</v>
      </c>
      <c r="J178" s="28">
        <f>[14]Feuil1!J4</f>
        <v>-8.7599999999999341</v>
      </c>
      <c r="K178" s="29">
        <f>[14]Feuil1!K4</f>
        <v>0</v>
      </c>
      <c r="L178" s="30">
        <f>[14]Feuil1!L4</f>
        <v>0</v>
      </c>
      <c r="M178" s="28">
        <f>[14]Feuil1!M4</f>
        <v>11.399999999999977</v>
      </c>
      <c r="N178" s="29">
        <f>[14]Feuil1!N4</f>
        <v>0</v>
      </c>
      <c r="O178" s="30">
        <f>[14]Feuil1!O4</f>
        <v>0</v>
      </c>
      <c r="P178" s="28">
        <f>[14]Feuil1!P4</f>
        <v>-20.159999999999997</v>
      </c>
      <c r="Q178" s="29">
        <f>[14]Feuil1!Q4</f>
        <v>0</v>
      </c>
      <c r="R178" s="30">
        <f>[14]Feuil1!R4</f>
        <v>0</v>
      </c>
      <c r="S178" s="28">
        <f>[14]Feuil1!S4</f>
        <v>0</v>
      </c>
      <c r="T178" s="29">
        <f>[14]Feuil1!T4</f>
        <v>0</v>
      </c>
      <c r="U178" s="30">
        <f>[14]Feuil1!U4</f>
        <v>0</v>
      </c>
      <c r="V178" s="28">
        <f>[14]Feuil1!V4</f>
        <v>0</v>
      </c>
      <c r="W178" s="29">
        <f>[14]Feuil1!W4</f>
        <v>0</v>
      </c>
      <c r="X178" s="30">
        <f>[14]Feuil1!X4</f>
        <v>0</v>
      </c>
      <c r="Y178" s="28">
        <f>[14]Feuil1!Y4</f>
        <v>1.1800000000000033</v>
      </c>
      <c r="Z178" s="30">
        <f>[14]Feuil1!Z4</f>
        <v>0</v>
      </c>
      <c r="AA178" s="28">
        <f>[14]Feuil1!AA4</f>
        <v>14.519999999999996</v>
      </c>
      <c r="AB178" s="30">
        <f>[14]Feuil1!AB4</f>
        <v>0</v>
      </c>
      <c r="AC178" s="28">
        <f>[14]Feuil1!AC4</f>
        <v>71.320000000000007</v>
      </c>
      <c r="AD178" s="30">
        <f>[14]Feuil1!AD4</f>
        <v>0</v>
      </c>
      <c r="AE178" s="28">
        <f>[14]Feuil1!AE4</f>
        <v>-44</v>
      </c>
      <c r="AF178" s="30">
        <f>[14]Feuil1!AF4</f>
        <v>0</v>
      </c>
      <c r="AG178" s="28">
        <f>[14]Feuil1!AG4</f>
        <v>0</v>
      </c>
      <c r="AH178" s="30">
        <f>[14]Feuil1!AH4</f>
        <v>0</v>
      </c>
      <c r="AI178" s="28">
        <f>[14]Feuil1!AI4</f>
        <v>0</v>
      </c>
      <c r="AJ178" s="30">
        <f>[14]Feuil1!AJ4</f>
        <v>0</v>
      </c>
      <c r="AK178" s="28">
        <f>[14]Feuil1!AK4</f>
        <v>3.6600000000000037</v>
      </c>
      <c r="AL178" s="30">
        <f>[14]Feuil1!AL4</f>
        <v>0</v>
      </c>
      <c r="AM178" s="28">
        <f>[14]Feuil1!AM4</f>
        <v>-5.240000000000002</v>
      </c>
      <c r="AN178" s="30">
        <f>[14]Feuil1!AN4</f>
        <v>0</v>
      </c>
      <c r="AO178" s="28">
        <f>[14]Feuil1!AO4</f>
        <v>5.0600000000000023</v>
      </c>
      <c r="AP178" s="30">
        <f>[14]Feuil1!AP4</f>
        <v>0</v>
      </c>
      <c r="AQ178" s="28">
        <f>[14]Feuil1!AQ4</f>
        <v>-35.1</v>
      </c>
      <c r="AR178" s="30">
        <f>[14]Feuil1!AR4</f>
        <v>0</v>
      </c>
      <c r="AS178" s="28">
        <f>[14]Feuil1!AS4</f>
        <v>0.40000000000000036</v>
      </c>
      <c r="AT178" s="30">
        <f>[14]Feuil1!AT4</f>
        <v>0</v>
      </c>
      <c r="AU178" s="28">
        <f>[14]Feuil1!AU4</f>
        <v>-10</v>
      </c>
      <c r="AV178" s="30">
        <f>[14]Feuil1!AV4</f>
        <v>0</v>
      </c>
      <c r="AW178" s="28">
        <f>[14]Feuil1!AW4</f>
        <v>-16</v>
      </c>
      <c r="AX178" s="30">
        <f>[14]Feuil1!AX4</f>
        <v>0</v>
      </c>
      <c r="AY178" s="28">
        <f>[14]Feuil1!AY4</f>
        <v>-24</v>
      </c>
      <c r="AZ178" s="30">
        <f>[14]Feuil1!AZ4</f>
        <v>0</v>
      </c>
      <c r="BA178" s="28">
        <f>[14]Feuil1!BA4</f>
        <v>0</v>
      </c>
      <c r="BB178" s="30">
        <f>[14]Feuil1!BB4</f>
        <v>0</v>
      </c>
      <c r="BC178" s="28">
        <f>[14]Feuil1!BC4</f>
        <v>0</v>
      </c>
      <c r="BD178" s="30">
        <f>[14]Feuil1!BD4</f>
        <v>0</v>
      </c>
      <c r="BE178" s="28">
        <f>[14]Feuil1!BE4</f>
        <v>-1.6</v>
      </c>
      <c r="BF178" s="30">
        <f>[14]Feuil1!BF4</f>
        <v>0</v>
      </c>
      <c r="BG178" s="28">
        <f>[14]Feuil1!BG4</f>
        <v>-10</v>
      </c>
      <c r="BH178" s="30">
        <f>[14]Feuil1!BH4</f>
        <v>0</v>
      </c>
      <c r="BI178" s="28">
        <f>[14]Feuil1!BI4</f>
        <v>-16</v>
      </c>
      <c r="BJ178" s="30">
        <f>[14]Feuil1!BJ4</f>
        <v>0</v>
      </c>
      <c r="BK178" s="28">
        <f>[14]Feuil1!BK4</f>
        <v>57.039999999999992</v>
      </c>
      <c r="BL178" s="30">
        <f>[14]Feuil1!BL4</f>
        <v>0</v>
      </c>
      <c r="BM178" s="28">
        <f>[14]Feuil1!BM4</f>
        <v>0</v>
      </c>
      <c r="BN178" s="30">
        <f>[14]Feuil1!BN4</f>
        <v>0</v>
      </c>
      <c r="BO178" s="28">
        <f>[14]Feuil1!BO4</f>
        <v>0</v>
      </c>
      <c r="BP178" s="30">
        <f>[14]Feuil1!BP4</f>
        <v>0</v>
      </c>
      <c r="BQ178" s="28">
        <f>[14]Feuil1!BQ4</f>
        <v>0</v>
      </c>
      <c r="BR178" s="30">
        <f>[14]Feuil1!BR4</f>
        <v>0</v>
      </c>
      <c r="BS178" s="28">
        <f>[14]Feuil1!BS4</f>
        <v>0</v>
      </c>
      <c r="BT178" s="30">
        <f>[14]Feuil1!BT4</f>
        <v>0</v>
      </c>
      <c r="BU178" s="28">
        <f>[14]Feuil1!BU4</f>
        <v>0</v>
      </c>
      <c r="BV178" s="30">
        <f>[14]Feuil1!BV4</f>
        <v>0</v>
      </c>
      <c r="BW178" s="28">
        <f>[14]Feuil1!BW4</f>
        <v>0</v>
      </c>
      <c r="BX178" s="30">
        <f>[14]Feuil1!BX4</f>
        <v>0</v>
      </c>
      <c r="BY178" s="28">
        <f>[14]Feuil1!BY4</f>
        <v>0</v>
      </c>
      <c r="BZ178" s="30">
        <f>[14]Feuil1!BZ4</f>
        <v>0</v>
      </c>
      <c r="CA178" s="28">
        <f>[14]Feuil1!CA4</f>
        <v>0</v>
      </c>
      <c r="CB178" s="30">
        <f>[14]Feuil1!CB4</f>
        <v>0</v>
      </c>
      <c r="CC178" s="28">
        <f>[14]Feuil1!CC4</f>
        <v>0</v>
      </c>
      <c r="CD178" s="30">
        <f>[14]Feuil1!CD4</f>
        <v>0</v>
      </c>
      <c r="CE178" s="28">
        <f>[14]Feuil1!CE4</f>
        <v>0</v>
      </c>
      <c r="CF178" s="30">
        <f>[14]Feuil1!CF4</f>
        <v>0</v>
      </c>
      <c r="CG178" s="28">
        <f>[14]Feuil1!CG4</f>
        <v>0</v>
      </c>
      <c r="CH178" s="30">
        <f>[14]Feuil1!CH4</f>
        <v>0</v>
      </c>
      <c r="CI178" s="28">
        <f>[14]Feuil1!CI4</f>
        <v>0</v>
      </c>
      <c r="CJ178" s="30">
        <f>[14]Feuil1!CJ4</f>
        <v>0</v>
      </c>
      <c r="CK178" s="28">
        <f>[14]Feuil1!CK4</f>
        <v>0</v>
      </c>
      <c r="CL178" s="30">
        <f>[14]Feuil1!CL4</f>
        <v>0</v>
      </c>
      <c r="CM178" s="28">
        <f>[14]Feuil1!CM4</f>
        <v>0</v>
      </c>
      <c r="CN178" s="30">
        <f>[14]Feuil1!CN4</f>
        <v>0</v>
      </c>
      <c r="CO178" s="28">
        <f>[14]Feuil1!CO4</f>
        <v>0</v>
      </c>
      <c r="CP178" s="30">
        <f>[14]Feuil1!CP4</f>
        <v>0</v>
      </c>
      <c r="CQ178" s="28">
        <f>[14]Feuil1!CQ4</f>
        <v>0</v>
      </c>
      <c r="CR178" s="30">
        <f>[14]Feuil1!CR4</f>
        <v>0</v>
      </c>
      <c r="CS178" s="28">
        <f>[14]Feuil1!CS4</f>
        <v>0</v>
      </c>
      <c r="CT178" s="30">
        <f>[14]Feuil1!CT4</f>
        <v>0</v>
      </c>
      <c r="CU178" s="28">
        <f>[14]Feuil1!CU4</f>
        <v>0</v>
      </c>
      <c r="CV178" s="30">
        <f>[14]Feuil1!CV4</f>
        <v>0</v>
      </c>
      <c r="CW178" s="28">
        <f>[14]Feuil1!CW4</f>
        <v>0</v>
      </c>
      <c r="CX178" s="30">
        <f>[14]Feuil1!CX4</f>
        <v>0</v>
      </c>
      <c r="CY178" s="28">
        <f>[14]Feuil1!CY4</f>
        <v>0</v>
      </c>
      <c r="CZ178" s="30">
        <f>[14]Feuil1!CZ4</f>
        <v>0</v>
      </c>
    </row>
    <row r="179" spans="1:104" ht="18.75" x14ac:dyDescent="0.3">
      <c r="A179" s="12"/>
      <c r="B179" s="13"/>
      <c r="C179" s="13"/>
      <c r="D179" s="14"/>
      <c r="E179" s="1"/>
      <c r="F179" s="1"/>
      <c r="G179" s="10"/>
      <c r="H179" s="11"/>
      <c r="I179" s="6" t="str">
        <f>[14]Feuil1!I5</f>
        <v>Rendement Net</v>
      </c>
      <c r="J179" s="31">
        <f>[14]Feuil1!J5</f>
        <v>-2.1899999999999836E-2</v>
      </c>
      <c r="K179" s="32">
        <f>[14]Feuil1!K5</f>
        <v>0</v>
      </c>
      <c r="L179" s="33">
        <f>[14]Feuil1!L5</f>
        <v>0</v>
      </c>
      <c r="M179" s="31">
        <f>[14]Feuil1!M5</f>
        <v>3.9041095890410882E-2</v>
      </c>
      <c r="N179" s="32">
        <f>[14]Feuil1!N5</f>
        <v>0</v>
      </c>
      <c r="O179" s="33">
        <f>[14]Feuil1!O5</f>
        <v>0</v>
      </c>
      <c r="P179" s="31">
        <f>[14]Feuil1!P5</f>
        <v>-0.18666666666666665</v>
      </c>
      <c r="Q179" s="32">
        <f>[14]Feuil1!Q5</f>
        <v>0</v>
      </c>
      <c r="R179" s="33">
        <f>[14]Feuil1!R5</f>
        <v>0</v>
      </c>
      <c r="S179" s="31" t="str">
        <f>[14]Feuil1!S5</f>
        <v/>
      </c>
      <c r="T179" s="32">
        <f>[14]Feuil1!T5</f>
        <v>0</v>
      </c>
      <c r="U179" s="33">
        <f>[14]Feuil1!U5</f>
        <v>0</v>
      </c>
      <c r="V179" s="31" t="str">
        <f>[14]Feuil1!V5</f>
        <v/>
      </c>
      <c r="W179" s="32">
        <f>[14]Feuil1!W5</f>
        <v>0</v>
      </c>
      <c r="X179" s="33">
        <f>[14]Feuil1!X5</f>
        <v>0</v>
      </c>
      <c r="Y179" s="31">
        <f>[14]Feuil1!Y5</f>
        <v>4.9166666666666803E-2</v>
      </c>
      <c r="Z179" s="33">
        <f>[14]Feuil1!Z5</f>
        <v>0</v>
      </c>
      <c r="AA179" s="31">
        <f>[14]Feuil1!AA5</f>
        <v>0.34571428571428564</v>
      </c>
      <c r="AB179" s="33">
        <f>[14]Feuil1!AB5</f>
        <v>0</v>
      </c>
      <c r="AC179" s="31">
        <f>[14]Feuil1!AC5</f>
        <v>1.9811111111111113</v>
      </c>
      <c r="AD179" s="33">
        <f>[14]Feuil1!AD5</f>
        <v>0</v>
      </c>
      <c r="AE179" s="31">
        <f>[14]Feuil1!AE5</f>
        <v>-1</v>
      </c>
      <c r="AF179" s="33">
        <f>[14]Feuil1!AF5</f>
        <v>0</v>
      </c>
      <c r="AG179" s="31" t="str">
        <f>[14]Feuil1!AG5</f>
        <v/>
      </c>
      <c r="AH179" s="33">
        <f>[14]Feuil1!AH5</f>
        <v>0</v>
      </c>
      <c r="AI179" s="31" t="str">
        <f>[14]Feuil1!AI5</f>
        <v/>
      </c>
      <c r="AJ179" s="33">
        <f>[14]Feuil1!AJ5</f>
        <v>0</v>
      </c>
      <c r="AK179" s="31">
        <f>[14]Feuil1!AK5</f>
        <v>0.15250000000000016</v>
      </c>
      <c r="AL179" s="33">
        <f>[14]Feuil1!AL5</f>
        <v>0</v>
      </c>
      <c r="AM179" s="31">
        <f>[14]Feuil1!AM5</f>
        <v>-0.12476190476190481</v>
      </c>
      <c r="AN179" s="33">
        <f>[14]Feuil1!AN5</f>
        <v>0</v>
      </c>
      <c r="AO179" s="31">
        <f>[14]Feuil1!AO5</f>
        <v>0.14055555555555563</v>
      </c>
      <c r="AP179" s="33">
        <f>[14]Feuil1!AP5</f>
        <v>0</v>
      </c>
      <c r="AQ179" s="31">
        <f>[14]Feuil1!AQ5</f>
        <v>-0.79772727272727273</v>
      </c>
      <c r="AR179" s="33">
        <f>[14]Feuil1!AR5</f>
        <v>0</v>
      </c>
      <c r="AS179" s="31">
        <f>[14]Feuil1!AS5</f>
        <v>0.10000000000000009</v>
      </c>
      <c r="AT179" s="33">
        <f>[14]Feuil1!AT5</f>
        <v>0</v>
      </c>
      <c r="AU179" s="31">
        <f>[14]Feuil1!AU5</f>
        <v>-1</v>
      </c>
      <c r="AV179" s="33">
        <f>[14]Feuil1!AV5</f>
        <v>0</v>
      </c>
      <c r="AW179" s="31">
        <f>[14]Feuil1!AW5</f>
        <v>-1</v>
      </c>
      <c r="AX179" s="33">
        <f>[14]Feuil1!AX5</f>
        <v>0</v>
      </c>
      <c r="AY179" s="31">
        <f>[14]Feuil1!AY5</f>
        <v>-1</v>
      </c>
      <c r="AZ179" s="33">
        <f>[14]Feuil1!AZ5</f>
        <v>0</v>
      </c>
      <c r="BA179" s="31" t="str">
        <f>[14]Feuil1!BA5</f>
        <v/>
      </c>
      <c r="BB179" s="33">
        <f>[14]Feuil1!BB5</f>
        <v>0</v>
      </c>
      <c r="BC179" s="31" t="str">
        <f>[14]Feuil1!BC5</f>
        <v/>
      </c>
      <c r="BD179" s="33">
        <f>[14]Feuil1!BD5</f>
        <v>0</v>
      </c>
      <c r="BE179" s="31">
        <f>[14]Feuil1!BE5</f>
        <v>-0.4</v>
      </c>
      <c r="BF179" s="33">
        <f>[14]Feuil1!BF5</f>
        <v>0</v>
      </c>
      <c r="BG179" s="31">
        <f>[14]Feuil1!BG5</f>
        <v>-1</v>
      </c>
      <c r="BH179" s="33">
        <f>[14]Feuil1!BH5</f>
        <v>0</v>
      </c>
      <c r="BI179" s="31">
        <f>[14]Feuil1!BI5</f>
        <v>-1</v>
      </c>
      <c r="BJ179" s="33">
        <f>[14]Feuil1!BJ5</f>
        <v>0</v>
      </c>
      <c r="BK179" s="31">
        <f>[14]Feuil1!BK5</f>
        <v>2.3766666666666665</v>
      </c>
      <c r="BL179" s="33">
        <f>[14]Feuil1!BL5</f>
        <v>0</v>
      </c>
      <c r="BM179" s="31" t="str">
        <f>[14]Feuil1!BM5</f>
        <v/>
      </c>
      <c r="BN179" s="33">
        <f>[14]Feuil1!BN5</f>
        <v>0</v>
      </c>
      <c r="BO179" s="31" t="str">
        <f>[14]Feuil1!BO5</f>
        <v/>
      </c>
      <c r="BP179" s="33">
        <f>[14]Feuil1!BP5</f>
        <v>0</v>
      </c>
      <c r="BQ179" s="31" t="str">
        <f>[14]Feuil1!BQ5</f>
        <v/>
      </c>
      <c r="BR179" s="33">
        <f>[14]Feuil1!BR5</f>
        <v>0</v>
      </c>
      <c r="BS179" s="31" t="str">
        <f>[14]Feuil1!BS5</f>
        <v/>
      </c>
      <c r="BT179" s="33">
        <f>[14]Feuil1!BT5</f>
        <v>0</v>
      </c>
      <c r="BU179" s="31" t="str">
        <f>[14]Feuil1!BU5</f>
        <v/>
      </c>
      <c r="BV179" s="33">
        <f>[14]Feuil1!BV5</f>
        <v>0</v>
      </c>
      <c r="BW179" s="31" t="str">
        <f>[14]Feuil1!BW5</f>
        <v/>
      </c>
      <c r="BX179" s="33">
        <f>[14]Feuil1!BX5</f>
        <v>0</v>
      </c>
      <c r="BY179" s="31" t="str">
        <f>[14]Feuil1!BY5</f>
        <v/>
      </c>
      <c r="BZ179" s="33">
        <f>[14]Feuil1!BZ5</f>
        <v>0</v>
      </c>
      <c r="CA179" s="31" t="str">
        <f>[14]Feuil1!CA5</f>
        <v/>
      </c>
      <c r="CB179" s="33">
        <f>[14]Feuil1!CB5</f>
        <v>0</v>
      </c>
      <c r="CC179" s="31" t="str">
        <f>[14]Feuil1!CC5</f>
        <v/>
      </c>
      <c r="CD179" s="33">
        <f>[14]Feuil1!CD5</f>
        <v>0</v>
      </c>
      <c r="CE179" s="31" t="str">
        <f>[14]Feuil1!CE5</f>
        <v/>
      </c>
      <c r="CF179" s="33">
        <f>[14]Feuil1!CF5</f>
        <v>0</v>
      </c>
      <c r="CG179" s="31" t="str">
        <f>[14]Feuil1!CG5</f>
        <v/>
      </c>
      <c r="CH179" s="33">
        <f>[14]Feuil1!CH5</f>
        <v>0</v>
      </c>
      <c r="CI179" s="31" t="str">
        <f>[14]Feuil1!CI5</f>
        <v/>
      </c>
      <c r="CJ179" s="33">
        <f>[14]Feuil1!CJ5</f>
        <v>0</v>
      </c>
      <c r="CK179" s="31" t="str">
        <f>[14]Feuil1!CK5</f>
        <v/>
      </c>
      <c r="CL179" s="33">
        <f>[14]Feuil1!CL5</f>
        <v>0</v>
      </c>
      <c r="CM179" s="31" t="str">
        <f>[14]Feuil1!CM5</f>
        <v/>
      </c>
      <c r="CN179" s="33">
        <f>[14]Feuil1!CN5</f>
        <v>0</v>
      </c>
      <c r="CO179" s="31" t="str">
        <f>[14]Feuil1!CO5</f>
        <v/>
      </c>
      <c r="CP179" s="33">
        <f>[14]Feuil1!CP5</f>
        <v>0</v>
      </c>
      <c r="CQ179" s="31" t="str">
        <f>[14]Feuil1!CQ5</f>
        <v/>
      </c>
      <c r="CR179" s="33">
        <f>[14]Feuil1!CR5</f>
        <v>0</v>
      </c>
      <c r="CS179" s="31" t="str">
        <f>[14]Feuil1!CS5</f>
        <v/>
      </c>
      <c r="CT179" s="33">
        <f>[14]Feuil1!CT5</f>
        <v>0</v>
      </c>
      <c r="CU179" s="31" t="str">
        <f>[14]Feuil1!CU5</f>
        <v/>
      </c>
      <c r="CV179" s="33">
        <f>[14]Feuil1!CV5</f>
        <v>0</v>
      </c>
      <c r="CW179" s="31" t="str">
        <f>[14]Feuil1!CW5</f>
        <v/>
      </c>
      <c r="CX179" s="33">
        <f>[14]Feuil1!CX5</f>
        <v>0</v>
      </c>
      <c r="CY179" s="31" t="str">
        <f>[14]Feuil1!CY5</f>
        <v/>
      </c>
      <c r="CZ179" s="33">
        <f>[14]Feuil1!CZ5</f>
        <v>0</v>
      </c>
    </row>
    <row r="180" spans="1:104" ht="18.75" x14ac:dyDescent="0.3">
      <c r="A180" s="12"/>
      <c r="B180" s="13"/>
      <c r="C180" s="13"/>
      <c r="D180" s="14"/>
      <c r="E180" s="1"/>
      <c r="F180" s="1"/>
      <c r="G180" s="10"/>
      <c r="H180" s="11"/>
      <c r="I180" s="6" t="str">
        <f>[14]Feuil1!I6</f>
        <v>Nb Chevaux Joués</v>
      </c>
      <c r="J180" s="34">
        <f>[14]Feuil1!J6</f>
        <v>100</v>
      </c>
      <c r="K180" s="36">
        <f>[14]Feuil1!K6</f>
        <v>0</v>
      </c>
      <c r="L180" s="35">
        <f>[14]Feuil1!L6</f>
        <v>0</v>
      </c>
      <c r="M180" s="34">
        <f>[14]Feuil1!M6</f>
        <v>73</v>
      </c>
      <c r="N180" s="36">
        <f>[14]Feuil1!N6</f>
        <v>0</v>
      </c>
      <c r="O180" s="35">
        <f>[14]Feuil1!O6</f>
        <v>0</v>
      </c>
      <c r="P180" s="34">
        <f>[14]Feuil1!P6</f>
        <v>27</v>
      </c>
      <c r="Q180" s="36">
        <f>[14]Feuil1!Q6</f>
        <v>0</v>
      </c>
      <c r="R180" s="35">
        <f>[14]Feuil1!R6</f>
        <v>0</v>
      </c>
      <c r="S180" s="34">
        <f>[14]Feuil1!S6</f>
        <v>0</v>
      </c>
      <c r="T180" s="36">
        <f>[14]Feuil1!T6</f>
        <v>0</v>
      </c>
      <c r="U180" s="35">
        <f>[14]Feuil1!U6</f>
        <v>0</v>
      </c>
      <c r="V180" s="34">
        <f>[14]Feuil1!V6</f>
        <v>0</v>
      </c>
      <c r="W180" s="36">
        <f>[14]Feuil1!W6</f>
        <v>0</v>
      </c>
      <c r="X180" s="35">
        <f>[14]Feuil1!X6</f>
        <v>0</v>
      </c>
      <c r="Y180" s="34">
        <f>[14]Feuil1!Y6</f>
        <v>12</v>
      </c>
      <c r="Z180" s="35">
        <f>[14]Feuil1!Z6</f>
        <v>0</v>
      </c>
      <c r="AA180" s="34">
        <f>[14]Feuil1!AA6</f>
        <v>21</v>
      </c>
      <c r="AB180" s="35">
        <f>[14]Feuil1!AB6</f>
        <v>0</v>
      </c>
      <c r="AC180" s="34">
        <f>[14]Feuil1!AC6</f>
        <v>18</v>
      </c>
      <c r="AD180" s="35">
        <f>[14]Feuil1!AD6</f>
        <v>0</v>
      </c>
      <c r="AE180" s="34">
        <f>[14]Feuil1!AE6</f>
        <v>22</v>
      </c>
      <c r="AF180" s="35">
        <f>[14]Feuil1!AF6</f>
        <v>0</v>
      </c>
      <c r="AG180" s="34">
        <f>[14]Feuil1!AG6</f>
        <v>0</v>
      </c>
      <c r="AH180" s="35">
        <f>[14]Feuil1!AH6</f>
        <v>0</v>
      </c>
      <c r="AI180" s="34">
        <f>[14]Feuil1!AI6</f>
        <v>0</v>
      </c>
      <c r="AJ180" s="35">
        <f>[14]Feuil1!AJ6</f>
        <v>0</v>
      </c>
      <c r="AK180" s="34">
        <f>[14]Feuil1!AK6</f>
        <v>12</v>
      </c>
      <c r="AL180" s="35">
        <f>[14]Feuil1!AL6</f>
        <v>0</v>
      </c>
      <c r="AM180" s="34">
        <f>[14]Feuil1!AM6</f>
        <v>21</v>
      </c>
      <c r="AN180" s="35">
        <f>[14]Feuil1!AN6</f>
        <v>0</v>
      </c>
      <c r="AO180" s="34">
        <f>[14]Feuil1!AO6</f>
        <v>18</v>
      </c>
      <c r="AP180" s="35">
        <f>[14]Feuil1!AP6</f>
        <v>0</v>
      </c>
      <c r="AQ180" s="34">
        <f>[14]Feuil1!AQ6</f>
        <v>22</v>
      </c>
      <c r="AR180" s="35">
        <f>[14]Feuil1!AR6</f>
        <v>0</v>
      </c>
      <c r="AS180" s="34">
        <f>[14]Feuil1!AS6</f>
        <v>2</v>
      </c>
      <c r="AT180" s="35">
        <f>[14]Feuil1!AT6</f>
        <v>0</v>
      </c>
      <c r="AU180" s="34">
        <f>[14]Feuil1!AU6</f>
        <v>5</v>
      </c>
      <c r="AV180" s="35">
        <f>[14]Feuil1!AV6</f>
        <v>0</v>
      </c>
      <c r="AW180" s="34">
        <f>[14]Feuil1!AW6</f>
        <v>8</v>
      </c>
      <c r="AX180" s="35">
        <f>[14]Feuil1!AX6</f>
        <v>0</v>
      </c>
      <c r="AY180" s="34">
        <f>[14]Feuil1!AY6</f>
        <v>12</v>
      </c>
      <c r="AZ180" s="35">
        <f>[14]Feuil1!AZ6</f>
        <v>0</v>
      </c>
      <c r="BA180" s="34">
        <f>[14]Feuil1!BA6</f>
        <v>0</v>
      </c>
      <c r="BB180" s="35">
        <f>[14]Feuil1!BB6</f>
        <v>0</v>
      </c>
      <c r="BC180" s="34">
        <f>[14]Feuil1!BC6</f>
        <v>0</v>
      </c>
      <c r="BD180" s="35">
        <f>[14]Feuil1!BD6</f>
        <v>0</v>
      </c>
      <c r="BE180" s="34">
        <f>[14]Feuil1!BE6</f>
        <v>2</v>
      </c>
      <c r="BF180" s="35">
        <f>[14]Feuil1!BF6</f>
        <v>0</v>
      </c>
      <c r="BG180" s="34">
        <f>[14]Feuil1!BG6</f>
        <v>5</v>
      </c>
      <c r="BH180" s="35">
        <f>[14]Feuil1!BH6</f>
        <v>0</v>
      </c>
      <c r="BI180" s="34">
        <f>[14]Feuil1!BI6</f>
        <v>8</v>
      </c>
      <c r="BJ180" s="35">
        <f>[14]Feuil1!BJ6</f>
        <v>0</v>
      </c>
      <c r="BK180" s="34">
        <f>[14]Feuil1!BK6</f>
        <v>12</v>
      </c>
      <c r="BL180" s="35">
        <f>[14]Feuil1!BL6</f>
        <v>0</v>
      </c>
      <c r="BM180" s="34">
        <f>[14]Feuil1!BM6</f>
        <v>0</v>
      </c>
      <c r="BN180" s="35">
        <f>[14]Feuil1!BN6</f>
        <v>0</v>
      </c>
      <c r="BO180" s="34">
        <f>[14]Feuil1!BO6</f>
        <v>0</v>
      </c>
      <c r="BP180" s="35">
        <f>[14]Feuil1!BP6</f>
        <v>0</v>
      </c>
      <c r="BQ180" s="34">
        <f>[14]Feuil1!BQ6</f>
        <v>0</v>
      </c>
      <c r="BR180" s="35">
        <f>[14]Feuil1!BR6</f>
        <v>0</v>
      </c>
      <c r="BS180" s="34">
        <f>[14]Feuil1!BS6</f>
        <v>0</v>
      </c>
      <c r="BT180" s="35">
        <f>[14]Feuil1!BT6</f>
        <v>0</v>
      </c>
      <c r="BU180" s="34">
        <f>[14]Feuil1!BU6</f>
        <v>0</v>
      </c>
      <c r="BV180" s="35">
        <f>[14]Feuil1!BV6</f>
        <v>0</v>
      </c>
      <c r="BW180" s="34">
        <f>[14]Feuil1!BW6</f>
        <v>0</v>
      </c>
      <c r="BX180" s="35">
        <f>[14]Feuil1!BX6</f>
        <v>0</v>
      </c>
      <c r="BY180" s="34">
        <f>[14]Feuil1!BY6</f>
        <v>0</v>
      </c>
      <c r="BZ180" s="35">
        <f>[14]Feuil1!BZ6</f>
        <v>0</v>
      </c>
      <c r="CA180" s="34">
        <f>[14]Feuil1!CA6</f>
        <v>0</v>
      </c>
      <c r="CB180" s="35">
        <f>[14]Feuil1!CB6</f>
        <v>0</v>
      </c>
      <c r="CC180" s="34">
        <f>[14]Feuil1!CC6</f>
        <v>0</v>
      </c>
      <c r="CD180" s="35">
        <f>[14]Feuil1!CD6</f>
        <v>0</v>
      </c>
      <c r="CE180" s="34">
        <f>[14]Feuil1!CE6</f>
        <v>0</v>
      </c>
      <c r="CF180" s="35">
        <f>[14]Feuil1!CF6</f>
        <v>0</v>
      </c>
      <c r="CG180" s="34">
        <f>[14]Feuil1!CG6</f>
        <v>0</v>
      </c>
      <c r="CH180" s="35">
        <f>[14]Feuil1!CH6</f>
        <v>0</v>
      </c>
      <c r="CI180" s="34">
        <f>[14]Feuil1!CI6</f>
        <v>0</v>
      </c>
      <c r="CJ180" s="35">
        <f>[14]Feuil1!CJ6</f>
        <v>0</v>
      </c>
      <c r="CK180" s="34">
        <f>[14]Feuil1!CK6</f>
        <v>0</v>
      </c>
      <c r="CL180" s="35">
        <f>[14]Feuil1!CL6</f>
        <v>0</v>
      </c>
      <c r="CM180" s="34">
        <f>[14]Feuil1!CM6</f>
        <v>0</v>
      </c>
      <c r="CN180" s="35">
        <f>[14]Feuil1!CN6</f>
        <v>0</v>
      </c>
      <c r="CO180" s="34">
        <f>[14]Feuil1!CO6</f>
        <v>0</v>
      </c>
      <c r="CP180" s="35">
        <f>[14]Feuil1!CP6</f>
        <v>0</v>
      </c>
      <c r="CQ180" s="34">
        <f>[14]Feuil1!CQ6</f>
        <v>0</v>
      </c>
      <c r="CR180" s="35">
        <f>[14]Feuil1!CR6</f>
        <v>0</v>
      </c>
      <c r="CS180" s="34">
        <f>[14]Feuil1!CS6</f>
        <v>0</v>
      </c>
      <c r="CT180" s="35">
        <f>[14]Feuil1!CT6</f>
        <v>0</v>
      </c>
      <c r="CU180" s="34">
        <f>[14]Feuil1!CU6</f>
        <v>0</v>
      </c>
      <c r="CV180" s="35">
        <f>[14]Feuil1!CV6</f>
        <v>0</v>
      </c>
      <c r="CW180" s="34">
        <f>[14]Feuil1!CW6</f>
        <v>0</v>
      </c>
      <c r="CX180" s="35">
        <f>[14]Feuil1!CX6</f>
        <v>0</v>
      </c>
      <c r="CY180" s="34">
        <f>[14]Feuil1!CY6</f>
        <v>0</v>
      </c>
      <c r="CZ180" s="35">
        <f>[14]Feuil1!CZ6</f>
        <v>0</v>
      </c>
    </row>
    <row r="181" spans="1:104" ht="18.75" x14ac:dyDescent="0.3">
      <c r="A181" s="12"/>
      <c r="B181" s="13"/>
      <c r="C181" s="13"/>
      <c r="D181" s="14"/>
      <c r="E181" s="1"/>
      <c r="F181" s="1"/>
      <c r="G181" s="10"/>
      <c r="H181" s="11"/>
      <c r="I181" s="6" t="str">
        <f>[14]Feuil1!I7</f>
        <v>Nb Chevaux Gagnants</v>
      </c>
      <c r="J181" s="34">
        <f>[14]Feuil1!J7</f>
        <v>31</v>
      </c>
      <c r="K181" s="36">
        <f>[14]Feuil1!K7</f>
        <v>0</v>
      </c>
      <c r="L181" s="35">
        <f>[14]Feuil1!L7</f>
        <v>0</v>
      </c>
      <c r="M181" s="34">
        <f>[14]Feuil1!M7</f>
        <v>25</v>
      </c>
      <c r="N181" s="36">
        <f>[14]Feuil1!N7</f>
        <v>0</v>
      </c>
      <c r="O181" s="35">
        <f>[14]Feuil1!O7</f>
        <v>0</v>
      </c>
      <c r="P181" s="34">
        <f>[14]Feuil1!P7</f>
        <v>6</v>
      </c>
      <c r="Q181" s="36">
        <f>[14]Feuil1!Q7</f>
        <v>0</v>
      </c>
      <c r="R181" s="35">
        <f>[14]Feuil1!R7</f>
        <v>0</v>
      </c>
      <c r="S181" s="34">
        <f>[14]Feuil1!S7</f>
        <v>0</v>
      </c>
      <c r="T181" s="36">
        <f>[14]Feuil1!T7</f>
        <v>0</v>
      </c>
      <c r="U181" s="35">
        <f>[14]Feuil1!U7</f>
        <v>0</v>
      </c>
      <c r="V181" s="34">
        <f>[14]Feuil1!V7</f>
        <v>0</v>
      </c>
      <c r="W181" s="36">
        <f>[14]Feuil1!W7</f>
        <v>0</v>
      </c>
      <c r="X181" s="35">
        <f>[14]Feuil1!X7</f>
        <v>0</v>
      </c>
      <c r="Y181" s="34">
        <f>[14]Feuil1!Y7</f>
        <v>5</v>
      </c>
      <c r="Z181" s="35">
        <f>[14]Feuil1!Z7</f>
        <v>0</v>
      </c>
      <c r="AA181" s="34">
        <f>[14]Feuil1!AA7</f>
        <v>6</v>
      </c>
      <c r="AB181" s="35">
        <f>[14]Feuil1!AB7</f>
        <v>0</v>
      </c>
      <c r="AC181" s="34">
        <f>[14]Feuil1!AC7</f>
        <v>3</v>
      </c>
      <c r="AD181" s="35">
        <f>[14]Feuil1!AD7</f>
        <v>0</v>
      </c>
      <c r="AE181" s="34">
        <f>[14]Feuil1!AE7</f>
        <v>0</v>
      </c>
      <c r="AF181" s="35">
        <f>[14]Feuil1!AF7</f>
        <v>0</v>
      </c>
      <c r="AG181" s="34">
        <f>[14]Feuil1!AG7</f>
        <v>0</v>
      </c>
      <c r="AH181" s="35">
        <f>[14]Feuil1!AH7</f>
        <v>0</v>
      </c>
      <c r="AI181" s="34">
        <f>[14]Feuil1!AI7</f>
        <v>0</v>
      </c>
      <c r="AJ181" s="35">
        <f>[14]Feuil1!AJ7</f>
        <v>0</v>
      </c>
      <c r="AK181" s="34">
        <f>[14]Feuil1!AK7</f>
        <v>8</v>
      </c>
      <c r="AL181" s="35">
        <f>[14]Feuil1!AL7</f>
        <v>0</v>
      </c>
      <c r="AM181" s="34">
        <f>[14]Feuil1!AM7</f>
        <v>9</v>
      </c>
      <c r="AN181" s="35">
        <f>[14]Feuil1!AN7</f>
        <v>0</v>
      </c>
      <c r="AO181" s="34">
        <f>[14]Feuil1!AO7</f>
        <v>6</v>
      </c>
      <c r="AP181" s="35">
        <f>[14]Feuil1!AP7</f>
        <v>0</v>
      </c>
      <c r="AQ181" s="34">
        <f>[14]Feuil1!AQ7</f>
        <v>1</v>
      </c>
      <c r="AR181" s="35">
        <f>[14]Feuil1!AR7</f>
        <v>0</v>
      </c>
      <c r="AS181" s="34">
        <f>[14]Feuil1!AS7</f>
        <v>1</v>
      </c>
      <c r="AT181" s="35">
        <f>[14]Feuil1!AT7</f>
        <v>0</v>
      </c>
      <c r="AU181" s="34">
        <f>[14]Feuil1!AU7</f>
        <v>0</v>
      </c>
      <c r="AV181" s="35">
        <f>[14]Feuil1!AV7</f>
        <v>0</v>
      </c>
      <c r="AW181" s="34">
        <f>[14]Feuil1!AW7</f>
        <v>0</v>
      </c>
      <c r="AX181" s="35">
        <f>[14]Feuil1!AX7</f>
        <v>0</v>
      </c>
      <c r="AY181" s="34">
        <f>[14]Feuil1!AY7</f>
        <v>0</v>
      </c>
      <c r="AZ181" s="35">
        <f>[14]Feuil1!AZ7</f>
        <v>0</v>
      </c>
      <c r="BA181" s="34">
        <f>[14]Feuil1!BA7</f>
        <v>0</v>
      </c>
      <c r="BB181" s="35">
        <f>[14]Feuil1!BB7</f>
        <v>0</v>
      </c>
      <c r="BC181" s="34">
        <f>[14]Feuil1!BC7</f>
        <v>0</v>
      </c>
      <c r="BD181" s="35">
        <f>[14]Feuil1!BD7</f>
        <v>0</v>
      </c>
      <c r="BE181" s="34">
        <f>[14]Feuil1!BE7</f>
        <v>1</v>
      </c>
      <c r="BF181" s="35">
        <f>[14]Feuil1!BF7</f>
        <v>0</v>
      </c>
      <c r="BG181" s="34">
        <f>[14]Feuil1!BG7</f>
        <v>0</v>
      </c>
      <c r="BH181" s="35">
        <f>[14]Feuil1!BH7</f>
        <v>0</v>
      </c>
      <c r="BI181" s="34">
        <f>[14]Feuil1!BI7</f>
        <v>0</v>
      </c>
      <c r="BJ181" s="35">
        <f>[14]Feuil1!BJ7</f>
        <v>0</v>
      </c>
      <c r="BK181" s="34">
        <f>[14]Feuil1!BK7</f>
        <v>5</v>
      </c>
      <c r="BL181" s="35">
        <f>[14]Feuil1!BL7</f>
        <v>0</v>
      </c>
      <c r="BM181" s="34">
        <f>[14]Feuil1!BM7</f>
        <v>0</v>
      </c>
      <c r="BN181" s="35">
        <f>[14]Feuil1!BN7</f>
        <v>0</v>
      </c>
      <c r="BO181" s="34">
        <f>[14]Feuil1!BO7</f>
        <v>0</v>
      </c>
      <c r="BP181" s="35">
        <f>[14]Feuil1!BP7</f>
        <v>0</v>
      </c>
      <c r="BQ181" s="34">
        <f>[14]Feuil1!BQ7</f>
        <v>0</v>
      </c>
      <c r="BR181" s="35">
        <f>[14]Feuil1!BR7</f>
        <v>0</v>
      </c>
      <c r="BS181" s="34">
        <f>[14]Feuil1!BS7</f>
        <v>0</v>
      </c>
      <c r="BT181" s="35">
        <f>[14]Feuil1!BT7</f>
        <v>0</v>
      </c>
      <c r="BU181" s="34">
        <f>[14]Feuil1!BU7</f>
        <v>0</v>
      </c>
      <c r="BV181" s="35">
        <f>[14]Feuil1!BV7</f>
        <v>0</v>
      </c>
      <c r="BW181" s="34">
        <f>[14]Feuil1!BW7</f>
        <v>0</v>
      </c>
      <c r="BX181" s="35">
        <f>[14]Feuil1!BX7</f>
        <v>0</v>
      </c>
      <c r="BY181" s="34">
        <f>[14]Feuil1!BY7</f>
        <v>0</v>
      </c>
      <c r="BZ181" s="35">
        <f>[14]Feuil1!BZ7</f>
        <v>0</v>
      </c>
      <c r="CA181" s="34">
        <f>[14]Feuil1!CA7</f>
        <v>0</v>
      </c>
      <c r="CB181" s="35">
        <f>[14]Feuil1!CB7</f>
        <v>0</v>
      </c>
      <c r="CC181" s="34">
        <f>[14]Feuil1!CC7</f>
        <v>0</v>
      </c>
      <c r="CD181" s="35">
        <f>[14]Feuil1!CD7</f>
        <v>0</v>
      </c>
      <c r="CE181" s="34">
        <f>[14]Feuil1!CE7</f>
        <v>0</v>
      </c>
      <c r="CF181" s="35">
        <f>[14]Feuil1!CF7</f>
        <v>0</v>
      </c>
      <c r="CG181" s="34">
        <f>[14]Feuil1!CG7</f>
        <v>0</v>
      </c>
      <c r="CH181" s="35">
        <f>[14]Feuil1!CH7</f>
        <v>0</v>
      </c>
      <c r="CI181" s="34">
        <f>[14]Feuil1!CI7</f>
        <v>0</v>
      </c>
      <c r="CJ181" s="35">
        <f>[14]Feuil1!CJ7</f>
        <v>0</v>
      </c>
      <c r="CK181" s="34">
        <f>[14]Feuil1!CK7</f>
        <v>0</v>
      </c>
      <c r="CL181" s="35">
        <f>[14]Feuil1!CL7</f>
        <v>0</v>
      </c>
      <c r="CM181" s="34">
        <f>[14]Feuil1!CM7</f>
        <v>0</v>
      </c>
      <c r="CN181" s="35">
        <f>[14]Feuil1!CN7</f>
        <v>0</v>
      </c>
      <c r="CO181" s="34">
        <f>[14]Feuil1!CO7</f>
        <v>0</v>
      </c>
      <c r="CP181" s="35">
        <f>[14]Feuil1!CP7</f>
        <v>0</v>
      </c>
      <c r="CQ181" s="34">
        <f>[14]Feuil1!CQ7</f>
        <v>0</v>
      </c>
      <c r="CR181" s="35">
        <f>[14]Feuil1!CR7</f>
        <v>0</v>
      </c>
      <c r="CS181" s="34">
        <f>[14]Feuil1!CS7</f>
        <v>0</v>
      </c>
      <c r="CT181" s="35">
        <f>[14]Feuil1!CT7</f>
        <v>0</v>
      </c>
      <c r="CU181" s="34">
        <f>[14]Feuil1!CU7</f>
        <v>0</v>
      </c>
      <c r="CV181" s="35">
        <f>[14]Feuil1!CV7</f>
        <v>0</v>
      </c>
      <c r="CW181" s="34">
        <f>[14]Feuil1!CW7</f>
        <v>0</v>
      </c>
      <c r="CX181" s="35">
        <f>[14]Feuil1!CX7</f>
        <v>0</v>
      </c>
      <c r="CY181" s="34">
        <f>[14]Feuil1!CY7</f>
        <v>0</v>
      </c>
      <c r="CZ181" s="35">
        <f>[14]Feuil1!CZ7</f>
        <v>0</v>
      </c>
    </row>
    <row r="182" spans="1:104" ht="18.75" x14ac:dyDescent="0.3">
      <c r="A182" s="12"/>
      <c r="B182" s="13"/>
      <c r="C182" s="13"/>
      <c r="D182" s="14"/>
      <c r="E182" s="1"/>
      <c r="F182" s="1"/>
      <c r="G182" s="10"/>
      <c r="H182" s="11"/>
      <c r="I182" s="6" t="str">
        <f>[14]Feuil1!I8</f>
        <v>Réussite</v>
      </c>
      <c r="J182" s="31">
        <f>[14]Feuil1!J8</f>
        <v>0.31</v>
      </c>
      <c r="K182" s="32">
        <f>[14]Feuil1!K8</f>
        <v>0</v>
      </c>
      <c r="L182" s="33">
        <f>[14]Feuil1!L8</f>
        <v>0</v>
      </c>
      <c r="M182" s="31">
        <f>[14]Feuil1!M8</f>
        <v>0.34246575342465752</v>
      </c>
      <c r="N182" s="32">
        <f>[14]Feuil1!N8</f>
        <v>0</v>
      </c>
      <c r="O182" s="33">
        <f>[14]Feuil1!O8</f>
        <v>0</v>
      </c>
      <c r="P182" s="31">
        <f>[14]Feuil1!P8</f>
        <v>0.22222222222222221</v>
      </c>
      <c r="Q182" s="32">
        <f>[14]Feuil1!Q8</f>
        <v>0</v>
      </c>
      <c r="R182" s="33">
        <f>[14]Feuil1!R8</f>
        <v>0</v>
      </c>
      <c r="S182" s="31" t="str">
        <f>[14]Feuil1!S8</f>
        <v/>
      </c>
      <c r="T182" s="32">
        <f>[14]Feuil1!T8</f>
        <v>0</v>
      </c>
      <c r="U182" s="33">
        <f>[14]Feuil1!U8</f>
        <v>0</v>
      </c>
      <c r="V182" s="31" t="str">
        <f>[14]Feuil1!V8</f>
        <v/>
      </c>
      <c r="W182" s="32">
        <f>[14]Feuil1!W8</f>
        <v>0</v>
      </c>
      <c r="X182" s="33">
        <f>[14]Feuil1!X8</f>
        <v>0</v>
      </c>
      <c r="Y182" s="31">
        <f>[14]Feuil1!Y8</f>
        <v>0.41666666666666669</v>
      </c>
      <c r="Z182" s="33">
        <f>[14]Feuil1!Z8</f>
        <v>0</v>
      </c>
      <c r="AA182" s="31">
        <f>[14]Feuil1!AA8</f>
        <v>0.2857142857142857</v>
      </c>
      <c r="AB182" s="33">
        <f>[14]Feuil1!AB8</f>
        <v>0</v>
      </c>
      <c r="AC182" s="31">
        <f>[14]Feuil1!AC8</f>
        <v>0.16666666666666666</v>
      </c>
      <c r="AD182" s="33">
        <f>[14]Feuil1!AD8</f>
        <v>0</v>
      </c>
      <c r="AE182" s="31">
        <f>[14]Feuil1!AE8</f>
        <v>0</v>
      </c>
      <c r="AF182" s="33">
        <f>[14]Feuil1!AF8</f>
        <v>0</v>
      </c>
      <c r="AG182" s="31" t="str">
        <f>[14]Feuil1!AG8</f>
        <v/>
      </c>
      <c r="AH182" s="33">
        <f>[14]Feuil1!AH8</f>
        <v>0</v>
      </c>
      <c r="AI182" s="31" t="str">
        <f>[14]Feuil1!AI8</f>
        <v/>
      </c>
      <c r="AJ182" s="33">
        <f>[14]Feuil1!AJ8</f>
        <v>0</v>
      </c>
      <c r="AK182" s="31">
        <f>[14]Feuil1!AK8</f>
        <v>0.66666666666666663</v>
      </c>
      <c r="AL182" s="33">
        <f>[14]Feuil1!AL8</f>
        <v>0</v>
      </c>
      <c r="AM182" s="31">
        <f>[14]Feuil1!AM8</f>
        <v>0.42857142857142855</v>
      </c>
      <c r="AN182" s="33">
        <f>[14]Feuil1!AN8</f>
        <v>0</v>
      </c>
      <c r="AO182" s="31">
        <f>[14]Feuil1!AO8</f>
        <v>0.33333333333333331</v>
      </c>
      <c r="AP182" s="33">
        <f>[14]Feuil1!AP8</f>
        <v>0</v>
      </c>
      <c r="AQ182" s="31">
        <f>[14]Feuil1!AQ8</f>
        <v>4.5454545454545456E-2</v>
      </c>
      <c r="AR182" s="33">
        <f>[14]Feuil1!AR8</f>
        <v>0</v>
      </c>
      <c r="AS182" s="31">
        <f>[14]Feuil1!AS8</f>
        <v>0.5</v>
      </c>
      <c r="AT182" s="33">
        <f>[14]Feuil1!AT8</f>
        <v>0</v>
      </c>
      <c r="AU182" s="31">
        <f>[14]Feuil1!AU8</f>
        <v>0</v>
      </c>
      <c r="AV182" s="33">
        <f>[14]Feuil1!AV8</f>
        <v>0</v>
      </c>
      <c r="AW182" s="31">
        <f>[14]Feuil1!AW8</f>
        <v>0</v>
      </c>
      <c r="AX182" s="33">
        <f>[14]Feuil1!AX8</f>
        <v>0</v>
      </c>
      <c r="AY182" s="31">
        <f>[14]Feuil1!AY8</f>
        <v>0</v>
      </c>
      <c r="AZ182" s="33">
        <f>[14]Feuil1!AZ8</f>
        <v>0</v>
      </c>
      <c r="BA182" s="31" t="str">
        <f>[14]Feuil1!BA8</f>
        <v/>
      </c>
      <c r="BB182" s="33">
        <f>[14]Feuil1!BB8</f>
        <v>0</v>
      </c>
      <c r="BC182" s="31" t="str">
        <f>[14]Feuil1!BC8</f>
        <v/>
      </c>
      <c r="BD182" s="33">
        <f>[14]Feuil1!BD8</f>
        <v>0</v>
      </c>
      <c r="BE182" s="31">
        <f>[14]Feuil1!BE8</f>
        <v>0.5</v>
      </c>
      <c r="BF182" s="33">
        <f>[14]Feuil1!BF8</f>
        <v>0</v>
      </c>
      <c r="BG182" s="31">
        <f>[14]Feuil1!BG8</f>
        <v>0</v>
      </c>
      <c r="BH182" s="33">
        <f>[14]Feuil1!BH8</f>
        <v>0</v>
      </c>
      <c r="BI182" s="31">
        <f>[14]Feuil1!BI8</f>
        <v>0</v>
      </c>
      <c r="BJ182" s="33">
        <f>[14]Feuil1!BJ8</f>
        <v>0</v>
      </c>
      <c r="BK182" s="31">
        <f>[14]Feuil1!BK8</f>
        <v>0.41666666666666669</v>
      </c>
      <c r="BL182" s="33">
        <f>[14]Feuil1!BL8</f>
        <v>0</v>
      </c>
      <c r="BM182" s="31" t="str">
        <f>[14]Feuil1!BM8</f>
        <v/>
      </c>
      <c r="BN182" s="33">
        <f>[14]Feuil1!BN8</f>
        <v>0</v>
      </c>
      <c r="BO182" s="31" t="str">
        <f>[14]Feuil1!BO8</f>
        <v/>
      </c>
      <c r="BP182" s="33">
        <f>[14]Feuil1!BP8</f>
        <v>0</v>
      </c>
      <c r="BQ182" s="31" t="str">
        <f>[14]Feuil1!BQ8</f>
        <v/>
      </c>
      <c r="BR182" s="33">
        <f>[14]Feuil1!BR8</f>
        <v>0</v>
      </c>
      <c r="BS182" s="31" t="str">
        <f>[14]Feuil1!BS8</f>
        <v/>
      </c>
      <c r="BT182" s="33">
        <f>[14]Feuil1!BT8</f>
        <v>0</v>
      </c>
      <c r="BU182" s="31" t="str">
        <f>[14]Feuil1!BU8</f>
        <v/>
      </c>
      <c r="BV182" s="33">
        <f>[14]Feuil1!BV8</f>
        <v>0</v>
      </c>
      <c r="BW182" s="31" t="str">
        <f>[14]Feuil1!BW8</f>
        <v/>
      </c>
      <c r="BX182" s="33">
        <f>[14]Feuil1!BX8</f>
        <v>0</v>
      </c>
      <c r="BY182" s="31" t="str">
        <f>[14]Feuil1!BY8</f>
        <v/>
      </c>
      <c r="BZ182" s="33">
        <f>[14]Feuil1!BZ8</f>
        <v>0</v>
      </c>
      <c r="CA182" s="31" t="str">
        <f>[14]Feuil1!CA8</f>
        <v/>
      </c>
      <c r="CB182" s="33">
        <f>[14]Feuil1!CB8</f>
        <v>0</v>
      </c>
      <c r="CC182" s="31" t="str">
        <f>[14]Feuil1!CC8</f>
        <v/>
      </c>
      <c r="CD182" s="33">
        <f>[14]Feuil1!CD8</f>
        <v>0</v>
      </c>
      <c r="CE182" s="31" t="str">
        <f>[14]Feuil1!CE8</f>
        <v/>
      </c>
      <c r="CF182" s="33">
        <f>[14]Feuil1!CF8</f>
        <v>0</v>
      </c>
      <c r="CG182" s="31" t="str">
        <f>[14]Feuil1!CG8</f>
        <v/>
      </c>
      <c r="CH182" s="33">
        <f>[14]Feuil1!CH8</f>
        <v>0</v>
      </c>
      <c r="CI182" s="31" t="str">
        <f>[14]Feuil1!CI8</f>
        <v/>
      </c>
      <c r="CJ182" s="33">
        <f>[14]Feuil1!CJ8</f>
        <v>0</v>
      </c>
      <c r="CK182" s="31" t="str">
        <f>[14]Feuil1!CK8</f>
        <v/>
      </c>
      <c r="CL182" s="33">
        <f>[14]Feuil1!CL8</f>
        <v>0</v>
      </c>
      <c r="CM182" s="31" t="str">
        <f>[14]Feuil1!CM8</f>
        <v/>
      </c>
      <c r="CN182" s="33">
        <f>[14]Feuil1!CN8</f>
        <v>0</v>
      </c>
      <c r="CO182" s="31" t="str">
        <f>[14]Feuil1!CO8</f>
        <v/>
      </c>
      <c r="CP182" s="33">
        <f>[14]Feuil1!CP8</f>
        <v>0</v>
      </c>
      <c r="CQ182" s="31" t="str">
        <f>[14]Feuil1!CQ8</f>
        <v/>
      </c>
      <c r="CR182" s="33">
        <f>[14]Feuil1!CR8</f>
        <v>0</v>
      </c>
      <c r="CS182" s="31" t="str">
        <f>[14]Feuil1!CS8</f>
        <v/>
      </c>
      <c r="CT182" s="33">
        <f>[14]Feuil1!CT8</f>
        <v>0</v>
      </c>
      <c r="CU182" s="31" t="str">
        <f>[14]Feuil1!CU8</f>
        <v/>
      </c>
      <c r="CV182" s="33">
        <f>[14]Feuil1!CV8</f>
        <v>0</v>
      </c>
      <c r="CW182" s="31" t="str">
        <f>[14]Feuil1!CW8</f>
        <v/>
      </c>
      <c r="CX182" s="33">
        <f>[14]Feuil1!CX8</f>
        <v>0</v>
      </c>
      <c r="CY182" s="31" t="str">
        <f>[14]Feuil1!CY8</f>
        <v/>
      </c>
      <c r="CZ182" s="33">
        <f>[14]Feuil1!CZ8</f>
        <v>0</v>
      </c>
    </row>
    <row r="185" spans="1:104" x14ac:dyDescent="0.25">
      <c r="A185" t="s">
        <v>13</v>
      </c>
    </row>
    <row r="188" spans="1:104" ht="18.75" x14ac:dyDescent="0.3">
      <c r="A188" s="1" t="str">
        <f>[15]Feuil1!A1</f>
        <v xml:space="preserve">Date du </v>
      </c>
      <c r="B188" s="2" t="str">
        <f>[15]Feuil1!B1</f>
        <v>12/05/2020</v>
      </c>
      <c r="C188" s="2"/>
      <c r="D188" s="3"/>
      <c r="F188" s="1"/>
      <c r="G188" s="4"/>
      <c r="H188" s="5"/>
      <c r="I188" s="6" t="str">
        <f>[15]Feuil1!I1</f>
        <v>Mise Maxi</v>
      </c>
      <c r="J188" s="23">
        <f>[15]Feuil1!J1</f>
        <v>4</v>
      </c>
      <c r="K188" s="24">
        <f>[15]Feuil1!K1</f>
        <v>0</v>
      </c>
      <c r="L188" s="25">
        <f>[15]Feuil1!L1</f>
        <v>0</v>
      </c>
      <c r="M188" s="23">
        <f>[15]Feuil1!M1</f>
        <v>4</v>
      </c>
      <c r="N188" s="24">
        <f>[15]Feuil1!N1</f>
        <v>0</v>
      </c>
      <c r="O188" s="25">
        <f>[15]Feuil1!O1</f>
        <v>0</v>
      </c>
      <c r="P188" s="23">
        <f>[15]Feuil1!P1</f>
        <v>4</v>
      </c>
      <c r="Q188" s="24">
        <f>[15]Feuil1!Q1</f>
        <v>0</v>
      </c>
      <c r="R188" s="25">
        <f>[15]Feuil1!R1</f>
        <v>0</v>
      </c>
      <c r="S188" s="23">
        <f>[15]Feuil1!S1</f>
        <v>0</v>
      </c>
      <c r="T188" s="24">
        <f>[15]Feuil1!T1</f>
        <v>0</v>
      </c>
      <c r="U188" s="25">
        <f>[15]Feuil1!U1</f>
        <v>0</v>
      </c>
      <c r="V188" s="23">
        <f>[15]Feuil1!V1</f>
        <v>0</v>
      </c>
      <c r="W188" s="24">
        <f>[15]Feuil1!W1</f>
        <v>0</v>
      </c>
      <c r="X188" s="25">
        <f>[15]Feuil1!X1</f>
        <v>0</v>
      </c>
      <c r="Y188" s="20" t="str">
        <f>[15]Feuil1!Y1</f>
        <v>Groupe de côtes Attelé</v>
      </c>
      <c r="Z188" s="21">
        <f>[15]Feuil1!Z1</f>
        <v>0</v>
      </c>
      <c r="AA188" s="21">
        <f>[15]Feuil1!AA1</f>
        <v>0</v>
      </c>
      <c r="AB188" s="21">
        <f>[15]Feuil1!AB1</f>
        <v>0</v>
      </c>
      <c r="AC188" s="21">
        <f>[15]Feuil1!AC1</f>
        <v>0</v>
      </c>
      <c r="AD188" s="21">
        <f>[15]Feuil1!AD1</f>
        <v>0</v>
      </c>
      <c r="AE188" s="21">
        <f>[15]Feuil1!AE1</f>
        <v>0</v>
      </c>
      <c r="AF188" s="21">
        <f>[15]Feuil1!AF1</f>
        <v>0</v>
      </c>
      <c r="AG188" s="21">
        <f>[15]Feuil1!AG1</f>
        <v>0</v>
      </c>
      <c r="AH188" s="21">
        <f>[15]Feuil1!AH1</f>
        <v>0</v>
      </c>
      <c r="AI188" s="21">
        <f>[15]Feuil1!AI1</f>
        <v>0</v>
      </c>
      <c r="AJ188" s="21">
        <f>[15]Feuil1!AJ1</f>
        <v>0</v>
      </c>
      <c r="AK188" s="21">
        <f>[15]Feuil1!AK1</f>
        <v>0</v>
      </c>
      <c r="AL188" s="21">
        <f>[15]Feuil1!AL1</f>
        <v>0</v>
      </c>
      <c r="AM188" s="21">
        <f>[15]Feuil1!AM1</f>
        <v>0</v>
      </c>
      <c r="AN188" s="21">
        <f>[15]Feuil1!AN1</f>
        <v>0</v>
      </c>
      <c r="AO188" s="21">
        <f>[15]Feuil1!AO1</f>
        <v>0</v>
      </c>
      <c r="AP188" s="21">
        <f>[15]Feuil1!AP1</f>
        <v>0</v>
      </c>
      <c r="AQ188" s="21">
        <f>[15]Feuil1!AQ1</f>
        <v>0</v>
      </c>
      <c r="AR188" s="22">
        <f>[15]Feuil1!AR1</f>
        <v>0</v>
      </c>
      <c r="AS188" s="20" t="str">
        <f>[15]Feuil1!AS1</f>
        <v>Groupe de côtes Monté</v>
      </c>
      <c r="AT188" s="21">
        <f>[15]Feuil1!AT1</f>
        <v>0</v>
      </c>
      <c r="AU188" s="21">
        <f>[15]Feuil1!AU1</f>
        <v>0</v>
      </c>
      <c r="AV188" s="21">
        <f>[15]Feuil1!AV1</f>
        <v>0</v>
      </c>
      <c r="AW188" s="21">
        <f>[15]Feuil1!AW1</f>
        <v>0</v>
      </c>
      <c r="AX188" s="21">
        <f>[15]Feuil1!AX1</f>
        <v>0</v>
      </c>
      <c r="AY188" s="21">
        <f>[15]Feuil1!AY1</f>
        <v>0</v>
      </c>
      <c r="AZ188" s="21">
        <f>[15]Feuil1!AZ1</f>
        <v>0</v>
      </c>
      <c r="BA188" s="21">
        <f>[15]Feuil1!BA1</f>
        <v>0</v>
      </c>
      <c r="BB188" s="21">
        <f>[15]Feuil1!BB1</f>
        <v>0</v>
      </c>
      <c r="BC188" s="21">
        <f>[15]Feuil1!BC1</f>
        <v>0</v>
      </c>
      <c r="BD188" s="21">
        <f>[15]Feuil1!BD1</f>
        <v>0</v>
      </c>
      <c r="BE188" s="21">
        <f>[15]Feuil1!BE1</f>
        <v>0</v>
      </c>
      <c r="BF188" s="21">
        <f>[15]Feuil1!BF1</f>
        <v>0</v>
      </c>
      <c r="BG188" s="21">
        <f>[15]Feuil1!BG1</f>
        <v>0</v>
      </c>
      <c r="BH188" s="21">
        <f>[15]Feuil1!BH1</f>
        <v>0</v>
      </c>
      <c r="BI188" s="21">
        <f>[15]Feuil1!BI1</f>
        <v>0</v>
      </c>
      <c r="BJ188" s="21">
        <f>[15]Feuil1!BJ1</f>
        <v>0</v>
      </c>
      <c r="BK188" s="21">
        <f>[15]Feuil1!BK1</f>
        <v>0</v>
      </c>
      <c r="BL188" s="22">
        <f>[15]Feuil1!BL1</f>
        <v>0</v>
      </c>
      <c r="BM188" s="20" t="str">
        <f>[15]Feuil1!BM1</f>
        <v>Groupe de côtes Plat</v>
      </c>
      <c r="BN188" s="21">
        <f>[15]Feuil1!BN1</f>
        <v>0</v>
      </c>
      <c r="BO188" s="21">
        <f>[15]Feuil1!BO1</f>
        <v>0</v>
      </c>
      <c r="BP188" s="21">
        <f>[15]Feuil1!BP1</f>
        <v>0</v>
      </c>
      <c r="BQ188" s="21">
        <f>[15]Feuil1!BQ1</f>
        <v>0</v>
      </c>
      <c r="BR188" s="21">
        <f>[15]Feuil1!BR1</f>
        <v>0</v>
      </c>
      <c r="BS188" s="21">
        <f>[15]Feuil1!BS1</f>
        <v>0</v>
      </c>
      <c r="BT188" s="21">
        <f>[15]Feuil1!BT1</f>
        <v>0</v>
      </c>
      <c r="BU188" s="21">
        <f>[15]Feuil1!BU1</f>
        <v>0</v>
      </c>
      <c r="BV188" s="21">
        <f>[15]Feuil1!BV1</f>
        <v>0</v>
      </c>
      <c r="BW188" s="21">
        <f>[15]Feuil1!BW1</f>
        <v>0</v>
      </c>
      <c r="BX188" s="21">
        <f>[15]Feuil1!BX1</f>
        <v>0</v>
      </c>
      <c r="BY188" s="21">
        <f>[15]Feuil1!BY1</f>
        <v>0</v>
      </c>
      <c r="BZ188" s="21">
        <f>[15]Feuil1!BZ1</f>
        <v>0</v>
      </c>
      <c r="CA188" s="21">
        <f>[15]Feuil1!CA1</f>
        <v>0</v>
      </c>
      <c r="CB188" s="21">
        <f>[15]Feuil1!CB1</f>
        <v>0</v>
      </c>
      <c r="CC188" s="21">
        <f>[15]Feuil1!CC1</f>
        <v>0</v>
      </c>
      <c r="CD188" s="21">
        <f>[15]Feuil1!CD1</f>
        <v>0</v>
      </c>
      <c r="CE188" s="21">
        <f>[15]Feuil1!CE1</f>
        <v>0</v>
      </c>
      <c r="CF188" s="22">
        <f>[15]Feuil1!CF1</f>
        <v>0</v>
      </c>
      <c r="CG188" s="20" t="str">
        <f>[15]Feuil1!CG1</f>
        <v>Groupe de côtes Haies</v>
      </c>
      <c r="CH188" s="21">
        <f>[15]Feuil1!CH1</f>
        <v>0</v>
      </c>
      <c r="CI188" s="21">
        <f>[15]Feuil1!CI1</f>
        <v>0</v>
      </c>
      <c r="CJ188" s="21">
        <f>[15]Feuil1!CJ1</f>
        <v>0</v>
      </c>
      <c r="CK188" s="21">
        <f>[15]Feuil1!CK1</f>
        <v>0</v>
      </c>
      <c r="CL188" s="21">
        <f>[15]Feuil1!CL1</f>
        <v>0</v>
      </c>
      <c r="CM188" s="21">
        <f>[15]Feuil1!CM1</f>
        <v>0</v>
      </c>
      <c r="CN188" s="21">
        <f>[15]Feuil1!CN1</f>
        <v>0</v>
      </c>
      <c r="CO188" s="21">
        <f>[15]Feuil1!CO1</f>
        <v>0</v>
      </c>
      <c r="CP188" s="21">
        <f>[15]Feuil1!CP1</f>
        <v>0</v>
      </c>
      <c r="CQ188" s="21">
        <f>[15]Feuil1!CQ1</f>
        <v>0</v>
      </c>
      <c r="CR188" s="21">
        <f>[15]Feuil1!CR1</f>
        <v>0</v>
      </c>
      <c r="CS188" s="21">
        <f>[15]Feuil1!CS1</f>
        <v>0</v>
      </c>
      <c r="CT188" s="21">
        <f>[15]Feuil1!CT1</f>
        <v>0</v>
      </c>
      <c r="CU188" s="21">
        <f>[15]Feuil1!CU1</f>
        <v>0</v>
      </c>
      <c r="CV188" s="21">
        <f>[15]Feuil1!CV1</f>
        <v>0</v>
      </c>
      <c r="CW188" s="21">
        <f>[15]Feuil1!CW1</f>
        <v>0</v>
      </c>
      <c r="CX188" s="21">
        <f>[15]Feuil1!CX1</f>
        <v>0</v>
      </c>
      <c r="CY188" s="21">
        <f>[15]Feuil1!CY1</f>
        <v>0</v>
      </c>
      <c r="CZ188" s="22">
        <f>[15]Feuil1!CZ1</f>
        <v>0</v>
      </c>
    </row>
    <row r="189" spans="1:104" ht="18.75" x14ac:dyDescent="0.3">
      <c r="A189" s="6" t="str">
        <f>[15]Feuil1!A2</f>
        <v>Hippodrome</v>
      </c>
      <c r="B189" s="6" t="str">
        <f>[15]Feuil1!B2</f>
        <v>Réunion</v>
      </c>
      <c r="C189" s="6" t="str">
        <f>[15]Feuil1!C2</f>
        <v>Course</v>
      </c>
      <c r="D189" s="6" t="str">
        <f>[15]Feuil1!D2</f>
        <v>Heure</v>
      </c>
      <c r="H189" s="7"/>
      <c r="I189" s="6" t="str">
        <f>[15]Feuil1!I2</f>
        <v>Mise</v>
      </c>
      <c r="J189" s="23">
        <f>[15]Feuil1!J2</f>
        <v>268</v>
      </c>
      <c r="K189" s="24">
        <f>[15]Feuil1!K2</f>
        <v>0</v>
      </c>
      <c r="L189" s="25">
        <f>[15]Feuil1!L2</f>
        <v>0</v>
      </c>
      <c r="M189" s="23">
        <f>[15]Feuil1!M2</f>
        <v>200</v>
      </c>
      <c r="N189" s="24">
        <f>[15]Feuil1!N2</f>
        <v>0</v>
      </c>
      <c r="O189" s="25">
        <f>[15]Feuil1!O2</f>
        <v>0</v>
      </c>
      <c r="P189" s="23">
        <f>[15]Feuil1!P2</f>
        <v>68</v>
      </c>
      <c r="Q189" s="24">
        <f>[15]Feuil1!Q2</f>
        <v>0</v>
      </c>
      <c r="R189" s="25">
        <f>[15]Feuil1!R2</f>
        <v>0</v>
      </c>
      <c r="S189" s="23">
        <f>[15]Feuil1!S2</f>
        <v>0</v>
      </c>
      <c r="T189" s="24">
        <f>[15]Feuil1!T2</f>
        <v>0</v>
      </c>
      <c r="U189" s="25">
        <f>[15]Feuil1!U2</f>
        <v>0</v>
      </c>
      <c r="V189" s="23">
        <f>[15]Feuil1!V2</f>
        <v>0</v>
      </c>
      <c r="W189" s="24">
        <f>[15]Feuil1!W2</f>
        <v>0</v>
      </c>
      <c r="X189" s="25">
        <f>[15]Feuil1!X2</f>
        <v>0</v>
      </c>
      <c r="Y189" s="26">
        <f>[15]Feuil1!Y2</f>
        <v>20</v>
      </c>
      <c r="Z189" s="27">
        <f>[15]Feuil1!Z2</f>
        <v>0</v>
      </c>
      <c r="AA189" s="26">
        <f>[15]Feuil1!AA2</f>
        <v>24</v>
      </c>
      <c r="AB189" s="27">
        <f>[15]Feuil1!AB2</f>
        <v>0</v>
      </c>
      <c r="AC189" s="26">
        <f>[15]Feuil1!AC2</f>
        <v>20</v>
      </c>
      <c r="AD189" s="27">
        <f>[15]Feuil1!AD2</f>
        <v>0</v>
      </c>
      <c r="AE189" s="26">
        <f>[15]Feuil1!AE2</f>
        <v>36</v>
      </c>
      <c r="AF189" s="27">
        <f>[15]Feuil1!AF2</f>
        <v>0</v>
      </c>
      <c r="AG189" s="26">
        <f>[15]Feuil1!AG2</f>
        <v>0</v>
      </c>
      <c r="AH189" s="27">
        <f>[15]Feuil1!AH2</f>
        <v>0</v>
      </c>
      <c r="AI189" s="26">
        <f>[15]Feuil1!AI2</f>
        <v>0</v>
      </c>
      <c r="AJ189" s="27">
        <f>[15]Feuil1!AJ2</f>
        <v>0</v>
      </c>
      <c r="AK189" s="26">
        <f>[15]Feuil1!AK2</f>
        <v>20</v>
      </c>
      <c r="AL189" s="27">
        <f>[15]Feuil1!AL2</f>
        <v>0</v>
      </c>
      <c r="AM189" s="26">
        <f>[15]Feuil1!AM2</f>
        <v>24</v>
      </c>
      <c r="AN189" s="27">
        <f>[15]Feuil1!AN2</f>
        <v>0</v>
      </c>
      <c r="AO189" s="26">
        <f>[15]Feuil1!AO2</f>
        <v>20</v>
      </c>
      <c r="AP189" s="27">
        <f>[15]Feuil1!AP2</f>
        <v>0</v>
      </c>
      <c r="AQ189" s="26">
        <f>[15]Feuil1!AQ2</f>
        <v>36</v>
      </c>
      <c r="AR189" s="27">
        <f>[15]Feuil1!AR2</f>
        <v>0</v>
      </c>
      <c r="AS189" s="26">
        <f>[15]Feuil1!AS2</f>
        <v>0</v>
      </c>
      <c r="AT189" s="27">
        <f>[15]Feuil1!AT2</f>
        <v>0</v>
      </c>
      <c r="AU189" s="26">
        <f>[15]Feuil1!AU2</f>
        <v>12</v>
      </c>
      <c r="AV189" s="27">
        <f>[15]Feuil1!AV2</f>
        <v>0</v>
      </c>
      <c r="AW189" s="26">
        <f>[15]Feuil1!AW2</f>
        <v>8</v>
      </c>
      <c r="AX189" s="27">
        <f>[15]Feuil1!AX2</f>
        <v>0</v>
      </c>
      <c r="AY189" s="26">
        <f>[15]Feuil1!AY2</f>
        <v>14</v>
      </c>
      <c r="AZ189" s="27">
        <f>[15]Feuil1!AZ2</f>
        <v>0</v>
      </c>
      <c r="BA189" s="26">
        <f>[15]Feuil1!BA2</f>
        <v>0</v>
      </c>
      <c r="BB189" s="27">
        <f>[15]Feuil1!BB2</f>
        <v>0</v>
      </c>
      <c r="BC189" s="26">
        <f>[15]Feuil1!BC2</f>
        <v>0</v>
      </c>
      <c r="BD189" s="27">
        <f>[15]Feuil1!BD2</f>
        <v>0</v>
      </c>
      <c r="BE189" s="26">
        <f>[15]Feuil1!BE2</f>
        <v>0</v>
      </c>
      <c r="BF189" s="27">
        <f>[15]Feuil1!BF2</f>
        <v>0</v>
      </c>
      <c r="BG189" s="26">
        <f>[15]Feuil1!BG2</f>
        <v>12</v>
      </c>
      <c r="BH189" s="27">
        <f>[15]Feuil1!BH2</f>
        <v>0</v>
      </c>
      <c r="BI189" s="26">
        <f>[15]Feuil1!BI2</f>
        <v>8</v>
      </c>
      <c r="BJ189" s="27">
        <f>[15]Feuil1!BJ2</f>
        <v>0</v>
      </c>
      <c r="BK189" s="26">
        <f>[15]Feuil1!BK2</f>
        <v>14</v>
      </c>
      <c r="BL189" s="27">
        <f>[15]Feuil1!BL2</f>
        <v>0</v>
      </c>
      <c r="BM189" s="26">
        <f>[15]Feuil1!BM2</f>
        <v>0</v>
      </c>
      <c r="BN189" s="27">
        <f>[15]Feuil1!BN2</f>
        <v>0</v>
      </c>
      <c r="BO189" s="26">
        <f>[15]Feuil1!BO2</f>
        <v>0</v>
      </c>
      <c r="BP189" s="27">
        <f>[15]Feuil1!BP2</f>
        <v>0</v>
      </c>
      <c r="BQ189" s="26">
        <f>[15]Feuil1!BQ2</f>
        <v>0</v>
      </c>
      <c r="BR189" s="27">
        <f>[15]Feuil1!BR2</f>
        <v>0</v>
      </c>
      <c r="BS189" s="26">
        <f>[15]Feuil1!BS2</f>
        <v>0</v>
      </c>
      <c r="BT189" s="27">
        <f>[15]Feuil1!BT2</f>
        <v>0</v>
      </c>
      <c r="BU189" s="26">
        <f>[15]Feuil1!BU2</f>
        <v>0</v>
      </c>
      <c r="BV189" s="27">
        <f>[15]Feuil1!BV2</f>
        <v>0</v>
      </c>
      <c r="BW189" s="26">
        <f>[15]Feuil1!BW2</f>
        <v>0</v>
      </c>
      <c r="BX189" s="27">
        <f>[15]Feuil1!BX2</f>
        <v>0</v>
      </c>
      <c r="BY189" s="26">
        <f>[15]Feuil1!BY2</f>
        <v>0</v>
      </c>
      <c r="BZ189" s="27">
        <f>[15]Feuil1!BZ2</f>
        <v>0</v>
      </c>
      <c r="CA189" s="26">
        <f>[15]Feuil1!CA2</f>
        <v>0</v>
      </c>
      <c r="CB189" s="27">
        <f>[15]Feuil1!CB2</f>
        <v>0</v>
      </c>
      <c r="CC189" s="26">
        <f>[15]Feuil1!CC2</f>
        <v>0</v>
      </c>
      <c r="CD189" s="27">
        <f>[15]Feuil1!CD2</f>
        <v>0</v>
      </c>
      <c r="CE189" s="26">
        <f>[15]Feuil1!CE2</f>
        <v>0</v>
      </c>
      <c r="CF189" s="27">
        <f>[15]Feuil1!CF2</f>
        <v>0</v>
      </c>
      <c r="CG189" s="26">
        <f>[15]Feuil1!CG2</f>
        <v>0</v>
      </c>
      <c r="CH189" s="27">
        <f>[15]Feuil1!CH2</f>
        <v>0</v>
      </c>
      <c r="CI189" s="26">
        <f>[15]Feuil1!CI2</f>
        <v>0</v>
      </c>
      <c r="CJ189" s="27">
        <f>[15]Feuil1!CJ2</f>
        <v>0</v>
      </c>
      <c r="CK189" s="26">
        <f>[15]Feuil1!CK2</f>
        <v>0</v>
      </c>
      <c r="CL189" s="27">
        <f>[15]Feuil1!CL2</f>
        <v>0</v>
      </c>
      <c r="CM189" s="26">
        <f>[15]Feuil1!CM2</f>
        <v>0</v>
      </c>
      <c r="CN189" s="27">
        <f>[15]Feuil1!CN2</f>
        <v>0</v>
      </c>
      <c r="CO189" s="26">
        <f>[15]Feuil1!CO2</f>
        <v>0</v>
      </c>
      <c r="CP189" s="27">
        <f>[15]Feuil1!CP2</f>
        <v>0</v>
      </c>
      <c r="CQ189" s="26">
        <f>[15]Feuil1!CQ2</f>
        <v>0</v>
      </c>
      <c r="CR189" s="27">
        <f>[15]Feuil1!CR2</f>
        <v>0</v>
      </c>
      <c r="CS189" s="26">
        <f>[15]Feuil1!CS2</f>
        <v>0</v>
      </c>
      <c r="CT189" s="27">
        <f>[15]Feuil1!CT2</f>
        <v>0</v>
      </c>
      <c r="CU189" s="26">
        <f>[15]Feuil1!CU2</f>
        <v>0</v>
      </c>
      <c r="CV189" s="27">
        <f>[15]Feuil1!CV2</f>
        <v>0</v>
      </c>
      <c r="CW189" s="26">
        <f>[15]Feuil1!CW2</f>
        <v>0</v>
      </c>
      <c r="CX189" s="27">
        <f>[15]Feuil1!CX2</f>
        <v>0</v>
      </c>
      <c r="CY189" s="26">
        <f>[15]Feuil1!CY2</f>
        <v>0</v>
      </c>
      <c r="CZ189" s="27">
        <f>[15]Feuil1!CZ2</f>
        <v>0</v>
      </c>
    </row>
    <row r="190" spans="1:104" ht="18.75" x14ac:dyDescent="0.3">
      <c r="A190" s="8"/>
      <c r="B190" s="8"/>
      <c r="C190" s="8"/>
      <c r="D190" s="9"/>
      <c r="E190" s="1"/>
      <c r="F190" s="1"/>
      <c r="G190" s="4"/>
      <c r="H190" s="5"/>
      <c r="I190" s="6" t="str">
        <f>[15]Feuil1!I3</f>
        <v>Gain</v>
      </c>
      <c r="J190" s="28">
        <f>[15]Feuil1!J3</f>
        <v>281.92</v>
      </c>
      <c r="K190" s="29">
        <f>[15]Feuil1!K3</f>
        <v>0</v>
      </c>
      <c r="L190" s="30">
        <f>[15]Feuil1!L3</f>
        <v>0</v>
      </c>
      <c r="M190" s="28">
        <f>[15]Feuil1!M3</f>
        <v>217.26</v>
      </c>
      <c r="N190" s="29">
        <f>[15]Feuil1!N3</f>
        <v>0</v>
      </c>
      <c r="O190" s="30">
        <f>[15]Feuil1!O3</f>
        <v>0</v>
      </c>
      <c r="P190" s="28">
        <f>[15]Feuil1!P3</f>
        <v>64.66</v>
      </c>
      <c r="Q190" s="29">
        <f>[15]Feuil1!Q3</f>
        <v>0</v>
      </c>
      <c r="R190" s="30">
        <f>[15]Feuil1!R3</f>
        <v>0</v>
      </c>
      <c r="S190" s="28">
        <f>[15]Feuil1!S3</f>
        <v>0</v>
      </c>
      <c r="T190" s="29">
        <f>[15]Feuil1!T3</f>
        <v>0</v>
      </c>
      <c r="U190" s="30">
        <f>[15]Feuil1!U3</f>
        <v>0</v>
      </c>
      <c r="V190" s="28">
        <f>[15]Feuil1!V3</f>
        <v>0</v>
      </c>
      <c r="W190" s="29">
        <f>[15]Feuil1!W3</f>
        <v>0</v>
      </c>
      <c r="X190" s="30">
        <f>[15]Feuil1!X3</f>
        <v>0</v>
      </c>
      <c r="Y190" s="28">
        <f>[15]Feuil1!Y3</f>
        <v>18.38</v>
      </c>
      <c r="Z190" s="30">
        <f>[15]Feuil1!Z3</f>
        <v>0</v>
      </c>
      <c r="AA190" s="28">
        <f>[15]Feuil1!AA3</f>
        <v>20.399999999999999</v>
      </c>
      <c r="AB190" s="30">
        <f>[15]Feuil1!AB3</f>
        <v>0</v>
      </c>
      <c r="AC190" s="28">
        <f>[15]Feuil1!AC3</f>
        <v>107.32000000000001</v>
      </c>
      <c r="AD190" s="30">
        <f>[15]Feuil1!AD3</f>
        <v>0</v>
      </c>
      <c r="AE190" s="28">
        <f>[15]Feuil1!AE3</f>
        <v>0</v>
      </c>
      <c r="AF190" s="30">
        <f>[15]Feuil1!AF3</f>
        <v>0</v>
      </c>
      <c r="AG190" s="28">
        <f>[15]Feuil1!AG3</f>
        <v>0</v>
      </c>
      <c r="AH190" s="30">
        <f>[15]Feuil1!AH3</f>
        <v>0</v>
      </c>
      <c r="AI190" s="28">
        <f>[15]Feuil1!AI3</f>
        <v>0</v>
      </c>
      <c r="AJ190" s="30">
        <f>[15]Feuil1!AJ3</f>
        <v>0</v>
      </c>
      <c r="AK190" s="28">
        <f>[15]Feuil1!AK3</f>
        <v>20.86</v>
      </c>
      <c r="AL190" s="30">
        <f>[15]Feuil1!AL3</f>
        <v>0</v>
      </c>
      <c r="AM190" s="28">
        <f>[15]Feuil1!AM3</f>
        <v>19.48</v>
      </c>
      <c r="AN190" s="30">
        <f>[15]Feuil1!AN3</f>
        <v>0</v>
      </c>
      <c r="AO190" s="28">
        <f>[15]Feuil1!AO3</f>
        <v>30.82</v>
      </c>
      <c r="AP190" s="30">
        <f>[15]Feuil1!AP3</f>
        <v>0</v>
      </c>
      <c r="AQ190" s="28">
        <f>[15]Feuil1!AQ3</f>
        <v>0</v>
      </c>
      <c r="AR190" s="30">
        <f>[15]Feuil1!AR3</f>
        <v>0</v>
      </c>
      <c r="AS190" s="28">
        <f>[15]Feuil1!AS3</f>
        <v>0</v>
      </c>
      <c r="AT190" s="30">
        <f>[15]Feuil1!AT3</f>
        <v>0</v>
      </c>
      <c r="AU190" s="28">
        <f>[15]Feuil1!AU3</f>
        <v>0</v>
      </c>
      <c r="AV190" s="30">
        <f>[15]Feuil1!AV3</f>
        <v>0</v>
      </c>
      <c r="AW190" s="28">
        <f>[15]Feuil1!AW3</f>
        <v>0</v>
      </c>
      <c r="AX190" s="30">
        <f>[15]Feuil1!AX3</f>
        <v>0</v>
      </c>
      <c r="AY190" s="28">
        <f>[15]Feuil1!AY3</f>
        <v>0</v>
      </c>
      <c r="AZ190" s="30">
        <f>[15]Feuil1!AZ3</f>
        <v>0</v>
      </c>
      <c r="BA190" s="28">
        <f>[15]Feuil1!BA3</f>
        <v>0</v>
      </c>
      <c r="BB190" s="30">
        <f>[15]Feuil1!BB3</f>
        <v>0</v>
      </c>
      <c r="BC190" s="28">
        <f>[15]Feuil1!BC3</f>
        <v>0</v>
      </c>
      <c r="BD190" s="30">
        <f>[15]Feuil1!BD3</f>
        <v>0</v>
      </c>
      <c r="BE190" s="28">
        <f>[15]Feuil1!BE3</f>
        <v>0</v>
      </c>
      <c r="BF190" s="30">
        <f>[15]Feuil1!BF3</f>
        <v>0</v>
      </c>
      <c r="BG190" s="28">
        <f>[15]Feuil1!BG3</f>
        <v>4.0199999999999996</v>
      </c>
      <c r="BH190" s="30">
        <f>[15]Feuil1!BH3</f>
        <v>0</v>
      </c>
      <c r="BI190" s="28">
        <f>[15]Feuil1!BI3</f>
        <v>0</v>
      </c>
      <c r="BJ190" s="30">
        <f>[15]Feuil1!BJ3</f>
        <v>0</v>
      </c>
      <c r="BK190" s="28">
        <f>[15]Feuil1!BK3</f>
        <v>60.64</v>
      </c>
      <c r="BL190" s="30">
        <f>[15]Feuil1!BL3</f>
        <v>0</v>
      </c>
      <c r="BM190" s="28">
        <f>[15]Feuil1!BM3</f>
        <v>0</v>
      </c>
      <c r="BN190" s="30">
        <f>[15]Feuil1!BN3</f>
        <v>0</v>
      </c>
      <c r="BO190" s="28">
        <f>[15]Feuil1!BO3</f>
        <v>0</v>
      </c>
      <c r="BP190" s="30">
        <f>[15]Feuil1!BP3</f>
        <v>0</v>
      </c>
      <c r="BQ190" s="28">
        <f>[15]Feuil1!BQ3</f>
        <v>0</v>
      </c>
      <c r="BR190" s="30">
        <f>[15]Feuil1!BR3</f>
        <v>0</v>
      </c>
      <c r="BS190" s="28">
        <f>[15]Feuil1!BS3</f>
        <v>0</v>
      </c>
      <c r="BT190" s="30">
        <f>[15]Feuil1!BT3</f>
        <v>0</v>
      </c>
      <c r="BU190" s="28">
        <f>[15]Feuil1!BU3</f>
        <v>0</v>
      </c>
      <c r="BV190" s="30">
        <f>[15]Feuil1!BV3</f>
        <v>0</v>
      </c>
      <c r="BW190" s="28">
        <f>[15]Feuil1!BW3</f>
        <v>0</v>
      </c>
      <c r="BX190" s="30">
        <f>[15]Feuil1!BX3</f>
        <v>0</v>
      </c>
      <c r="BY190" s="28">
        <f>[15]Feuil1!BY3</f>
        <v>0</v>
      </c>
      <c r="BZ190" s="30">
        <f>[15]Feuil1!BZ3</f>
        <v>0</v>
      </c>
      <c r="CA190" s="28">
        <f>[15]Feuil1!CA3</f>
        <v>0</v>
      </c>
      <c r="CB190" s="30">
        <f>[15]Feuil1!CB3</f>
        <v>0</v>
      </c>
      <c r="CC190" s="28">
        <f>[15]Feuil1!CC3</f>
        <v>0</v>
      </c>
      <c r="CD190" s="30">
        <f>[15]Feuil1!CD3</f>
        <v>0</v>
      </c>
      <c r="CE190" s="28">
        <f>[15]Feuil1!CE3</f>
        <v>0</v>
      </c>
      <c r="CF190" s="30">
        <f>[15]Feuil1!CF3</f>
        <v>0</v>
      </c>
      <c r="CG190" s="28">
        <f>[15]Feuil1!CG3</f>
        <v>0</v>
      </c>
      <c r="CH190" s="30">
        <f>[15]Feuil1!CH3</f>
        <v>0</v>
      </c>
      <c r="CI190" s="28">
        <f>[15]Feuil1!CI3</f>
        <v>0</v>
      </c>
      <c r="CJ190" s="30">
        <f>[15]Feuil1!CJ3</f>
        <v>0</v>
      </c>
      <c r="CK190" s="28">
        <f>[15]Feuil1!CK3</f>
        <v>0</v>
      </c>
      <c r="CL190" s="30">
        <f>[15]Feuil1!CL3</f>
        <v>0</v>
      </c>
      <c r="CM190" s="28">
        <f>[15]Feuil1!CM3</f>
        <v>0</v>
      </c>
      <c r="CN190" s="30">
        <f>[15]Feuil1!CN3</f>
        <v>0</v>
      </c>
      <c r="CO190" s="28">
        <f>[15]Feuil1!CO3</f>
        <v>0</v>
      </c>
      <c r="CP190" s="30">
        <f>[15]Feuil1!CP3</f>
        <v>0</v>
      </c>
      <c r="CQ190" s="28">
        <f>[15]Feuil1!CQ3</f>
        <v>0</v>
      </c>
      <c r="CR190" s="30">
        <f>[15]Feuil1!CR3</f>
        <v>0</v>
      </c>
      <c r="CS190" s="28">
        <f>[15]Feuil1!CS3</f>
        <v>0</v>
      </c>
      <c r="CT190" s="30">
        <f>[15]Feuil1!CT3</f>
        <v>0</v>
      </c>
      <c r="CU190" s="28">
        <f>[15]Feuil1!CU3</f>
        <v>0</v>
      </c>
      <c r="CV190" s="30">
        <f>[15]Feuil1!CV3</f>
        <v>0</v>
      </c>
      <c r="CW190" s="28">
        <f>[15]Feuil1!CW3</f>
        <v>0</v>
      </c>
      <c r="CX190" s="30">
        <f>[15]Feuil1!CX3</f>
        <v>0</v>
      </c>
      <c r="CY190" s="28">
        <f>[15]Feuil1!CY3</f>
        <v>0</v>
      </c>
      <c r="CZ190" s="30">
        <f>[15]Feuil1!CZ3</f>
        <v>0</v>
      </c>
    </row>
    <row r="191" spans="1:104" ht="18.75" x14ac:dyDescent="0.3">
      <c r="A191" s="6" t="str">
        <f>[15]Feuil1!A4</f>
        <v>Cheval</v>
      </c>
      <c r="B191" s="6" t="str">
        <f>[15]Feuil1!B4</f>
        <v>Gagnant</v>
      </c>
      <c r="C191" s="6" t="str">
        <f>[15]Feuil1!C4</f>
        <v>Placé</v>
      </c>
      <c r="D191" s="6" t="str">
        <f>[15]Feuil1!D4</f>
        <v>Parieur</v>
      </c>
      <c r="E191" s="1"/>
      <c r="F191" s="1"/>
      <c r="G191" s="10"/>
      <c r="H191" s="11"/>
      <c r="I191" s="6" t="str">
        <f>[15]Feuil1!I4</f>
        <v>Gain Net</v>
      </c>
      <c r="J191" s="28">
        <f>[15]Feuil1!J4</f>
        <v>13.920000000000016</v>
      </c>
      <c r="K191" s="29">
        <f>[15]Feuil1!K4</f>
        <v>0</v>
      </c>
      <c r="L191" s="30">
        <f>[15]Feuil1!L4</f>
        <v>0</v>
      </c>
      <c r="M191" s="28">
        <f>[15]Feuil1!M4</f>
        <v>17.259999999999991</v>
      </c>
      <c r="N191" s="29">
        <f>[15]Feuil1!N4</f>
        <v>0</v>
      </c>
      <c r="O191" s="30">
        <f>[15]Feuil1!O4</f>
        <v>0</v>
      </c>
      <c r="P191" s="28">
        <f>[15]Feuil1!P4</f>
        <v>-3.3400000000000034</v>
      </c>
      <c r="Q191" s="29">
        <f>[15]Feuil1!Q4</f>
        <v>0</v>
      </c>
      <c r="R191" s="30">
        <f>[15]Feuil1!R4</f>
        <v>0</v>
      </c>
      <c r="S191" s="28">
        <f>[15]Feuil1!S4</f>
        <v>0</v>
      </c>
      <c r="T191" s="29">
        <f>[15]Feuil1!T4</f>
        <v>0</v>
      </c>
      <c r="U191" s="30">
        <f>[15]Feuil1!U4</f>
        <v>0</v>
      </c>
      <c r="V191" s="28">
        <f>[15]Feuil1!V4</f>
        <v>0</v>
      </c>
      <c r="W191" s="29">
        <f>[15]Feuil1!W4</f>
        <v>0</v>
      </c>
      <c r="X191" s="30">
        <f>[15]Feuil1!X4</f>
        <v>0</v>
      </c>
      <c r="Y191" s="28">
        <f>[15]Feuil1!Y4</f>
        <v>-1.620000000000001</v>
      </c>
      <c r="Z191" s="30">
        <f>[15]Feuil1!Z4</f>
        <v>0</v>
      </c>
      <c r="AA191" s="28">
        <f>[15]Feuil1!AA4</f>
        <v>-3.6000000000000014</v>
      </c>
      <c r="AB191" s="30">
        <f>[15]Feuil1!AB4</f>
        <v>0</v>
      </c>
      <c r="AC191" s="28">
        <f>[15]Feuil1!AC4</f>
        <v>87.320000000000007</v>
      </c>
      <c r="AD191" s="30">
        <f>[15]Feuil1!AD4</f>
        <v>0</v>
      </c>
      <c r="AE191" s="28">
        <f>[15]Feuil1!AE4</f>
        <v>-36</v>
      </c>
      <c r="AF191" s="30">
        <f>[15]Feuil1!AF4</f>
        <v>0</v>
      </c>
      <c r="AG191" s="28">
        <f>[15]Feuil1!AG4</f>
        <v>0</v>
      </c>
      <c r="AH191" s="30">
        <f>[15]Feuil1!AH4</f>
        <v>0</v>
      </c>
      <c r="AI191" s="28">
        <f>[15]Feuil1!AI4</f>
        <v>0</v>
      </c>
      <c r="AJ191" s="30">
        <f>[15]Feuil1!AJ4</f>
        <v>0</v>
      </c>
      <c r="AK191" s="28">
        <f>[15]Feuil1!AK4</f>
        <v>0.85999999999999943</v>
      </c>
      <c r="AL191" s="30">
        <f>[15]Feuil1!AL4</f>
        <v>0</v>
      </c>
      <c r="AM191" s="28">
        <f>[15]Feuil1!AM4</f>
        <v>-4.5199999999999996</v>
      </c>
      <c r="AN191" s="30">
        <f>[15]Feuil1!AN4</f>
        <v>0</v>
      </c>
      <c r="AO191" s="28">
        <f>[15]Feuil1!AO4</f>
        <v>10.82</v>
      </c>
      <c r="AP191" s="30">
        <f>[15]Feuil1!AP4</f>
        <v>0</v>
      </c>
      <c r="AQ191" s="28">
        <f>[15]Feuil1!AQ4</f>
        <v>-36</v>
      </c>
      <c r="AR191" s="30">
        <f>[15]Feuil1!AR4</f>
        <v>0</v>
      </c>
      <c r="AS191" s="28">
        <f>[15]Feuil1!AS4</f>
        <v>0</v>
      </c>
      <c r="AT191" s="30">
        <f>[15]Feuil1!AT4</f>
        <v>0</v>
      </c>
      <c r="AU191" s="28">
        <f>[15]Feuil1!AU4</f>
        <v>-12</v>
      </c>
      <c r="AV191" s="30">
        <f>[15]Feuil1!AV4</f>
        <v>0</v>
      </c>
      <c r="AW191" s="28">
        <f>[15]Feuil1!AW4</f>
        <v>-8</v>
      </c>
      <c r="AX191" s="30">
        <f>[15]Feuil1!AX4</f>
        <v>0</v>
      </c>
      <c r="AY191" s="28">
        <f>[15]Feuil1!AY4</f>
        <v>-14</v>
      </c>
      <c r="AZ191" s="30">
        <f>[15]Feuil1!AZ4</f>
        <v>0</v>
      </c>
      <c r="BA191" s="28">
        <f>[15]Feuil1!BA4</f>
        <v>0</v>
      </c>
      <c r="BB191" s="30">
        <f>[15]Feuil1!BB4</f>
        <v>0</v>
      </c>
      <c r="BC191" s="28">
        <f>[15]Feuil1!BC4</f>
        <v>0</v>
      </c>
      <c r="BD191" s="30">
        <f>[15]Feuil1!BD4</f>
        <v>0</v>
      </c>
      <c r="BE191" s="28">
        <f>[15]Feuil1!BE4</f>
        <v>0</v>
      </c>
      <c r="BF191" s="30">
        <f>[15]Feuil1!BF4</f>
        <v>0</v>
      </c>
      <c r="BG191" s="28">
        <f>[15]Feuil1!BG4</f>
        <v>-7.98</v>
      </c>
      <c r="BH191" s="30">
        <f>[15]Feuil1!BH4</f>
        <v>0</v>
      </c>
      <c r="BI191" s="28">
        <f>[15]Feuil1!BI4</f>
        <v>-8</v>
      </c>
      <c r="BJ191" s="30">
        <f>[15]Feuil1!BJ4</f>
        <v>0</v>
      </c>
      <c r="BK191" s="28">
        <f>[15]Feuil1!BK4</f>
        <v>46.64</v>
      </c>
      <c r="BL191" s="30">
        <f>[15]Feuil1!BL4</f>
        <v>0</v>
      </c>
      <c r="BM191" s="28">
        <f>[15]Feuil1!BM4</f>
        <v>0</v>
      </c>
      <c r="BN191" s="30">
        <f>[15]Feuil1!BN4</f>
        <v>0</v>
      </c>
      <c r="BO191" s="28">
        <f>[15]Feuil1!BO4</f>
        <v>0</v>
      </c>
      <c r="BP191" s="30">
        <f>[15]Feuil1!BP4</f>
        <v>0</v>
      </c>
      <c r="BQ191" s="28">
        <f>[15]Feuil1!BQ4</f>
        <v>0</v>
      </c>
      <c r="BR191" s="30">
        <f>[15]Feuil1!BR4</f>
        <v>0</v>
      </c>
      <c r="BS191" s="28">
        <f>[15]Feuil1!BS4</f>
        <v>0</v>
      </c>
      <c r="BT191" s="30">
        <f>[15]Feuil1!BT4</f>
        <v>0</v>
      </c>
      <c r="BU191" s="28">
        <f>[15]Feuil1!BU4</f>
        <v>0</v>
      </c>
      <c r="BV191" s="30">
        <f>[15]Feuil1!BV4</f>
        <v>0</v>
      </c>
      <c r="BW191" s="28">
        <f>[15]Feuil1!BW4</f>
        <v>0</v>
      </c>
      <c r="BX191" s="30">
        <f>[15]Feuil1!BX4</f>
        <v>0</v>
      </c>
      <c r="BY191" s="28">
        <f>[15]Feuil1!BY4</f>
        <v>0</v>
      </c>
      <c r="BZ191" s="30">
        <f>[15]Feuil1!BZ4</f>
        <v>0</v>
      </c>
      <c r="CA191" s="28">
        <f>[15]Feuil1!CA4</f>
        <v>0</v>
      </c>
      <c r="CB191" s="30">
        <f>[15]Feuil1!CB4</f>
        <v>0</v>
      </c>
      <c r="CC191" s="28">
        <f>[15]Feuil1!CC4</f>
        <v>0</v>
      </c>
      <c r="CD191" s="30">
        <f>[15]Feuil1!CD4</f>
        <v>0</v>
      </c>
      <c r="CE191" s="28">
        <f>[15]Feuil1!CE4</f>
        <v>0</v>
      </c>
      <c r="CF191" s="30">
        <f>[15]Feuil1!CF4</f>
        <v>0</v>
      </c>
      <c r="CG191" s="28">
        <f>[15]Feuil1!CG4</f>
        <v>0</v>
      </c>
      <c r="CH191" s="30">
        <f>[15]Feuil1!CH4</f>
        <v>0</v>
      </c>
      <c r="CI191" s="28">
        <f>[15]Feuil1!CI4</f>
        <v>0</v>
      </c>
      <c r="CJ191" s="30">
        <f>[15]Feuil1!CJ4</f>
        <v>0</v>
      </c>
      <c r="CK191" s="28">
        <f>[15]Feuil1!CK4</f>
        <v>0</v>
      </c>
      <c r="CL191" s="30">
        <f>[15]Feuil1!CL4</f>
        <v>0</v>
      </c>
      <c r="CM191" s="28">
        <f>[15]Feuil1!CM4</f>
        <v>0</v>
      </c>
      <c r="CN191" s="30">
        <f>[15]Feuil1!CN4</f>
        <v>0</v>
      </c>
      <c r="CO191" s="28">
        <f>[15]Feuil1!CO4</f>
        <v>0</v>
      </c>
      <c r="CP191" s="30">
        <f>[15]Feuil1!CP4</f>
        <v>0</v>
      </c>
      <c r="CQ191" s="28">
        <f>[15]Feuil1!CQ4</f>
        <v>0</v>
      </c>
      <c r="CR191" s="30">
        <f>[15]Feuil1!CR4</f>
        <v>0</v>
      </c>
      <c r="CS191" s="28">
        <f>[15]Feuil1!CS4</f>
        <v>0</v>
      </c>
      <c r="CT191" s="30">
        <f>[15]Feuil1!CT4</f>
        <v>0</v>
      </c>
      <c r="CU191" s="28">
        <f>[15]Feuil1!CU4</f>
        <v>0</v>
      </c>
      <c r="CV191" s="30">
        <f>[15]Feuil1!CV4</f>
        <v>0</v>
      </c>
      <c r="CW191" s="28">
        <f>[15]Feuil1!CW4</f>
        <v>0</v>
      </c>
      <c r="CX191" s="30">
        <f>[15]Feuil1!CX4</f>
        <v>0</v>
      </c>
      <c r="CY191" s="28">
        <f>[15]Feuil1!CY4</f>
        <v>0</v>
      </c>
      <c r="CZ191" s="30">
        <f>[15]Feuil1!CZ4</f>
        <v>0</v>
      </c>
    </row>
    <row r="192" spans="1:104" ht="18.75" x14ac:dyDescent="0.3">
      <c r="A192" s="12"/>
      <c r="B192" s="13"/>
      <c r="C192" s="13"/>
      <c r="D192" s="14"/>
      <c r="E192" s="1"/>
      <c r="F192" s="1"/>
      <c r="G192" s="10"/>
      <c r="H192" s="11"/>
      <c r="I192" s="6" t="str">
        <f>[15]Feuil1!I5</f>
        <v>Rendement Net</v>
      </c>
      <c r="J192" s="31">
        <f>[15]Feuil1!J5</f>
        <v>5.1940298507462748E-2</v>
      </c>
      <c r="K192" s="32">
        <f>[15]Feuil1!K5</f>
        <v>0</v>
      </c>
      <c r="L192" s="33">
        <f>[15]Feuil1!L5</f>
        <v>0</v>
      </c>
      <c r="M192" s="31">
        <f>[15]Feuil1!M5</f>
        <v>8.629999999999996E-2</v>
      </c>
      <c r="N192" s="32">
        <f>[15]Feuil1!N5</f>
        <v>0</v>
      </c>
      <c r="O192" s="33">
        <f>[15]Feuil1!O5</f>
        <v>0</v>
      </c>
      <c r="P192" s="31">
        <f>[15]Feuil1!P5</f>
        <v>-4.9117647058823578E-2</v>
      </c>
      <c r="Q192" s="32">
        <f>[15]Feuil1!Q5</f>
        <v>0</v>
      </c>
      <c r="R192" s="33">
        <f>[15]Feuil1!R5</f>
        <v>0</v>
      </c>
      <c r="S192" s="31" t="str">
        <f>[15]Feuil1!S5</f>
        <v/>
      </c>
      <c r="T192" s="32">
        <f>[15]Feuil1!T5</f>
        <v>0</v>
      </c>
      <c r="U192" s="33">
        <f>[15]Feuil1!U5</f>
        <v>0</v>
      </c>
      <c r="V192" s="31" t="str">
        <f>[15]Feuil1!V5</f>
        <v/>
      </c>
      <c r="W192" s="32">
        <f>[15]Feuil1!W5</f>
        <v>0</v>
      </c>
      <c r="X192" s="33">
        <f>[15]Feuil1!X5</f>
        <v>0</v>
      </c>
      <c r="Y192" s="31">
        <f>[15]Feuil1!Y5</f>
        <v>-8.1000000000000044E-2</v>
      </c>
      <c r="Z192" s="33">
        <f>[15]Feuil1!Z5</f>
        <v>0</v>
      </c>
      <c r="AA192" s="31">
        <f>[15]Feuil1!AA5</f>
        <v>-0.15000000000000005</v>
      </c>
      <c r="AB192" s="33">
        <f>[15]Feuil1!AB5</f>
        <v>0</v>
      </c>
      <c r="AC192" s="31">
        <f>[15]Feuil1!AC5</f>
        <v>4.3660000000000005</v>
      </c>
      <c r="AD192" s="33">
        <f>[15]Feuil1!AD5</f>
        <v>0</v>
      </c>
      <c r="AE192" s="31">
        <f>[15]Feuil1!AE5</f>
        <v>-1</v>
      </c>
      <c r="AF192" s="33">
        <f>[15]Feuil1!AF5</f>
        <v>0</v>
      </c>
      <c r="AG192" s="31" t="str">
        <f>[15]Feuil1!AG5</f>
        <v/>
      </c>
      <c r="AH192" s="33">
        <f>[15]Feuil1!AH5</f>
        <v>0</v>
      </c>
      <c r="AI192" s="31" t="str">
        <f>[15]Feuil1!AI5</f>
        <v/>
      </c>
      <c r="AJ192" s="33">
        <f>[15]Feuil1!AJ5</f>
        <v>0</v>
      </c>
      <c r="AK192" s="31">
        <f>[15]Feuil1!AK5</f>
        <v>4.2999999999999969E-2</v>
      </c>
      <c r="AL192" s="33">
        <f>[15]Feuil1!AL5</f>
        <v>0</v>
      </c>
      <c r="AM192" s="31">
        <f>[15]Feuil1!AM5</f>
        <v>-0.18833333333333332</v>
      </c>
      <c r="AN192" s="33">
        <f>[15]Feuil1!AN5</f>
        <v>0</v>
      </c>
      <c r="AO192" s="31">
        <f>[15]Feuil1!AO5</f>
        <v>0.54100000000000004</v>
      </c>
      <c r="AP192" s="33">
        <f>[15]Feuil1!AP5</f>
        <v>0</v>
      </c>
      <c r="AQ192" s="31">
        <f>[15]Feuil1!AQ5</f>
        <v>-1</v>
      </c>
      <c r="AR192" s="33">
        <f>[15]Feuil1!AR5</f>
        <v>0</v>
      </c>
      <c r="AS192" s="31" t="str">
        <f>[15]Feuil1!AS5</f>
        <v/>
      </c>
      <c r="AT192" s="33">
        <f>[15]Feuil1!AT5</f>
        <v>0</v>
      </c>
      <c r="AU192" s="31">
        <f>[15]Feuil1!AU5</f>
        <v>-1</v>
      </c>
      <c r="AV192" s="33">
        <f>[15]Feuil1!AV5</f>
        <v>0</v>
      </c>
      <c r="AW192" s="31">
        <f>[15]Feuil1!AW5</f>
        <v>-1</v>
      </c>
      <c r="AX192" s="33">
        <f>[15]Feuil1!AX5</f>
        <v>0</v>
      </c>
      <c r="AY192" s="31">
        <f>[15]Feuil1!AY5</f>
        <v>-1</v>
      </c>
      <c r="AZ192" s="33">
        <f>[15]Feuil1!AZ5</f>
        <v>0</v>
      </c>
      <c r="BA192" s="31" t="str">
        <f>[15]Feuil1!BA5</f>
        <v/>
      </c>
      <c r="BB192" s="33">
        <f>[15]Feuil1!BB5</f>
        <v>0</v>
      </c>
      <c r="BC192" s="31" t="str">
        <f>[15]Feuil1!BC5</f>
        <v/>
      </c>
      <c r="BD192" s="33">
        <f>[15]Feuil1!BD5</f>
        <v>0</v>
      </c>
      <c r="BE192" s="31" t="str">
        <f>[15]Feuil1!BE5</f>
        <v/>
      </c>
      <c r="BF192" s="33">
        <f>[15]Feuil1!BF5</f>
        <v>0</v>
      </c>
      <c r="BG192" s="31">
        <f>[15]Feuil1!BG5</f>
        <v>-0.66500000000000004</v>
      </c>
      <c r="BH192" s="33">
        <f>[15]Feuil1!BH5</f>
        <v>0</v>
      </c>
      <c r="BI192" s="31">
        <f>[15]Feuil1!BI5</f>
        <v>-1</v>
      </c>
      <c r="BJ192" s="33">
        <f>[15]Feuil1!BJ5</f>
        <v>0</v>
      </c>
      <c r="BK192" s="31">
        <f>[15]Feuil1!BK5</f>
        <v>3.3314285714285714</v>
      </c>
      <c r="BL192" s="33">
        <f>[15]Feuil1!BL5</f>
        <v>0</v>
      </c>
      <c r="BM192" s="31" t="str">
        <f>[15]Feuil1!BM5</f>
        <v/>
      </c>
      <c r="BN192" s="33">
        <f>[15]Feuil1!BN5</f>
        <v>0</v>
      </c>
      <c r="BO192" s="31" t="str">
        <f>[15]Feuil1!BO5</f>
        <v/>
      </c>
      <c r="BP192" s="33">
        <f>[15]Feuil1!BP5</f>
        <v>0</v>
      </c>
      <c r="BQ192" s="31" t="str">
        <f>[15]Feuil1!BQ5</f>
        <v/>
      </c>
      <c r="BR192" s="33">
        <f>[15]Feuil1!BR5</f>
        <v>0</v>
      </c>
      <c r="BS192" s="31" t="str">
        <f>[15]Feuil1!BS5</f>
        <v/>
      </c>
      <c r="BT192" s="33">
        <f>[15]Feuil1!BT5</f>
        <v>0</v>
      </c>
      <c r="BU192" s="31" t="str">
        <f>[15]Feuil1!BU5</f>
        <v/>
      </c>
      <c r="BV192" s="33">
        <f>[15]Feuil1!BV5</f>
        <v>0</v>
      </c>
      <c r="BW192" s="31" t="str">
        <f>[15]Feuil1!BW5</f>
        <v/>
      </c>
      <c r="BX192" s="33">
        <f>[15]Feuil1!BX5</f>
        <v>0</v>
      </c>
      <c r="BY192" s="31" t="str">
        <f>[15]Feuil1!BY5</f>
        <v/>
      </c>
      <c r="BZ192" s="33">
        <f>[15]Feuil1!BZ5</f>
        <v>0</v>
      </c>
      <c r="CA192" s="31" t="str">
        <f>[15]Feuil1!CA5</f>
        <v/>
      </c>
      <c r="CB192" s="33">
        <f>[15]Feuil1!CB5</f>
        <v>0</v>
      </c>
      <c r="CC192" s="31" t="str">
        <f>[15]Feuil1!CC5</f>
        <v/>
      </c>
      <c r="CD192" s="33">
        <f>[15]Feuil1!CD5</f>
        <v>0</v>
      </c>
      <c r="CE192" s="31" t="str">
        <f>[15]Feuil1!CE5</f>
        <v/>
      </c>
      <c r="CF192" s="33">
        <f>[15]Feuil1!CF5</f>
        <v>0</v>
      </c>
      <c r="CG192" s="31" t="str">
        <f>[15]Feuil1!CG5</f>
        <v/>
      </c>
      <c r="CH192" s="33">
        <f>[15]Feuil1!CH5</f>
        <v>0</v>
      </c>
      <c r="CI192" s="31" t="str">
        <f>[15]Feuil1!CI5</f>
        <v/>
      </c>
      <c r="CJ192" s="33">
        <f>[15]Feuil1!CJ5</f>
        <v>0</v>
      </c>
      <c r="CK192" s="31" t="str">
        <f>[15]Feuil1!CK5</f>
        <v/>
      </c>
      <c r="CL192" s="33">
        <f>[15]Feuil1!CL5</f>
        <v>0</v>
      </c>
      <c r="CM192" s="31" t="str">
        <f>[15]Feuil1!CM5</f>
        <v/>
      </c>
      <c r="CN192" s="33">
        <f>[15]Feuil1!CN5</f>
        <v>0</v>
      </c>
      <c r="CO192" s="31" t="str">
        <f>[15]Feuil1!CO5</f>
        <v/>
      </c>
      <c r="CP192" s="33">
        <f>[15]Feuil1!CP5</f>
        <v>0</v>
      </c>
      <c r="CQ192" s="31" t="str">
        <f>[15]Feuil1!CQ5</f>
        <v/>
      </c>
      <c r="CR192" s="33">
        <f>[15]Feuil1!CR5</f>
        <v>0</v>
      </c>
      <c r="CS192" s="31" t="str">
        <f>[15]Feuil1!CS5</f>
        <v/>
      </c>
      <c r="CT192" s="33">
        <f>[15]Feuil1!CT5</f>
        <v>0</v>
      </c>
      <c r="CU192" s="31" t="str">
        <f>[15]Feuil1!CU5</f>
        <v/>
      </c>
      <c r="CV192" s="33">
        <f>[15]Feuil1!CV5</f>
        <v>0</v>
      </c>
      <c r="CW192" s="31" t="str">
        <f>[15]Feuil1!CW5</f>
        <v/>
      </c>
      <c r="CX192" s="33">
        <f>[15]Feuil1!CX5</f>
        <v>0</v>
      </c>
      <c r="CY192" s="31" t="str">
        <f>[15]Feuil1!CY5</f>
        <v/>
      </c>
      <c r="CZ192" s="33">
        <f>[15]Feuil1!CZ5</f>
        <v>0</v>
      </c>
    </row>
    <row r="193" spans="1:104" ht="18.75" x14ac:dyDescent="0.3">
      <c r="A193" s="12"/>
      <c r="B193" s="13"/>
      <c r="C193" s="13"/>
      <c r="D193" s="14"/>
      <c r="E193" s="1"/>
      <c r="F193" s="1"/>
      <c r="G193" s="10"/>
      <c r="H193" s="11"/>
      <c r="I193" s="6" t="str">
        <f>[15]Feuil1!I6</f>
        <v>Nb Chevaux Joués</v>
      </c>
      <c r="J193" s="34">
        <f>[15]Feuil1!J6</f>
        <v>67</v>
      </c>
      <c r="K193" s="36">
        <f>[15]Feuil1!K6</f>
        <v>0</v>
      </c>
      <c r="L193" s="35">
        <f>[15]Feuil1!L6</f>
        <v>0</v>
      </c>
      <c r="M193" s="34">
        <f>[15]Feuil1!M6</f>
        <v>50</v>
      </c>
      <c r="N193" s="36">
        <f>[15]Feuil1!N6</f>
        <v>0</v>
      </c>
      <c r="O193" s="35">
        <f>[15]Feuil1!O6</f>
        <v>0</v>
      </c>
      <c r="P193" s="34">
        <f>[15]Feuil1!P6</f>
        <v>17</v>
      </c>
      <c r="Q193" s="36">
        <f>[15]Feuil1!Q6</f>
        <v>0</v>
      </c>
      <c r="R193" s="35">
        <f>[15]Feuil1!R6</f>
        <v>0</v>
      </c>
      <c r="S193" s="34">
        <f>[15]Feuil1!S6</f>
        <v>0</v>
      </c>
      <c r="T193" s="36">
        <f>[15]Feuil1!T6</f>
        <v>0</v>
      </c>
      <c r="U193" s="35">
        <f>[15]Feuil1!U6</f>
        <v>0</v>
      </c>
      <c r="V193" s="34">
        <f>[15]Feuil1!V6</f>
        <v>0</v>
      </c>
      <c r="W193" s="36">
        <f>[15]Feuil1!W6</f>
        <v>0</v>
      </c>
      <c r="X193" s="35">
        <f>[15]Feuil1!X6</f>
        <v>0</v>
      </c>
      <c r="Y193" s="34">
        <f>[15]Feuil1!Y6</f>
        <v>10</v>
      </c>
      <c r="Z193" s="35">
        <f>[15]Feuil1!Z6</f>
        <v>0</v>
      </c>
      <c r="AA193" s="34">
        <f>[15]Feuil1!AA6</f>
        <v>12</v>
      </c>
      <c r="AB193" s="35">
        <f>[15]Feuil1!AB6</f>
        <v>0</v>
      </c>
      <c r="AC193" s="34">
        <f>[15]Feuil1!AC6</f>
        <v>10</v>
      </c>
      <c r="AD193" s="35">
        <f>[15]Feuil1!AD6</f>
        <v>0</v>
      </c>
      <c r="AE193" s="34">
        <f>[15]Feuil1!AE6</f>
        <v>18</v>
      </c>
      <c r="AF193" s="35">
        <f>[15]Feuil1!AF6</f>
        <v>0</v>
      </c>
      <c r="AG193" s="34">
        <f>[15]Feuil1!AG6</f>
        <v>0</v>
      </c>
      <c r="AH193" s="35">
        <f>[15]Feuil1!AH6</f>
        <v>0</v>
      </c>
      <c r="AI193" s="34">
        <f>[15]Feuil1!AI6</f>
        <v>0</v>
      </c>
      <c r="AJ193" s="35">
        <f>[15]Feuil1!AJ6</f>
        <v>0</v>
      </c>
      <c r="AK193" s="34">
        <f>[15]Feuil1!AK6</f>
        <v>10</v>
      </c>
      <c r="AL193" s="35">
        <f>[15]Feuil1!AL6</f>
        <v>0</v>
      </c>
      <c r="AM193" s="34">
        <f>[15]Feuil1!AM6</f>
        <v>12</v>
      </c>
      <c r="AN193" s="35">
        <f>[15]Feuil1!AN6</f>
        <v>0</v>
      </c>
      <c r="AO193" s="34">
        <f>[15]Feuil1!AO6</f>
        <v>10</v>
      </c>
      <c r="AP193" s="35">
        <f>[15]Feuil1!AP6</f>
        <v>0</v>
      </c>
      <c r="AQ193" s="34">
        <f>[15]Feuil1!AQ6</f>
        <v>18</v>
      </c>
      <c r="AR193" s="35">
        <f>[15]Feuil1!AR6</f>
        <v>0</v>
      </c>
      <c r="AS193" s="34">
        <f>[15]Feuil1!AS6</f>
        <v>0</v>
      </c>
      <c r="AT193" s="35">
        <f>[15]Feuil1!AT6</f>
        <v>0</v>
      </c>
      <c r="AU193" s="34">
        <f>[15]Feuil1!AU6</f>
        <v>6</v>
      </c>
      <c r="AV193" s="35">
        <f>[15]Feuil1!AV6</f>
        <v>0</v>
      </c>
      <c r="AW193" s="34">
        <f>[15]Feuil1!AW6</f>
        <v>4</v>
      </c>
      <c r="AX193" s="35">
        <f>[15]Feuil1!AX6</f>
        <v>0</v>
      </c>
      <c r="AY193" s="34">
        <f>[15]Feuil1!AY6</f>
        <v>7</v>
      </c>
      <c r="AZ193" s="35">
        <f>[15]Feuil1!AZ6</f>
        <v>0</v>
      </c>
      <c r="BA193" s="34">
        <f>[15]Feuil1!BA6</f>
        <v>0</v>
      </c>
      <c r="BB193" s="35">
        <f>[15]Feuil1!BB6</f>
        <v>0</v>
      </c>
      <c r="BC193" s="34">
        <f>[15]Feuil1!BC6</f>
        <v>0</v>
      </c>
      <c r="BD193" s="35">
        <f>[15]Feuil1!BD6</f>
        <v>0</v>
      </c>
      <c r="BE193" s="34">
        <f>[15]Feuil1!BE6</f>
        <v>0</v>
      </c>
      <c r="BF193" s="35">
        <f>[15]Feuil1!BF6</f>
        <v>0</v>
      </c>
      <c r="BG193" s="34">
        <f>[15]Feuil1!BG6</f>
        <v>6</v>
      </c>
      <c r="BH193" s="35">
        <f>[15]Feuil1!BH6</f>
        <v>0</v>
      </c>
      <c r="BI193" s="34">
        <f>[15]Feuil1!BI6</f>
        <v>4</v>
      </c>
      <c r="BJ193" s="35">
        <f>[15]Feuil1!BJ6</f>
        <v>0</v>
      </c>
      <c r="BK193" s="34">
        <f>[15]Feuil1!BK6</f>
        <v>7</v>
      </c>
      <c r="BL193" s="35">
        <f>[15]Feuil1!BL6</f>
        <v>0</v>
      </c>
      <c r="BM193" s="34">
        <f>[15]Feuil1!BM6</f>
        <v>0</v>
      </c>
      <c r="BN193" s="35">
        <f>[15]Feuil1!BN6</f>
        <v>0</v>
      </c>
      <c r="BO193" s="34">
        <f>[15]Feuil1!BO6</f>
        <v>0</v>
      </c>
      <c r="BP193" s="35">
        <f>[15]Feuil1!BP6</f>
        <v>0</v>
      </c>
      <c r="BQ193" s="34">
        <f>[15]Feuil1!BQ6</f>
        <v>0</v>
      </c>
      <c r="BR193" s="35">
        <f>[15]Feuil1!BR6</f>
        <v>0</v>
      </c>
      <c r="BS193" s="34">
        <f>[15]Feuil1!BS6</f>
        <v>0</v>
      </c>
      <c r="BT193" s="35">
        <f>[15]Feuil1!BT6</f>
        <v>0</v>
      </c>
      <c r="BU193" s="34">
        <f>[15]Feuil1!BU6</f>
        <v>0</v>
      </c>
      <c r="BV193" s="35">
        <f>[15]Feuil1!BV6</f>
        <v>0</v>
      </c>
      <c r="BW193" s="34">
        <f>[15]Feuil1!BW6</f>
        <v>0</v>
      </c>
      <c r="BX193" s="35">
        <f>[15]Feuil1!BX6</f>
        <v>0</v>
      </c>
      <c r="BY193" s="34">
        <f>[15]Feuil1!BY6</f>
        <v>0</v>
      </c>
      <c r="BZ193" s="35">
        <f>[15]Feuil1!BZ6</f>
        <v>0</v>
      </c>
      <c r="CA193" s="34">
        <f>[15]Feuil1!CA6</f>
        <v>0</v>
      </c>
      <c r="CB193" s="35">
        <f>[15]Feuil1!CB6</f>
        <v>0</v>
      </c>
      <c r="CC193" s="34">
        <f>[15]Feuil1!CC6</f>
        <v>0</v>
      </c>
      <c r="CD193" s="35">
        <f>[15]Feuil1!CD6</f>
        <v>0</v>
      </c>
      <c r="CE193" s="34">
        <f>[15]Feuil1!CE6</f>
        <v>0</v>
      </c>
      <c r="CF193" s="35">
        <f>[15]Feuil1!CF6</f>
        <v>0</v>
      </c>
      <c r="CG193" s="34">
        <f>[15]Feuil1!CG6</f>
        <v>0</v>
      </c>
      <c r="CH193" s="35">
        <f>[15]Feuil1!CH6</f>
        <v>0</v>
      </c>
      <c r="CI193" s="34">
        <f>[15]Feuil1!CI6</f>
        <v>0</v>
      </c>
      <c r="CJ193" s="35">
        <f>[15]Feuil1!CJ6</f>
        <v>0</v>
      </c>
      <c r="CK193" s="34">
        <f>[15]Feuil1!CK6</f>
        <v>0</v>
      </c>
      <c r="CL193" s="35">
        <f>[15]Feuil1!CL6</f>
        <v>0</v>
      </c>
      <c r="CM193" s="34">
        <f>[15]Feuil1!CM6</f>
        <v>0</v>
      </c>
      <c r="CN193" s="35">
        <f>[15]Feuil1!CN6</f>
        <v>0</v>
      </c>
      <c r="CO193" s="34">
        <f>[15]Feuil1!CO6</f>
        <v>0</v>
      </c>
      <c r="CP193" s="35">
        <f>[15]Feuil1!CP6</f>
        <v>0</v>
      </c>
      <c r="CQ193" s="34">
        <f>[15]Feuil1!CQ6</f>
        <v>0</v>
      </c>
      <c r="CR193" s="35">
        <f>[15]Feuil1!CR6</f>
        <v>0</v>
      </c>
      <c r="CS193" s="34">
        <f>[15]Feuil1!CS6</f>
        <v>0</v>
      </c>
      <c r="CT193" s="35">
        <f>[15]Feuil1!CT6</f>
        <v>0</v>
      </c>
      <c r="CU193" s="34">
        <f>[15]Feuil1!CU6</f>
        <v>0</v>
      </c>
      <c r="CV193" s="35">
        <f>[15]Feuil1!CV6</f>
        <v>0</v>
      </c>
      <c r="CW193" s="34">
        <f>[15]Feuil1!CW6</f>
        <v>0</v>
      </c>
      <c r="CX193" s="35">
        <f>[15]Feuil1!CX6</f>
        <v>0</v>
      </c>
      <c r="CY193" s="34">
        <f>[15]Feuil1!CY6</f>
        <v>0</v>
      </c>
      <c r="CZ193" s="35">
        <f>[15]Feuil1!CZ6</f>
        <v>0</v>
      </c>
    </row>
    <row r="194" spans="1:104" ht="18.75" x14ac:dyDescent="0.3">
      <c r="A194" s="12"/>
      <c r="B194" s="13"/>
      <c r="C194" s="13"/>
      <c r="D194" s="14"/>
      <c r="E194" s="1"/>
      <c r="F194" s="1"/>
      <c r="G194" s="10"/>
      <c r="H194" s="11"/>
      <c r="I194" s="6" t="str">
        <f>[15]Feuil1!I7</f>
        <v>Nb Chevaux Gagnants</v>
      </c>
      <c r="J194" s="34">
        <f>[15]Feuil1!J7</f>
        <v>20</v>
      </c>
      <c r="K194" s="36">
        <f>[15]Feuil1!K7</f>
        <v>0</v>
      </c>
      <c r="L194" s="35">
        <f>[15]Feuil1!L7</f>
        <v>0</v>
      </c>
      <c r="M194" s="34">
        <f>[15]Feuil1!M7</f>
        <v>15</v>
      </c>
      <c r="N194" s="36">
        <f>[15]Feuil1!N7</f>
        <v>0</v>
      </c>
      <c r="O194" s="35">
        <f>[15]Feuil1!O7</f>
        <v>0</v>
      </c>
      <c r="P194" s="34">
        <f>[15]Feuil1!P7</f>
        <v>5</v>
      </c>
      <c r="Q194" s="36">
        <f>[15]Feuil1!Q7</f>
        <v>0</v>
      </c>
      <c r="R194" s="35">
        <f>[15]Feuil1!R7</f>
        <v>0</v>
      </c>
      <c r="S194" s="34">
        <f>[15]Feuil1!S7</f>
        <v>0</v>
      </c>
      <c r="T194" s="36">
        <f>[15]Feuil1!T7</f>
        <v>0</v>
      </c>
      <c r="U194" s="35">
        <f>[15]Feuil1!U7</f>
        <v>0</v>
      </c>
      <c r="V194" s="34">
        <f>[15]Feuil1!V7</f>
        <v>0</v>
      </c>
      <c r="W194" s="36">
        <f>[15]Feuil1!W7</f>
        <v>0</v>
      </c>
      <c r="X194" s="35">
        <f>[15]Feuil1!X7</f>
        <v>0</v>
      </c>
      <c r="Y194" s="34">
        <f>[15]Feuil1!Y7</f>
        <v>4</v>
      </c>
      <c r="Z194" s="35">
        <f>[15]Feuil1!Z7</f>
        <v>0</v>
      </c>
      <c r="AA194" s="34">
        <f>[15]Feuil1!AA7</f>
        <v>2</v>
      </c>
      <c r="AB194" s="35">
        <f>[15]Feuil1!AB7</f>
        <v>0</v>
      </c>
      <c r="AC194" s="34">
        <f>[15]Feuil1!AC7</f>
        <v>3</v>
      </c>
      <c r="AD194" s="35">
        <f>[15]Feuil1!AD7</f>
        <v>0</v>
      </c>
      <c r="AE194" s="34">
        <f>[15]Feuil1!AE7</f>
        <v>0</v>
      </c>
      <c r="AF194" s="35">
        <f>[15]Feuil1!AF7</f>
        <v>0</v>
      </c>
      <c r="AG194" s="34">
        <f>[15]Feuil1!AG7</f>
        <v>0</v>
      </c>
      <c r="AH194" s="35">
        <f>[15]Feuil1!AH7</f>
        <v>0</v>
      </c>
      <c r="AI194" s="34">
        <f>[15]Feuil1!AI7</f>
        <v>0</v>
      </c>
      <c r="AJ194" s="35">
        <f>[15]Feuil1!AJ7</f>
        <v>0</v>
      </c>
      <c r="AK194" s="34">
        <f>[15]Feuil1!AK7</f>
        <v>6</v>
      </c>
      <c r="AL194" s="35">
        <f>[15]Feuil1!AL7</f>
        <v>0</v>
      </c>
      <c r="AM194" s="34">
        <f>[15]Feuil1!AM7</f>
        <v>5</v>
      </c>
      <c r="AN194" s="35">
        <f>[15]Feuil1!AN7</f>
        <v>0</v>
      </c>
      <c r="AO194" s="34">
        <f>[15]Feuil1!AO7</f>
        <v>4</v>
      </c>
      <c r="AP194" s="35">
        <f>[15]Feuil1!AP7</f>
        <v>0</v>
      </c>
      <c r="AQ194" s="34">
        <f>[15]Feuil1!AQ7</f>
        <v>0</v>
      </c>
      <c r="AR194" s="35">
        <f>[15]Feuil1!AR7</f>
        <v>0</v>
      </c>
      <c r="AS194" s="34">
        <f>[15]Feuil1!AS7</f>
        <v>0</v>
      </c>
      <c r="AT194" s="35">
        <f>[15]Feuil1!AT7</f>
        <v>0</v>
      </c>
      <c r="AU194" s="34">
        <f>[15]Feuil1!AU7</f>
        <v>0</v>
      </c>
      <c r="AV194" s="35">
        <f>[15]Feuil1!AV7</f>
        <v>0</v>
      </c>
      <c r="AW194" s="34">
        <f>[15]Feuil1!AW7</f>
        <v>0</v>
      </c>
      <c r="AX194" s="35">
        <f>[15]Feuil1!AX7</f>
        <v>0</v>
      </c>
      <c r="AY194" s="34">
        <f>[15]Feuil1!AY7</f>
        <v>0</v>
      </c>
      <c r="AZ194" s="35">
        <f>[15]Feuil1!AZ7</f>
        <v>0</v>
      </c>
      <c r="BA194" s="34">
        <f>[15]Feuil1!BA7</f>
        <v>0</v>
      </c>
      <c r="BB194" s="35">
        <f>[15]Feuil1!BB7</f>
        <v>0</v>
      </c>
      <c r="BC194" s="34">
        <f>[15]Feuil1!BC7</f>
        <v>0</v>
      </c>
      <c r="BD194" s="35">
        <f>[15]Feuil1!BD7</f>
        <v>0</v>
      </c>
      <c r="BE194" s="34">
        <f>[15]Feuil1!BE7</f>
        <v>0</v>
      </c>
      <c r="BF194" s="35">
        <f>[15]Feuil1!BF7</f>
        <v>0</v>
      </c>
      <c r="BG194" s="34">
        <f>[15]Feuil1!BG7</f>
        <v>1</v>
      </c>
      <c r="BH194" s="35">
        <f>[15]Feuil1!BH7</f>
        <v>0</v>
      </c>
      <c r="BI194" s="34">
        <f>[15]Feuil1!BI7</f>
        <v>0</v>
      </c>
      <c r="BJ194" s="35">
        <f>[15]Feuil1!BJ7</f>
        <v>0</v>
      </c>
      <c r="BK194" s="34">
        <f>[15]Feuil1!BK7</f>
        <v>4</v>
      </c>
      <c r="BL194" s="35">
        <f>[15]Feuil1!BL7</f>
        <v>0</v>
      </c>
      <c r="BM194" s="34">
        <f>[15]Feuil1!BM7</f>
        <v>0</v>
      </c>
      <c r="BN194" s="35">
        <f>[15]Feuil1!BN7</f>
        <v>0</v>
      </c>
      <c r="BO194" s="34">
        <f>[15]Feuil1!BO7</f>
        <v>0</v>
      </c>
      <c r="BP194" s="35">
        <f>[15]Feuil1!BP7</f>
        <v>0</v>
      </c>
      <c r="BQ194" s="34">
        <f>[15]Feuil1!BQ7</f>
        <v>0</v>
      </c>
      <c r="BR194" s="35">
        <f>[15]Feuil1!BR7</f>
        <v>0</v>
      </c>
      <c r="BS194" s="34">
        <f>[15]Feuil1!BS7</f>
        <v>0</v>
      </c>
      <c r="BT194" s="35">
        <f>[15]Feuil1!BT7</f>
        <v>0</v>
      </c>
      <c r="BU194" s="34">
        <f>[15]Feuil1!BU7</f>
        <v>0</v>
      </c>
      <c r="BV194" s="35">
        <f>[15]Feuil1!BV7</f>
        <v>0</v>
      </c>
      <c r="BW194" s="34">
        <f>[15]Feuil1!BW7</f>
        <v>0</v>
      </c>
      <c r="BX194" s="35">
        <f>[15]Feuil1!BX7</f>
        <v>0</v>
      </c>
      <c r="BY194" s="34">
        <f>[15]Feuil1!BY7</f>
        <v>0</v>
      </c>
      <c r="BZ194" s="35">
        <f>[15]Feuil1!BZ7</f>
        <v>0</v>
      </c>
      <c r="CA194" s="34">
        <f>[15]Feuil1!CA7</f>
        <v>0</v>
      </c>
      <c r="CB194" s="35">
        <f>[15]Feuil1!CB7</f>
        <v>0</v>
      </c>
      <c r="CC194" s="34">
        <f>[15]Feuil1!CC7</f>
        <v>0</v>
      </c>
      <c r="CD194" s="35">
        <f>[15]Feuil1!CD7</f>
        <v>0</v>
      </c>
      <c r="CE194" s="34">
        <f>[15]Feuil1!CE7</f>
        <v>0</v>
      </c>
      <c r="CF194" s="35">
        <f>[15]Feuil1!CF7</f>
        <v>0</v>
      </c>
      <c r="CG194" s="34">
        <f>[15]Feuil1!CG7</f>
        <v>0</v>
      </c>
      <c r="CH194" s="35">
        <f>[15]Feuil1!CH7</f>
        <v>0</v>
      </c>
      <c r="CI194" s="34">
        <f>[15]Feuil1!CI7</f>
        <v>0</v>
      </c>
      <c r="CJ194" s="35">
        <f>[15]Feuil1!CJ7</f>
        <v>0</v>
      </c>
      <c r="CK194" s="34">
        <f>[15]Feuil1!CK7</f>
        <v>0</v>
      </c>
      <c r="CL194" s="35">
        <f>[15]Feuil1!CL7</f>
        <v>0</v>
      </c>
      <c r="CM194" s="34">
        <f>[15]Feuil1!CM7</f>
        <v>0</v>
      </c>
      <c r="CN194" s="35">
        <f>[15]Feuil1!CN7</f>
        <v>0</v>
      </c>
      <c r="CO194" s="34">
        <f>[15]Feuil1!CO7</f>
        <v>0</v>
      </c>
      <c r="CP194" s="35">
        <f>[15]Feuil1!CP7</f>
        <v>0</v>
      </c>
      <c r="CQ194" s="34">
        <f>[15]Feuil1!CQ7</f>
        <v>0</v>
      </c>
      <c r="CR194" s="35">
        <f>[15]Feuil1!CR7</f>
        <v>0</v>
      </c>
      <c r="CS194" s="34">
        <f>[15]Feuil1!CS7</f>
        <v>0</v>
      </c>
      <c r="CT194" s="35">
        <f>[15]Feuil1!CT7</f>
        <v>0</v>
      </c>
      <c r="CU194" s="34">
        <f>[15]Feuil1!CU7</f>
        <v>0</v>
      </c>
      <c r="CV194" s="35">
        <f>[15]Feuil1!CV7</f>
        <v>0</v>
      </c>
      <c r="CW194" s="34">
        <f>[15]Feuil1!CW7</f>
        <v>0</v>
      </c>
      <c r="CX194" s="35">
        <f>[15]Feuil1!CX7</f>
        <v>0</v>
      </c>
      <c r="CY194" s="34">
        <f>[15]Feuil1!CY7</f>
        <v>0</v>
      </c>
      <c r="CZ194" s="35">
        <f>[15]Feuil1!CZ7</f>
        <v>0</v>
      </c>
    </row>
    <row r="195" spans="1:104" ht="18.75" x14ac:dyDescent="0.3">
      <c r="A195" s="12"/>
      <c r="B195" s="13"/>
      <c r="C195" s="13"/>
      <c r="D195" s="14"/>
      <c r="E195" s="1"/>
      <c r="F195" s="1"/>
      <c r="G195" s="10"/>
      <c r="H195" s="11"/>
      <c r="I195" s="6" t="str">
        <f>[15]Feuil1!I8</f>
        <v>Réussite</v>
      </c>
      <c r="J195" s="31">
        <f>[15]Feuil1!J8</f>
        <v>0.29850746268656714</v>
      </c>
      <c r="K195" s="32">
        <f>[15]Feuil1!K8</f>
        <v>0</v>
      </c>
      <c r="L195" s="33">
        <f>[15]Feuil1!L8</f>
        <v>0</v>
      </c>
      <c r="M195" s="31">
        <f>[15]Feuil1!M8</f>
        <v>0.3</v>
      </c>
      <c r="N195" s="32">
        <f>[15]Feuil1!N8</f>
        <v>0</v>
      </c>
      <c r="O195" s="33">
        <f>[15]Feuil1!O8</f>
        <v>0</v>
      </c>
      <c r="P195" s="31">
        <f>[15]Feuil1!P8</f>
        <v>0.29411764705882354</v>
      </c>
      <c r="Q195" s="32">
        <f>[15]Feuil1!Q8</f>
        <v>0</v>
      </c>
      <c r="R195" s="33">
        <f>[15]Feuil1!R8</f>
        <v>0</v>
      </c>
      <c r="S195" s="31" t="str">
        <f>[15]Feuil1!S8</f>
        <v/>
      </c>
      <c r="T195" s="32">
        <f>[15]Feuil1!T8</f>
        <v>0</v>
      </c>
      <c r="U195" s="33">
        <f>[15]Feuil1!U8</f>
        <v>0</v>
      </c>
      <c r="V195" s="31" t="str">
        <f>[15]Feuil1!V8</f>
        <v/>
      </c>
      <c r="W195" s="32">
        <f>[15]Feuil1!W8</f>
        <v>0</v>
      </c>
      <c r="X195" s="33">
        <f>[15]Feuil1!X8</f>
        <v>0</v>
      </c>
      <c r="Y195" s="31">
        <f>[15]Feuil1!Y8</f>
        <v>0.4</v>
      </c>
      <c r="Z195" s="33">
        <f>[15]Feuil1!Z8</f>
        <v>0</v>
      </c>
      <c r="AA195" s="31">
        <f>[15]Feuil1!AA8</f>
        <v>0.16666666666666666</v>
      </c>
      <c r="AB195" s="33">
        <f>[15]Feuil1!AB8</f>
        <v>0</v>
      </c>
      <c r="AC195" s="31">
        <f>[15]Feuil1!AC8</f>
        <v>0.3</v>
      </c>
      <c r="AD195" s="33">
        <f>[15]Feuil1!AD8</f>
        <v>0</v>
      </c>
      <c r="AE195" s="31">
        <f>[15]Feuil1!AE8</f>
        <v>0</v>
      </c>
      <c r="AF195" s="33">
        <f>[15]Feuil1!AF8</f>
        <v>0</v>
      </c>
      <c r="AG195" s="31" t="str">
        <f>[15]Feuil1!AG8</f>
        <v/>
      </c>
      <c r="AH195" s="33">
        <f>[15]Feuil1!AH8</f>
        <v>0</v>
      </c>
      <c r="AI195" s="31" t="str">
        <f>[15]Feuil1!AI8</f>
        <v/>
      </c>
      <c r="AJ195" s="33">
        <f>[15]Feuil1!AJ8</f>
        <v>0</v>
      </c>
      <c r="AK195" s="31">
        <f>[15]Feuil1!AK8</f>
        <v>0.6</v>
      </c>
      <c r="AL195" s="33">
        <f>[15]Feuil1!AL8</f>
        <v>0</v>
      </c>
      <c r="AM195" s="31">
        <f>[15]Feuil1!AM8</f>
        <v>0.41666666666666669</v>
      </c>
      <c r="AN195" s="33">
        <f>[15]Feuil1!AN8</f>
        <v>0</v>
      </c>
      <c r="AO195" s="31">
        <f>[15]Feuil1!AO8</f>
        <v>0.4</v>
      </c>
      <c r="AP195" s="33">
        <f>[15]Feuil1!AP8</f>
        <v>0</v>
      </c>
      <c r="AQ195" s="31">
        <f>[15]Feuil1!AQ8</f>
        <v>0</v>
      </c>
      <c r="AR195" s="33">
        <f>[15]Feuil1!AR8</f>
        <v>0</v>
      </c>
      <c r="AS195" s="31" t="str">
        <f>[15]Feuil1!AS8</f>
        <v/>
      </c>
      <c r="AT195" s="33">
        <f>[15]Feuil1!AT8</f>
        <v>0</v>
      </c>
      <c r="AU195" s="31">
        <f>[15]Feuil1!AU8</f>
        <v>0</v>
      </c>
      <c r="AV195" s="33">
        <f>[15]Feuil1!AV8</f>
        <v>0</v>
      </c>
      <c r="AW195" s="31">
        <f>[15]Feuil1!AW8</f>
        <v>0</v>
      </c>
      <c r="AX195" s="33">
        <f>[15]Feuil1!AX8</f>
        <v>0</v>
      </c>
      <c r="AY195" s="31">
        <f>[15]Feuil1!AY8</f>
        <v>0</v>
      </c>
      <c r="AZ195" s="33">
        <f>[15]Feuil1!AZ8</f>
        <v>0</v>
      </c>
      <c r="BA195" s="31" t="str">
        <f>[15]Feuil1!BA8</f>
        <v/>
      </c>
      <c r="BB195" s="33">
        <f>[15]Feuil1!BB8</f>
        <v>0</v>
      </c>
      <c r="BC195" s="31" t="str">
        <f>[15]Feuil1!BC8</f>
        <v/>
      </c>
      <c r="BD195" s="33">
        <f>[15]Feuil1!BD8</f>
        <v>0</v>
      </c>
      <c r="BE195" s="31" t="str">
        <f>[15]Feuil1!BE8</f>
        <v/>
      </c>
      <c r="BF195" s="33">
        <f>[15]Feuil1!BF8</f>
        <v>0</v>
      </c>
      <c r="BG195" s="31">
        <f>[15]Feuil1!BG8</f>
        <v>0.16666666666666666</v>
      </c>
      <c r="BH195" s="33">
        <f>[15]Feuil1!BH8</f>
        <v>0</v>
      </c>
      <c r="BI195" s="31">
        <f>[15]Feuil1!BI8</f>
        <v>0</v>
      </c>
      <c r="BJ195" s="33">
        <f>[15]Feuil1!BJ8</f>
        <v>0</v>
      </c>
      <c r="BK195" s="31">
        <f>[15]Feuil1!BK8</f>
        <v>0.5714285714285714</v>
      </c>
      <c r="BL195" s="33">
        <f>[15]Feuil1!BL8</f>
        <v>0</v>
      </c>
      <c r="BM195" s="31" t="str">
        <f>[15]Feuil1!BM8</f>
        <v/>
      </c>
      <c r="BN195" s="33">
        <f>[15]Feuil1!BN8</f>
        <v>0</v>
      </c>
      <c r="BO195" s="31" t="str">
        <f>[15]Feuil1!BO8</f>
        <v/>
      </c>
      <c r="BP195" s="33">
        <f>[15]Feuil1!BP8</f>
        <v>0</v>
      </c>
      <c r="BQ195" s="31" t="str">
        <f>[15]Feuil1!BQ8</f>
        <v/>
      </c>
      <c r="BR195" s="33">
        <f>[15]Feuil1!BR8</f>
        <v>0</v>
      </c>
      <c r="BS195" s="31" t="str">
        <f>[15]Feuil1!BS8</f>
        <v/>
      </c>
      <c r="BT195" s="33">
        <f>[15]Feuil1!BT8</f>
        <v>0</v>
      </c>
      <c r="BU195" s="31" t="str">
        <f>[15]Feuil1!BU8</f>
        <v/>
      </c>
      <c r="BV195" s="33">
        <f>[15]Feuil1!BV8</f>
        <v>0</v>
      </c>
      <c r="BW195" s="31" t="str">
        <f>[15]Feuil1!BW8</f>
        <v/>
      </c>
      <c r="BX195" s="33">
        <f>[15]Feuil1!BX8</f>
        <v>0</v>
      </c>
      <c r="BY195" s="31" t="str">
        <f>[15]Feuil1!BY8</f>
        <v/>
      </c>
      <c r="BZ195" s="33">
        <f>[15]Feuil1!BZ8</f>
        <v>0</v>
      </c>
      <c r="CA195" s="31" t="str">
        <f>[15]Feuil1!CA8</f>
        <v/>
      </c>
      <c r="CB195" s="33">
        <f>[15]Feuil1!CB8</f>
        <v>0</v>
      </c>
      <c r="CC195" s="31" t="str">
        <f>[15]Feuil1!CC8</f>
        <v/>
      </c>
      <c r="CD195" s="33">
        <f>[15]Feuil1!CD8</f>
        <v>0</v>
      </c>
      <c r="CE195" s="31" t="str">
        <f>[15]Feuil1!CE8</f>
        <v/>
      </c>
      <c r="CF195" s="33">
        <f>[15]Feuil1!CF8</f>
        <v>0</v>
      </c>
      <c r="CG195" s="31" t="str">
        <f>[15]Feuil1!CG8</f>
        <v/>
      </c>
      <c r="CH195" s="33">
        <f>[15]Feuil1!CH8</f>
        <v>0</v>
      </c>
      <c r="CI195" s="31" t="str">
        <f>[15]Feuil1!CI8</f>
        <v/>
      </c>
      <c r="CJ195" s="33">
        <f>[15]Feuil1!CJ8</f>
        <v>0</v>
      </c>
      <c r="CK195" s="31" t="str">
        <f>[15]Feuil1!CK8</f>
        <v/>
      </c>
      <c r="CL195" s="33">
        <f>[15]Feuil1!CL8</f>
        <v>0</v>
      </c>
      <c r="CM195" s="31" t="str">
        <f>[15]Feuil1!CM8</f>
        <v/>
      </c>
      <c r="CN195" s="33">
        <f>[15]Feuil1!CN8</f>
        <v>0</v>
      </c>
      <c r="CO195" s="31" t="str">
        <f>[15]Feuil1!CO8</f>
        <v/>
      </c>
      <c r="CP195" s="33">
        <f>[15]Feuil1!CP8</f>
        <v>0</v>
      </c>
      <c r="CQ195" s="31" t="str">
        <f>[15]Feuil1!CQ8</f>
        <v/>
      </c>
      <c r="CR195" s="33">
        <f>[15]Feuil1!CR8</f>
        <v>0</v>
      </c>
      <c r="CS195" s="31" t="str">
        <f>[15]Feuil1!CS8</f>
        <v/>
      </c>
      <c r="CT195" s="33">
        <f>[15]Feuil1!CT8</f>
        <v>0</v>
      </c>
      <c r="CU195" s="31" t="str">
        <f>[15]Feuil1!CU8</f>
        <v/>
      </c>
      <c r="CV195" s="33">
        <f>[15]Feuil1!CV8</f>
        <v>0</v>
      </c>
      <c r="CW195" s="31" t="str">
        <f>[15]Feuil1!CW8</f>
        <v/>
      </c>
      <c r="CX195" s="33">
        <f>[15]Feuil1!CX8</f>
        <v>0</v>
      </c>
      <c r="CY195" s="31" t="str">
        <f>[15]Feuil1!CY8</f>
        <v/>
      </c>
      <c r="CZ195" s="33">
        <f>[15]Feuil1!CZ8</f>
        <v>0</v>
      </c>
    </row>
    <row r="198" spans="1:104" x14ac:dyDescent="0.25">
      <c r="A198" t="s">
        <v>14</v>
      </c>
    </row>
    <row r="201" spans="1:104" ht="18.75" x14ac:dyDescent="0.3">
      <c r="A201" s="1" t="str">
        <f>[16]Feuil1!A1</f>
        <v xml:space="preserve">Date du </v>
      </c>
      <c r="B201" s="2" t="str">
        <f>[16]Feuil1!B1</f>
        <v>12/05/2020</v>
      </c>
      <c r="C201" s="2"/>
      <c r="D201" s="3"/>
      <c r="F201" s="1"/>
      <c r="G201" s="4"/>
      <c r="H201" s="5"/>
      <c r="I201" s="6" t="str">
        <f>[16]Feuil1!I1</f>
        <v>Mise Maxi</v>
      </c>
      <c r="J201" s="23">
        <f>[16]Feuil1!J1</f>
        <v>4</v>
      </c>
      <c r="K201" s="24">
        <f>[16]Feuil1!K1</f>
        <v>0</v>
      </c>
      <c r="L201" s="25">
        <f>[16]Feuil1!L1</f>
        <v>0</v>
      </c>
      <c r="M201" s="23">
        <f>[16]Feuil1!M1</f>
        <v>4</v>
      </c>
      <c r="N201" s="24">
        <f>[16]Feuil1!N1</f>
        <v>0</v>
      </c>
      <c r="O201" s="25">
        <f>[16]Feuil1!O1</f>
        <v>0</v>
      </c>
      <c r="P201" s="23">
        <f>[16]Feuil1!P1</f>
        <v>4</v>
      </c>
      <c r="Q201" s="24">
        <f>[16]Feuil1!Q1</f>
        <v>0</v>
      </c>
      <c r="R201" s="25">
        <f>[16]Feuil1!R1</f>
        <v>0</v>
      </c>
      <c r="S201" s="23">
        <f>[16]Feuil1!S1</f>
        <v>0</v>
      </c>
      <c r="T201" s="24">
        <f>[16]Feuil1!T1</f>
        <v>0</v>
      </c>
      <c r="U201" s="25">
        <f>[16]Feuil1!U1</f>
        <v>0</v>
      </c>
      <c r="V201" s="23">
        <f>[16]Feuil1!V1</f>
        <v>0</v>
      </c>
      <c r="W201" s="24">
        <f>[16]Feuil1!W1</f>
        <v>0</v>
      </c>
      <c r="X201" s="25">
        <f>[16]Feuil1!X1</f>
        <v>0</v>
      </c>
      <c r="Y201" s="20" t="str">
        <f>[16]Feuil1!Y1</f>
        <v>Groupe de côtes Attelé</v>
      </c>
      <c r="Z201" s="21">
        <f>[16]Feuil1!Z1</f>
        <v>0</v>
      </c>
      <c r="AA201" s="21">
        <f>[16]Feuil1!AA1</f>
        <v>0</v>
      </c>
      <c r="AB201" s="21">
        <f>[16]Feuil1!AB1</f>
        <v>0</v>
      </c>
      <c r="AC201" s="21">
        <f>[16]Feuil1!AC1</f>
        <v>0</v>
      </c>
      <c r="AD201" s="21">
        <f>[16]Feuil1!AD1</f>
        <v>0</v>
      </c>
      <c r="AE201" s="21">
        <f>[16]Feuil1!AE1</f>
        <v>0</v>
      </c>
      <c r="AF201" s="21">
        <f>[16]Feuil1!AF1</f>
        <v>0</v>
      </c>
      <c r="AG201" s="21">
        <f>[16]Feuil1!AG1</f>
        <v>0</v>
      </c>
      <c r="AH201" s="21">
        <f>[16]Feuil1!AH1</f>
        <v>0</v>
      </c>
      <c r="AI201" s="21">
        <f>[16]Feuil1!AI1</f>
        <v>0</v>
      </c>
      <c r="AJ201" s="21">
        <f>[16]Feuil1!AJ1</f>
        <v>0</v>
      </c>
      <c r="AK201" s="21">
        <f>[16]Feuil1!AK1</f>
        <v>0</v>
      </c>
      <c r="AL201" s="21">
        <f>[16]Feuil1!AL1</f>
        <v>0</v>
      </c>
      <c r="AM201" s="21">
        <f>[16]Feuil1!AM1</f>
        <v>0</v>
      </c>
      <c r="AN201" s="21">
        <f>[16]Feuil1!AN1</f>
        <v>0</v>
      </c>
      <c r="AO201" s="21">
        <f>[16]Feuil1!AO1</f>
        <v>0</v>
      </c>
      <c r="AP201" s="21">
        <f>[16]Feuil1!AP1</f>
        <v>0</v>
      </c>
      <c r="AQ201" s="21">
        <f>[16]Feuil1!AQ1</f>
        <v>0</v>
      </c>
      <c r="AR201" s="22">
        <f>[16]Feuil1!AR1</f>
        <v>0</v>
      </c>
      <c r="AS201" s="20" t="str">
        <f>[16]Feuil1!AS1</f>
        <v>Groupe de côtes Monté</v>
      </c>
      <c r="AT201" s="21">
        <f>[16]Feuil1!AT1</f>
        <v>0</v>
      </c>
      <c r="AU201" s="21">
        <f>[16]Feuil1!AU1</f>
        <v>0</v>
      </c>
      <c r="AV201" s="21">
        <f>[16]Feuil1!AV1</f>
        <v>0</v>
      </c>
      <c r="AW201" s="21">
        <f>[16]Feuil1!AW1</f>
        <v>0</v>
      </c>
      <c r="AX201" s="21">
        <f>[16]Feuil1!AX1</f>
        <v>0</v>
      </c>
      <c r="AY201" s="21">
        <f>[16]Feuil1!AY1</f>
        <v>0</v>
      </c>
      <c r="AZ201" s="21">
        <f>[16]Feuil1!AZ1</f>
        <v>0</v>
      </c>
      <c r="BA201" s="21">
        <f>[16]Feuil1!BA1</f>
        <v>0</v>
      </c>
      <c r="BB201" s="21">
        <f>[16]Feuil1!BB1</f>
        <v>0</v>
      </c>
      <c r="BC201" s="21">
        <f>[16]Feuil1!BC1</f>
        <v>0</v>
      </c>
      <c r="BD201" s="21">
        <f>[16]Feuil1!BD1</f>
        <v>0</v>
      </c>
      <c r="BE201" s="21">
        <f>[16]Feuil1!BE1</f>
        <v>0</v>
      </c>
      <c r="BF201" s="21">
        <f>[16]Feuil1!BF1</f>
        <v>0</v>
      </c>
      <c r="BG201" s="21">
        <f>[16]Feuil1!BG1</f>
        <v>0</v>
      </c>
      <c r="BH201" s="21">
        <f>[16]Feuil1!BH1</f>
        <v>0</v>
      </c>
      <c r="BI201" s="21">
        <f>[16]Feuil1!BI1</f>
        <v>0</v>
      </c>
      <c r="BJ201" s="21">
        <f>[16]Feuil1!BJ1</f>
        <v>0</v>
      </c>
      <c r="BK201" s="21">
        <f>[16]Feuil1!BK1</f>
        <v>0</v>
      </c>
      <c r="BL201" s="22">
        <f>[16]Feuil1!BL1</f>
        <v>0</v>
      </c>
      <c r="BM201" s="20" t="str">
        <f>[16]Feuil1!BM1</f>
        <v>Groupe de côtes Plat</v>
      </c>
      <c r="BN201" s="21">
        <f>[16]Feuil1!BN1</f>
        <v>0</v>
      </c>
      <c r="BO201" s="21">
        <f>[16]Feuil1!BO1</f>
        <v>0</v>
      </c>
      <c r="BP201" s="21">
        <f>[16]Feuil1!BP1</f>
        <v>0</v>
      </c>
      <c r="BQ201" s="21">
        <f>[16]Feuil1!BQ1</f>
        <v>0</v>
      </c>
      <c r="BR201" s="21">
        <f>[16]Feuil1!BR1</f>
        <v>0</v>
      </c>
      <c r="BS201" s="21">
        <f>[16]Feuil1!BS1</f>
        <v>0</v>
      </c>
      <c r="BT201" s="21">
        <f>[16]Feuil1!BT1</f>
        <v>0</v>
      </c>
      <c r="BU201" s="21">
        <f>[16]Feuil1!BU1</f>
        <v>0</v>
      </c>
      <c r="BV201" s="21">
        <f>[16]Feuil1!BV1</f>
        <v>0</v>
      </c>
      <c r="BW201" s="21">
        <f>[16]Feuil1!BW1</f>
        <v>0</v>
      </c>
      <c r="BX201" s="21">
        <f>[16]Feuil1!BX1</f>
        <v>0</v>
      </c>
      <c r="BY201" s="21">
        <f>[16]Feuil1!BY1</f>
        <v>0</v>
      </c>
      <c r="BZ201" s="21">
        <f>[16]Feuil1!BZ1</f>
        <v>0</v>
      </c>
      <c r="CA201" s="21">
        <f>[16]Feuil1!CA1</f>
        <v>0</v>
      </c>
      <c r="CB201" s="21">
        <f>[16]Feuil1!CB1</f>
        <v>0</v>
      </c>
      <c r="CC201" s="21">
        <f>[16]Feuil1!CC1</f>
        <v>0</v>
      </c>
      <c r="CD201" s="21">
        <f>[16]Feuil1!CD1</f>
        <v>0</v>
      </c>
      <c r="CE201" s="21">
        <f>[16]Feuil1!CE1</f>
        <v>0</v>
      </c>
      <c r="CF201" s="22">
        <f>[16]Feuil1!CF1</f>
        <v>0</v>
      </c>
      <c r="CG201" s="20" t="str">
        <f>[16]Feuil1!CG1</f>
        <v>Groupe de côtes Haies</v>
      </c>
      <c r="CH201" s="21">
        <f>[16]Feuil1!CH1</f>
        <v>0</v>
      </c>
      <c r="CI201" s="21">
        <f>[16]Feuil1!CI1</f>
        <v>0</v>
      </c>
      <c r="CJ201" s="21">
        <f>[16]Feuil1!CJ1</f>
        <v>0</v>
      </c>
      <c r="CK201" s="21">
        <f>[16]Feuil1!CK1</f>
        <v>0</v>
      </c>
      <c r="CL201" s="21">
        <f>[16]Feuil1!CL1</f>
        <v>0</v>
      </c>
      <c r="CM201" s="21">
        <f>[16]Feuil1!CM1</f>
        <v>0</v>
      </c>
      <c r="CN201" s="21">
        <f>[16]Feuil1!CN1</f>
        <v>0</v>
      </c>
      <c r="CO201" s="21">
        <f>[16]Feuil1!CO1</f>
        <v>0</v>
      </c>
      <c r="CP201" s="21">
        <f>[16]Feuil1!CP1</f>
        <v>0</v>
      </c>
      <c r="CQ201" s="21">
        <f>[16]Feuil1!CQ1</f>
        <v>0</v>
      </c>
      <c r="CR201" s="21">
        <f>[16]Feuil1!CR1</f>
        <v>0</v>
      </c>
      <c r="CS201" s="21">
        <f>[16]Feuil1!CS1</f>
        <v>0</v>
      </c>
      <c r="CT201" s="21">
        <f>[16]Feuil1!CT1</f>
        <v>0</v>
      </c>
      <c r="CU201" s="21">
        <f>[16]Feuil1!CU1</f>
        <v>0</v>
      </c>
      <c r="CV201" s="21">
        <f>[16]Feuil1!CV1</f>
        <v>0</v>
      </c>
      <c r="CW201" s="21">
        <f>[16]Feuil1!CW1</f>
        <v>0</v>
      </c>
      <c r="CX201" s="21">
        <f>[16]Feuil1!CX1</f>
        <v>0</v>
      </c>
      <c r="CY201" s="21">
        <f>[16]Feuil1!CY1</f>
        <v>0</v>
      </c>
      <c r="CZ201" s="22">
        <f>[16]Feuil1!CZ1</f>
        <v>0</v>
      </c>
    </row>
    <row r="202" spans="1:104" ht="18.75" x14ac:dyDescent="0.3">
      <c r="A202" s="6" t="str">
        <f>[16]Feuil1!A2</f>
        <v>Hippodrome</v>
      </c>
      <c r="B202" s="6" t="str">
        <f>[16]Feuil1!B2</f>
        <v>Réunion</v>
      </c>
      <c r="C202" s="6" t="str">
        <f>[16]Feuil1!C2</f>
        <v>Course</v>
      </c>
      <c r="D202" s="6" t="str">
        <f>[16]Feuil1!D2</f>
        <v>Heure</v>
      </c>
      <c r="H202" s="7"/>
      <c r="I202" s="6" t="str">
        <f>[16]Feuil1!I2</f>
        <v>Mise</v>
      </c>
      <c r="J202" s="23">
        <f>[16]Feuil1!J2</f>
        <v>196</v>
      </c>
      <c r="K202" s="24">
        <f>[16]Feuil1!K2</f>
        <v>0</v>
      </c>
      <c r="L202" s="25">
        <f>[16]Feuil1!L2</f>
        <v>0</v>
      </c>
      <c r="M202" s="23">
        <f>[16]Feuil1!M2</f>
        <v>128</v>
      </c>
      <c r="N202" s="24">
        <f>[16]Feuil1!N2</f>
        <v>0</v>
      </c>
      <c r="O202" s="25">
        <f>[16]Feuil1!O2</f>
        <v>0</v>
      </c>
      <c r="P202" s="23">
        <f>[16]Feuil1!P2</f>
        <v>68</v>
      </c>
      <c r="Q202" s="24">
        <f>[16]Feuil1!Q2</f>
        <v>0</v>
      </c>
      <c r="R202" s="25">
        <f>[16]Feuil1!R2</f>
        <v>0</v>
      </c>
      <c r="S202" s="23">
        <f>[16]Feuil1!S2</f>
        <v>0</v>
      </c>
      <c r="T202" s="24">
        <f>[16]Feuil1!T2</f>
        <v>0</v>
      </c>
      <c r="U202" s="25">
        <f>[16]Feuil1!U2</f>
        <v>0</v>
      </c>
      <c r="V202" s="23">
        <f>[16]Feuil1!V2</f>
        <v>0</v>
      </c>
      <c r="W202" s="24">
        <f>[16]Feuil1!W2</f>
        <v>0</v>
      </c>
      <c r="X202" s="25">
        <f>[16]Feuil1!X2</f>
        <v>0</v>
      </c>
      <c r="Y202" s="26">
        <f>[16]Feuil1!Y2</f>
        <v>12</v>
      </c>
      <c r="Z202" s="27">
        <f>[16]Feuil1!Z2</f>
        <v>0</v>
      </c>
      <c r="AA202" s="26">
        <f>[16]Feuil1!AA2</f>
        <v>22</v>
      </c>
      <c r="AB202" s="27">
        <f>[16]Feuil1!AB2</f>
        <v>0</v>
      </c>
      <c r="AC202" s="26">
        <f>[16]Feuil1!AC2</f>
        <v>14</v>
      </c>
      <c r="AD202" s="27">
        <f>[16]Feuil1!AD2</f>
        <v>0</v>
      </c>
      <c r="AE202" s="26">
        <f>[16]Feuil1!AE2</f>
        <v>16</v>
      </c>
      <c r="AF202" s="27">
        <f>[16]Feuil1!AF2</f>
        <v>0</v>
      </c>
      <c r="AG202" s="26">
        <f>[16]Feuil1!AG2</f>
        <v>0</v>
      </c>
      <c r="AH202" s="27">
        <f>[16]Feuil1!AH2</f>
        <v>0</v>
      </c>
      <c r="AI202" s="26">
        <f>[16]Feuil1!AI2</f>
        <v>0</v>
      </c>
      <c r="AJ202" s="27">
        <f>[16]Feuil1!AJ2</f>
        <v>0</v>
      </c>
      <c r="AK202" s="26">
        <f>[16]Feuil1!AK2</f>
        <v>12</v>
      </c>
      <c r="AL202" s="27">
        <f>[16]Feuil1!AL2</f>
        <v>0</v>
      </c>
      <c r="AM202" s="26">
        <f>[16]Feuil1!AM2</f>
        <v>22</v>
      </c>
      <c r="AN202" s="27">
        <f>[16]Feuil1!AN2</f>
        <v>0</v>
      </c>
      <c r="AO202" s="26">
        <f>[16]Feuil1!AO2</f>
        <v>14</v>
      </c>
      <c r="AP202" s="27">
        <f>[16]Feuil1!AP2</f>
        <v>0</v>
      </c>
      <c r="AQ202" s="26">
        <f>[16]Feuil1!AQ2</f>
        <v>16</v>
      </c>
      <c r="AR202" s="27">
        <f>[16]Feuil1!AR2</f>
        <v>0</v>
      </c>
      <c r="AS202" s="26">
        <f>[16]Feuil1!AS2</f>
        <v>6</v>
      </c>
      <c r="AT202" s="27">
        <f>[16]Feuil1!AT2</f>
        <v>0</v>
      </c>
      <c r="AU202" s="26">
        <f>[16]Feuil1!AU2</f>
        <v>0</v>
      </c>
      <c r="AV202" s="27">
        <f>[16]Feuil1!AV2</f>
        <v>0</v>
      </c>
      <c r="AW202" s="26">
        <f>[16]Feuil1!AW2</f>
        <v>16</v>
      </c>
      <c r="AX202" s="27">
        <f>[16]Feuil1!AX2</f>
        <v>0</v>
      </c>
      <c r="AY202" s="26">
        <f>[16]Feuil1!AY2</f>
        <v>12</v>
      </c>
      <c r="AZ202" s="27">
        <f>[16]Feuil1!AZ2</f>
        <v>0</v>
      </c>
      <c r="BA202" s="26">
        <f>[16]Feuil1!BA2</f>
        <v>0</v>
      </c>
      <c r="BB202" s="27">
        <f>[16]Feuil1!BB2</f>
        <v>0</v>
      </c>
      <c r="BC202" s="26">
        <f>[16]Feuil1!BC2</f>
        <v>0</v>
      </c>
      <c r="BD202" s="27">
        <f>[16]Feuil1!BD2</f>
        <v>0</v>
      </c>
      <c r="BE202" s="26">
        <f>[16]Feuil1!BE2</f>
        <v>6</v>
      </c>
      <c r="BF202" s="27">
        <f>[16]Feuil1!BF2</f>
        <v>0</v>
      </c>
      <c r="BG202" s="26">
        <f>[16]Feuil1!BG2</f>
        <v>0</v>
      </c>
      <c r="BH202" s="27">
        <f>[16]Feuil1!BH2</f>
        <v>0</v>
      </c>
      <c r="BI202" s="26">
        <f>[16]Feuil1!BI2</f>
        <v>16</v>
      </c>
      <c r="BJ202" s="27">
        <f>[16]Feuil1!BJ2</f>
        <v>0</v>
      </c>
      <c r="BK202" s="26">
        <f>[16]Feuil1!BK2</f>
        <v>12</v>
      </c>
      <c r="BL202" s="27">
        <f>[16]Feuil1!BL2</f>
        <v>0</v>
      </c>
      <c r="BM202" s="26">
        <f>[16]Feuil1!BM2</f>
        <v>0</v>
      </c>
      <c r="BN202" s="27">
        <f>[16]Feuil1!BN2</f>
        <v>0</v>
      </c>
      <c r="BO202" s="26">
        <f>[16]Feuil1!BO2</f>
        <v>0</v>
      </c>
      <c r="BP202" s="27">
        <f>[16]Feuil1!BP2</f>
        <v>0</v>
      </c>
      <c r="BQ202" s="26">
        <f>[16]Feuil1!BQ2</f>
        <v>0</v>
      </c>
      <c r="BR202" s="27">
        <f>[16]Feuil1!BR2</f>
        <v>0</v>
      </c>
      <c r="BS202" s="26">
        <f>[16]Feuil1!BS2</f>
        <v>0</v>
      </c>
      <c r="BT202" s="27">
        <f>[16]Feuil1!BT2</f>
        <v>0</v>
      </c>
      <c r="BU202" s="26">
        <f>[16]Feuil1!BU2</f>
        <v>0</v>
      </c>
      <c r="BV202" s="27">
        <f>[16]Feuil1!BV2</f>
        <v>0</v>
      </c>
      <c r="BW202" s="26">
        <f>[16]Feuil1!BW2</f>
        <v>0</v>
      </c>
      <c r="BX202" s="27">
        <f>[16]Feuil1!BX2</f>
        <v>0</v>
      </c>
      <c r="BY202" s="26">
        <f>[16]Feuil1!BY2</f>
        <v>0</v>
      </c>
      <c r="BZ202" s="27">
        <f>[16]Feuil1!BZ2</f>
        <v>0</v>
      </c>
      <c r="CA202" s="26">
        <f>[16]Feuil1!CA2</f>
        <v>0</v>
      </c>
      <c r="CB202" s="27">
        <f>[16]Feuil1!CB2</f>
        <v>0</v>
      </c>
      <c r="CC202" s="26">
        <f>[16]Feuil1!CC2</f>
        <v>0</v>
      </c>
      <c r="CD202" s="27">
        <f>[16]Feuil1!CD2</f>
        <v>0</v>
      </c>
      <c r="CE202" s="26">
        <f>[16]Feuil1!CE2</f>
        <v>0</v>
      </c>
      <c r="CF202" s="27">
        <f>[16]Feuil1!CF2</f>
        <v>0</v>
      </c>
      <c r="CG202" s="26">
        <f>[16]Feuil1!CG2</f>
        <v>0</v>
      </c>
      <c r="CH202" s="27">
        <f>[16]Feuil1!CH2</f>
        <v>0</v>
      </c>
      <c r="CI202" s="26">
        <f>[16]Feuil1!CI2</f>
        <v>0</v>
      </c>
      <c r="CJ202" s="27">
        <f>[16]Feuil1!CJ2</f>
        <v>0</v>
      </c>
      <c r="CK202" s="26">
        <f>[16]Feuil1!CK2</f>
        <v>0</v>
      </c>
      <c r="CL202" s="27">
        <f>[16]Feuil1!CL2</f>
        <v>0</v>
      </c>
      <c r="CM202" s="26">
        <f>[16]Feuil1!CM2</f>
        <v>0</v>
      </c>
      <c r="CN202" s="27">
        <f>[16]Feuil1!CN2</f>
        <v>0</v>
      </c>
      <c r="CO202" s="26">
        <f>[16]Feuil1!CO2</f>
        <v>0</v>
      </c>
      <c r="CP202" s="27">
        <f>[16]Feuil1!CP2</f>
        <v>0</v>
      </c>
      <c r="CQ202" s="26">
        <f>[16]Feuil1!CQ2</f>
        <v>0</v>
      </c>
      <c r="CR202" s="27">
        <f>[16]Feuil1!CR2</f>
        <v>0</v>
      </c>
      <c r="CS202" s="26">
        <f>[16]Feuil1!CS2</f>
        <v>0</v>
      </c>
      <c r="CT202" s="27">
        <f>[16]Feuil1!CT2</f>
        <v>0</v>
      </c>
      <c r="CU202" s="26">
        <f>[16]Feuil1!CU2</f>
        <v>0</v>
      </c>
      <c r="CV202" s="27">
        <f>[16]Feuil1!CV2</f>
        <v>0</v>
      </c>
      <c r="CW202" s="26">
        <f>[16]Feuil1!CW2</f>
        <v>0</v>
      </c>
      <c r="CX202" s="27">
        <f>[16]Feuil1!CX2</f>
        <v>0</v>
      </c>
      <c r="CY202" s="26">
        <f>[16]Feuil1!CY2</f>
        <v>0</v>
      </c>
      <c r="CZ202" s="27">
        <f>[16]Feuil1!CZ2</f>
        <v>0</v>
      </c>
    </row>
    <row r="203" spans="1:104" ht="18.75" x14ac:dyDescent="0.3">
      <c r="A203" s="8"/>
      <c r="B203" s="8"/>
      <c r="C203" s="8"/>
      <c r="D203" s="9"/>
      <c r="E203" s="1"/>
      <c r="F203" s="1"/>
      <c r="G203" s="4"/>
      <c r="H203" s="5"/>
      <c r="I203" s="6" t="str">
        <f>[16]Feuil1!I3</f>
        <v>Gain</v>
      </c>
      <c r="J203" s="28">
        <f>[16]Feuil1!J3</f>
        <v>320.5</v>
      </c>
      <c r="K203" s="29">
        <f>[16]Feuil1!K3</f>
        <v>0</v>
      </c>
      <c r="L203" s="30">
        <f>[16]Feuil1!L3</f>
        <v>0</v>
      </c>
      <c r="M203" s="28">
        <f>[16]Feuil1!M3</f>
        <v>233.45999999999998</v>
      </c>
      <c r="N203" s="29">
        <f>[16]Feuil1!N3</f>
        <v>0</v>
      </c>
      <c r="O203" s="30">
        <f>[16]Feuil1!O3</f>
        <v>0</v>
      </c>
      <c r="P203" s="28">
        <f>[16]Feuil1!P3</f>
        <v>87.039999999999992</v>
      </c>
      <c r="Q203" s="29">
        <f>[16]Feuil1!Q3</f>
        <v>0</v>
      </c>
      <c r="R203" s="30">
        <f>[16]Feuil1!R3</f>
        <v>0</v>
      </c>
      <c r="S203" s="28">
        <f>[16]Feuil1!S3</f>
        <v>0</v>
      </c>
      <c r="T203" s="29">
        <f>[16]Feuil1!T3</f>
        <v>0</v>
      </c>
      <c r="U203" s="30">
        <f>[16]Feuil1!U3</f>
        <v>0</v>
      </c>
      <c r="V203" s="28">
        <f>[16]Feuil1!V3</f>
        <v>0</v>
      </c>
      <c r="W203" s="29">
        <f>[16]Feuil1!W3</f>
        <v>0</v>
      </c>
      <c r="X203" s="30">
        <f>[16]Feuil1!X3</f>
        <v>0</v>
      </c>
      <c r="Y203" s="28">
        <f>[16]Feuil1!Y3</f>
        <v>14.8</v>
      </c>
      <c r="Z203" s="30">
        <f>[16]Feuil1!Z3</f>
        <v>0</v>
      </c>
      <c r="AA203" s="28">
        <f>[16]Feuil1!AA3</f>
        <v>53</v>
      </c>
      <c r="AB203" s="30">
        <f>[16]Feuil1!AB3</f>
        <v>0</v>
      </c>
      <c r="AC203" s="28">
        <f>[16]Feuil1!AC3</f>
        <v>107.32000000000001</v>
      </c>
      <c r="AD203" s="30">
        <f>[16]Feuil1!AD3</f>
        <v>0</v>
      </c>
      <c r="AE203" s="28">
        <f>[16]Feuil1!AE3</f>
        <v>0</v>
      </c>
      <c r="AF203" s="30">
        <f>[16]Feuil1!AF3</f>
        <v>0</v>
      </c>
      <c r="AG203" s="28">
        <f>[16]Feuil1!AG3</f>
        <v>0</v>
      </c>
      <c r="AH203" s="30">
        <f>[16]Feuil1!AH3</f>
        <v>0</v>
      </c>
      <c r="AI203" s="28">
        <f>[16]Feuil1!AI3</f>
        <v>0</v>
      </c>
      <c r="AJ203" s="30">
        <f>[16]Feuil1!AJ3</f>
        <v>0</v>
      </c>
      <c r="AK203" s="28">
        <f>[16]Feuil1!AK3</f>
        <v>9.1999999999999993</v>
      </c>
      <c r="AL203" s="30">
        <f>[16]Feuil1!AL3</f>
        <v>0</v>
      </c>
      <c r="AM203" s="28">
        <f>[16]Feuil1!AM3</f>
        <v>24.04</v>
      </c>
      <c r="AN203" s="30">
        <f>[16]Feuil1!AN3</f>
        <v>0</v>
      </c>
      <c r="AO203" s="28">
        <f>[16]Feuil1!AO3</f>
        <v>25.1</v>
      </c>
      <c r="AP203" s="30">
        <f>[16]Feuil1!AP3</f>
        <v>0</v>
      </c>
      <c r="AQ203" s="28">
        <f>[16]Feuil1!AQ3</f>
        <v>0</v>
      </c>
      <c r="AR203" s="30">
        <f>[16]Feuil1!AR3</f>
        <v>0</v>
      </c>
      <c r="AS203" s="28">
        <f>[16]Feuil1!AS3</f>
        <v>16.799999999999997</v>
      </c>
      <c r="AT203" s="30">
        <f>[16]Feuil1!AT3</f>
        <v>0</v>
      </c>
      <c r="AU203" s="28">
        <f>[16]Feuil1!AU3</f>
        <v>0</v>
      </c>
      <c r="AV203" s="30">
        <f>[16]Feuil1!AV3</f>
        <v>0</v>
      </c>
      <c r="AW203" s="28">
        <f>[16]Feuil1!AW3</f>
        <v>0</v>
      </c>
      <c r="AX203" s="30">
        <f>[16]Feuil1!AX3</f>
        <v>0</v>
      </c>
      <c r="AY203" s="28">
        <f>[16]Feuil1!AY3</f>
        <v>0</v>
      </c>
      <c r="AZ203" s="30">
        <f>[16]Feuil1!AZ3</f>
        <v>0</v>
      </c>
      <c r="BA203" s="28">
        <f>[16]Feuil1!BA3</f>
        <v>0</v>
      </c>
      <c r="BB203" s="30">
        <f>[16]Feuil1!BB3</f>
        <v>0</v>
      </c>
      <c r="BC203" s="28">
        <f>[16]Feuil1!BC3</f>
        <v>0</v>
      </c>
      <c r="BD203" s="30">
        <f>[16]Feuil1!BD3</f>
        <v>0</v>
      </c>
      <c r="BE203" s="28">
        <f>[16]Feuil1!BE3</f>
        <v>9.6000000000000014</v>
      </c>
      <c r="BF203" s="30">
        <f>[16]Feuil1!BF3</f>
        <v>0</v>
      </c>
      <c r="BG203" s="28">
        <f>[16]Feuil1!BG3</f>
        <v>0</v>
      </c>
      <c r="BH203" s="30">
        <f>[16]Feuil1!BH3</f>
        <v>0</v>
      </c>
      <c r="BI203" s="28">
        <f>[16]Feuil1!BI3</f>
        <v>0</v>
      </c>
      <c r="BJ203" s="30">
        <f>[16]Feuil1!BJ3</f>
        <v>0</v>
      </c>
      <c r="BK203" s="28">
        <f>[16]Feuil1!BK3</f>
        <v>60.64</v>
      </c>
      <c r="BL203" s="30">
        <f>[16]Feuil1!BL3</f>
        <v>0</v>
      </c>
      <c r="BM203" s="28">
        <f>[16]Feuil1!BM3</f>
        <v>0</v>
      </c>
      <c r="BN203" s="30">
        <f>[16]Feuil1!BN3</f>
        <v>0</v>
      </c>
      <c r="BO203" s="28">
        <f>[16]Feuil1!BO3</f>
        <v>0</v>
      </c>
      <c r="BP203" s="30">
        <f>[16]Feuil1!BP3</f>
        <v>0</v>
      </c>
      <c r="BQ203" s="28">
        <f>[16]Feuil1!BQ3</f>
        <v>0</v>
      </c>
      <c r="BR203" s="30">
        <f>[16]Feuil1!BR3</f>
        <v>0</v>
      </c>
      <c r="BS203" s="28">
        <f>[16]Feuil1!BS3</f>
        <v>0</v>
      </c>
      <c r="BT203" s="30">
        <f>[16]Feuil1!BT3</f>
        <v>0</v>
      </c>
      <c r="BU203" s="28">
        <f>[16]Feuil1!BU3</f>
        <v>0</v>
      </c>
      <c r="BV203" s="30">
        <f>[16]Feuil1!BV3</f>
        <v>0</v>
      </c>
      <c r="BW203" s="28">
        <f>[16]Feuil1!BW3</f>
        <v>0</v>
      </c>
      <c r="BX203" s="30">
        <f>[16]Feuil1!BX3</f>
        <v>0</v>
      </c>
      <c r="BY203" s="28">
        <f>[16]Feuil1!BY3</f>
        <v>0</v>
      </c>
      <c r="BZ203" s="30">
        <f>[16]Feuil1!BZ3</f>
        <v>0</v>
      </c>
      <c r="CA203" s="28">
        <f>[16]Feuil1!CA3</f>
        <v>0</v>
      </c>
      <c r="CB203" s="30">
        <f>[16]Feuil1!CB3</f>
        <v>0</v>
      </c>
      <c r="CC203" s="28">
        <f>[16]Feuil1!CC3</f>
        <v>0</v>
      </c>
      <c r="CD203" s="30">
        <f>[16]Feuil1!CD3</f>
        <v>0</v>
      </c>
      <c r="CE203" s="28">
        <f>[16]Feuil1!CE3</f>
        <v>0</v>
      </c>
      <c r="CF203" s="30">
        <f>[16]Feuil1!CF3</f>
        <v>0</v>
      </c>
      <c r="CG203" s="28">
        <f>[16]Feuil1!CG3</f>
        <v>0</v>
      </c>
      <c r="CH203" s="30">
        <f>[16]Feuil1!CH3</f>
        <v>0</v>
      </c>
      <c r="CI203" s="28">
        <f>[16]Feuil1!CI3</f>
        <v>0</v>
      </c>
      <c r="CJ203" s="30">
        <f>[16]Feuil1!CJ3</f>
        <v>0</v>
      </c>
      <c r="CK203" s="28">
        <f>[16]Feuil1!CK3</f>
        <v>0</v>
      </c>
      <c r="CL203" s="30">
        <f>[16]Feuil1!CL3</f>
        <v>0</v>
      </c>
      <c r="CM203" s="28">
        <f>[16]Feuil1!CM3</f>
        <v>0</v>
      </c>
      <c r="CN203" s="30">
        <f>[16]Feuil1!CN3</f>
        <v>0</v>
      </c>
      <c r="CO203" s="28">
        <f>[16]Feuil1!CO3</f>
        <v>0</v>
      </c>
      <c r="CP203" s="30">
        <f>[16]Feuil1!CP3</f>
        <v>0</v>
      </c>
      <c r="CQ203" s="28">
        <f>[16]Feuil1!CQ3</f>
        <v>0</v>
      </c>
      <c r="CR203" s="30">
        <f>[16]Feuil1!CR3</f>
        <v>0</v>
      </c>
      <c r="CS203" s="28">
        <f>[16]Feuil1!CS3</f>
        <v>0</v>
      </c>
      <c r="CT203" s="30">
        <f>[16]Feuil1!CT3</f>
        <v>0</v>
      </c>
      <c r="CU203" s="28">
        <f>[16]Feuil1!CU3</f>
        <v>0</v>
      </c>
      <c r="CV203" s="30">
        <f>[16]Feuil1!CV3</f>
        <v>0</v>
      </c>
      <c r="CW203" s="28">
        <f>[16]Feuil1!CW3</f>
        <v>0</v>
      </c>
      <c r="CX203" s="30">
        <f>[16]Feuil1!CX3</f>
        <v>0</v>
      </c>
      <c r="CY203" s="28">
        <f>[16]Feuil1!CY3</f>
        <v>0</v>
      </c>
      <c r="CZ203" s="30">
        <f>[16]Feuil1!CZ3</f>
        <v>0</v>
      </c>
    </row>
    <row r="204" spans="1:104" ht="18.75" x14ac:dyDescent="0.3">
      <c r="A204" s="6" t="str">
        <f>[16]Feuil1!A4</f>
        <v>Cheval</v>
      </c>
      <c r="B204" s="6" t="str">
        <f>[16]Feuil1!B4</f>
        <v>Gagnant</v>
      </c>
      <c r="C204" s="6" t="str">
        <f>[16]Feuil1!C4</f>
        <v>Placé</v>
      </c>
      <c r="D204" s="6" t="str">
        <f>[16]Feuil1!D4</f>
        <v>Parieur</v>
      </c>
      <c r="E204" s="1"/>
      <c r="F204" s="1"/>
      <c r="G204" s="10"/>
      <c r="H204" s="11"/>
      <c r="I204" s="6" t="str">
        <f>[16]Feuil1!I4</f>
        <v>Gain Net</v>
      </c>
      <c r="J204" s="28">
        <f>[16]Feuil1!J4</f>
        <v>124.5</v>
      </c>
      <c r="K204" s="29">
        <f>[16]Feuil1!K4</f>
        <v>0</v>
      </c>
      <c r="L204" s="30">
        <f>[16]Feuil1!L4</f>
        <v>0</v>
      </c>
      <c r="M204" s="28">
        <f>[16]Feuil1!M4</f>
        <v>105.45999999999998</v>
      </c>
      <c r="N204" s="29">
        <f>[16]Feuil1!N4</f>
        <v>0</v>
      </c>
      <c r="O204" s="30">
        <f>[16]Feuil1!O4</f>
        <v>0</v>
      </c>
      <c r="P204" s="28">
        <f>[16]Feuil1!P4</f>
        <v>19.039999999999992</v>
      </c>
      <c r="Q204" s="29">
        <f>[16]Feuil1!Q4</f>
        <v>0</v>
      </c>
      <c r="R204" s="30">
        <f>[16]Feuil1!R4</f>
        <v>0</v>
      </c>
      <c r="S204" s="28">
        <f>[16]Feuil1!S4</f>
        <v>0</v>
      </c>
      <c r="T204" s="29">
        <f>[16]Feuil1!T4</f>
        <v>0</v>
      </c>
      <c r="U204" s="30">
        <f>[16]Feuil1!U4</f>
        <v>0</v>
      </c>
      <c r="V204" s="28">
        <f>[16]Feuil1!V4</f>
        <v>0</v>
      </c>
      <c r="W204" s="29">
        <f>[16]Feuil1!W4</f>
        <v>0</v>
      </c>
      <c r="X204" s="30">
        <f>[16]Feuil1!X4</f>
        <v>0</v>
      </c>
      <c r="Y204" s="28">
        <f>[16]Feuil1!Y4</f>
        <v>2.8000000000000007</v>
      </c>
      <c r="Z204" s="30">
        <f>[16]Feuil1!Z4</f>
        <v>0</v>
      </c>
      <c r="AA204" s="28">
        <f>[16]Feuil1!AA4</f>
        <v>31</v>
      </c>
      <c r="AB204" s="30">
        <f>[16]Feuil1!AB4</f>
        <v>0</v>
      </c>
      <c r="AC204" s="28">
        <f>[16]Feuil1!AC4</f>
        <v>93.320000000000007</v>
      </c>
      <c r="AD204" s="30">
        <f>[16]Feuil1!AD4</f>
        <v>0</v>
      </c>
      <c r="AE204" s="28">
        <f>[16]Feuil1!AE4</f>
        <v>-16</v>
      </c>
      <c r="AF204" s="30">
        <f>[16]Feuil1!AF4</f>
        <v>0</v>
      </c>
      <c r="AG204" s="28">
        <f>[16]Feuil1!AG4</f>
        <v>0</v>
      </c>
      <c r="AH204" s="30">
        <f>[16]Feuil1!AH4</f>
        <v>0</v>
      </c>
      <c r="AI204" s="28">
        <f>[16]Feuil1!AI4</f>
        <v>0</v>
      </c>
      <c r="AJ204" s="30">
        <f>[16]Feuil1!AJ4</f>
        <v>0</v>
      </c>
      <c r="AK204" s="28">
        <f>[16]Feuil1!AK4</f>
        <v>-2.8000000000000007</v>
      </c>
      <c r="AL204" s="30">
        <f>[16]Feuil1!AL4</f>
        <v>0</v>
      </c>
      <c r="AM204" s="28">
        <f>[16]Feuil1!AM4</f>
        <v>2.0399999999999991</v>
      </c>
      <c r="AN204" s="30">
        <f>[16]Feuil1!AN4</f>
        <v>0</v>
      </c>
      <c r="AO204" s="28">
        <f>[16]Feuil1!AO4</f>
        <v>11.100000000000001</v>
      </c>
      <c r="AP204" s="30">
        <f>[16]Feuil1!AP4</f>
        <v>0</v>
      </c>
      <c r="AQ204" s="28">
        <f>[16]Feuil1!AQ4</f>
        <v>-16</v>
      </c>
      <c r="AR204" s="30">
        <f>[16]Feuil1!AR4</f>
        <v>0</v>
      </c>
      <c r="AS204" s="28">
        <f>[16]Feuil1!AS4</f>
        <v>10.799999999999997</v>
      </c>
      <c r="AT204" s="30">
        <f>[16]Feuil1!AT4</f>
        <v>0</v>
      </c>
      <c r="AU204" s="28">
        <f>[16]Feuil1!AU4</f>
        <v>0</v>
      </c>
      <c r="AV204" s="30">
        <f>[16]Feuil1!AV4</f>
        <v>0</v>
      </c>
      <c r="AW204" s="28">
        <f>[16]Feuil1!AW4</f>
        <v>-16</v>
      </c>
      <c r="AX204" s="30">
        <f>[16]Feuil1!AX4</f>
        <v>0</v>
      </c>
      <c r="AY204" s="28">
        <f>[16]Feuil1!AY4</f>
        <v>-12</v>
      </c>
      <c r="AZ204" s="30">
        <f>[16]Feuil1!AZ4</f>
        <v>0</v>
      </c>
      <c r="BA204" s="28">
        <f>[16]Feuil1!BA4</f>
        <v>0</v>
      </c>
      <c r="BB204" s="30">
        <f>[16]Feuil1!BB4</f>
        <v>0</v>
      </c>
      <c r="BC204" s="28">
        <f>[16]Feuil1!BC4</f>
        <v>0</v>
      </c>
      <c r="BD204" s="30">
        <f>[16]Feuil1!BD4</f>
        <v>0</v>
      </c>
      <c r="BE204" s="28">
        <f>[16]Feuil1!BE4</f>
        <v>3.6000000000000014</v>
      </c>
      <c r="BF204" s="30">
        <f>[16]Feuil1!BF4</f>
        <v>0</v>
      </c>
      <c r="BG204" s="28">
        <f>[16]Feuil1!BG4</f>
        <v>0</v>
      </c>
      <c r="BH204" s="30">
        <f>[16]Feuil1!BH4</f>
        <v>0</v>
      </c>
      <c r="BI204" s="28">
        <f>[16]Feuil1!BI4</f>
        <v>-16</v>
      </c>
      <c r="BJ204" s="30">
        <f>[16]Feuil1!BJ4</f>
        <v>0</v>
      </c>
      <c r="BK204" s="28">
        <f>[16]Feuil1!BK4</f>
        <v>48.64</v>
      </c>
      <c r="BL204" s="30">
        <f>[16]Feuil1!BL4</f>
        <v>0</v>
      </c>
      <c r="BM204" s="28">
        <f>[16]Feuil1!BM4</f>
        <v>0</v>
      </c>
      <c r="BN204" s="30">
        <f>[16]Feuil1!BN4</f>
        <v>0</v>
      </c>
      <c r="BO204" s="28">
        <f>[16]Feuil1!BO4</f>
        <v>0</v>
      </c>
      <c r="BP204" s="30">
        <f>[16]Feuil1!BP4</f>
        <v>0</v>
      </c>
      <c r="BQ204" s="28">
        <f>[16]Feuil1!BQ4</f>
        <v>0</v>
      </c>
      <c r="BR204" s="30">
        <f>[16]Feuil1!BR4</f>
        <v>0</v>
      </c>
      <c r="BS204" s="28">
        <f>[16]Feuil1!BS4</f>
        <v>0</v>
      </c>
      <c r="BT204" s="30">
        <f>[16]Feuil1!BT4</f>
        <v>0</v>
      </c>
      <c r="BU204" s="28">
        <f>[16]Feuil1!BU4</f>
        <v>0</v>
      </c>
      <c r="BV204" s="30">
        <f>[16]Feuil1!BV4</f>
        <v>0</v>
      </c>
      <c r="BW204" s="28">
        <f>[16]Feuil1!BW4</f>
        <v>0</v>
      </c>
      <c r="BX204" s="30">
        <f>[16]Feuil1!BX4</f>
        <v>0</v>
      </c>
      <c r="BY204" s="28">
        <f>[16]Feuil1!BY4</f>
        <v>0</v>
      </c>
      <c r="BZ204" s="30">
        <f>[16]Feuil1!BZ4</f>
        <v>0</v>
      </c>
      <c r="CA204" s="28">
        <f>[16]Feuil1!CA4</f>
        <v>0</v>
      </c>
      <c r="CB204" s="30">
        <f>[16]Feuil1!CB4</f>
        <v>0</v>
      </c>
      <c r="CC204" s="28">
        <f>[16]Feuil1!CC4</f>
        <v>0</v>
      </c>
      <c r="CD204" s="30">
        <f>[16]Feuil1!CD4</f>
        <v>0</v>
      </c>
      <c r="CE204" s="28">
        <f>[16]Feuil1!CE4</f>
        <v>0</v>
      </c>
      <c r="CF204" s="30">
        <f>[16]Feuil1!CF4</f>
        <v>0</v>
      </c>
      <c r="CG204" s="28">
        <f>[16]Feuil1!CG4</f>
        <v>0</v>
      </c>
      <c r="CH204" s="30">
        <f>[16]Feuil1!CH4</f>
        <v>0</v>
      </c>
      <c r="CI204" s="28">
        <f>[16]Feuil1!CI4</f>
        <v>0</v>
      </c>
      <c r="CJ204" s="30">
        <f>[16]Feuil1!CJ4</f>
        <v>0</v>
      </c>
      <c r="CK204" s="28">
        <f>[16]Feuil1!CK4</f>
        <v>0</v>
      </c>
      <c r="CL204" s="30">
        <f>[16]Feuil1!CL4</f>
        <v>0</v>
      </c>
      <c r="CM204" s="28">
        <f>[16]Feuil1!CM4</f>
        <v>0</v>
      </c>
      <c r="CN204" s="30">
        <f>[16]Feuil1!CN4</f>
        <v>0</v>
      </c>
      <c r="CO204" s="28">
        <f>[16]Feuil1!CO4</f>
        <v>0</v>
      </c>
      <c r="CP204" s="30">
        <f>[16]Feuil1!CP4</f>
        <v>0</v>
      </c>
      <c r="CQ204" s="28">
        <f>[16]Feuil1!CQ4</f>
        <v>0</v>
      </c>
      <c r="CR204" s="30">
        <f>[16]Feuil1!CR4</f>
        <v>0</v>
      </c>
      <c r="CS204" s="28">
        <f>[16]Feuil1!CS4</f>
        <v>0</v>
      </c>
      <c r="CT204" s="30">
        <f>[16]Feuil1!CT4</f>
        <v>0</v>
      </c>
      <c r="CU204" s="28">
        <f>[16]Feuil1!CU4</f>
        <v>0</v>
      </c>
      <c r="CV204" s="30">
        <f>[16]Feuil1!CV4</f>
        <v>0</v>
      </c>
      <c r="CW204" s="28">
        <f>[16]Feuil1!CW4</f>
        <v>0</v>
      </c>
      <c r="CX204" s="30">
        <f>[16]Feuil1!CX4</f>
        <v>0</v>
      </c>
      <c r="CY204" s="28">
        <f>[16]Feuil1!CY4</f>
        <v>0</v>
      </c>
      <c r="CZ204" s="30">
        <f>[16]Feuil1!CZ4</f>
        <v>0</v>
      </c>
    </row>
    <row r="205" spans="1:104" ht="18.75" x14ac:dyDescent="0.3">
      <c r="A205" s="12"/>
      <c r="B205" s="13"/>
      <c r="C205" s="13"/>
      <c r="D205" s="14"/>
      <c r="E205" s="1"/>
      <c r="F205" s="1"/>
      <c r="G205" s="10"/>
      <c r="H205" s="11"/>
      <c r="I205" s="6" t="str">
        <f>[16]Feuil1!I5</f>
        <v>Rendement Net</v>
      </c>
      <c r="J205" s="31">
        <f>[16]Feuil1!J5</f>
        <v>0.63520408163265307</v>
      </c>
      <c r="K205" s="32">
        <f>[16]Feuil1!K5</f>
        <v>0</v>
      </c>
      <c r="L205" s="33">
        <f>[16]Feuil1!L5</f>
        <v>0</v>
      </c>
      <c r="M205" s="31">
        <f>[16]Feuil1!M5</f>
        <v>0.82390624999999984</v>
      </c>
      <c r="N205" s="32">
        <f>[16]Feuil1!N5</f>
        <v>0</v>
      </c>
      <c r="O205" s="33">
        <f>[16]Feuil1!O5</f>
        <v>0</v>
      </c>
      <c r="P205" s="31">
        <f>[16]Feuil1!P5</f>
        <v>0.27999999999999986</v>
      </c>
      <c r="Q205" s="32">
        <f>[16]Feuil1!Q5</f>
        <v>0</v>
      </c>
      <c r="R205" s="33">
        <f>[16]Feuil1!R5</f>
        <v>0</v>
      </c>
      <c r="S205" s="31" t="str">
        <f>[16]Feuil1!S5</f>
        <v/>
      </c>
      <c r="T205" s="32">
        <f>[16]Feuil1!T5</f>
        <v>0</v>
      </c>
      <c r="U205" s="33">
        <f>[16]Feuil1!U5</f>
        <v>0</v>
      </c>
      <c r="V205" s="31" t="str">
        <f>[16]Feuil1!V5</f>
        <v/>
      </c>
      <c r="W205" s="32">
        <f>[16]Feuil1!W5</f>
        <v>0</v>
      </c>
      <c r="X205" s="33">
        <f>[16]Feuil1!X5</f>
        <v>0</v>
      </c>
      <c r="Y205" s="31">
        <f>[16]Feuil1!Y5</f>
        <v>0.23333333333333339</v>
      </c>
      <c r="Z205" s="33">
        <f>[16]Feuil1!Z5</f>
        <v>0</v>
      </c>
      <c r="AA205" s="31">
        <f>[16]Feuil1!AA5</f>
        <v>1.4090909090909092</v>
      </c>
      <c r="AB205" s="33">
        <f>[16]Feuil1!AB5</f>
        <v>0</v>
      </c>
      <c r="AC205" s="31">
        <f>[16]Feuil1!AC5</f>
        <v>6.6657142857142864</v>
      </c>
      <c r="AD205" s="33">
        <f>[16]Feuil1!AD5</f>
        <v>0</v>
      </c>
      <c r="AE205" s="31">
        <f>[16]Feuil1!AE5</f>
        <v>-1</v>
      </c>
      <c r="AF205" s="33">
        <f>[16]Feuil1!AF5</f>
        <v>0</v>
      </c>
      <c r="AG205" s="31" t="str">
        <f>[16]Feuil1!AG5</f>
        <v/>
      </c>
      <c r="AH205" s="33">
        <f>[16]Feuil1!AH5</f>
        <v>0</v>
      </c>
      <c r="AI205" s="31" t="str">
        <f>[16]Feuil1!AI5</f>
        <v/>
      </c>
      <c r="AJ205" s="33">
        <f>[16]Feuil1!AJ5</f>
        <v>0</v>
      </c>
      <c r="AK205" s="31">
        <f>[16]Feuil1!AK5</f>
        <v>-0.23333333333333339</v>
      </c>
      <c r="AL205" s="33">
        <f>[16]Feuil1!AL5</f>
        <v>0</v>
      </c>
      <c r="AM205" s="31">
        <f>[16]Feuil1!AM5</f>
        <v>9.2727272727272686E-2</v>
      </c>
      <c r="AN205" s="33">
        <f>[16]Feuil1!AN5</f>
        <v>0</v>
      </c>
      <c r="AO205" s="31">
        <f>[16]Feuil1!AO5</f>
        <v>0.79285714285714293</v>
      </c>
      <c r="AP205" s="33">
        <f>[16]Feuil1!AP5</f>
        <v>0</v>
      </c>
      <c r="AQ205" s="31">
        <f>[16]Feuil1!AQ5</f>
        <v>-1</v>
      </c>
      <c r="AR205" s="33">
        <f>[16]Feuil1!AR5</f>
        <v>0</v>
      </c>
      <c r="AS205" s="31">
        <f>[16]Feuil1!AS5</f>
        <v>1.7999999999999996</v>
      </c>
      <c r="AT205" s="33">
        <f>[16]Feuil1!AT5</f>
        <v>0</v>
      </c>
      <c r="AU205" s="31" t="str">
        <f>[16]Feuil1!AU5</f>
        <v/>
      </c>
      <c r="AV205" s="33">
        <f>[16]Feuil1!AV5</f>
        <v>0</v>
      </c>
      <c r="AW205" s="31">
        <f>[16]Feuil1!AW5</f>
        <v>-1</v>
      </c>
      <c r="AX205" s="33">
        <f>[16]Feuil1!AX5</f>
        <v>0</v>
      </c>
      <c r="AY205" s="31">
        <f>[16]Feuil1!AY5</f>
        <v>-1</v>
      </c>
      <c r="AZ205" s="33">
        <f>[16]Feuil1!AZ5</f>
        <v>0</v>
      </c>
      <c r="BA205" s="31" t="str">
        <f>[16]Feuil1!BA5</f>
        <v/>
      </c>
      <c r="BB205" s="33">
        <f>[16]Feuil1!BB5</f>
        <v>0</v>
      </c>
      <c r="BC205" s="31" t="str">
        <f>[16]Feuil1!BC5</f>
        <v/>
      </c>
      <c r="BD205" s="33">
        <f>[16]Feuil1!BD5</f>
        <v>0</v>
      </c>
      <c r="BE205" s="31">
        <f>[16]Feuil1!BE5</f>
        <v>0.6000000000000002</v>
      </c>
      <c r="BF205" s="33">
        <f>[16]Feuil1!BF5</f>
        <v>0</v>
      </c>
      <c r="BG205" s="31" t="str">
        <f>[16]Feuil1!BG5</f>
        <v/>
      </c>
      <c r="BH205" s="33">
        <f>[16]Feuil1!BH5</f>
        <v>0</v>
      </c>
      <c r="BI205" s="31">
        <f>[16]Feuil1!BI5</f>
        <v>-1</v>
      </c>
      <c r="BJ205" s="33">
        <f>[16]Feuil1!BJ5</f>
        <v>0</v>
      </c>
      <c r="BK205" s="31">
        <f>[16]Feuil1!BK5</f>
        <v>4.0533333333333337</v>
      </c>
      <c r="BL205" s="33">
        <f>[16]Feuil1!BL5</f>
        <v>0</v>
      </c>
      <c r="BM205" s="31" t="str">
        <f>[16]Feuil1!BM5</f>
        <v/>
      </c>
      <c r="BN205" s="33">
        <f>[16]Feuil1!BN5</f>
        <v>0</v>
      </c>
      <c r="BO205" s="31" t="str">
        <f>[16]Feuil1!BO5</f>
        <v/>
      </c>
      <c r="BP205" s="33">
        <f>[16]Feuil1!BP5</f>
        <v>0</v>
      </c>
      <c r="BQ205" s="31" t="str">
        <f>[16]Feuil1!BQ5</f>
        <v/>
      </c>
      <c r="BR205" s="33">
        <f>[16]Feuil1!BR5</f>
        <v>0</v>
      </c>
      <c r="BS205" s="31" t="str">
        <f>[16]Feuil1!BS5</f>
        <v/>
      </c>
      <c r="BT205" s="33">
        <f>[16]Feuil1!BT5</f>
        <v>0</v>
      </c>
      <c r="BU205" s="31" t="str">
        <f>[16]Feuil1!BU5</f>
        <v/>
      </c>
      <c r="BV205" s="33">
        <f>[16]Feuil1!BV5</f>
        <v>0</v>
      </c>
      <c r="BW205" s="31" t="str">
        <f>[16]Feuil1!BW5</f>
        <v/>
      </c>
      <c r="BX205" s="33">
        <f>[16]Feuil1!BX5</f>
        <v>0</v>
      </c>
      <c r="BY205" s="31" t="str">
        <f>[16]Feuil1!BY5</f>
        <v/>
      </c>
      <c r="BZ205" s="33">
        <f>[16]Feuil1!BZ5</f>
        <v>0</v>
      </c>
      <c r="CA205" s="31" t="str">
        <f>[16]Feuil1!CA5</f>
        <v/>
      </c>
      <c r="CB205" s="33">
        <f>[16]Feuil1!CB5</f>
        <v>0</v>
      </c>
      <c r="CC205" s="31" t="str">
        <f>[16]Feuil1!CC5</f>
        <v/>
      </c>
      <c r="CD205" s="33">
        <f>[16]Feuil1!CD5</f>
        <v>0</v>
      </c>
      <c r="CE205" s="31" t="str">
        <f>[16]Feuil1!CE5</f>
        <v/>
      </c>
      <c r="CF205" s="33">
        <f>[16]Feuil1!CF5</f>
        <v>0</v>
      </c>
      <c r="CG205" s="31" t="str">
        <f>[16]Feuil1!CG5</f>
        <v/>
      </c>
      <c r="CH205" s="33">
        <f>[16]Feuil1!CH5</f>
        <v>0</v>
      </c>
      <c r="CI205" s="31" t="str">
        <f>[16]Feuil1!CI5</f>
        <v/>
      </c>
      <c r="CJ205" s="33">
        <f>[16]Feuil1!CJ5</f>
        <v>0</v>
      </c>
      <c r="CK205" s="31" t="str">
        <f>[16]Feuil1!CK5</f>
        <v/>
      </c>
      <c r="CL205" s="33">
        <f>[16]Feuil1!CL5</f>
        <v>0</v>
      </c>
      <c r="CM205" s="31" t="str">
        <f>[16]Feuil1!CM5</f>
        <v/>
      </c>
      <c r="CN205" s="33">
        <f>[16]Feuil1!CN5</f>
        <v>0</v>
      </c>
      <c r="CO205" s="31" t="str">
        <f>[16]Feuil1!CO5</f>
        <v/>
      </c>
      <c r="CP205" s="33">
        <f>[16]Feuil1!CP5</f>
        <v>0</v>
      </c>
      <c r="CQ205" s="31" t="str">
        <f>[16]Feuil1!CQ5</f>
        <v/>
      </c>
      <c r="CR205" s="33">
        <f>[16]Feuil1!CR5</f>
        <v>0</v>
      </c>
      <c r="CS205" s="31" t="str">
        <f>[16]Feuil1!CS5</f>
        <v/>
      </c>
      <c r="CT205" s="33">
        <f>[16]Feuil1!CT5</f>
        <v>0</v>
      </c>
      <c r="CU205" s="31" t="str">
        <f>[16]Feuil1!CU5</f>
        <v/>
      </c>
      <c r="CV205" s="33">
        <f>[16]Feuil1!CV5</f>
        <v>0</v>
      </c>
      <c r="CW205" s="31" t="str">
        <f>[16]Feuil1!CW5</f>
        <v/>
      </c>
      <c r="CX205" s="33">
        <f>[16]Feuil1!CX5</f>
        <v>0</v>
      </c>
      <c r="CY205" s="31" t="str">
        <f>[16]Feuil1!CY5</f>
        <v/>
      </c>
      <c r="CZ205" s="33">
        <f>[16]Feuil1!CZ5</f>
        <v>0</v>
      </c>
    </row>
    <row r="206" spans="1:104" ht="18.75" x14ac:dyDescent="0.3">
      <c r="A206" s="12"/>
      <c r="B206" s="13"/>
      <c r="C206" s="13"/>
      <c r="D206" s="14"/>
      <c r="E206" s="1"/>
      <c r="F206" s="1"/>
      <c r="G206" s="10"/>
      <c r="H206" s="11"/>
      <c r="I206" s="6" t="str">
        <f>[16]Feuil1!I6</f>
        <v>Nb Chevaux Joués</v>
      </c>
      <c r="J206" s="34">
        <f>[16]Feuil1!J6</f>
        <v>49</v>
      </c>
      <c r="K206" s="36">
        <f>[16]Feuil1!K6</f>
        <v>0</v>
      </c>
      <c r="L206" s="35">
        <f>[16]Feuil1!L6</f>
        <v>0</v>
      </c>
      <c r="M206" s="34">
        <f>[16]Feuil1!M6</f>
        <v>32</v>
      </c>
      <c r="N206" s="36">
        <f>[16]Feuil1!N6</f>
        <v>0</v>
      </c>
      <c r="O206" s="35">
        <f>[16]Feuil1!O6</f>
        <v>0</v>
      </c>
      <c r="P206" s="34">
        <f>[16]Feuil1!P6</f>
        <v>17</v>
      </c>
      <c r="Q206" s="36">
        <f>[16]Feuil1!Q6</f>
        <v>0</v>
      </c>
      <c r="R206" s="35">
        <f>[16]Feuil1!R6</f>
        <v>0</v>
      </c>
      <c r="S206" s="34">
        <f>[16]Feuil1!S6</f>
        <v>0</v>
      </c>
      <c r="T206" s="36">
        <f>[16]Feuil1!T6</f>
        <v>0</v>
      </c>
      <c r="U206" s="35">
        <f>[16]Feuil1!U6</f>
        <v>0</v>
      </c>
      <c r="V206" s="34">
        <f>[16]Feuil1!V6</f>
        <v>0</v>
      </c>
      <c r="W206" s="36">
        <f>[16]Feuil1!W6</f>
        <v>0</v>
      </c>
      <c r="X206" s="35">
        <f>[16]Feuil1!X6</f>
        <v>0</v>
      </c>
      <c r="Y206" s="34">
        <f>[16]Feuil1!Y6</f>
        <v>6</v>
      </c>
      <c r="Z206" s="35">
        <f>[16]Feuil1!Z6</f>
        <v>0</v>
      </c>
      <c r="AA206" s="34">
        <f>[16]Feuil1!AA6</f>
        <v>11</v>
      </c>
      <c r="AB206" s="35">
        <f>[16]Feuil1!AB6</f>
        <v>0</v>
      </c>
      <c r="AC206" s="34">
        <f>[16]Feuil1!AC6</f>
        <v>7</v>
      </c>
      <c r="AD206" s="35">
        <f>[16]Feuil1!AD6</f>
        <v>0</v>
      </c>
      <c r="AE206" s="34">
        <f>[16]Feuil1!AE6</f>
        <v>8</v>
      </c>
      <c r="AF206" s="35">
        <f>[16]Feuil1!AF6</f>
        <v>0</v>
      </c>
      <c r="AG206" s="34">
        <f>[16]Feuil1!AG6</f>
        <v>0</v>
      </c>
      <c r="AH206" s="35">
        <f>[16]Feuil1!AH6</f>
        <v>0</v>
      </c>
      <c r="AI206" s="34">
        <f>[16]Feuil1!AI6</f>
        <v>0</v>
      </c>
      <c r="AJ206" s="35">
        <f>[16]Feuil1!AJ6</f>
        <v>0</v>
      </c>
      <c r="AK206" s="34">
        <f>[16]Feuil1!AK6</f>
        <v>6</v>
      </c>
      <c r="AL206" s="35">
        <f>[16]Feuil1!AL6</f>
        <v>0</v>
      </c>
      <c r="AM206" s="34">
        <f>[16]Feuil1!AM6</f>
        <v>11</v>
      </c>
      <c r="AN206" s="35">
        <f>[16]Feuil1!AN6</f>
        <v>0</v>
      </c>
      <c r="AO206" s="34">
        <f>[16]Feuil1!AO6</f>
        <v>7</v>
      </c>
      <c r="AP206" s="35">
        <f>[16]Feuil1!AP6</f>
        <v>0</v>
      </c>
      <c r="AQ206" s="34">
        <f>[16]Feuil1!AQ6</f>
        <v>8</v>
      </c>
      <c r="AR206" s="35">
        <f>[16]Feuil1!AR6</f>
        <v>0</v>
      </c>
      <c r="AS206" s="34">
        <f>[16]Feuil1!AS6</f>
        <v>3</v>
      </c>
      <c r="AT206" s="35">
        <f>[16]Feuil1!AT6</f>
        <v>0</v>
      </c>
      <c r="AU206" s="34">
        <f>[16]Feuil1!AU6</f>
        <v>0</v>
      </c>
      <c r="AV206" s="35">
        <f>[16]Feuil1!AV6</f>
        <v>0</v>
      </c>
      <c r="AW206" s="34">
        <f>[16]Feuil1!AW6</f>
        <v>8</v>
      </c>
      <c r="AX206" s="35">
        <f>[16]Feuil1!AX6</f>
        <v>0</v>
      </c>
      <c r="AY206" s="34">
        <f>[16]Feuil1!AY6</f>
        <v>6</v>
      </c>
      <c r="AZ206" s="35">
        <f>[16]Feuil1!AZ6</f>
        <v>0</v>
      </c>
      <c r="BA206" s="34">
        <f>[16]Feuil1!BA6</f>
        <v>0</v>
      </c>
      <c r="BB206" s="35">
        <f>[16]Feuil1!BB6</f>
        <v>0</v>
      </c>
      <c r="BC206" s="34">
        <f>[16]Feuil1!BC6</f>
        <v>0</v>
      </c>
      <c r="BD206" s="35">
        <f>[16]Feuil1!BD6</f>
        <v>0</v>
      </c>
      <c r="BE206" s="34">
        <f>[16]Feuil1!BE6</f>
        <v>3</v>
      </c>
      <c r="BF206" s="35">
        <f>[16]Feuil1!BF6</f>
        <v>0</v>
      </c>
      <c r="BG206" s="34">
        <f>[16]Feuil1!BG6</f>
        <v>0</v>
      </c>
      <c r="BH206" s="35">
        <f>[16]Feuil1!BH6</f>
        <v>0</v>
      </c>
      <c r="BI206" s="34">
        <f>[16]Feuil1!BI6</f>
        <v>8</v>
      </c>
      <c r="BJ206" s="35">
        <f>[16]Feuil1!BJ6</f>
        <v>0</v>
      </c>
      <c r="BK206" s="34">
        <f>[16]Feuil1!BK6</f>
        <v>6</v>
      </c>
      <c r="BL206" s="35">
        <f>[16]Feuil1!BL6</f>
        <v>0</v>
      </c>
      <c r="BM206" s="34">
        <f>[16]Feuil1!BM6</f>
        <v>0</v>
      </c>
      <c r="BN206" s="35">
        <f>[16]Feuil1!BN6</f>
        <v>0</v>
      </c>
      <c r="BO206" s="34">
        <f>[16]Feuil1!BO6</f>
        <v>0</v>
      </c>
      <c r="BP206" s="35">
        <f>[16]Feuil1!BP6</f>
        <v>0</v>
      </c>
      <c r="BQ206" s="34">
        <f>[16]Feuil1!BQ6</f>
        <v>0</v>
      </c>
      <c r="BR206" s="35">
        <f>[16]Feuil1!BR6</f>
        <v>0</v>
      </c>
      <c r="BS206" s="34">
        <f>[16]Feuil1!BS6</f>
        <v>0</v>
      </c>
      <c r="BT206" s="35">
        <f>[16]Feuil1!BT6</f>
        <v>0</v>
      </c>
      <c r="BU206" s="34">
        <f>[16]Feuil1!BU6</f>
        <v>0</v>
      </c>
      <c r="BV206" s="35">
        <f>[16]Feuil1!BV6</f>
        <v>0</v>
      </c>
      <c r="BW206" s="34">
        <f>[16]Feuil1!BW6</f>
        <v>0</v>
      </c>
      <c r="BX206" s="35">
        <f>[16]Feuil1!BX6</f>
        <v>0</v>
      </c>
      <c r="BY206" s="34">
        <f>[16]Feuil1!BY6</f>
        <v>0</v>
      </c>
      <c r="BZ206" s="35">
        <f>[16]Feuil1!BZ6</f>
        <v>0</v>
      </c>
      <c r="CA206" s="34">
        <f>[16]Feuil1!CA6</f>
        <v>0</v>
      </c>
      <c r="CB206" s="35">
        <f>[16]Feuil1!CB6</f>
        <v>0</v>
      </c>
      <c r="CC206" s="34">
        <f>[16]Feuil1!CC6</f>
        <v>0</v>
      </c>
      <c r="CD206" s="35">
        <f>[16]Feuil1!CD6</f>
        <v>0</v>
      </c>
      <c r="CE206" s="34">
        <f>[16]Feuil1!CE6</f>
        <v>0</v>
      </c>
      <c r="CF206" s="35">
        <f>[16]Feuil1!CF6</f>
        <v>0</v>
      </c>
      <c r="CG206" s="34">
        <f>[16]Feuil1!CG6</f>
        <v>0</v>
      </c>
      <c r="CH206" s="35">
        <f>[16]Feuil1!CH6</f>
        <v>0</v>
      </c>
      <c r="CI206" s="34">
        <f>[16]Feuil1!CI6</f>
        <v>0</v>
      </c>
      <c r="CJ206" s="35">
        <f>[16]Feuil1!CJ6</f>
        <v>0</v>
      </c>
      <c r="CK206" s="34">
        <f>[16]Feuil1!CK6</f>
        <v>0</v>
      </c>
      <c r="CL206" s="35">
        <f>[16]Feuil1!CL6</f>
        <v>0</v>
      </c>
      <c r="CM206" s="34">
        <f>[16]Feuil1!CM6</f>
        <v>0</v>
      </c>
      <c r="CN206" s="35">
        <f>[16]Feuil1!CN6</f>
        <v>0</v>
      </c>
      <c r="CO206" s="34">
        <f>[16]Feuil1!CO6</f>
        <v>0</v>
      </c>
      <c r="CP206" s="35">
        <f>[16]Feuil1!CP6</f>
        <v>0</v>
      </c>
      <c r="CQ206" s="34">
        <f>[16]Feuil1!CQ6</f>
        <v>0</v>
      </c>
      <c r="CR206" s="35">
        <f>[16]Feuil1!CR6</f>
        <v>0</v>
      </c>
      <c r="CS206" s="34">
        <f>[16]Feuil1!CS6</f>
        <v>0</v>
      </c>
      <c r="CT206" s="35">
        <f>[16]Feuil1!CT6</f>
        <v>0</v>
      </c>
      <c r="CU206" s="34">
        <f>[16]Feuil1!CU6</f>
        <v>0</v>
      </c>
      <c r="CV206" s="35">
        <f>[16]Feuil1!CV6</f>
        <v>0</v>
      </c>
      <c r="CW206" s="34">
        <f>[16]Feuil1!CW6</f>
        <v>0</v>
      </c>
      <c r="CX206" s="35">
        <f>[16]Feuil1!CX6</f>
        <v>0</v>
      </c>
      <c r="CY206" s="34">
        <f>[16]Feuil1!CY6</f>
        <v>0</v>
      </c>
      <c r="CZ206" s="35">
        <f>[16]Feuil1!CZ6</f>
        <v>0</v>
      </c>
    </row>
    <row r="207" spans="1:104" ht="18.75" x14ac:dyDescent="0.3">
      <c r="A207" s="12"/>
      <c r="B207" s="13"/>
      <c r="C207" s="13"/>
      <c r="D207" s="14"/>
      <c r="E207" s="1"/>
      <c r="F207" s="1"/>
      <c r="G207" s="10"/>
      <c r="H207" s="11"/>
      <c r="I207" s="6" t="str">
        <f>[16]Feuil1!I7</f>
        <v>Nb Chevaux Gagnants</v>
      </c>
      <c r="J207" s="34">
        <f>[16]Feuil1!J7</f>
        <v>19</v>
      </c>
      <c r="K207" s="36">
        <f>[16]Feuil1!K7</f>
        <v>0</v>
      </c>
      <c r="L207" s="35">
        <f>[16]Feuil1!L7</f>
        <v>0</v>
      </c>
      <c r="M207" s="34">
        <f>[16]Feuil1!M7</f>
        <v>12</v>
      </c>
      <c r="N207" s="36">
        <f>[16]Feuil1!N7</f>
        <v>0</v>
      </c>
      <c r="O207" s="35">
        <f>[16]Feuil1!O7</f>
        <v>0</v>
      </c>
      <c r="P207" s="34">
        <f>[16]Feuil1!P7</f>
        <v>7</v>
      </c>
      <c r="Q207" s="36">
        <f>[16]Feuil1!Q7</f>
        <v>0</v>
      </c>
      <c r="R207" s="35">
        <f>[16]Feuil1!R7</f>
        <v>0</v>
      </c>
      <c r="S207" s="34">
        <f>[16]Feuil1!S7</f>
        <v>0</v>
      </c>
      <c r="T207" s="36">
        <f>[16]Feuil1!T7</f>
        <v>0</v>
      </c>
      <c r="U207" s="35">
        <f>[16]Feuil1!U7</f>
        <v>0</v>
      </c>
      <c r="V207" s="34">
        <f>[16]Feuil1!V7</f>
        <v>0</v>
      </c>
      <c r="W207" s="36">
        <f>[16]Feuil1!W7</f>
        <v>0</v>
      </c>
      <c r="X207" s="35">
        <f>[16]Feuil1!X7</f>
        <v>0</v>
      </c>
      <c r="Y207" s="34">
        <f>[16]Feuil1!Y7</f>
        <v>3</v>
      </c>
      <c r="Z207" s="35">
        <f>[16]Feuil1!Z7</f>
        <v>0</v>
      </c>
      <c r="AA207" s="34">
        <f>[16]Feuil1!AA7</f>
        <v>4</v>
      </c>
      <c r="AB207" s="35">
        <f>[16]Feuil1!AB7</f>
        <v>0</v>
      </c>
      <c r="AC207" s="34">
        <f>[16]Feuil1!AC7</f>
        <v>3</v>
      </c>
      <c r="AD207" s="35">
        <f>[16]Feuil1!AD7</f>
        <v>0</v>
      </c>
      <c r="AE207" s="34">
        <f>[16]Feuil1!AE7</f>
        <v>0</v>
      </c>
      <c r="AF207" s="35">
        <f>[16]Feuil1!AF7</f>
        <v>0</v>
      </c>
      <c r="AG207" s="34">
        <f>[16]Feuil1!AG7</f>
        <v>0</v>
      </c>
      <c r="AH207" s="35">
        <f>[16]Feuil1!AH7</f>
        <v>0</v>
      </c>
      <c r="AI207" s="34">
        <f>[16]Feuil1!AI7</f>
        <v>0</v>
      </c>
      <c r="AJ207" s="35">
        <f>[16]Feuil1!AJ7</f>
        <v>0</v>
      </c>
      <c r="AK207" s="34">
        <f>[16]Feuil1!AK7</f>
        <v>3</v>
      </c>
      <c r="AL207" s="35">
        <f>[16]Feuil1!AL7</f>
        <v>0</v>
      </c>
      <c r="AM207" s="34">
        <f>[16]Feuil1!AM7</f>
        <v>6</v>
      </c>
      <c r="AN207" s="35">
        <f>[16]Feuil1!AN7</f>
        <v>0</v>
      </c>
      <c r="AO207" s="34">
        <f>[16]Feuil1!AO7</f>
        <v>3</v>
      </c>
      <c r="AP207" s="35">
        <f>[16]Feuil1!AP7</f>
        <v>0</v>
      </c>
      <c r="AQ207" s="34">
        <f>[16]Feuil1!AQ7</f>
        <v>0</v>
      </c>
      <c r="AR207" s="35">
        <f>[16]Feuil1!AR7</f>
        <v>0</v>
      </c>
      <c r="AS207" s="34">
        <f>[16]Feuil1!AS7</f>
        <v>3</v>
      </c>
      <c r="AT207" s="35">
        <f>[16]Feuil1!AT7</f>
        <v>0</v>
      </c>
      <c r="AU207" s="34">
        <f>[16]Feuil1!AU7</f>
        <v>0</v>
      </c>
      <c r="AV207" s="35">
        <f>[16]Feuil1!AV7</f>
        <v>0</v>
      </c>
      <c r="AW207" s="34">
        <f>[16]Feuil1!AW7</f>
        <v>0</v>
      </c>
      <c r="AX207" s="35">
        <f>[16]Feuil1!AX7</f>
        <v>0</v>
      </c>
      <c r="AY207" s="34">
        <f>[16]Feuil1!AY7</f>
        <v>0</v>
      </c>
      <c r="AZ207" s="35">
        <f>[16]Feuil1!AZ7</f>
        <v>0</v>
      </c>
      <c r="BA207" s="34">
        <f>[16]Feuil1!BA7</f>
        <v>0</v>
      </c>
      <c r="BB207" s="35">
        <f>[16]Feuil1!BB7</f>
        <v>0</v>
      </c>
      <c r="BC207" s="34">
        <f>[16]Feuil1!BC7</f>
        <v>0</v>
      </c>
      <c r="BD207" s="35">
        <f>[16]Feuil1!BD7</f>
        <v>0</v>
      </c>
      <c r="BE207" s="34">
        <f>[16]Feuil1!BE7</f>
        <v>3</v>
      </c>
      <c r="BF207" s="35">
        <f>[16]Feuil1!BF7</f>
        <v>0</v>
      </c>
      <c r="BG207" s="34">
        <f>[16]Feuil1!BG7</f>
        <v>0</v>
      </c>
      <c r="BH207" s="35">
        <f>[16]Feuil1!BH7</f>
        <v>0</v>
      </c>
      <c r="BI207" s="34">
        <f>[16]Feuil1!BI7</f>
        <v>0</v>
      </c>
      <c r="BJ207" s="35">
        <f>[16]Feuil1!BJ7</f>
        <v>0</v>
      </c>
      <c r="BK207" s="34">
        <f>[16]Feuil1!BK7</f>
        <v>4</v>
      </c>
      <c r="BL207" s="35">
        <f>[16]Feuil1!BL7</f>
        <v>0</v>
      </c>
      <c r="BM207" s="34">
        <f>[16]Feuil1!BM7</f>
        <v>0</v>
      </c>
      <c r="BN207" s="35">
        <f>[16]Feuil1!BN7</f>
        <v>0</v>
      </c>
      <c r="BO207" s="34">
        <f>[16]Feuil1!BO7</f>
        <v>0</v>
      </c>
      <c r="BP207" s="35">
        <f>[16]Feuil1!BP7</f>
        <v>0</v>
      </c>
      <c r="BQ207" s="34">
        <f>[16]Feuil1!BQ7</f>
        <v>0</v>
      </c>
      <c r="BR207" s="35">
        <f>[16]Feuil1!BR7</f>
        <v>0</v>
      </c>
      <c r="BS207" s="34">
        <f>[16]Feuil1!BS7</f>
        <v>0</v>
      </c>
      <c r="BT207" s="35">
        <f>[16]Feuil1!BT7</f>
        <v>0</v>
      </c>
      <c r="BU207" s="34">
        <f>[16]Feuil1!BU7</f>
        <v>0</v>
      </c>
      <c r="BV207" s="35">
        <f>[16]Feuil1!BV7</f>
        <v>0</v>
      </c>
      <c r="BW207" s="34">
        <f>[16]Feuil1!BW7</f>
        <v>0</v>
      </c>
      <c r="BX207" s="35">
        <f>[16]Feuil1!BX7</f>
        <v>0</v>
      </c>
      <c r="BY207" s="34">
        <f>[16]Feuil1!BY7</f>
        <v>0</v>
      </c>
      <c r="BZ207" s="35">
        <f>[16]Feuil1!BZ7</f>
        <v>0</v>
      </c>
      <c r="CA207" s="34">
        <f>[16]Feuil1!CA7</f>
        <v>0</v>
      </c>
      <c r="CB207" s="35">
        <f>[16]Feuil1!CB7</f>
        <v>0</v>
      </c>
      <c r="CC207" s="34">
        <f>[16]Feuil1!CC7</f>
        <v>0</v>
      </c>
      <c r="CD207" s="35">
        <f>[16]Feuil1!CD7</f>
        <v>0</v>
      </c>
      <c r="CE207" s="34">
        <f>[16]Feuil1!CE7</f>
        <v>0</v>
      </c>
      <c r="CF207" s="35">
        <f>[16]Feuil1!CF7</f>
        <v>0</v>
      </c>
      <c r="CG207" s="34">
        <f>[16]Feuil1!CG7</f>
        <v>0</v>
      </c>
      <c r="CH207" s="35">
        <f>[16]Feuil1!CH7</f>
        <v>0</v>
      </c>
      <c r="CI207" s="34">
        <f>[16]Feuil1!CI7</f>
        <v>0</v>
      </c>
      <c r="CJ207" s="35">
        <f>[16]Feuil1!CJ7</f>
        <v>0</v>
      </c>
      <c r="CK207" s="34">
        <f>[16]Feuil1!CK7</f>
        <v>0</v>
      </c>
      <c r="CL207" s="35">
        <f>[16]Feuil1!CL7</f>
        <v>0</v>
      </c>
      <c r="CM207" s="34">
        <f>[16]Feuil1!CM7</f>
        <v>0</v>
      </c>
      <c r="CN207" s="35">
        <f>[16]Feuil1!CN7</f>
        <v>0</v>
      </c>
      <c r="CO207" s="34">
        <f>[16]Feuil1!CO7</f>
        <v>0</v>
      </c>
      <c r="CP207" s="35">
        <f>[16]Feuil1!CP7</f>
        <v>0</v>
      </c>
      <c r="CQ207" s="34">
        <f>[16]Feuil1!CQ7</f>
        <v>0</v>
      </c>
      <c r="CR207" s="35">
        <f>[16]Feuil1!CR7</f>
        <v>0</v>
      </c>
      <c r="CS207" s="34">
        <f>[16]Feuil1!CS7</f>
        <v>0</v>
      </c>
      <c r="CT207" s="35">
        <f>[16]Feuil1!CT7</f>
        <v>0</v>
      </c>
      <c r="CU207" s="34">
        <f>[16]Feuil1!CU7</f>
        <v>0</v>
      </c>
      <c r="CV207" s="35">
        <f>[16]Feuil1!CV7</f>
        <v>0</v>
      </c>
      <c r="CW207" s="34">
        <f>[16]Feuil1!CW7</f>
        <v>0</v>
      </c>
      <c r="CX207" s="35">
        <f>[16]Feuil1!CX7</f>
        <v>0</v>
      </c>
      <c r="CY207" s="34">
        <f>[16]Feuil1!CY7</f>
        <v>0</v>
      </c>
      <c r="CZ207" s="35">
        <f>[16]Feuil1!CZ7</f>
        <v>0</v>
      </c>
    </row>
    <row r="208" spans="1:104" ht="18.75" x14ac:dyDescent="0.3">
      <c r="A208" s="12"/>
      <c r="B208" s="13"/>
      <c r="C208" s="13"/>
      <c r="D208" s="14"/>
      <c r="E208" s="1"/>
      <c r="F208" s="1"/>
      <c r="G208" s="10"/>
      <c r="H208" s="11"/>
      <c r="I208" s="6" t="str">
        <f>[16]Feuil1!I8</f>
        <v>Réussite</v>
      </c>
      <c r="J208" s="31">
        <f>[16]Feuil1!J8</f>
        <v>0.38775510204081631</v>
      </c>
      <c r="K208" s="32">
        <f>[16]Feuil1!K8</f>
        <v>0</v>
      </c>
      <c r="L208" s="33">
        <f>[16]Feuil1!L8</f>
        <v>0</v>
      </c>
      <c r="M208" s="31">
        <f>[16]Feuil1!M8</f>
        <v>0.375</v>
      </c>
      <c r="N208" s="32">
        <f>[16]Feuil1!N8</f>
        <v>0</v>
      </c>
      <c r="O208" s="33">
        <f>[16]Feuil1!O8</f>
        <v>0</v>
      </c>
      <c r="P208" s="31">
        <f>[16]Feuil1!P8</f>
        <v>0.41176470588235292</v>
      </c>
      <c r="Q208" s="32">
        <f>[16]Feuil1!Q8</f>
        <v>0</v>
      </c>
      <c r="R208" s="33">
        <f>[16]Feuil1!R8</f>
        <v>0</v>
      </c>
      <c r="S208" s="31" t="str">
        <f>[16]Feuil1!S8</f>
        <v/>
      </c>
      <c r="T208" s="32">
        <f>[16]Feuil1!T8</f>
        <v>0</v>
      </c>
      <c r="U208" s="33">
        <f>[16]Feuil1!U8</f>
        <v>0</v>
      </c>
      <c r="V208" s="31" t="str">
        <f>[16]Feuil1!V8</f>
        <v/>
      </c>
      <c r="W208" s="32">
        <f>[16]Feuil1!W8</f>
        <v>0</v>
      </c>
      <c r="X208" s="33">
        <f>[16]Feuil1!X8</f>
        <v>0</v>
      </c>
      <c r="Y208" s="31">
        <f>[16]Feuil1!Y8</f>
        <v>0.5</v>
      </c>
      <c r="Z208" s="33">
        <f>[16]Feuil1!Z8</f>
        <v>0</v>
      </c>
      <c r="AA208" s="31">
        <f>[16]Feuil1!AA8</f>
        <v>0.36363636363636365</v>
      </c>
      <c r="AB208" s="33">
        <f>[16]Feuil1!AB8</f>
        <v>0</v>
      </c>
      <c r="AC208" s="31">
        <f>[16]Feuil1!AC8</f>
        <v>0.42857142857142855</v>
      </c>
      <c r="AD208" s="33">
        <f>[16]Feuil1!AD8</f>
        <v>0</v>
      </c>
      <c r="AE208" s="31">
        <f>[16]Feuil1!AE8</f>
        <v>0</v>
      </c>
      <c r="AF208" s="33">
        <f>[16]Feuil1!AF8</f>
        <v>0</v>
      </c>
      <c r="AG208" s="31" t="str">
        <f>[16]Feuil1!AG8</f>
        <v/>
      </c>
      <c r="AH208" s="33">
        <f>[16]Feuil1!AH8</f>
        <v>0</v>
      </c>
      <c r="AI208" s="31" t="str">
        <f>[16]Feuil1!AI8</f>
        <v/>
      </c>
      <c r="AJ208" s="33">
        <f>[16]Feuil1!AJ8</f>
        <v>0</v>
      </c>
      <c r="AK208" s="31">
        <f>[16]Feuil1!AK8</f>
        <v>0.5</v>
      </c>
      <c r="AL208" s="33">
        <f>[16]Feuil1!AL8</f>
        <v>0</v>
      </c>
      <c r="AM208" s="31">
        <f>[16]Feuil1!AM8</f>
        <v>0.54545454545454541</v>
      </c>
      <c r="AN208" s="33">
        <f>[16]Feuil1!AN8</f>
        <v>0</v>
      </c>
      <c r="AO208" s="31">
        <f>[16]Feuil1!AO8</f>
        <v>0.42857142857142855</v>
      </c>
      <c r="AP208" s="33">
        <f>[16]Feuil1!AP8</f>
        <v>0</v>
      </c>
      <c r="AQ208" s="31">
        <f>[16]Feuil1!AQ8</f>
        <v>0</v>
      </c>
      <c r="AR208" s="33">
        <f>[16]Feuil1!AR8</f>
        <v>0</v>
      </c>
      <c r="AS208" s="31">
        <f>[16]Feuil1!AS8</f>
        <v>1</v>
      </c>
      <c r="AT208" s="33">
        <f>[16]Feuil1!AT8</f>
        <v>0</v>
      </c>
      <c r="AU208" s="31" t="str">
        <f>[16]Feuil1!AU8</f>
        <v/>
      </c>
      <c r="AV208" s="33">
        <f>[16]Feuil1!AV8</f>
        <v>0</v>
      </c>
      <c r="AW208" s="31">
        <f>[16]Feuil1!AW8</f>
        <v>0</v>
      </c>
      <c r="AX208" s="33">
        <f>[16]Feuil1!AX8</f>
        <v>0</v>
      </c>
      <c r="AY208" s="31">
        <f>[16]Feuil1!AY8</f>
        <v>0</v>
      </c>
      <c r="AZ208" s="33">
        <f>[16]Feuil1!AZ8</f>
        <v>0</v>
      </c>
      <c r="BA208" s="31" t="str">
        <f>[16]Feuil1!BA8</f>
        <v/>
      </c>
      <c r="BB208" s="33">
        <f>[16]Feuil1!BB8</f>
        <v>0</v>
      </c>
      <c r="BC208" s="31" t="str">
        <f>[16]Feuil1!BC8</f>
        <v/>
      </c>
      <c r="BD208" s="33">
        <f>[16]Feuil1!BD8</f>
        <v>0</v>
      </c>
      <c r="BE208" s="31">
        <f>[16]Feuil1!BE8</f>
        <v>1</v>
      </c>
      <c r="BF208" s="33">
        <f>[16]Feuil1!BF8</f>
        <v>0</v>
      </c>
      <c r="BG208" s="31" t="str">
        <f>[16]Feuil1!BG8</f>
        <v/>
      </c>
      <c r="BH208" s="33">
        <f>[16]Feuil1!BH8</f>
        <v>0</v>
      </c>
      <c r="BI208" s="31">
        <f>[16]Feuil1!BI8</f>
        <v>0</v>
      </c>
      <c r="BJ208" s="33">
        <f>[16]Feuil1!BJ8</f>
        <v>0</v>
      </c>
      <c r="BK208" s="31">
        <f>[16]Feuil1!BK8</f>
        <v>0.66666666666666663</v>
      </c>
      <c r="BL208" s="33">
        <f>[16]Feuil1!BL8</f>
        <v>0</v>
      </c>
      <c r="BM208" s="31" t="str">
        <f>[16]Feuil1!BM8</f>
        <v/>
      </c>
      <c r="BN208" s="33">
        <f>[16]Feuil1!BN8</f>
        <v>0</v>
      </c>
      <c r="BO208" s="31" t="str">
        <f>[16]Feuil1!BO8</f>
        <v/>
      </c>
      <c r="BP208" s="33">
        <f>[16]Feuil1!BP8</f>
        <v>0</v>
      </c>
      <c r="BQ208" s="31" t="str">
        <f>[16]Feuil1!BQ8</f>
        <v/>
      </c>
      <c r="BR208" s="33">
        <f>[16]Feuil1!BR8</f>
        <v>0</v>
      </c>
      <c r="BS208" s="31" t="str">
        <f>[16]Feuil1!BS8</f>
        <v/>
      </c>
      <c r="BT208" s="33">
        <f>[16]Feuil1!BT8</f>
        <v>0</v>
      </c>
      <c r="BU208" s="31" t="str">
        <f>[16]Feuil1!BU8</f>
        <v/>
      </c>
      <c r="BV208" s="33">
        <f>[16]Feuil1!BV8</f>
        <v>0</v>
      </c>
      <c r="BW208" s="31" t="str">
        <f>[16]Feuil1!BW8</f>
        <v/>
      </c>
      <c r="BX208" s="33">
        <f>[16]Feuil1!BX8</f>
        <v>0</v>
      </c>
      <c r="BY208" s="31" t="str">
        <f>[16]Feuil1!BY8</f>
        <v/>
      </c>
      <c r="BZ208" s="33">
        <f>[16]Feuil1!BZ8</f>
        <v>0</v>
      </c>
      <c r="CA208" s="31" t="str">
        <f>[16]Feuil1!CA8</f>
        <v/>
      </c>
      <c r="CB208" s="33">
        <f>[16]Feuil1!CB8</f>
        <v>0</v>
      </c>
      <c r="CC208" s="31" t="str">
        <f>[16]Feuil1!CC8</f>
        <v/>
      </c>
      <c r="CD208" s="33">
        <f>[16]Feuil1!CD8</f>
        <v>0</v>
      </c>
      <c r="CE208" s="31" t="str">
        <f>[16]Feuil1!CE8</f>
        <v/>
      </c>
      <c r="CF208" s="33">
        <f>[16]Feuil1!CF8</f>
        <v>0</v>
      </c>
      <c r="CG208" s="31" t="str">
        <f>[16]Feuil1!CG8</f>
        <v/>
      </c>
      <c r="CH208" s="33">
        <f>[16]Feuil1!CH8</f>
        <v>0</v>
      </c>
      <c r="CI208" s="31" t="str">
        <f>[16]Feuil1!CI8</f>
        <v/>
      </c>
      <c r="CJ208" s="33">
        <f>[16]Feuil1!CJ8</f>
        <v>0</v>
      </c>
      <c r="CK208" s="31" t="str">
        <f>[16]Feuil1!CK8</f>
        <v/>
      </c>
      <c r="CL208" s="33">
        <f>[16]Feuil1!CL8</f>
        <v>0</v>
      </c>
      <c r="CM208" s="31" t="str">
        <f>[16]Feuil1!CM8</f>
        <v/>
      </c>
      <c r="CN208" s="33">
        <f>[16]Feuil1!CN8</f>
        <v>0</v>
      </c>
      <c r="CO208" s="31" t="str">
        <f>[16]Feuil1!CO8</f>
        <v/>
      </c>
      <c r="CP208" s="33">
        <f>[16]Feuil1!CP8</f>
        <v>0</v>
      </c>
      <c r="CQ208" s="31" t="str">
        <f>[16]Feuil1!CQ8</f>
        <v/>
      </c>
      <c r="CR208" s="33">
        <f>[16]Feuil1!CR8</f>
        <v>0</v>
      </c>
      <c r="CS208" s="31" t="str">
        <f>[16]Feuil1!CS8</f>
        <v/>
      </c>
      <c r="CT208" s="33">
        <f>[16]Feuil1!CT8</f>
        <v>0</v>
      </c>
      <c r="CU208" s="31" t="str">
        <f>[16]Feuil1!CU8</f>
        <v/>
      </c>
      <c r="CV208" s="33">
        <f>[16]Feuil1!CV8</f>
        <v>0</v>
      </c>
      <c r="CW208" s="31" t="str">
        <f>[16]Feuil1!CW8</f>
        <v/>
      </c>
      <c r="CX208" s="33">
        <f>[16]Feuil1!CX8</f>
        <v>0</v>
      </c>
      <c r="CY208" s="31" t="str">
        <f>[16]Feuil1!CY8</f>
        <v/>
      </c>
      <c r="CZ208" s="33">
        <f>[16]Feuil1!CZ8</f>
        <v>0</v>
      </c>
    </row>
    <row r="211" spans="1:104" x14ac:dyDescent="0.25">
      <c r="A211" t="s">
        <v>15</v>
      </c>
    </row>
    <row r="214" spans="1:104" ht="18.75" x14ac:dyDescent="0.3">
      <c r="A214" s="1" t="str">
        <f>[17]Feuil1!A1</f>
        <v xml:space="preserve">Date du </v>
      </c>
      <c r="B214" s="2" t="str">
        <f>[17]Feuil1!B1</f>
        <v>12/05/2020</v>
      </c>
      <c r="C214" s="2"/>
      <c r="D214" s="3"/>
      <c r="F214" s="1"/>
      <c r="G214" s="4"/>
      <c r="H214" s="5"/>
      <c r="I214" s="6" t="str">
        <f>[17]Feuil1!I1</f>
        <v>Mise Maxi</v>
      </c>
      <c r="J214" s="23">
        <f>[17]Feuil1!J1</f>
        <v>4</v>
      </c>
      <c r="K214" s="24">
        <f>[17]Feuil1!K1</f>
        <v>0</v>
      </c>
      <c r="L214" s="25">
        <f>[17]Feuil1!L1</f>
        <v>0</v>
      </c>
      <c r="M214" s="23">
        <f>[17]Feuil1!M1</f>
        <v>4</v>
      </c>
      <c r="N214" s="24">
        <f>[17]Feuil1!N1</f>
        <v>0</v>
      </c>
      <c r="O214" s="25">
        <f>[17]Feuil1!O1</f>
        <v>0</v>
      </c>
      <c r="P214" s="23">
        <f>[17]Feuil1!P1</f>
        <v>4</v>
      </c>
      <c r="Q214" s="24">
        <f>[17]Feuil1!Q1</f>
        <v>0</v>
      </c>
      <c r="R214" s="25">
        <f>[17]Feuil1!R1</f>
        <v>0</v>
      </c>
      <c r="S214" s="23">
        <f>[17]Feuil1!S1</f>
        <v>0</v>
      </c>
      <c r="T214" s="24">
        <f>[17]Feuil1!T1</f>
        <v>0</v>
      </c>
      <c r="U214" s="25">
        <f>[17]Feuil1!U1</f>
        <v>0</v>
      </c>
      <c r="V214" s="23">
        <f>[17]Feuil1!V1</f>
        <v>0</v>
      </c>
      <c r="W214" s="24">
        <f>[17]Feuil1!W1</f>
        <v>0</v>
      </c>
      <c r="X214" s="25">
        <f>[17]Feuil1!X1</f>
        <v>0</v>
      </c>
      <c r="Y214" s="20" t="str">
        <f>[17]Feuil1!Y1</f>
        <v>Groupe de côtes Attelé</v>
      </c>
      <c r="Z214" s="21">
        <f>[17]Feuil1!Z1</f>
        <v>0</v>
      </c>
      <c r="AA214" s="21">
        <f>[17]Feuil1!AA1</f>
        <v>0</v>
      </c>
      <c r="AB214" s="21">
        <f>[17]Feuil1!AB1</f>
        <v>0</v>
      </c>
      <c r="AC214" s="21">
        <f>[17]Feuil1!AC1</f>
        <v>0</v>
      </c>
      <c r="AD214" s="21">
        <f>[17]Feuil1!AD1</f>
        <v>0</v>
      </c>
      <c r="AE214" s="21">
        <f>[17]Feuil1!AE1</f>
        <v>0</v>
      </c>
      <c r="AF214" s="21">
        <f>[17]Feuil1!AF1</f>
        <v>0</v>
      </c>
      <c r="AG214" s="21">
        <f>[17]Feuil1!AG1</f>
        <v>0</v>
      </c>
      <c r="AH214" s="21">
        <f>[17]Feuil1!AH1</f>
        <v>0</v>
      </c>
      <c r="AI214" s="21">
        <f>[17]Feuil1!AI1</f>
        <v>0</v>
      </c>
      <c r="AJ214" s="21">
        <f>[17]Feuil1!AJ1</f>
        <v>0</v>
      </c>
      <c r="AK214" s="21">
        <f>[17]Feuil1!AK1</f>
        <v>0</v>
      </c>
      <c r="AL214" s="21">
        <f>[17]Feuil1!AL1</f>
        <v>0</v>
      </c>
      <c r="AM214" s="21">
        <f>[17]Feuil1!AM1</f>
        <v>0</v>
      </c>
      <c r="AN214" s="21">
        <f>[17]Feuil1!AN1</f>
        <v>0</v>
      </c>
      <c r="AO214" s="21">
        <f>[17]Feuil1!AO1</f>
        <v>0</v>
      </c>
      <c r="AP214" s="21">
        <f>[17]Feuil1!AP1</f>
        <v>0</v>
      </c>
      <c r="AQ214" s="21">
        <f>[17]Feuil1!AQ1</f>
        <v>0</v>
      </c>
      <c r="AR214" s="22">
        <f>[17]Feuil1!AR1</f>
        <v>0</v>
      </c>
      <c r="AS214" s="20" t="str">
        <f>[17]Feuil1!AS1</f>
        <v>Groupe de côtes Monté</v>
      </c>
      <c r="AT214" s="21">
        <f>[17]Feuil1!AT1</f>
        <v>0</v>
      </c>
      <c r="AU214" s="21">
        <f>[17]Feuil1!AU1</f>
        <v>0</v>
      </c>
      <c r="AV214" s="21">
        <f>[17]Feuil1!AV1</f>
        <v>0</v>
      </c>
      <c r="AW214" s="21">
        <f>[17]Feuil1!AW1</f>
        <v>0</v>
      </c>
      <c r="AX214" s="21">
        <f>[17]Feuil1!AX1</f>
        <v>0</v>
      </c>
      <c r="AY214" s="21">
        <f>[17]Feuil1!AY1</f>
        <v>0</v>
      </c>
      <c r="AZ214" s="21">
        <f>[17]Feuil1!AZ1</f>
        <v>0</v>
      </c>
      <c r="BA214" s="21">
        <f>[17]Feuil1!BA1</f>
        <v>0</v>
      </c>
      <c r="BB214" s="21">
        <f>[17]Feuil1!BB1</f>
        <v>0</v>
      </c>
      <c r="BC214" s="21">
        <f>[17]Feuil1!BC1</f>
        <v>0</v>
      </c>
      <c r="BD214" s="21">
        <f>[17]Feuil1!BD1</f>
        <v>0</v>
      </c>
      <c r="BE214" s="21">
        <f>[17]Feuil1!BE1</f>
        <v>0</v>
      </c>
      <c r="BF214" s="21">
        <f>[17]Feuil1!BF1</f>
        <v>0</v>
      </c>
      <c r="BG214" s="21">
        <f>[17]Feuil1!BG1</f>
        <v>0</v>
      </c>
      <c r="BH214" s="21">
        <f>[17]Feuil1!BH1</f>
        <v>0</v>
      </c>
      <c r="BI214" s="21">
        <f>[17]Feuil1!BI1</f>
        <v>0</v>
      </c>
      <c r="BJ214" s="21">
        <f>[17]Feuil1!BJ1</f>
        <v>0</v>
      </c>
      <c r="BK214" s="21">
        <f>[17]Feuil1!BK1</f>
        <v>0</v>
      </c>
      <c r="BL214" s="22">
        <f>[17]Feuil1!BL1</f>
        <v>0</v>
      </c>
      <c r="BM214" s="20" t="str">
        <f>[17]Feuil1!BM1</f>
        <v>Groupe de côtes Plat</v>
      </c>
      <c r="BN214" s="21">
        <f>[17]Feuil1!BN1</f>
        <v>0</v>
      </c>
      <c r="BO214" s="21">
        <f>[17]Feuil1!BO1</f>
        <v>0</v>
      </c>
      <c r="BP214" s="21">
        <f>[17]Feuil1!BP1</f>
        <v>0</v>
      </c>
      <c r="BQ214" s="21">
        <f>[17]Feuil1!BQ1</f>
        <v>0</v>
      </c>
      <c r="BR214" s="21">
        <f>[17]Feuil1!BR1</f>
        <v>0</v>
      </c>
      <c r="BS214" s="21">
        <f>[17]Feuil1!BS1</f>
        <v>0</v>
      </c>
      <c r="BT214" s="21">
        <f>[17]Feuil1!BT1</f>
        <v>0</v>
      </c>
      <c r="BU214" s="21">
        <f>[17]Feuil1!BU1</f>
        <v>0</v>
      </c>
      <c r="BV214" s="21">
        <f>[17]Feuil1!BV1</f>
        <v>0</v>
      </c>
      <c r="BW214" s="21">
        <f>[17]Feuil1!BW1</f>
        <v>0</v>
      </c>
      <c r="BX214" s="21">
        <f>[17]Feuil1!BX1</f>
        <v>0</v>
      </c>
      <c r="BY214" s="21">
        <f>[17]Feuil1!BY1</f>
        <v>0</v>
      </c>
      <c r="BZ214" s="21">
        <f>[17]Feuil1!BZ1</f>
        <v>0</v>
      </c>
      <c r="CA214" s="21">
        <f>[17]Feuil1!CA1</f>
        <v>0</v>
      </c>
      <c r="CB214" s="21">
        <f>[17]Feuil1!CB1</f>
        <v>0</v>
      </c>
      <c r="CC214" s="21">
        <f>[17]Feuil1!CC1</f>
        <v>0</v>
      </c>
      <c r="CD214" s="21">
        <f>[17]Feuil1!CD1</f>
        <v>0</v>
      </c>
      <c r="CE214" s="21">
        <f>[17]Feuil1!CE1</f>
        <v>0</v>
      </c>
      <c r="CF214" s="22">
        <f>[17]Feuil1!CF1</f>
        <v>0</v>
      </c>
      <c r="CG214" s="20" t="str">
        <f>[17]Feuil1!CG1</f>
        <v>Groupe de côtes Haies</v>
      </c>
      <c r="CH214" s="21">
        <f>[17]Feuil1!CH1</f>
        <v>0</v>
      </c>
      <c r="CI214" s="21">
        <f>[17]Feuil1!CI1</f>
        <v>0</v>
      </c>
      <c r="CJ214" s="21">
        <f>[17]Feuil1!CJ1</f>
        <v>0</v>
      </c>
      <c r="CK214" s="21">
        <f>[17]Feuil1!CK1</f>
        <v>0</v>
      </c>
      <c r="CL214" s="21">
        <f>[17]Feuil1!CL1</f>
        <v>0</v>
      </c>
      <c r="CM214" s="21">
        <f>[17]Feuil1!CM1</f>
        <v>0</v>
      </c>
      <c r="CN214" s="21">
        <f>[17]Feuil1!CN1</f>
        <v>0</v>
      </c>
      <c r="CO214" s="21">
        <f>[17]Feuil1!CO1</f>
        <v>0</v>
      </c>
      <c r="CP214" s="21">
        <f>[17]Feuil1!CP1</f>
        <v>0</v>
      </c>
      <c r="CQ214" s="21">
        <f>[17]Feuil1!CQ1</f>
        <v>0</v>
      </c>
      <c r="CR214" s="21">
        <f>[17]Feuil1!CR1</f>
        <v>0</v>
      </c>
      <c r="CS214" s="21">
        <f>[17]Feuil1!CS1</f>
        <v>0</v>
      </c>
      <c r="CT214" s="21">
        <f>[17]Feuil1!CT1</f>
        <v>0</v>
      </c>
      <c r="CU214" s="21">
        <f>[17]Feuil1!CU1</f>
        <v>0</v>
      </c>
      <c r="CV214" s="21">
        <f>[17]Feuil1!CV1</f>
        <v>0</v>
      </c>
      <c r="CW214" s="21">
        <f>[17]Feuil1!CW1</f>
        <v>0</v>
      </c>
      <c r="CX214" s="21">
        <f>[17]Feuil1!CX1</f>
        <v>0</v>
      </c>
      <c r="CY214" s="21">
        <f>[17]Feuil1!CY1</f>
        <v>0</v>
      </c>
      <c r="CZ214" s="22">
        <f>[17]Feuil1!CZ1</f>
        <v>0</v>
      </c>
    </row>
    <row r="215" spans="1:104" ht="18.75" x14ac:dyDescent="0.3">
      <c r="A215" s="6" t="str">
        <f>[17]Feuil1!A2</f>
        <v>Hippodrome</v>
      </c>
      <c r="B215" s="6" t="str">
        <f>[17]Feuil1!B2</f>
        <v>Réunion</v>
      </c>
      <c r="C215" s="6" t="str">
        <f>[17]Feuil1!C2</f>
        <v>Course</v>
      </c>
      <c r="D215" s="6" t="str">
        <f>[17]Feuil1!D2</f>
        <v>Heure</v>
      </c>
      <c r="H215" s="7"/>
      <c r="I215" s="6" t="str">
        <f>[17]Feuil1!I2</f>
        <v>Mise</v>
      </c>
      <c r="J215" s="23">
        <f>[17]Feuil1!J2</f>
        <v>88</v>
      </c>
      <c r="K215" s="24">
        <f>[17]Feuil1!K2</f>
        <v>0</v>
      </c>
      <c r="L215" s="25">
        <f>[17]Feuil1!L2</f>
        <v>0</v>
      </c>
      <c r="M215" s="23">
        <f>[17]Feuil1!M2</f>
        <v>76</v>
      </c>
      <c r="N215" s="24">
        <f>[17]Feuil1!N2</f>
        <v>0</v>
      </c>
      <c r="O215" s="25">
        <f>[17]Feuil1!O2</f>
        <v>0</v>
      </c>
      <c r="P215" s="23">
        <f>[17]Feuil1!P2</f>
        <v>12</v>
      </c>
      <c r="Q215" s="24">
        <f>[17]Feuil1!Q2</f>
        <v>0</v>
      </c>
      <c r="R215" s="25">
        <f>[17]Feuil1!R2</f>
        <v>0</v>
      </c>
      <c r="S215" s="23">
        <f>[17]Feuil1!S2</f>
        <v>0</v>
      </c>
      <c r="T215" s="24">
        <f>[17]Feuil1!T2</f>
        <v>0</v>
      </c>
      <c r="U215" s="25">
        <f>[17]Feuil1!U2</f>
        <v>0</v>
      </c>
      <c r="V215" s="23">
        <f>[17]Feuil1!V2</f>
        <v>0</v>
      </c>
      <c r="W215" s="24">
        <f>[17]Feuil1!W2</f>
        <v>0</v>
      </c>
      <c r="X215" s="25">
        <f>[17]Feuil1!X2</f>
        <v>0</v>
      </c>
      <c r="Y215" s="26">
        <f>[17]Feuil1!Y2</f>
        <v>2</v>
      </c>
      <c r="Z215" s="27">
        <f>[17]Feuil1!Z2</f>
        <v>0</v>
      </c>
      <c r="AA215" s="26">
        <f>[17]Feuil1!AA2</f>
        <v>14</v>
      </c>
      <c r="AB215" s="27">
        <f>[17]Feuil1!AB2</f>
        <v>0</v>
      </c>
      <c r="AC215" s="26">
        <f>[17]Feuil1!AC2</f>
        <v>6</v>
      </c>
      <c r="AD215" s="27">
        <f>[17]Feuil1!AD2</f>
        <v>0</v>
      </c>
      <c r="AE215" s="26">
        <f>[17]Feuil1!AE2</f>
        <v>16</v>
      </c>
      <c r="AF215" s="27">
        <f>[17]Feuil1!AF2</f>
        <v>0</v>
      </c>
      <c r="AG215" s="26">
        <f>[17]Feuil1!AG2</f>
        <v>0</v>
      </c>
      <c r="AH215" s="27">
        <f>[17]Feuil1!AH2</f>
        <v>0</v>
      </c>
      <c r="AI215" s="26">
        <f>[17]Feuil1!AI2</f>
        <v>0</v>
      </c>
      <c r="AJ215" s="27">
        <f>[17]Feuil1!AJ2</f>
        <v>0</v>
      </c>
      <c r="AK215" s="26">
        <f>[17]Feuil1!AK2</f>
        <v>2</v>
      </c>
      <c r="AL215" s="27">
        <f>[17]Feuil1!AL2</f>
        <v>0</v>
      </c>
      <c r="AM215" s="26">
        <f>[17]Feuil1!AM2</f>
        <v>14</v>
      </c>
      <c r="AN215" s="27">
        <f>[17]Feuil1!AN2</f>
        <v>0</v>
      </c>
      <c r="AO215" s="26">
        <f>[17]Feuil1!AO2</f>
        <v>6</v>
      </c>
      <c r="AP215" s="27">
        <f>[17]Feuil1!AP2</f>
        <v>0</v>
      </c>
      <c r="AQ215" s="26">
        <f>[17]Feuil1!AQ2</f>
        <v>16</v>
      </c>
      <c r="AR215" s="27">
        <f>[17]Feuil1!AR2</f>
        <v>0</v>
      </c>
      <c r="AS215" s="26">
        <f>[17]Feuil1!AS2</f>
        <v>0</v>
      </c>
      <c r="AT215" s="27">
        <f>[17]Feuil1!AT2</f>
        <v>0</v>
      </c>
      <c r="AU215" s="26">
        <f>[17]Feuil1!AU2</f>
        <v>2</v>
      </c>
      <c r="AV215" s="27">
        <f>[17]Feuil1!AV2</f>
        <v>0</v>
      </c>
      <c r="AW215" s="26">
        <f>[17]Feuil1!AW2</f>
        <v>2</v>
      </c>
      <c r="AX215" s="27">
        <f>[17]Feuil1!AX2</f>
        <v>0</v>
      </c>
      <c r="AY215" s="26">
        <f>[17]Feuil1!AY2</f>
        <v>2</v>
      </c>
      <c r="AZ215" s="27">
        <f>[17]Feuil1!AZ2</f>
        <v>0</v>
      </c>
      <c r="BA215" s="26">
        <f>[17]Feuil1!BA2</f>
        <v>0</v>
      </c>
      <c r="BB215" s="27">
        <f>[17]Feuil1!BB2</f>
        <v>0</v>
      </c>
      <c r="BC215" s="26">
        <f>[17]Feuil1!BC2</f>
        <v>0</v>
      </c>
      <c r="BD215" s="27">
        <f>[17]Feuil1!BD2</f>
        <v>0</v>
      </c>
      <c r="BE215" s="26">
        <f>[17]Feuil1!BE2</f>
        <v>0</v>
      </c>
      <c r="BF215" s="27">
        <f>[17]Feuil1!BF2</f>
        <v>0</v>
      </c>
      <c r="BG215" s="26">
        <f>[17]Feuil1!BG2</f>
        <v>2</v>
      </c>
      <c r="BH215" s="27">
        <f>[17]Feuil1!BH2</f>
        <v>0</v>
      </c>
      <c r="BI215" s="26">
        <f>[17]Feuil1!BI2</f>
        <v>2</v>
      </c>
      <c r="BJ215" s="27">
        <f>[17]Feuil1!BJ2</f>
        <v>0</v>
      </c>
      <c r="BK215" s="26">
        <f>[17]Feuil1!BK2</f>
        <v>2</v>
      </c>
      <c r="BL215" s="27">
        <f>[17]Feuil1!BL2</f>
        <v>0</v>
      </c>
      <c r="BM215" s="26">
        <f>[17]Feuil1!BM2</f>
        <v>0</v>
      </c>
      <c r="BN215" s="27">
        <f>[17]Feuil1!BN2</f>
        <v>0</v>
      </c>
      <c r="BO215" s="26">
        <f>[17]Feuil1!BO2</f>
        <v>0</v>
      </c>
      <c r="BP215" s="27">
        <f>[17]Feuil1!BP2</f>
        <v>0</v>
      </c>
      <c r="BQ215" s="26">
        <f>[17]Feuil1!BQ2</f>
        <v>0</v>
      </c>
      <c r="BR215" s="27">
        <f>[17]Feuil1!BR2</f>
        <v>0</v>
      </c>
      <c r="BS215" s="26">
        <f>[17]Feuil1!BS2</f>
        <v>0</v>
      </c>
      <c r="BT215" s="27">
        <f>[17]Feuil1!BT2</f>
        <v>0</v>
      </c>
      <c r="BU215" s="26">
        <f>[17]Feuil1!BU2</f>
        <v>0</v>
      </c>
      <c r="BV215" s="27">
        <f>[17]Feuil1!BV2</f>
        <v>0</v>
      </c>
      <c r="BW215" s="26">
        <f>[17]Feuil1!BW2</f>
        <v>0</v>
      </c>
      <c r="BX215" s="27">
        <f>[17]Feuil1!BX2</f>
        <v>0</v>
      </c>
      <c r="BY215" s="26">
        <f>[17]Feuil1!BY2</f>
        <v>0</v>
      </c>
      <c r="BZ215" s="27">
        <f>[17]Feuil1!BZ2</f>
        <v>0</v>
      </c>
      <c r="CA215" s="26">
        <f>[17]Feuil1!CA2</f>
        <v>0</v>
      </c>
      <c r="CB215" s="27">
        <f>[17]Feuil1!CB2</f>
        <v>0</v>
      </c>
      <c r="CC215" s="26">
        <f>[17]Feuil1!CC2</f>
        <v>0</v>
      </c>
      <c r="CD215" s="27">
        <f>[17]Feuil1!CD2</f>
        <v>0</v>
      </c>
      <c r="CE215" s="26">
        <f>[17]Feuil1!CE2</f>
        <v>0</v>
      </c>
      <c r="CF215" s="27">
        <f>[17]Feuil1!CF2</f>
        <v>0</v>
      </c>
      <c r="CG215" s="26">
        <f>[17]Feuil1!CG2</f>
        <v>0</v>
      </c>
      <c r="CH215" s="27">
        <f>[17]Feuil1!CH2</f>
        <v>0</v>
      </c>
      <c r="CI215" s="26">
        <f>[17]Feuil1!CI2</f>
        <v>0</v>
      </c>
      <c r="CJ215" s="27">
        <f>[17]Feuil1!CJ2</f>
        <v>0</v>
      </c>
      <c r="CK215" s="26">
        <f>[17]Feuil1!CK2</f>
        <v>0</v>
      </c>
      <c r="CL215" s="27">
        <f>[17]Feuil1!CL2</f>
        <v>0</v>
      </c>
      <c r="CM215" s="26">
        <f>[17]Feuil1!CM2</f>
        <v>0</v>
      </c>
      <c r="CN215" s="27">
        <f>[17]Feuil1!CN2</f>
        <v>0</v>
      </c>
      <c r="CO215" s="26">
        <f>[17]Feuil1!CO2</f>
        <v>0</v>
      </c>
      <c r="CP215" s="27">
        <f>[17]Feuil1!CP2</f>
        <v>0</v>
      </c>
      <c r="CQ215" s="26">
        <f>[17]Feuil1!CQ2</f>
        <v>0</v>
      </c>
      <c r="CR215" s="27">
        <f>[17]Feuil1!CR2</f>
        <v>0</v>
      </c>
      <c r="CS215" s="26">
        <f>[17]Feuil1!CS2</f>
        <v>0</v>
      </c>
      <c r="CT215" s="27">
        <f>[17]Feuil1!CT2</f>
        <v>0</v>
      </c>
      <c r="CU215" s="26">
        <f>[17]Feuil1!CU2</f>
        <v>0</v>
      </c>
      <c r="CV215" s="27">
        <f>[17]Feuil1!CV2</f>
        <v>0</v>
      </c>
      <c r="CW215" s="26">
        <f>[17]Feuil1!CW2</f>
        <v>0</v>
      </c>
      <c r="CX215" s="27">
        <f>[17]Feuil1!CX2</f>
        <v>0</v>
      </c>
      <c r="CY215" s="26">
        <f>[17]Feuil1!CY2</f>
        <v>0</v>
      </c>
      <c r="CZ215" s="27">
        <f>[17]Feuil1!CZ2</f>
        <v>0</v>
      </c>
    </row>
    <row r="216" spans="1:104" ht="18.75" x14ac:dyDescent="0.3">
      <c r="A216" s="8"/>
      <c r="B216" s="8"/>
      <c r="C216" s="8"/>
      <c r="D216" s="9"/>
      <c r="E216" s="1"/>
      <c r="F216" s="1"/>
      <c r="G216" s="4"/>
      <c r="H216" s="5"/>
      <c r="I216" s="6" t="str">
        <f>[17]Feuil1!I3</f>
        <v>Gain</v>
      </c>
      <c r="J216" s="28">
        <f>[17]Feuil1!J3</f>
        <v>38.06</v>
      </c>
      <c r="K216" s="29">
        <f>[17]Feuil1!K3</f>
        <v>0</v>
      </c>
      <c r="L216" s="30">
        <f>[17]Feuil1!L3</f>
        <v>0</v>
      </c>
      <c r="M216" s="28">
        <f>[17]Feuil1!M3</f>
        <v>34.04</v>
      </c>
      <c r="N216" s="29">
        <f>[17]Feuil1!N3</f>
        <v>0</v>
      </c>
      <c r="O216" s="30">
        <f>[17]Feuil1!O3</f>
        <v>0</v>
      </c>
      <c r="P216" s="28">
        <f>[17]Feuil1!P3</f>
        <v>4.0199999999999996</v>
      </c>
      <c r="Q216" s="29">
        <f>[17]Feuil1!Q3</f>
        <v>0</v>
      </c>
      <c r="R216" s="30">
        <f>[17]Feuil1!R3</f>
        <v>0</v>
      </c>
      <c r="S216" s="28">
        <f>[17]Feuil1!S3</f>
        <v>0</v>
      </c>
      <c r="T216" s="29">
        <f>[17]Feuil1!T3</f>
        <v>0</v>
      </c>
      <c r="U216" s="30">
        <f>[17]Feuil1!U3</f>
        <v>0</v>
      </c>
      <c r="V216" s="28">
        <f>[17]Feuil1!V3</f>
        <v>0</v>
      </c>
      <c r="W216" s="29">
        <f>[17]Feuil1!W3</f>
        <v>0</v>
      </c>
      <c r="X216" s="30">
        <f>[17]Feuil1!X3</f>
        <v>0</v>
      </c>
      <c r="Y216" s="28">
        <f>[17]Feuil1!Y3</f>
        <v>3.58</v>
      </c>
      <c r="Z216" s="30">
        <f>[17]Feuil1!Z3</f>
        <v>0</v>
      </c>
      <c r="AA216" s="28">
        <f>[17]Feuil1!AA3</f>
        <v>20.399999999999999</v>
      </c>
      <c r="AB216" s="30">
        <f>[17]Feuil1!AB3</f>
        <v>0</v>
      </c>
      <c r="AC216" s="28">
        <f>[17]Feuil1!AC3</f>
        <v>0</v>
      </c>
      <c r="AD216" s="30">
        <f>[17]Feuil1!AD3</f>
        <v>0</v>
      </c>
      <c r="AE216" s="28">
        <f>[17]Feuil1!AE3</f>
        <v>0</v>
      </c>
      <c r="AF216" s="30">
        <f>[17]Feuil1!AF3</f>
        <v>0</v>
      </c>
      <c r="AG216" s="28">
        <f>[17]Feuil1!AG3</f>
        <v>0</v>
      </c>
      <c r="AH216" s="30">
        <f>[17]Feuil1!AH3</f>
        <v>0</v>
      </c>
      <c r="AI216" s="28">
        <f>[17]Feuil1!AI3</f>
        <v>0</v>
      </c>
      <c r="AJ216" s="30">
        <f>[17]Feuil1!AJ3</f>
        <v>0</v>
      </c>
      <c r="AK216" s="28">
        <f>[17]Feuil1!AK3</f>
        <v>2.46</v>
      </c>
      <c r="AL216" s="30">
        <f>[17]Feuil1!AL3</f>
        <v>0</v>
      </c>
      <c r="AM216" s="28">
        <f>[17]Feuil1!AM3</f>
        <v>7.6</v>
      </c>
      <c r="AN216" s="30">
        <f>[17]Feuil1!AN3</f>
        <v>0</v>
      </c>
      <c r="AO216" s="28">
        <f>[17]Feuil1!AO3</f>
        <v>0</v>
      </c>
      <c r="AP216" s="30">
        <f>[17]Feuil1!AP3</f>
        <v>0</v>
      </c>
      <c r="AQ216" s="28">
        <f>[17]Feuil1!AQ3</f>
        <v>0</v>
      </c>
      <c r="AR216" s="30">
        <f>[17]Feuil1!AR3</f>
        <v>0</v>
      </c>
      <c r="AS216" s="28">
        <f>[17]Feuil1!AS3</f>
        <v>0</v>
      </c>
      <c r="AT216" s="30">
        <f>[17]Feuil1!AT3</f>
        <v>0</v>
      </c>
      <c r="AU216" s="28">
        <f>[17]Feuil1!AU3</f>
        <v>0</v>
      </c>
      <c r="AV216" s="30">
        <f>[17]Feuil1!AV3</f>
        <v>0</v>
      </c>
      <c r="AW216" s="28">
        <f>[17]Feuil1!AW3</f>
        <v>0</v>
      </c>
      <c r="AX216" s="30">
        <f>[17]Feuil1!AX3</f>
        <v>0</v>
      </c>
      <c r="AY216" s="28">
        <f>[17]Feuil1!AY3</f>
        <v>0</v>
      </c>
      <c r="AZ216" s="30">
        <f>[17]Feuil1!AZ3</f>
        <v>0</v>
      </c>
      <c r="BA216" s="28">
        <f>[17]Feuil1!BA3</f>
        <v>0</v>
      </c>
      <c r="BB216" s="30">
        <f>[17]Feuil1!BB3</f>
        <v>0</v>
      </c>
      <c r="BC216" s="28">
        <f>[17]Feuil1!BC3</f>
        <v>0</v>
      </c>
      <c r="BD216" s="30">
        <f>[17]Feuil1!BD3</f>
        <v>0</v>
      </c>
      <c r="BE216" s="28">
        <f>[17]Feuil1!BE3</f>
        <v>0</v>
      </c>
      <c r="BF216" s="30">
        <f>[17]Feuil1!BF3</f>
        <v>0</v>
      </c>
      <c r="BG216" s="28">
        <f>[17]Feuil1!BG3</f>
        <v>4.0199999999999996</v>
      </c>
      <c r="BH216" s="30">
        <f>[17]Feuil1!BH3</f>
        <v>0</v>
      </c>
      <c r="BI216" s="28">
        <f>[17]Feuil1!BI3</f>
        <v>0</v>
      </c>
      <c r="BJ216" s="30">
        <f>[17]Feuil1!BJ3</f>
        <v>0</v>
      </c>
      <c r="BK216" s="28">
        <f>[17]Feuil1!BK3</f>
        <v>0</v>
      </c>
      <c r="BL216" s="30">
        <f>[17]Feuil1!BL3</f>
        <v>0</v>
      </c>
      <c r="BM216" s="28">
        <f>[17]Feuil1!BM3</f>
        <v>0</v>
      </c>
      <c r="BN216" s="30">
        <f>[17]Feuil1!BN3</f>
        <v>0</v>
      </c>
      <c r="BO216" s="28">
        <f>[17]Feuil1!BO3</f>
        <v>0</v>
      </c>
      <c r="BP216" s="30">
        <f>[17]Feuil1!BP3</f>
        <v>0</v>
      </c>
      <c r="BQ216" s="28">
        <f>[17]Feuil1!BQ3</f>
        <v>0</v>
      </c>
      <c r="BR216" s="30">
        <f>[17]Feuil1!BR3</f>
        <v>0</v>
      </c>
      <c r="BS216" s="28">
        <f>[17]Feuil1!BS3</f>
        <v>0</v>
      </c>
      <c r="BT216" s="30">
        <f>[17]Feuil1!BT3</f>
        <v>0</v>
      </c>
      <c r="BU216" s="28">
        <f>[17]Feuil1!BU3</f>
        <v>0</v>
      </c>
      <c r="BV216" s="30">
        <f>[17]Feuil1!BV3</f>
        <v>0</v>
      </c>
      <c r="BW216" s="28">
        <f>[17]Feuil1!BW3</f>
        <v>0</v>
      </c>
      <c r="BX216" s="30">
        <f>[17]Feuil1!BX3</f>
        <v>0</v>
      </c>
      <c r="BY216" s="28">
        <f>[17]Feuil1!BY3</f>
        <v>0</v>
      </c>
      <c r="BZ216" s="30">
        <f>[17]Feuil1!BZ3</f>
        <v>0</v>
      </c>
      <c r="CA216" s="28">
        <f>[17]Feuil1!CA3</f>
        <v>0</v>
      </c>
      <c r="CB216" s="30">
        <f>[17]Feuil1!CB3</f>
        <v>0</v>
      </c>
      <c r="CC216" s="28">
        <f>[17]Feuil1!CC3</f>
        <v>0</v>
      </c>
      <c r="CD216" s="30">
        <f>[17]Feuil1!CD3</f>
        <v>0</v>
      </c>
      <c r="CE216" s="28">
        <f>[17]Feuil1!CE3</f>
        <v>0</v>
      </c>
      <c r="CF216" s="30">
        <f>[17]Feuil1!CF3</f>
        <v>0</v>
      </c>
      <c r="CG216" s="28">
        <f>[17]Feuil1!CG3</f>
        <v>0</v>
      </c>
      <c r="CH216" s="30">
        <f>[17]Feuil1!CH3</f>
        <v>0</v>
      </c>
      <c r="CI216" s="28">
        <f>[17]Feuil1!CI3</f>
        <v>0</v>
      </c>
      <c r="CJ216" s="30">
        <f>[17]Feuil1!CJ3</f>
        <v>0</v>
      </c>
      <c r="CK216" s="28">
        <f>[17]Feuil1!CK3</f>
        <v>0</v>
      </c>
      <c r="CL216" s="30">
        <f>[17]Feuil1!CL3</f>
        <v>0</v>
      </c>
      <c r="CM216" s="28">
        <f>[17]Feuil1!CM3</f>
        <v>0</v>
      </c>
      <c r="CN216" s="30">
        <f>[17]Feuil1!CN3</f>
        <v>0</v>
      </c>
      <c r="CO216" s="28">
        <f>[17]Feuil1!CO3</f>
        <v>0</v>
      </c>
      <c r="CP216" s="30">
        <f>[17]Feuil1!CP3</f>
        <v>0</v>
      </c>
      <c r="CQ216" s="28">
        <f>[17]Feuil1!CQ3</f>
        <v>0</v>
      </c>
      <c r="CR216" s="30">
        <f>[17]Feuil1!CR3</f>
        <v>0</v>
      </c>
      <c r="CS216" s="28">
        <f>[17]Feuil1!CS3</f>
        <v>0</v>
      </c>
      <c r="CT216" s="30">
        <f>[17]Feuil1!CT3</f>
        <v>0</v>
      </c>
      <c r="CU216" s="28">
        <f>[17]Feuil1!CU3</f>
        <v>0</v>
      </c>
      <c r="CV216" s="30">
        <f>[17]Feuil1!CV3</f>
        <v>0</v>
      </c>
      <c r="CW216" s="28">
        <f>[17]Feuil1!CW3</f>
        <v>0</v>
      </c>
      <c r="CX216" s="30">
        <f>[17]Feuil1!CX3</f>
        <v>0</v>
      </c>
      <c r="CY216" s="28">
        <f>[17]Feuil1!CY3</f>
        <v>0</v>
      </c>
      <c r="CZ216" s="30">
        <f>[17]Feuil1!CZ3</f>
        <v>0</v>
      </c>
    </row>
    <row r="217" spans="1:104" ht="18.75" x14ac:dyDescent="0.3">
      <c r="A217" s="6" t="str">
        <f>[17]Feuil1!A4</f>
        <v>Cheval</v>
      </c>
      <c r="B217" s="6" t="str">
        <f>[17]Feuil1!B4</f>
        <v>Gagnant</v>
      </c>
      <c r="C217" s="6" t="str">
        <f>[17]Feuil1!C4</f>
        <v>Placé</v>
      </c>
      <c r="D217" s="6" t="str">
        <f>[17]Feuil1!D4</f>
        <v>Parieur</v>
      </c>
      <c r="E217" s="1"/>
      <c r="F217" s="1"/>
      <c r="G217" s="10"/>
      <c r="H217" s="11"/>
      <c r="I217" s="6" t="str">
        <f>[17]Feuil1!I4</f>
        <v>Gain Net</v>
      </c>
      <c r="J217" s="28">
        <f>[17]Feuil1!J4</f>
        <v>-49.94</v>
      </c>
      <c r="K217" s="29">
        <f>[17]Feuil1!K4</f>
        <v>0</v>
      </c>
      <c r="L217" s="30">
        <f>[17]Feuil1!L4</f>
        <v>0</v>
      </c>
      <c r="M217" s="28">
        <f>[17]Feuil1!M4</f>
        <v>-41.96</v>
      </c>
      <c r="N217" s="29">
        <f>[17]Feuil1!N4</f>
        <v>0</v>
      </c>
      <c r="O217" s="30">
        <f>[17]Feuil1!O4</f>
        <v>0</v>
      </c>
      <c r="P217" s="28">
        <f>[17]Feuil1!P4</f>
        <v>-7.98</v>
      </c>
      <c r="Q217" s="29">
        <f>[17]Feuil1!Q4</f>
        <v>0</v>
      </c>
      <c r="R217" s="30">
        <f>[17]Feuil1!R4</f>
        <v>0</v>
      </c>
      <c r="S217" s="28">
        <f>[17]Feuil1!S4</f>
        <v>0</v>
      </c>
      <c r="T217" s="29">
        <f>[17]Feuil1!T4</f>
        <v>0</v>
      </c>
      <c r="U217" s="30">
        <f>[17]Feuil1!U4</f>
        <v>0</v>
      </c>
      <c r="V217" s="28">
        <f>[17]Feuil1!V4</f>
        <v>0</v>
      </c>
      <c r="W217" s="29">
        <f>[17]Feuil1!W4</f>
        <v>0</v>
      </c>
      <c r="X217" s="30">
        <f>[17]Feuil1!X4</f>
        <v>0</v>
      </c>
      <c r="Y217" s="28">
        <f>[17]Feuil1!Y4</f>
        <v>1.58</v>
      </c>
      <c r="Z217" s="30">
        <f>[17]Feuil1!Z4</f>
        <v>0</v>
      </c>
      <c r="AA217" s="28">
        <f>[17]Feuil1!AA4</f>
        <v>6.3999999999999986</v>
      </c>
      <c r="AB217" s="30">
        <f>[17]Feuil1!AB4</f>
        <v>0</v>
      </c>
      <c r="AC217" s="28">
        <f>[17]Feuil1!AC4</f>
        <v>-6</v>
      </c>
      <c r="AD217" s="30">
        <f>[17]Feuil1!AD4</f>
        <v>0</v>
      </c>
      <c r="AE217" s="28">
        <f>[17]Feuil1!AE4</f>
        <v>-16</v>
      </c>
      <c r="AF217" s="30">
        <f>[17]Feuil1!AF4</f>
        <v>0</v>
      </c>
      <c r="AG217" s="28">
        <f>[17]Feuil1!AG4</f>
        <v>0</v>
      </c>
      <c r="AH217" s="30">
        <f>[17]Feuil1!AH4</f>
        <v>0</v>
      </c>
      <c r="AI217" s="28">
        <f>[17]Feuil1!AI4</f>
        <v>0</v>
      </c>
      <c r="AJ217" s="30">
        <f>[17]Feuil1!AJ4</f>
        <v>0</v>
      </c>
      <c r="AK217" s="28">
        <f>[17]Feuil1!AK4</f>
        <v>0.45999999999999996</v>
      </c>
      <c r="AL217" s="30">
        <f>[17]Feuil1!AL4</f>
        <v>0</v>
      </c>
      <c r="AM217" s="28">
        <f>[17]Feuil1!AM4</f>
        <v>-6.4</v>
      </c>
      <c r="AN217" s="30">
        <f>[17]Feuil1!AN4</f>
        <v>0</v>
      </c>
      <c r="AO217" s="28">
        <f>[17]Feuil1!AO4</f>
        <v>-6</v>
      </c>
      <c r="AP217" s="30">
        <f>[17]Feuil1!AP4</f>
        <v>0</v>
      </c>
      <c r="AQ217" s="28">
        <f>[17]Feuil1!AQ4</f>
        <v>-16</v>
      </c>
      <c r="AR217" s="30">
        <f>[17]Feuil1!AR4</f>
        <v>0</v>
      </c>
      <c r="AS217" s="28">
        <f>[17]Feuil1!AS4</f>
        <v>0</v>
      </c>
      <c r="AT217" s="30">
        <f>[17]Feuil1!AT4</f>
        <v>0</v>
      </c>
      <c r="AU217" s="28">
        <f>[17]Feuil1!AU4</f>
        <v>-2</v>
      </c>
      <c r="AV217" s="30">
        <f>[17]Feuil1!AV4</f>
        <v>0</v>
      </c>
      <c r="AW217" s="28">
        <f>[17]Feuil1!AW4</f>
        <v>-2</v>
      </c>
      <c r="AX217" s="30">
        <f>[17]Feuil1!AX4</f>
        <v>0</v>
      </c>
      <c r="AY217" s="28">
        <f>[17]Feuil1!AY4</f>
        <v>-2</v>
      </c>
      <c r="AZ217" s="30">
        <f>[17]Feuil1!AZ4</f>
        <v>0</v>
      </c>
      <c r="BA217" s="28">
        <f>[17]Feuil1!BA4</f>
        <v>0</v>
      </c>
      <c r="BB217" s="30">
        <f>[17]Feuil1!BB4</f>
        <v>0</v>
      </c>
      <c r="BC217" s="28">
        <f>[17]Feuil1!BC4</f>
        <v>0</v>
      </c>
      <c r="BD217" s="30">
        <f>[17]Feuil1!BD4</f>
        <v>0</v>
      </c>
      <c r="BE217" s="28">
        <f>[17]Feuil1!BE4</f>
        <v>0</v>
      </c>
      <c r="BF217" s="30">
        <f>[17]Feuil1!BF4</f>
        <v>0</v>
      </c>
      <c r="BG217" s="28">
        <f>[17]Feuil1!BG4</f>
        <v>2.0199999999999996</v>
      </c>
      <c r="BH217" s="30">
        <f>[17]Feuil1!BH4</f>
        <v>0</v>
      </c>
      <c r="BI217" s="28">
        <f>[17]Feuil1!BI4</f>
        <v>-2</v>
      </c>
      <c r="BJ217" s="30">
        <f>[17]Feuil1!BJ4</f>
        <v>0</v>
      </c>
      <c r="BK217" s="28">
        <f>[17]Feuil1!BK4</f>
        <v>-2</v>
      </c>
      <c r="BL217" s="30">
        <f>[17]Feuil1!BL4</f>
        <v>0</v>
      </c>
      <c r="BM217" s="28">
        <f>[17]Feuil1!BM4</f>
        <v>0</v>
      </c>
      <c r="BN217" s="30">
        <f>[17]Feuil1!BN4</f>
        <v>0</v>
      </c>
      <c r="BO217" s="28">
        <f>[17]Feuil1!BO4</f>
        <v>0</v>
      </c>
      <c r="BP217" s="30">
        <f>[17]Feuil1!BP4</f>
        <v>0</v>
      </c>
      <c r="BQ217" s="28">
        <f>[17]Feuil1!BQ4</f>
        <v>0</v>
      </c>
      <c r="BR217" s="30">
        <f>[17]Feuil1!BR4</f>
        <v>0</v>
      </c>
      <c r="BS217" s="28">
        <f>[17]Feuil1!BS4</f>
        <v>0</v>
      </c>
      <c r="BT217" s="30">
        <f>[17]Feuil1!BT4</f>
        <v>0</v>
      </c>
      <c r="BU217" s="28">
        <f>[17]Feuil1!BU4</f>
        <v>0</v>
      </c>
      <c r="BV217" s="30">
        <f>[17]Feuil1!BV4</f>
        <v>0</v>
      </c>
      <c r="BW217" s="28">
        <f>[17]Feuil1!BW4</f>
        <v>0</v>
      </c>
      <c r="BX217" s="30">
        <f>[17]Feuil1!BX4</f>
        <v>0</v>
      </c>
      <c r="BY217" s="28">
        <f>[17]Feuil1!BY4</f>
        <v>0</v>
      </c>
      <c r="BZ217" s="30">
        <f>[17]Feuil1!BZ4</f>
        <v>0</v>
      </c>
      <c r="CA217" s="28">
        <f>[17]Feuil1!CA4</f>
        <v>0</v>
      </c>
      <c r="CB217" s="30">
        <f>[17]Feuil1!CB4</f>
        <v>0</v>
      </c>
      <c r="CC217" s="28">
        <f>[17]Feuil1!CC4</f>
        <v>0</v>
      </c>
      <c r="CD217" s="30">
        <f>[17]Feuil1!CD4</f>
        <v>0</v>
      </c>
      <c r="CE217" s="28">
        <f>[17]Feuil1!CE4</f>
        <v>0</v>
      </c>
      <c r="CF217" s="30">
        <f>[17]Feuil1!CF4</f>
        <v>0</v>
      </c>
      <c r="CG217" s="28">
        <f>[17]Feuil1!CG4</f>
        <v>0</v>
      </c>
      <c r="CH217" s="30">
        <f>[17]Feuil1!CH4</f>
        <v>0</v>
      </c>
      <c r="CI217" s="28">
        <f>[17]Feuil1!CI4</f>
        <v>0</v>
      </c>
      <c r="CJ217" s="30">
        <f>[17]Feuil1!CJ4</f>
        <v>0</v>
      </c>
      <c r="CK217" s="28">
        <f>[17]Feuil1!CK4</f>
        <v>0</v>
      </c>
      <c r="CL217" s="30">
        <f>[17]Feuil1!CL4</f>
        <v>0</v>
      </c>
      <c r="CM217" s="28">
        <f>[17]Feuil1!CM4</f>
        <v>0</v>
      </c>
      <c r="CN217" s="30">
        <f>[17]Feuil1!CN4</f>
        <v>0</v>
      </c>
      <c r="CO217" s="28">
        <f>[17]Feuil1!CO4</f>
        <v>0</v>
      </c>
      <c r="CP217" s="30">
        <f>[17]Feuil1!CP4</f>
        <v>0</v>
      </c>
      <c r="CQ217" s="28">
        <f>[17]Feuil1!CQ4</f>
        <v>0</v>
      </c>
      <c r="CR217" s="30">
        <f>[17]Feuil1!CR4</f>
        <v>0</v>
      </c>
      <c r="CS217" s="28">
        <f>[17]Feuil1!CS4</f>
        <v>0</v>
      </c>
      <c r="CT217" s="30">
        <f>[17]Feuil1!CT4</f>
        <v>0</v>
      </c>
      <c r="CU217" s="28">
        <f>[17]Feuil1!CU4</f>
        <v>0</v>
      </c>
      <c r="CV217" s="30">
        <f>[17]Feuil1!CV4</f>
        <v>0</v>
      </c>
      <c r="CW217" s="28">
        <f>[17]Feuil1!CW4</f>
        <v>0</v>
      </c>
      <c r="CX217" s="30">
        <f>[17]Feuil1!CX4</f>
        <v>0</v>
      </c>
      <c r="CY217" s="28">
        <f>[17]Feuil1!CY4</f>
        <v>0</v>
      </c>
      <c r="CZ217" s="30">
        <f>[17]Feuil1!CZ4</f>
        <v>0</v>
      </c>
    </row>
    <row r="218" spans="1:104" ht="18.75" x14ac:dyDescent="0.3">
      <c r="A218" s="12"/>
      <c r="B218" s="13"/>
      <c r="C218" s="13"/>
      <c r="D218" s="14"/>
      <c r="E218" s="1"/>
      <c r="F218" s="1"/>
      <c r="G218" s="10"/>
      <c r="H218" s="11"/>
      <c r="I218" s="6" t="str">
        <f>[17]Feuil1!I5</f>
        <v>Rendement Net</v>
      </c>
      <c r="J218" s="31">
        <f>[17]Feuil1!J5</f>
        <v>-0.5675</v>
      </c>
      <c r="K218" s="32">
        <f>[17]Feuil1!K5</f>
        <v>0</v>
      </c>
      <c r="L218" s="33">
        <f>[17]Feuil1!L5</f>
        <v>0</v>
      </c>
      <c r="M218" s="31">
        <f>[17]Feuil1!M5</f>
        <v>-0.55210526315789477</v>
      </c>
      <c r="N218" s="32">
        <f>[17]Feuil1!N5</f>
        <v>0</v>
      </c>
      <c r="O218" s="33">
        <f>[17]Feuil1!O5</f>
        <v>0</v>
      </c>
      <c r="P218" s="31">
        <f>[17]Feuil1!P5</f>
        <v>-0.66500000000000004</v>
      </c>
      <c r="Q218" s="32">
        <f>[17]Feuil1!Q5</f>
        <v>0</v>
      </c>
      <c r="R218" s="33">
        <f>[17]Feuil1!R5</f>
        <v>0</v>
      </c>
      <c r="S218" s="31" t="str">
        <f>[17]Feuil1!S5</f>
        <v/>
      </c>
      <c r="T218" s="32">
        <f>[17]Feuil1!T5</f>
        <v>0</v>
      </c>
      <c r="U218" s="33">
        <f>[17]Feuil1!U5</f>
        <v>0</v>
      </c>
      <c r="V218" s="31" t="str">
        <f>[17]Feuil1!V5</f>
        <v/>
      </c>
      <c r="W218" s="32">
        <f>[17]Feuil1!W5</f>
        <v>0</v>
      </c>
      <c r="X218" s="33">
        <f>[17]Feuil1!X5</f>
        <v>0</v>
      </c>
      <c r="Y218" s="31">
        <f>[17]Feuil1!Y5</f>
        <v>0.79</v>
      </c>
      <c r="Z218" s="33">
        <f>[17]Feuil1!Z5</f>
        <v>0</v>
      </c>
      <c r="AA218" s="31">
        <f>[17]Feuil1!AA5</f>
        <v>0.45714285714285702</v>
      </c>
      <c r="AB218" s="33">
        <f>[17]Feuil1!AB5</f>
        <v>0</v>
      </c>
      <c r="AC218" s="31">
        <f>[17]Feuil1!AC5</f>
        <v>-1</v>
      </c>
      <c r="AD218" s="33">
        <f>[17]Feuil1!AD5</f>
        <v>0</v>
      </c>
      <c r="AE218" s="31">
        <f>[17]Feuil1!AE5</f>
        <v>-1</v>
      </c>
      <c r="AF218" s="33">
        <f>[17]Feuil1!AF5</f>
        <v>0</v>
      </c>
      <c r="AG218" s="31" t="str">
        <f>[17]Feuil1!AG5</f>
        <v/>
      </c>
      <c r="AH218" s="33">
        <f>[17]Feuil1!AH5</f>
        <v>0</v>
      </c>
      <c r="AI218" s="31" t="str">
        <f>[17]Feuil1!AI5</f>
        <v/>
      </c>
      <c r="AJ218" s="33">
        <f>[17]Feuil1!AJ5</f>
        <v>0</v>
      </c>
      <c r="AK218" s="31">
        <f>[17]Feuil1!AK5</f>
        <v>0.22999999999999998</v>
      </c>
      <c r="AL218" s="33">
        <f>[17]Feuil1!AL5</f>
        <v>0</v>
      </c>
      <c r="AM218" s="31">
        <f>[17]Feuil1!AM5</f>
        <v>-0.45714285714285718</v>
      </c>
      <c r="AN218" s="33">
        <f>[17]Feuil1!AN5</f>
        <v>0</v>
      </c>
      <c r="AO218" s="31">
        <f>[17]Feuil1!AO5</f>
        <v>-1</v>
      </c>
      <c r="AP218" s="33">
        <f>[17]Feuil1!AP5</f>
        <v>0</v>
      </c>
      <c r="AQ218" s="31">
        <f>[17]Feuil1!AQ5</f>
        <v>-1</v>
      </c>
      <c r="AR218" s="33">
        <f>[17]Feuil1!AR5</f>
        <v>0</v>
      </c>
      <c r="AS218" s="31" t="str">
        <f>[17]Feuil1!AS5</f>
        <v/>
      </c>
      <c r="AT218" s="33">
        <f>[17]Feuil1!AT5</f>
        <v>0</v>
      </c>
      <c r="AU218" s="31">
        <f>[17]Feuil1!AU5</f>
        <v>-1</v>
      </c>
      <c r="AV218" s="33">
        <f>[17]Feuil1!AV5</f>
        <v>0</v>
      </c>
      <c r="AW218" s="31">
        <f>[17]Feuil1!AW5</f>
        <v>-1</v>
      </c>
      <c r="AX218" s="33">
        <f>[17]Feuil1!AX5</f>
        <v>0</v>
      </c>
      <c r="AY218" s="31">
        <f>[17]Feuil1!AY5</f>
        <v>-1</v>
      </c>
      <c r="AZ218" s="33">
        <f>[17]Feuil1!AZ5</f>
        <v>0</v>
      </c>
      <c r="BA218" s="31" t="str">
        <f>[17]Feuil1!BA5</f>
        <v/>
      </c>
      <c r="BB218" s="33">
        <f>[17]Feuil1!BB5</f>
        <v>0</v>
      </c>
      <c r="BC218" s="31" t="str">
        <f>[17]Feuil1!BC5</f>
        <v/>
      </c>
      <c r="BD218" s="33">
        <f>[17]Feuil1!BD5</f>
        <v>0</v>
      </c>
      <c r="BE218" s="31" t="str">
        <f>[17]Feuil1!BE5</f>
        <v/>
      </c>
      <c r="BF218" s="33">
        <f>[17]Feuil1!BF5</f>
        <v>0</v>
      </c>
      <c r="BG218" s="31">
        <f>[17]Feuil1!BG5</f>
        <v>1.0099999999999998</v>
      </c>
      <c r="BH218" s="33">
        <f>[17]Feuil1!BH5</f>
        <v>0</v>
      </c>
      <c r="BI218" s="31">
        <f>[17]Feuil1!BI5</f>
        <v>-1</v>
      </c>
      <c r="BJ218" s="33">
        <f>[17]Feuil1!BJ5</f>
        <v>0</v>
      </c>
      <c r="BK218" s="31">
        <f>[17]Feuil1!BK5</f>
        <v>-1</v>
      </c>
      <c r="BL218" s="33">
        <f>[17]Feuil1!BL5</f>
        <v>0</v>
      </c>
      <c r="BM218" s="31" t="str">
        <f>[17]Feuil1!BM5</f>
        <v/>
      </c>
      <c r="BN218" s="33">
        <f>[17]Feuil1!BN5</f>
        <v>0</v>
      </c>
      <c r="BO218" s="31" t="str">
        <f>[17]Feuil1!BO5</f>
        <v/>
      </c>
      <c r="BP218" s="33">
        <f>[17]Feuil1!BP5</f>
        <v>0</v>
      </c>
      <c r="BQ218" s="31" t="str">
        <f>[17]Feuil1!BQ5</f>
        <v/>
      </c>
      <c r="BR218" s="33">
        <f>[17]Feuil1!BR5</f>
        <v>0</v>
      </c>
      <c r="BS218" s="31" t="str">
        <f>[17]Feuil1!BS5</f>
        <v/>
      </c>
      <c r="BT218" s="33">
        <f>[17]Feuil1!BT5</f>
        <v>0</v>
      </c>
      <c r="BU218" s="31" t="str">
        <f>[17]Feuil1!BU5</f>
        <v/>
      </c>
      <c r="BV218" s="33">
        <f>[17]Feuil1!BV5</f>
        <v>0</v>
      </c>
      <c r="BW218" s="31" t="str">
        <f>[17]Feuil1!BW5</f>
        <v/>
      </c>
      <c r="BX218" s="33">
        <f>[17]Feuil1!BX5</f>
        <v>0</v>
      </c>
      <c r="BY218" s="31" t="str">
        <f>[17]Feuil1!BY5</f>
        <v/>
      </c>
      <c r="BZ218" s="33">
        <f>[17]Feuil1!BZ5</f>
        <v>0</v>
      </c>
      <c r="CA218" s="31" t="str">
        <f>[17]Feuil1!CA5</f>
        <v/>
      </c>
      <c r="CB218" s="33">
        <f>[17]Feuil1!CB5</f>
        <v>0</v>
      </c>
      <c r="CC218" s="31" t="str">
        <f>[17]Feuil1!CC5</f>
        <v/>
      </c>
      <c r="CD218" s="33">
        <f>[17]Feuil1!CD5</f>
        <v>0</v>
      </c>
      <c r="CE218" s="31" t="str">
        <f>[17]Feuil1!CE5</f>
        <v/>
      </c>
      <c r="CF218" s="33">
        <f>[17]Feuil1!CF5</f>
        <v>0</v>
      </c>
      <c r="CG218" s="31" t="str">
        <f>[17]Feuil1!CG5</f>
        <v/>
      </c>
      <c r="CH218" s="33">
        <f>[17]Feuil1!CH5</f>
        <v>0</v>
      </c>
      <c r="CI218" s="31" t="str">
        <f>[17]Feuil1!CI5</f>
        <v/>
      </c>
      <c r="CJ218" s="33">
        <f>[17]Feuil1!CJ5</f>
        <v>0</v>
      </c>
      <c r="CK218" s="31" t="str">
        <f>[17]Feuil1!CK5</f>
        <v/>
      </c>
      <c r="CL218" s="33">
        <f>[17]Feuil1!CL5</f>
        <v>0</v>
      </c>
      <c r="CM218" s="31" t="str">
        <f>[17]Feuil1!CM5</f>
        <v/>
      </c>
      <c r="CN218" s="33">
        <f>[17]Feuil1!CN5</f>
        <v>0</v>
      </c>
      <c r="CO218" s="31" t="str">
        <f>[17]Feuil1!CO5</f>
        <v/>
      </c>
      <c r="CP218" s="33">
        <f>[17]Feuil1!CP5</f>
        <v>0</v>
      </c>
      <c r="CQ218" s="31" t="str">
        <f>[17]Feuil1!CQ5</f>
        <v/>
      </c>
      <c r="CR218" s="33">
        <f>[17]Feuil1!CR5</f>
        <v>0</v>
      </c>
      <c r="CS218" s="31" t="str">
        <f>[17]Feuil1!CS5</f>
        <v/>
      </c>
      <c r="CT218" s="33">
        <f>[17]Feuil1!CT5</f>
        <v>0</v>
      </c>
      <c r="CU218" s="31" t="str">
        <f>[17]Feuil1!CU5</f>
        <v/>
      </c>
      <c r="CV218" s="33">
        <f>[17]Feuil1!CV5</f>
        <v>0</v>
      </c>
      <c r="CW218" s="31" t="str">
        <f>[17]Feuil1!CW5</f>
        <v/>
      </c>
      <c r="CX218" s="33">
        <f>[17]Feuil1!CX5</f>
        <v>0</v>
      </c>
      <c r="CY218" s="31" t="str">
        <f>[17]Feuil1!CY5</f>
        <v/>
      </c>
      <c r="CZ218" s="33">
        <f>[17]Feuil1!CZ5</f>
        <v>0</v>
      </c>
    </row>
    <row r="219" spans="1:104" ht="18.75" x14ac:dyDescent="0.3">
      <c r="A219" s="12"/>
      <c r="B219" s="13"/>
      <c r="C219" s="13"/>
      <c r="D219" s="14"/>
      <c r="E219" s="1"/>
      <c r="F219" s="1"/>
      <c r="G219" s="10"/>
      <c r="H219" s="11"/>
      <c r="I219" s="6" t="str">
        <f>[17]Feuil1!I6</f>
        <v>Nb Chevaux Joués</v>
      </c>
      <c r="J219" s="34">
        <f>[17]Feuil1!J6</f>
        <v>22</v>
      </c>
      <c r="K219" s="36">
        <f>[17]Feuil1!K6</f>
        <v>0</v>
      </c>
      <c r="L219" s="35">
        <f>[17]Feuil1!L6</f>
        <v>0</v>
      </c>
      <c r="M219" s="34">
        <f>[17]Feuil1!M6</f>
        <v>19</v>
      </c>
      <c r="N219" s="36">
        <f>[17]Feuil1!N6</f>
        <v>0</v>
      </c>
      <c r="O219" s="35">
        <f>[17]Feuil1!O6</f>
        <v>0</v>
      </c>
      <c r="P219" s="34">
        <f>[17]Feuil1!P6</f>
        <v>3</v>
      </c>
      <c r="Q219" s="36">
        <f>[17]Feuil1!Q6</f>
        <v>0</v>
      </c>
      <c r="R219" s="35">
        <f>[17]Feuil1!R6</f>
        <v>0</v>
      </c>
      <c r="S219" s="34">
        <f>[17]Feuil1!S6</f>
        <v>0</v>
      </c>
      <c r="T219" s="36">
        <f>[17]Feuil1!T6</f>
        <v>0</v>
      </c>
      <c r="U219" s="35">
        <f>[17]Feuil1!U6</f>
        <v>0</v>
      </c>
      <c r="V219" s="34">
        <f>[17]Feuil1!V6</f>
        <v>0</v>
      </c>
      <c r="W219" s="36">
        <f>[17]Feuil1!W6</f>
        <v>0</v>
      </c>
      <c r="X219" s="35">
        <f>[17]Feuil1!X6</f>
        <v>0</v>
      </c>
      <c r="Y219" s="34">
        <f>[17]Feuil1!Y6</f>
        <v>1</v>
      </c>
      <c r="Z219" s="35">
        <f>[17]Feuil1!Z6</f>
        <v>0</v>
      </c>
      <c r="AA219" s="34">
        <f>[17]Feuil1!AA6</f>
        <v>7</v>
      </c>
      <c r="AB219" s="35">
        <f>[17]Feuil1!AB6</f>
        <v>0</v>
      </c>
      <c r="AC219" s="34">
        <f>[17]Feuil1!AC6</f>
        <v>3</v>
      </c>
      <c r="AD219" s="35">
        <f>[17]Feuil1!AD6</f>
        <v>0</v>
      </c>
      <c r="AE219" s="34">
        <f>[17]Feuil1!AE6</f>
        <v>8</v>
      </c>
      <c r="AF219" s="35">
        <f>[17]Feuil1!AF6</f>
        <v>0</v>
      </c>
      <c r="AG219" s="34">
        <f>[17]Feuil1!AG6</f>
        <v>0</v>
      </c>
      <c r="AH219" s="35">
        <f>[17]Feuil1!AH6</f>
        <v>0</v>
      </c>
      <c r="AI219" s="34">
        <f>[17]Feuil1!AI6</f>
        <v>0</v>
      </c>
      <c r="AJ219" s="35">
        <f>[17]Feuil1!AJ6</f>
        <v>0</v>
      </c>
      <c r="AK219" s="34">
        <f>[17]Feuil1!AK6</f>
        <v>1</v>
      </c>
      <c r="AL219" s="35">
        <f>[17]Feuil1!AL6</f>
        <v>0</v>
      </c>
      <c r="AM219" s="34">
        <f>[17]Feuil1!AM6</f>
        <v>7</v>
      </c>
      <c r="AN219" s="35">
        <f>[17]Feuil1!AN6</f>
        <v>0</v>
      </c>
      <c r="AO219" s="34">
        <f>[17]Feuil1!AO6</f>
        <v>3</v>
      </c>
      <c r="AP219" s="35">
        <f>[17]Feuil1!AP6</f>
        <v>0</v>
      </c>
      <c r="AQ219" s="34">
        <f>[17]Feuil1!AQ6</f>
        <v>8</v>
      </c>
      <c r="AR219" s="35">
        <f>[17]Feuil1!AR6</f>
        <v>0</v>
      </c>
      <c r="AS219" s="34">
        <f>[17]Feuil1!AS6</f>
        <v>0</v>
      </c>
      <c r="AT219" s="35">
        <f>[17]Feuil1!AT6</f>
        <v>0</v>
      </c>
      <c r="AU219" s="34">
        <f>[17]Feuil1!AU6</f>
        <v>1</v>
      </c>
      <c r="AV219" s="35">
        <f>[17]Feuil1!AV6</f>
        <v>0</v>
      </c>
      <c r="AW219" s="34">
        <f>[17]Feuil1!AW6</f>
        <v>1</v>
      </c>
      <c r="AX219" s="35">
        <f>[17]Feuil1!AX6</f>
        <v>0</v>
      </c>
      <c r="AY219" s="34">
        <f>[17]Feuil1!AY6</f>
        <v>1</v>
      </c>
      <c r="AZ219" s="35">
        <f>[17]Feuil1!AZ6</f>
        <v>0</v>
      </c>
      <c r="BA219" s="34">
        <f>[17]Feuil1!BA6</f>
        <v>0</v>
      </c>
      <c r="BB219" s="35">
        <f>[17]Feuil1!BB6</f>
        <v>0</v>
      </c>
      <c r="BC219" s="34">
        <f>[17]Feuil1!BC6</f>
        <v>0</v>
      </c>
      <c r="BD219" s="35">
        <f>[17]Feuil1!BD6</f>
        <v>0</v>
      </c>
      <c r="BE219" s="34">
        <f>[17]Feuil1!BE6</f>
        <v>0</v>
      </c>
      <c r="BF219" s="35">
        <f>[17]Feuil1!BF6</f>
        <v>0</v>
      </c>
      <c r="BG219" s="34">
        <f>[17]Feuil1!BG6</f>
        <v>1</v>
      </c>
      <c r="BH219" s="35">
        <f>[17]Feuil1!BH6</f>
        <v>0</v>
      </c>
      <c r="BI219" s="34">
        <f>[17]Feuil1!BI6</f>
        <v>1</v>
      </c>
      <c r="BJ219" s="35">
        <f>[17]Feuil1!BJ6</f>
        <v>0</v>
      </c>
      <c r="BK219" s="34">
        <f>[17]Feuil1!BK6</f>
        <v>1</v>
      </c>
      <c r="BL219" s="35">
        <f>[17]Feuil1!BL6</f>
        <v>0</v>
      </c>
      <c r="BM219" s="34">
        <f>[17]Feuil1!BM6</f>
        <v>0</v>
      </c>
      <c r="BN219" s="35">
        <f>[17]Feuil1!BN6</f>
        <v>0</v>
      </c>
      <c r="BO219" s="34">
        <f>[17]Feuil1!BO6</f>
        <v>0</v>
      </c>
      <c r="BP219" s="35">
        <f>[17]Feuil1!BP6</f>
        <v>0</v>
      </c>
      <c r="BQ219" s="34">
        <f>[17]Feuil1!BQ6</f>
        <v>0</v>
      </c>
      <c r="BR219" s="35">
        <f>[17]Feuil1!BR6</f>
        <v>0</v>
      </c>
      <c r="BS219" s="34">
        <f>[17]Feuil1!BS6</f>
        <v>0</v>
      </c>
      <c r="BT219" s="35">
        <f>[17]Feuil1!BT6</f>
        <v>0</v>
      </c>
      <c r="BU219" s="34">
        <f>[17]Feuil1!BU6</f>
        <v>0</v>
      </c>
      <c r="BV219" s="35">
        <f>[17]Feuil1!BV6</f>
        <v>0</v>
      </c>
      <c r="BW219" s="34">
        <f>[17]Feuil1!BW6</f>
        <v>0</v>
      </c>
      <c r="BX219" s="35">
        <f>[17]Feuil1!BX6</f>
        <v>0</v>
      </c>
      <c r="BY219" s="34">
        <f>[17]Feuil1!BY6</f>
        <v>0</v>
      </c>
      <c r="BZ219" s="35">
        <f>[17]Feuil1!BZ6</f>
        <v>0</v>
      </c>
      <c r="CA219" s="34">
        <f>[17]Feuil1!CA6</f>
        <v>0</v>
      </c>
      <c r="CB219" s="35">
        <f>[17]Feuil1!CB6</f>
        <v>0</v>
      </c>
      <c r="CC219" s="34">
        <f>[17]Feuil1!CC6</f>
        <v>0</v>
      </c>
      <c r="CD219" s="35">
        <f>[17]Feuil1!CD6</f>
        <v>0</v>
      </c>
      <c r="CE219" s="34">
        <f>[17]Feuil1!CE6</f>
        <v>0</v>
      </c>
      <c r="CF219" s="35">
        <f>[17]Feuil1!CF6</f>
        <v>0</v>
      </c>
      <c r="CG219" s="34">
        <f>[17]Feuil1!CG6</f>
        <v>0</v>
      </c>
      <c r="CH219" s="35">
        <f>[17]Feuil1!CH6</f>
        <v>0</v>
      </c>
      <c r="CI219" s="34">
        <f>[17]Feuil1!CI6</f>
        <v>0</v>
      </c>
      <c r="CJ219" s="35">
        <f>[17]Feuil1!CJ6</f>
        <v>0</v>
      </c>
      <c r="CK219" s="34">
        <f>[17]Feuil1!CK6</f>
        <v>0</v>
      </c>
      <c r="CL219" s="35">
        <f>[17]Feuil1!CL6</f>
        <v>0</v>
      </c>
      <c r="CM219" s="34">
        <f>[17]Feuil1!CM6</f>
        <v>0</v>
      </c>
      <c r="CN219" s="35">
        <f>[17]Feuil1!CN6</f>
        <v>0</v>
      </c>
      <c r="CO219" s="34">
        <f>[17]Feuil1!CO6</f>
        <v>0</v>
      </c>
      <c r="CP219" s="35">
        <f>[17]Feuil1!CP6</f>
        <v>0</v>
      </c>
      <c r="CQ219" s="34">
        <f>[17]Feuil1!CQ6</f>
        <v>0</v>
      </c>
      <c r="CR219" s="35">
        <f>[17]Feuil1!CR6</f>
        <v>0</v>
      </c>
      <c r="CS219" s="34">
        <f>[17]Feuil1!CS6</f>
        <v>0</v>
      </c>
      <c r="CT219" s="35">
        <f>[17]Feuil1!CT6</f>
        <v>0</v>
      </c>
      <c r="CU219" s="34">
        <f>[17]Feuil1!CU6</f>
        <v>0</v>
      </c>
      <c r="CV219" s="35">
        <f>[17]Feuil1!CV6</f>
        <v>0</v>
      </c>
      <c r="CW219" s="34">
        <f>[17]Feuil1!CW6</f>
        <v>0</v>
      </c>
      <c r="CX219" s="35">
        <f>[17]Feuil1!CX6</f>
        <v>0</v>
      </c>
      <c r="CY219" s="34">
        <f>[17]Feuil1!CY6</f>
        <v>0</v>
      </c>
      <c r="CZ219" s="35">
        <f>[17]Feuil1!CZ6</f>
        <v>0</v>
      </c>
    </row>
    <row r="220" spans="1:104" ht="18.75" x14ac:dyDescent="0.3">
      <c r="A220" s="12"/>
      <c r="B220" s="13"/>
      <c r="C220" s="13"/>
      <c r="D220" s="14"/>
      <c r="E220" s="1"/>
      <c r="F220" s="1"/>
      <c r="G220" s="10"/>
      <c r="H220" s="11"/>
      <c r="I220" s="6" t="str">
        <f>[17]Feuil1!I7</f>
        <v>Nb Chevaux Gagnants</v>
      </c>
      <c r="J220" s="34">
        <f>[17]Feuil1!J7</f>
        <v>4</v>
      </c>
      <c r="K220" s="36">
        <f>[17]Feuil1!K7</f>
        <v>0</v>
      </c>
      <c r="L220" s="35">
        <f>[17]Feuil1!L7</f>
        <v>0</v>
      </c>
      <c r="M220" s="34">
        <f>[17]Feuil1!M7</f>
        <v>3</v>
      </c>
      <c r="N220" s="36">
        <f>[17]Feuil1!N7</f>
        <v>0</v>
      </c>
      <c r="O220" s="35">
        <f>[17]Feuil1!O7</f>
        <v>0</v>
      </c>
      <c r="P220" s="34">
        <f>[17]Feuil1!P7</f>
        <v>1</v>
      </c>
      <c r="Q220" s="36">
        <f>[17]Feuil1!Q7</f>
        <v>0</v>
      </c>
      <c r="R220" s="35">
        <f>[17]Feuil1!R7</f>
        <v>0</v>
      </c>
      <c r="S220" s="34">
        <f>[17]Feuil1!S7</f>
        <v>0</v>
      </c>
      <c r="T220" s="36">
        <f>[17]Feuil1!T7</f>
        <v>0</v>
      </c>
      <c r="U220" s="35">
        <f>[17]Feuil1!U7</f>
        <v>0</v>
      </c>
      <c r="V220" s="34">
        <f>[17]Feuil1!V7</f>
        <v>0</v>
      </c>
      <c r="W220" s="36">
        <f>[17]Feuil1!W7</f>
        <v>0</v>
      </c>
      <c r="X220" s="35">
        <f>[17]Feuil1!X7</f>
        <v>0</v>
      </c>
      <c r="Y220" s="34">
        <f>[17]Feuil1!Y7</f>
        <v>1</v>
      </c>
      <c r="Z220" s="35">
        <f>[17]Feuil1!Z7</f>
        <v>0</v>
      </c>
      <c r="AA220" s="34">
        <f>[17]Feuil1!AA7</f>
        <v>2</v>
      </c>
      <c r="AB220" s="35">
        <f>[17]Feuil1!AB7</f>
        <v>0</v>
      </c>
      <c r="AC220" s="34">
        <f>[17]Feuil1!AC7</f>
        <v>0</v>
      </c>
      <c r="AD220" s="35">
        <f>[17]Feuil1!AD7</f>
        <v>0</v>
      </c>
      <c r="AE220" s="34">
        <f>[17]Feuil1!AE7</f>
        <v>0</v>
      </c>
      <c r="AF220" s="35">
        <f>[17]Feuil1!AF7</f>
        <v>0</v>
      </c>
      <c r="AG220" s="34">
        <f>[17]Feuil1!AG7</f>
        <v>0</v>
      </c>
      <c r="AH220" s="35">
        <f>[17]Feuil1!AH7</f>
        <v>0</v>
      </c>
      <c r="AI220" s="34">
        <f>[17]Feuil1!AI7</f>
        <v>0</v>
      </c>
      <c r="AJ220" s="35">
        <f>[17]Feuil1!AJ7</f>
        <v>0</v>
      </c>
      <c r="AK220" s="34">
        <f>[17]Feuil1!AK7</f>
        <v>1</v>
      </c>
      <c r="AL220" s="35">
        <f>[17]Feuil1!AL7</f>
        <v>0</v>
      </c>
      <c r="AM220" s="34">
        <f>[17]Feuil1!AM7</f>
        <v>2</v>
      </c>
      <c r="AN220" s="35">
        <f>[17]Feuil1!AN7</f>
        <v>0</v>
      </c>
      <c r="AO220" s="34">
        <f>[17]Feuil1!AO7</f>
        <v>0</v>
      </c>
      <c r="AP220" s="35">
        <f>[17]Feuil1!AP7</f>
        <v>0</v>
      </c>
      <c r="AQ220" s="34">
        <f>[17]Feuil1!AQ7</f>
        <v>0</v>
      </c>
      <c r="AR220" s="35">
        <f>[17]Feuil1!AR7</f>
        <v>0</v>
      </c>
      <c r="AS220" s="34">
        <f>[17]Feuil1!AS7</f>
        <v>0</v>
      </c>
      <c r="AT220" s="35">
        <f>[17]Feuil1!AT7</f>
        <v>0</v>
      </c>
      <c r="AU220" s="34">
        <f>[17]Feuil1!AU7</f>
        <v>0</v>
      </c>
      <c r="AV220" s="35">
        <f>[17]Feuil1!AV7</f>
        <v>0</v>
      </c>
      <c r="AW220" s="34">
        <f>[17]Feuil1!AW7</f>
        <v>0</v>
      </c>
      <c r="AX220" s="35">
        <f>[17]Feuil1!AX7</f>
        <v>0</v>
      </c>
      <c r="AY220" s="34">
        <f>[17]Feuil1!AY7</f>
        <v>0</v>
      </c>
      <c r="AZ220" s="35">
        <f>[17]Feuil1!AZ7</f>
        <v>0</v>
      </c>
      <c r="BA220" s="34">
        <f>[17]Feuil1!BA7</f>
        <v>0</v>
      </c>
      <c r="BB220" s="35">
        <f>[17]Feuil1!BB7</f>
        <v>0</v>
      </c>
      <c r="BC220" s="34">
        <f>[17]Feuil1!BC7</f>
        <v>0</v>
      </c>
      <c r="BD220" s="35">
        <f>[17]Feuil1!BD7</f>
        <v>0</v>
      </c>
      <c r="BE220" s="34">
        <f>[17]Feuil1!BE7</f>
        <v>0</v>
      </c>
      <c r="BF220" s="35">
        <f>[17]Feuil1!BF7</f>
        <v>0</v>
      </c>
      <c r="BG220" s="34">
        <f>[17]Feuil1!BG7</f>
        <v>1</v>
      </c>
      <c r="BH220" s="35">
        <f>[17]Feuil1!BH7</f>
        <v>0</v>
      </c>
      <c r="BI220" s="34">
        <f>[17]Feuil1!BI7</f>
        <v>0</v>
      </c>
      <c r="BJ220" s="35">
        <f>[17]Feuil1!BJ7</f>
        <v>0</v>
      </c>
      <c r="BK220" s="34">
        <f>[17]Feuil1!BK7</f>
        <v>0</v>
      </c>
      <c r="BL220" s="35">
        <f>[17]Feuil1!BL7</f>
        <v>0</v>
      </c>
      <c r="BM220" s="34">
        <f>[17]Feuil1!BM7</f>
        <v>0</v>
      </c>
      <c r="BN220" s="35">
        <f>[17]Feuil1!BN7</f>
        <v>0</v>
      </c>
      <c r="BO220" s="34">
        <f>[17]Feuil1!BO7</f>
        <v>0</v>
      </c>
      <c r="BP220" s="35">
        <f>[17]Feuil1!BP7</f>
        <v>0</v>
      </c>
      <c r="BQ220" s="34">
        <f>[17]Feuil1!BQ7</f>
        <v>0</v>
      </c>
      <c r="BR220" s="35">
        <f>[17]Feuil1!BR7</f>
        <v>0</v>
      </c>
      <c r="BS220" s="34">
        <f>[17]Feuil1!BS7</f>
        <v>0</v>
      </c>
      <c r="BT220" s="35">
        <f>[17]Feuil1!BT7</f>
        <v>0</v>
      </c>
      <c r="BU220" s="34">
        <f>[17]Feuil1!BU7</f>
        <v>0</v>
      </c>
      <c r="BV220" s="35">
        <f>[17]Feuil1!BV7</f>
        <v>0</v>
      </c>
      <c r="BW220" s="34">
        <f>[17]Feuil1!BW7</f>
        <v>0</v>
      </c>
      <c r="BX220" s="35">
        <f>[17]Feuil1!BX7</f>
        <v>0</v>
      </c>
      <c r="BY220" s="34">
        <f>[17]Feuil1!BY7</f>
        <v>0</v>
      </c>
      <c r="BZ220" s="35">
        <f>[17]Feuil1!BZ7</f>
        <v>0</v>
      </c>
      <c r="CA220" s="34">
        <f>[17]Feuil1!CA7</f>
        <v>0</v>
      </c>
      <c r="CB220" s="35">
        <f>[17]Feuil1!CB7</f>
        <v>0</v>
      </c>
      <c r="CC220" s="34">
        <f>[17]Feuil1!CC7</f>
        <v>0</v>
      </c>
      <c r="CD220" s="35">
        <f>[17]Feuil1!CD7</f>
        <v>0</v>
      </c>
      <c r="CE220" s="34">
        <f>[17]Feuil1!CE7</f>
        <v>0</v>
      </c>
      <c r="CF220" s="35">
        <f>[17]Feuil1!CF7</f>
        <v>0</v>
      </c>
      <c r="CG220" s="34">
        <f>[17]Feuil1!CG7</f>
        <v>0</v>
      </c>
      <c r="CH220" s="35">
        <f>[17]Feuil1!CH7</f>
        <v>0</v>
      </c>
      <c r="CI220" s="34">
        <f>[17]Feuil1!CI7</f>
        <v>0</v>
      </c>
      <c r="CJ220" s="35">
        <f>[17]Feuil1!CJ7</f>
        <v>0</v>
      </c>
      <c r="CK220" s="34">
        <f>[17]Feuil1!CK7</f>
        <v>0</v>
      </c>
      <c r="CL220" s="35">
        <f>[17]Feuil1!CL7</f>
        <v>0</v>
      </c>
      <c r="CM220" s="34">
        <f>[17]Feuil1!CM7</f>
        <v>0</v>
      </c>
      <c r="CN220" s="35">
        <f>[17]Feuil1!CN7</f>
        <v>0</v>
      </c>
      <c r="CO220" s="34">
        <f>[17]Feuil1!CO7</f>
        <v>0</v>
      </c>
      <c r="CP220" s="35">
        <f>[17]Feuil1!CP7</f>
        <v>0</v>
      </c>
      <c r="CQ220" s="34">
        <f>[17]Feuil1!CQ7</f>
        <v>0</v>
      </c>
      <c r="CR220" s="35">
        <f>[17]Feuil1!CR7</f>
        <v>0</v>
      </c>
      <c r="CS220" s="34">
        <f>[17]Feuil1!CS7</f>
        <v>0</v>
      </c>
      <c r="CT220" s="35">
        <f>[17]Feuil1!CT7</f>
        <v>0</v>
      </c>
      <c r="CU220" s="34">
        <f>[17]Feuil1!CU7</f>
        <v>0</v>
      </c>
      <c r="CV220" s="35">
        <f>[17]Feuil1!CV7</f>
        <v>0</v>
      </c>
      <c r="CW220" s="34">
        <f>[17]Feuil1!CW7</f>
        <v>0</v>
      </c>
      <c r="CX220" s="35">
        <f>[17]Feuil1!CX7</f>
        <v>0</v>
      </c>
      <c r="CY220" s="34">
        <f>[17]Feuil1!CY7</f>
        <v>0</v>
      </c>
      <c r="CZ220" s="35">
        <f>[17]Feuil1!CZ7</f>
        <v>0</v>
      </c>
    </row>
    <row r="221" spans="1:104" ht="18.75" x14ac:dyDescent="0.3">
      <c r="A221" s="12"/>
      <c r="B221" s="13"/>
      <c r="C221" s="13"/>
      <c r="D221" s="14"/>
      <c r="E221" s="1"/>
      <c r="F221" s="1"/>
      <c r="G221" s="10"/>
      <c r="H221" s="11"/>
      <c r="I221" s="6" t="str">
        <f>[17]Feuil1!I8</f>
        <v>Réussite</v>
      </c>
      <c r="J221" s="31">
        <f>[17]Feuil1!J8</f>
        <v>0.18181818181818182</v>
      </c>
      <c r="K221" s="32">
        <f>[17]Feuil1!K8</f>
        <v>0</v>
      </c>
      <c r="L221" s="33">
        <f>[17]Feuil1!L8</f>
        <v>0</v>
      </c>
      <c r="M221" s="31">
        <f>[17]Feuil1!M8</f>
        <v>0.15789473684210525</v>
      </c>
      <c r="N221" s="32">
        <f>[17]Feuil1!N8</f>
        <v>0</v>
      </c>
      <c r="O221" s="33">
        <f>[17]Feuil1!O8</f>
        <v>0</v>
      </c>
      <c r="P221" s="31">
        <f>[17]Feuil1!P8</f>
        <v>0.33333333333333331</v>
      </c>
      <c r="Q221" s="32">
        <f>[17]Feuil1!Q8</f>
        <v>0</v>
      </c>
      <c r="R221" s="33">
        <f>[17]Feuil1!R8</f>
        <v>0</v>
      </c>
      <c r="S221" s="31" t="str">
        <f>[17]Feuil1!S8</f>
        <v/>
      </c>
      <c r="T221" s="32">
        <f>[17]Feuil1!T8</f>
        <v>0</v>
      </c>
      <c r="U221" s="33">
        <f>[17]Feuil1!U8</f>
        <v>0</v>
      </c>
      <c r="V221" s="31" t="str">
        <f>[17]Feuil1!V8</f>
        <v/>
      </c>
      <c r="W221" s="32">
        <f>[17]Feuil1!W8</f>
        <v>0</v>
      </c>
      <c r="X221" s="33">
        <f>[17]Feuil1!X8</f>
        <v>0</v>
      </c>
      <c r="Y221" s="31">
        <f>[17]Feuil1!Y8</f>
        <v>1</v>
      </c>
      <c r="Z221" s="33">
        <f>[17]Feuil1!Z8</f>
        <v>0</v>
      </c>
      <c r="AA221" s="31">
        <f>[17]Feuil1!AA8</f>
        <v>0.2857142857142857</v>
      </c>
      <c r="AB221" s="33">
        <f>[17]Feuil1!AB8</f>
        <v>0</v>
      </c>
      <c r="AC221" s="31">
        <f>[17]Feuil1!AC8</f>
        <v>0</v>
      </c>
      <c r="AD221" s="33">
        <f>[17]Feuil1!AD8</f>
        <v>0</v>
      </c>
      <c r="AE221" s="31">
        <f>[17]Feuil1!AE8</f>
        <v>0</v>
      </c>
      <c r="AF221" s="33">
        <f>[17]Feuil1!AF8</f>
        <v>0</v>
      </c>
      <c r="AG221" s="31" t="str">
        <f>[17]Feuil1!AG8</f>
        <v/>
      </c>
      <c r="AH221" s="33">
        <f>[17]Feuil1!AH8</f>
        <v>0</v>
      </c>
      <c r="AI221" s="31" t="str">
        <f>[17]Feuil1!AI8</f>
        <v/>
      </c>
      <c r="AJ221" s="33">
        <f>[17]Feuil1!AJ8</f>
        <v>0</v>
      </c>
      <c r="AK221" s="31">
        <f>[17]Feuil1!AK8</f>
        <v>1</v>
      </c>
      <c r="AL221" s="33">
        <f>[17]Feuil1!AL8</f>
        <v>0</v>
      </c>
      <c r="AM221" s="31">
        <f>[17]Feuil1!AM8</f>
        <v>0.2857142857142857</v>
      </c>
      <c r="AN221" s="33">
        <f>[17]Feuil1!AN8</f>
        <v>0</v>
      </c>
      <c r="AO221" s="31">
        <f>[17]Feuil1!AO8</f>
        <v>0</v>
      </c>
      <c r="AP221" s="33">
        <f>[17]Feuil1!AP8</f>
        <v>0</v>
      </c>
      <c r="AQ221" s="31">
        <f>[17]Feuil1!AQ8</f>
        <v>0</v>
      </c>
      <c r="AR221" s="33">
        <f>[17]Feuil1!AR8</f>
        <v>0</v>
      </c>
      <c r="AS221" s="31" t="str">
        <f>[17]Feuil1!AS8</f>
        <v/>
      </c>
      <c r="AT221" s="33">
        <f>[17]Feuil1!AT8</f>
        <v>0</v>
      </c>
      <c r="AU221" s="31">
        <f>[17]Feuil1!AU8</f>
        <v>0</v>
      </c>
      <c r="AV221" s="33">
        <f>[17]Feuil1!AV8</f>
        <v>0</v>
      </c>
      <c r="AW221" s="31">
        <f>[17]Feuil1!AW8</f>
        <v>0</v>
      </c>
      <c r="AX221" s="33">
        <f>[17]Feuil1!AX8</f>
        <v>0</v>
      </c>
      <c r="AY221" s="31">
        <f>[17]Feuil1!AY8</f>
        <v>0</v>
      </c>
      <c r="AZ221" s="33">
        <f>[17]Feuil1!AZ8</f>
        <v>0</v>
      </c>
      <c r="BA221" s="31" t="str">
        <f>[17]Feuil1!BA8</f>
        <v/>
      </c>
      <c r="BB221" s="33">
        <f>[17]Feuil1!BB8</f>
        <v>0</v>
      </c>
      <c r="BC221" s="31" t="str">
        <f>[17]Feuil1!BC8</f>
        <v/>
      </c>
      <c r="BD221" s="33">
        <f>[17]Feuil1!BD8</f>
        <v>0</v>
      </c>
      <c r="BE221" s="31" t="str">
        <f>[17]Feuil1!BE8</f>
        <v/>
      </c>
      <c r="BF221" s="33">
        <f>[17]Feuil1!BF8</f>
        <v>0</v>
      </c>
      <c r="BG221" s="31">
        <f>[17]Feuil1!BG8</f>
        <v>1</v>
      </c>
      <c r="BH221" s="33">
        <f>[17]Feuil1!BH8</f>
        <v>0</v>
      </c>
      <c r="BI221" s="31">
        <f>[17]Feuil1!BI8</f>
        <v>0</v>
      </c>
      <c r="BJ221" s="33">
        <f>[17]Feuil1!BJ8</f>
        <v>0</v>
      </c>
      <c r="BK221" s="31">
        <f>[17]Feuil1!BK8</f>
        <v>0</v>
      </c>
      <c r="BL221" s="33">
        <f>[17]Feuil1!BL8</f>
        <v>0</v>
      </c>
      <c r="BM221" s="31" t="str">
        <f>[17]Feuil1!BM8</f>
        <v/>
      </c>
      <c r="BN221" s="33">
        <f>[17]Feuil1!BN8</f>
        <v>0</v>
      </c>
      <c r="BO221" s="31" t="str">
        <f>[17]Feuil1!BO8</f>
        <v/>
      </c>
      <c r="BP221" s="33">
        <f>[17]Feuil1!BP8</f>
        <v>0</v>
      </c>
      <c r="BQ221" s="31" t="str">
        <f>[17]Feuil1!BQ8</f>
        <v/>
      </c>
      <c r="BR221" s="33">
        <f>[17]Feuil1!BR8</f>
        <v>0</v>
      </c>
      <c r="BS221" s="31" t="str">
        <f>[17]Feuil1!BS8</f>
        <v/>
      </c>
      <c r="BT221" s="33">
        <f>[17]Feuil1!BT8</f>
        <v>0</v>
      </c>
      <c r="BU221" s="31" t="str">
        <f>[17]Feuil1!BU8</f>
        <v/>
      </c>
      <c r="BV221" s="33">
        <f>[17]Feuil1!BV8</f>
        <v>0</v>
      </c>
      <c r="BW221" s="31" t="str">
        <f>[17]Feuil1!BW8</f>
        <v/>
      </c>
      <c r="BX221" s="33">
        <f>[17]Feuil1!BX8</f>
        <v>0</v>
      </c>
      <c r="BY221" s="31" t="str">
        <f>[17]Feuil1!BY8</f>
        <v/>
      </c>
      <c r="BZ221" s="33">
        <f>[17]Feuil1!BZ8</f>
        <v>0</v>
      </c>
      <c r="CA221" s="31" t="str">
        <f>[17]Feuil1!CA8</f>
        <v/>
      </c>
      <c r="CB221" s="33">
        <f>[17]Feuil1!CB8</f>
        <v>0</v>
      </c>
      <c r="CC221" s="31" t="str">
        <f>[17]Feuil1!CC8</f>
        <v/>
      </c>
      <c r="CD221" s="33">
        <f>[17]Feuil1!CD8</f>
        <v>0</v>
      </c>
      <c r="CE221" s="31" t="str">
        <f>[17]Feuil1!CE8</f>
        <v/>
      </c>
      <c r="CF221" s="33">
        <f>[17]Feuil1!CF8</f>
        <v>0</v>
      </c>
      <c r="CG221" s="31" t="str">
        <f>[17]Feuil1!CG8</f>
        <v/>
      </c>
      <c r="CH221" s="33">
        <f>[17]Feuil1!CH8</f>
        <v>0</v>
      </c>
      <c r="CI221" s="31" t="str">
        <f>[17]Feuil1!CI8</f>
        <v/>
      </c>
      <c r="CJ221" s="33">
        <f>[17]Feuil1!CJ8</f>
        <v>0</v>
      </c>
      <c r="CK221" s="31" t="str">
        <f>[17]Feuil1!CK8</f>
        <v/>
      </c>
      <c r="CL221" s="33">
        <f>[17]Feuil1!CL8</f>
        <v>0</v>
      </c>
      <c r="CM221" s="31" t="str">
        <f>[17]Feuil1!CM8</f>
        <v/>
      </c>
      <c r="CN221" s="33">
        <f>[17]Feuil1!CN8</f>
        <v>0</v>
      </c>
      <c r="CO221" s="31" t="str">
        <f>[17]Feuil1!CO8</f>
        <v/>
      </c>
      <c r="CP221" s="33">
        <f>[17]Feuil1!CP8</f>
        <v>0</v>
      </c>
      <c r="CQ221" s="31" t="str">
        <f>[17]Feuil1!CQ8</f>
        <v/>
      </c>
      <c r="CR221" s="33">
        <f>[17]Feuil1!CR8</f>
        <v>0</v>
      </c>
      <c r="CS221" s="31" t="str">
        <f>[17]Feuil1!CS8</f>
        <v/>
      </c>
      <c r="CT221" s="33">
        <f>[17]Feuil1!CT8</f>
        <v>0</v>
      </c>
      <c r="CU221" s="31" t="str">
        <f>[17]Feuil1!CU8</f>
        <v/>
      </c>
      <c r="CV221" s="33">
        <f>[17]Feuil1!CV8</f>
        <v>0</v>
      </c>
      <c r="CW221" s="31" t="str">
        <f>[17]Feuil1!CW8</f>
        <v/>
      </c>
      <c r="CX221" s="33">
        <f>[17]Feuil1!CX8</f>
        <v>0</v>
      </c>
      <c r="CY221" s="31" t="str">
        <f>[17]Feuil1!CY8</f>
        <v/>
      </c>
      <c r="CZ221" s="33">
        <f>[17]Feuil1!CZ8</f>
        <v>0</v>
      </c>
    </row>
    <row r="224" spans="1:104" x14ac:dyDescent="0.25">
      <c r="A224" t="s">
        <v>16</v>
      </c>
    </row>
    <row r="227" spans="1:104" ht="18.75" x14ac:dyDescent="0.3">
      <c r="A227" s="1" t="str">
        <f>[18]Feuil1!A1</f>
        <v xml:space="preserve">Date du </v>
      </c>
      <c r="B227" s="2" t="str">
        <f>[18]Feuil1!B1</f>
        <v>12/05/2020</v>
      </c>
      <c r="C227" s="2"/>
      <c r="D227" s="3"/>
      <c r="F227" s="1"/>
      <c r="G227" s="4"/>
      <c r="H227" s="5"/>
      <c r="I227" s="6" t="str">
        <f>[18]Feuil1!I1</f>
        <v>Mise Maxi</v>
      </c>
      <c r="J227" s="23">
        <f>[18]Feuil1!J1</f>
        <v>4</v>
      </c>
      <c r="K227" s="24">
        <f>[18]Feuil1!K1</f>
        <v>0</v>
      </c>
      <c r="L227" s="25">
        <f>[18]Feuil1!L1</f>
        <v>0</v>
      </c>
      <c r="M227" s="23">
        <f>[18]Feuil1!M1</f>
        <v>4</v>
      </c>
      <c r="N227" s="24">
        <f>[18]Feuil1!N1</f>
        <v>0</v>
      </c>
      <c r="O227" s="25">
        <f>[18]Feuil1!O1</f>
        <v>0</v>
      </c>
      <c r="P227" s="23">
        <f>[18]Feuil1!P1</f>
        <v>4</v>
      </c>
      <c r="Q227" s="24">
        <f>[18]Feuil1!Q1</f>
        <v>0</v>
      </c>
      <c r="R227" s="25">
        <f>[18]Feuil1!R1</f>
        <v>0</v>
      </c>
      <c r="S227" s="23">
        <f>[18]Feuil1!S1</f>
        <v>0</v>
      </c>
      <c r="T227" s="24">
        <f>[18]Feuil1!T1</f>
        <v>0</v>
      </c>
      <c r="U227" s="25">
        <f>[18]Feuil1!U1</f>
        <v>0</v>
      </c>
      <c r="V227" s="23">
        <f>[18]Feuil1!V1</f>
        <v>0</v>
      </c>
      <c r="W227" s="24">
        <f>[18]Feuil1!W1</f>
        <v>0</v>
      </c>
      <c r="X227" s="25">
        <f>[18]Feuil1!X1</f>
        <v>0</v>
      </c>
      <c r="Y227" s="20" t="str">
        <f>[18]Feuil1!Y1</f>
        <v>Groupe de côtes Attelé</v>
      </c>
      <c r="Z227" s="21">
        <f>[18]Feuil1!Z1</f>
        <v>0</v>
      </c>
      <c r="AA227" s="21">
        <f>[18]Feuil1!AA1</f>
        <v>0</v>
      </c>
      <c r="AB227" s="21">
        <f>[18]Feuil1!AB1</f>
        <v>0</v>
      </c>
      <c r="AC227" s="21">
        <f>[18]Feuil1!AC1</f>
        <v>0</v>
      </c>
      <c r="AD227" s="21">
        <f>[18]Feuil1!AD1</f>
        <v>0</v>
      </c>
      <c r="AE227" s="21">
        <f>[18]Feuil1!AE1</f>
        <v>0</v>
      </c>
      <c r="AF227" s="21">
        <f>[18]Feuil1!AF1</f>
        <v>0</v>
      </c>
      <c r="AG227" s="21">
        <f>[18]Feuil1!AG1</f>
        <v>0</v>
      </c>
      <c r="AH227" s="21">
        <f>[18]Feuil1!AH1</f>
        <v>0</v>
      </c>
      <c r="AI227" s="21">
        <f>[18]Feuil1!AI1</f>
        <v>0</v>
      </c>
      <c r="AJ227" s="21">
        <f>[18]Feuil1!AJ1</f>
        <v>0</v>
      </c>
      <c r="AK227" s="21">
        <f>[18]Feuil1!AK1</f>
        <v>0</v>
      </c>
      <c r="AL227" s="21">
        <f>[18]Feuil1!AL1</f>
        <v>0</v>
      </c>
      <c r="AM227" s="21">
        <f>[18]Feuil1!AM1</f>
        <v>0</v>
      </c>
      <c r="AN227" s="21">
        <f>[18]Feuil1!AN1</f>
        <v>0</v>
      </c>
      <c r="AO227" s="21">
        <f>[18]Feuil1!AO1</f>
        <v>0</v>
      </c>
      <c r="AP227" s="21">
        <f>[18]Feuil1!AP1</f>
        <v>0</v>
      </c>
      <c r="AQ227" s="21">
        <f>[18]Feuil1!AQ1</f>
        <v>0</v>
      </c>
      <c r="AR227" s="22">
        <f>[18]Feuil1!AR1</f>
        <v>0</v>
      </c>
      <c r="AS227" s="20" t="str">
        <f>[18]Feuil1!AS1</f>
        <v>Groupe de côtes Monté</v>
      </c>
      <c r="AT227" s="21">
        <f>[18]Feuil1!AT1</f>
        <v>0</v>
      </c>
      <c r="AU227" s="21">
        <f>[18]Feuil1!AU1</f>
        <v>0</v>
      </c>
      <c r="AV227" s="21">
        <f>[18]Feuil1!AV1</f>
        <v>0</v>
      </c>
      <c r="AW227" s="21">
        <f>[18]Feuil1!AW1</f>
        <v>0</v>
      </c>
      <c r="AX227" s="21">
        <f>[18]Feuil1!AX1</f>
        <v>0</v>
      </c>
      <c r="AY227" s="21">
        <f>[18]Feuil1!AY1</f>
        <v>0</v>
      </c>
      <c r="AZ227" s="21">
        <f>[18]Feuil1!AZ1</f>
        <v>0</v>
      </c>
      <c r="BA227" s="21">
        <f>[18]Feuil1!BA1</f>
        <v>0</v>
      </c>
      <c r="BB227" s="21">
        <f>[18]Feuil1!BB1</f>
        <v>0</v>
      </c>
      <c r="BC227" s="21">
        <f>[18]Feuil1!BC1</f>
        <v>0</v>
      </c>
      <c r="BD227" s="21">
        <f>[18]Feuil1!BD1</f>
        <v>0</v>
      </c>
      <c r="BE227" s="21">
        <f>[18]Feuil1!BE1</f>
        <v>0</v>
      </c>
      <c r="BF227" s="21">
        <f>[18]Feuil1!BF1</f>
        <v>0</v>
      </c>
      <c r="BG227" s="21">
        <f>[18]Feuil1!BG1</f>
        <v>0</v>
      </c>
      <c r="BH227" s="21">
        <f>[18]Feuil1!BH1</f>
        <v>0</v>
      </c>
      <c r="BI227" s="21">
        <f>[18]Feuil1!BI1</f>
        <v>0</v>
      </c>
      <c r="BJ227" s="21">
        <f>[18]Feuil1!BJ1</f>
        <v>0</v>
      </c>
      <c r="BK227" s="21">
        <f>[18]Feuil1!BK1</f>
        <v>0</v>
      </c>
      <c r="BL227" s="22">
        <f>[18]Feuil1!BL1</f>
        <v>0</v>
      </c>
      <c r="BM227" s="20" t="str">
        <f>[18]Feuil1!BM1</f>
        <v>Groupe de côtes Plat</v>
      </c>
      <c r="BN227" s="21">
        <f>[18]Feuil1!BN1</f>
        <v>0</v>
      </c>
      <c r="BO227" s="21">
        <f>[18]Feuil1!BO1</f>
        <v>0</v>
      </c>
      <c r="BP227" s="21">
        <f>[18]Feuil1!BP1</f>
        <v>0</v>
      </c>
      <c r="BQ227" s="21">
        <f>[18]Feuil1!BQ1</f>
        <v>0</v>
      </c>
      <c r="BR227" s="21">
        <f>[18]Feuil1!BR1</f>
        <v>0</v>
      </c>
      <c r="BS227" s="21">
        <f>[18]Feuil1!BS1</f>
        <v>0</v>
      </c>
      <c r="BT227" s="21">
        <f>[18]Feuil1!BT1</f>
        <v>0</v>
      </c>
      <c r="BU227" s="21">
        <f>[18]Feuil1!BU1</f>
        <v>0</v>
      </c>
      <c r="BV227" s="21">
        <f>[18]Feuil1!BV1</f>
        <v>0</v>
      </c>
      <c r="BW227" s="21">
        <f>[18]Feuil1!BW1</f>
        <v>0</v>
      </c>
      <c r="BX227" s="21">
        <f>[18]Feuil1!BX1</f>
        <v>0</v>
      </c>
      <c r="BY227" s="21">
        <f>[18]Feuil1!BY1</f>
        <v>0</v>
      </c>
      <c r="BZ227" s="21">
        <f>[18]Feuil1!BZ1</f>
        <v>0</v>
      </c>
      <c r="CA227" s="21">
        <f>[18]Feuil1!CA1</f>
        <v>0</v>
      </c>
      <c r="CB227" s="21">
        <f>[18]Feuil1!CB1</f>
        <v>0</v>
      </c>
      <c r="CC227" s="21">
        <f>[18]Feuil1!CC1</f>
        <v>0</v>
      </c>
      <c r="CD227" s="21">
        <f>[18]Feuil1!CD1</f>
        <v>0</v>
      </c>
      <c r="CE227" s="21">
        <f>[18]Feuil1!CE1</f>
        <v>0</v>
      </c>
      <c r="CF227" s="22">
        <f>[18]Feuil1!CF1</f>
        <v>0</v>
      </c>
      <c r="CG227" s="20" t="str">
        <f>[18]Feuil1!CG1</f>
        <v>Groupe de côtes Haies</v>
      </c>
      <c r="CH227" s="21">
        <f>[18]Feuil1!CH1</f>
        <v>0</v>
      </c>
      <c r="CI227" s="21">
        <f>[18]Feuil1!CI1</f>
        <v>0</v>
      </c>
      <c r="CJ227" s="21">
        <f>[18]Feuil1!CJ1</f>
        <v>0</v>
      </c>
      <c r="CK227" s="21">
        <f>[18]Feuil1!CK1</f>
        <v>0</v>
      </c>
      <c r="CL227" s="21">
        <f>[18]Feuil1!CL1</f>
        <v>0</v>
      </c>
      <c r="CM227" s="21">
        <f>[18]Feuil1!CM1</f>
        <v>0</v>
      </c>
      <c r="CN227" s="21">
        <f>[18]Feuil1!CN1</f>
        <v>0</v>
      </c>
      <c r="CO227" s="21">
        <f>[18]Feuil1!CO1</f>
        <v>0</v>
      </c>
      <c r="CP227" s="21">
        <f>[18]Feuil1!CP1</f>
        <v>0</v>
      </c>
      <c r="CQ227" s="21">
        <f>[18]Feuil1!CQ1</f>
        <v>0</v>
      </c>
      <c r="CR227" s="21">
        <f>[18]Feuil1!CR1</f>
        <v>0</v>
      </c>
      <c r="CS227" s="21">
        <f>[18]Feuil1!CS1</f>
        <v>0</v>
      </c>
      <c r="CT227" s="21">
        <f>[18]Feuil1!CT1</f>
        <v>0</v>
      </c>
      <c r="CU227" s="21">
        <f>[18]Feuil1!CU1</f>
        <v>0</v>
      </c>
      <c r="CV227" s="21">
        <f>[18]Feuil1!CV1</f>
        <v>0</v>
      </c>
      <c r="CW227" s="21">
        <f>[18]Feuil1!CW1</f>
        <v>0</v>
      </c>
      <c r="CX227" s="21">
        <f>[18]Feuil1!CX1</f>
        <v>0</v>
      </c>
      <c r="CY227" s="21">
        <f>[18]Feuil1!CY1</f>
        <v>0</v>
      </c>
      <c r="CZ227" s="22">
        <f>[18]Feuil1!CZ1</f>
        <v>0</v>
      </c>
    </row>
    <row r="228" spans="1:104" ht="18.75" x14ac:dyDescent="0.3">
      <c r="A228" s="6" t="str">
        <f>[18]Feuil1!A2</f>
        <v>Hippodrome</v>
      </c>
      <c r="B228" s="6" t="str">
        <f>[18]Feuil1!B2</f>
        <v>Réunion</v>
      </c>
      <c r="C228" s="6" t="str">
        <f>[18]Feuil1!C2</f>
        <v>Course</v>
      </c>
      <c r="D228" s="6" t="str">
        <f>[18]Feuil1!D2</f>
        <v>Heure</v>
      </c>
      <c r="H228" s="7"/>
      <c r="I228" s="6" t="str">
        <f>[18]Feuil1!I2</f>
        <v>Mise</v>
      </c>
      <c r="J228" s="23">
        <f>[18]Feuil1!J2</f>
        <v>540</v>
      </c>
      <c r="K228" s="24">
        <f>[18]Feuil1!K2</f>
        <v>0</v>
      </c>
      <c r="L228" s="25">
        <f>[18]Feuil1!L2</f>
        <v>0</v>
      </c>
      <c r="M228" s="23">
        <f>[18]Feuil1!M2</f>
        <v>388</v>
      </c>
      <c r="N228" s="24">
        <f>[18]Feuil1!N2</f>
        <v>0</v>
      </c>
      <c r="O228" s="25">
        <f>[18]Feuil1!O2</f>
        <v>0</v>
      </c>
      <c r="P228" s="23">
        <f>[18]Feuil1!P2</f>
        <v>148</v>
      </c>
      <c r="Q228" s="24">
        <f>[18]Feuil1!Q2</f>
        <v>0</v>
      </c>
      <c r="R228" s="25">
        <f>[18]Feuil1!R2</f>
        <v>0</v>
      </c>
      <c r="S228" s="23">
        <f>[18]Feuil1!S2</f>
        <v>0</v>
      </c>
      <c r="T228" s="24">
        <f>[18]Feuil1!T2</f>
        <v>0</v>
      </c>
      <c r="U228" s="25">
        <f>[18]Feuil1!U2</f>
        <v>0</v>
      </c>
      <c r="V228" s="23">
        <f>[18]Feuil1!V2</f>
        <v>0</v>
      </c>
      <c r="W228" s="24">
        <f>[18]Feuil1!W2</f>
        <v>0</v>
      </c>
      <c r="X228" s="25">
        <f>[18]Feuil1!X2</f>
        <v>0</v>
      </c>
      <c r="Y228" s="26">
        <f>[18]Feuil1!Y2</f>
        <v>22</v>
      </c>
      <c r="Z228" s="27">
        <f>[18]Feuil1!Z2</f>
        <v>0</v>
      </c>
      <c r="AA228" s="26">
        <f>[18]Feuil1!AA2</f>
        <v>64</v>
      </c>
      <c r="AB228" s="27">
        <f>[18]Feuil1!AB2</f>
        <v>0</v>
      </c>
      <c r="AC228" s="26">
        <f>[18]Feuil1!AC2</f>
        <v>46</v>
      </c>
      <c r="AD228" s="27">
        <f>[18]Feuil1!AD2</f>
        <v>0</v>
      </c>
      <c r="AE228" s="26">
        <f>[18]Feuil1!AE2</f>
        <v>64</v>
      </c>
      <c r="AF228" s="27">
        <f>[18]Feuil1!AF2</f>
        <v>0</v>
      </c>
      <c r="AG228" s="26">
        <f>[18]Feuil1!AG2</f>
        <v>0</v>
      </c>
      <c r="AH228" s="27">
        <f>[18]Feuil1!AH2</f>
        <v>0</v>
      </c>
      <c r="AI228" s="26">
        <f>[18]Feuil1!AI2</f>
        <v>0</v>
      </c>
      <c r="AJ228" s="27">
        <f>[18]Feuil1!AJ2</f>
        <v>0</v>
      </c>
      <c r="AK228" s="26">
        <f>[18]Feuil1!AK2</f>
        <v>24</v>
      </c>
      <c r="AL228" s="27">
        <f>[18]Feuil1!AL2</f>
        <v>0</v>
      </c>
      <c r="AM228" s="26">
        <f>[18]Feuil1!AM2</f>
        <v>62</v>
      </c>
      <c r="AN228" s="27">
        <f>[18]Feuil1!AN2</f>
        <v>0</v>
      </c>
      <c r="AO228" s="26">
        <f>[18]Feuil1!AO2</f>
        <v>46</v>
      </c>
      <c r="AP228" s="27">
        <f>[18]Feuil1!AP2</f>
        <v>0</v>
      </c>
      <c r="AQ228" s="26">
        <f>[18]Feuil1!AQ2</f>
        <v>64</v>
      </c>
      <c r="AR228" s="27">
        <f>[18]Feuil1!AR2</f>
        <v>0</v>
      </c>
      <c r="AS228" s="26">
        <f>[18]Feuil1!AS2</f>
        <v>24</v>
      </c>
      <c r="AT228" s="27">
        <f>[18]Feuil1!AT2</f>
        <v>0</v>
      </c>
      <c r="AU228" s="26">
        <f>[18]Feuil1!AU2</f>
        <v>14</v>
      </c>
      <c r="AV228" s="27">
        <f>[18]Feuil1!AV2</f>
        <v>0</v>
      </c>
      <c r="AW228" s="26">
        <f>[18]Feuil1!AW2</f>
        <v>26</v>
      </c>
      <c r="AX228" s="27">
        <f>[18]Feuil1!AX2</f>
        <v>0</v>
      </c>
      <c r="AY228" s="26">
        <f>[18]Feuil1!AY2</f>
        <v>10</v>
      </c>
      <c r="AZ228" s="27">
        <f>[18]Feuil1!AZ2</f>
        <v>0</v>
      </c>
      <c r="BA228" s="26">
        <f>[18]Feuil1!BA2</f>
        <v>0</v>
      </c>
      <c r="BB228" s="27">
        <f>[18]Feuil1!BB2</f>
        <v>0</v>
      </c>
      <c r="BC228" s="26">
        <f>[18]Feuil1!BC2</f>
        <v>0</v>
      </c>
      <c r="BD228" s="27">
        <f>[18]Feuil1!BD2</f>
        <v>0</v>
      </c>
      <c r="BE228" s="26">
        <f>[18]Feuil1!BE2</f>
        <v>24</v>
      </c>
      <c r="BF228" s="27">
        <f>[18]Feuil1!BF2</f>
        <v>0</v>
      </c>
      <c r="BG228" s="26">
        <f>[18]Feuil1!BG2</f>
        <v>14</v>
      </c>
      <c r="BH228" s="27">
        <f>[18]Feuil1!BH2</f>
        <v>0</v>
      </c>
      <c r="BI228" s="26">
        <f>[18]Feuil1!BI2</f>
        <v>26</v>
      </c>
      <c r="BJ228" s="27">
        <f>[18]Feuil1!BJ2</f>
        <v>0</v>
      </c>
      <c r="BK228" s="26">
        <f>[18]Feuil1!BK2</f>
        <v>10</v>
      </c>
      <c r="BL228" s="27">
        <f>[18]Feuil1!BL2</f>
        <v>0</v>
      </c>
      <c r="BM228" s="26">
        <f>[18]Feuil1!BM2</f>
        <v>0</v>
      </c>
      <c r="BN228" s="27">
        <f>[18]Feuil1!BN2</f>
        <v>0</v>
      </c>
      <c r="BO228" s="26">
        <f>[18]Feuil1!BO2</f>
        <v>0</v>
      </c>
      <c r="BP228" s="27">
        <f>[18]Feuil1!BP2</f>
        <v>0</v>
      </c>
      <c r="BQ228" s="26">
        <f>[18]Feuil1!BQ2</f>
        <v>0</v>
      </c>
      <c r="BR228" s="27">
        <f>[18]Feuil1!BR2</f>
        <v>0</v>
      </c>
      <c r="BS228" s="26">
        <f>[18]Feuil1!BS2</f>
        <v>0</v>
      </c>
      <c r="BT228" s="27">
        <f>[18]Feuil1!BT2</f>
        <v>0</v>
      </c>
      <c r="BU228" s="26">
        <f>[18]Feuil1!BU2</f>
        <v>0</v>
      </c>
      <c r="BV228" s="27">
        <f>[18]Feuil1!BV2</f>
        <v>0</v>
      </c>
      <c r="BW228" s="26">
        <f>[18]Feuil1!BW2</f>
        <v>0</v>
      </c>
      <c r="BX228" s="27">
        <f>[18]Feuil1!BX2</f>
        <v>0</v>
      </c>
      <c r="BY228" s="26">
        <f>[18]Feuil1!BY2</f>
        <v>0</v>
      </c>
      <c r="BZ228" s="27">
        <f>[18]Feuil1!BZ2</f>
        <v>0</v>
      </c>
      <c r="CA228" s="26">
        <f>[18]Feuil1!CA2</f>
        <v>0</v>
      </c>
      <c r="CB228" s="27">
        <f>[18]Feuil1!CB2</f>
        <v>0</v>
      </c>
      <c r="CC228" s="26">
        <f>[18]Feuil1!CC2</f>
        <v>0</v>
      </c>
      <c r="CD228" s="27">
        <f>[18]Feuil1!CD2</f>
        <v>0</v>
      </c>
      <c r="CE228" s="26">
        <f>[18]Feuil1!CE2</f>
        <v>0</v>
      </c>
      <c r="CF228" s="27">
        <f>[18]Feuil1!CF2</f>
        <v>0</v>
      </c>
      <c r="CG228" s="26">
        <f>[18]Feuil1!CG2</f>
        <v>0</v>
      </c>
      <c r="CH228" s="27">
        <f>[18]Feuil1!CH2</f>
        <v>0</v>
      </c>
      <c r="CI228" s="26">
        <f>[18]Feuil1!CI2</f>
        <v>0</v>
      </c>
      <c r="CJ228" s="27">
        <f>[18]Feuil1!CJ2</f>
        <v>0</v>
      </c>
      <c r="CK228" s="26">
        <f>[18]Feuil1!CK2</f>
        <v>0</v>
      </c>
      <c r="CL228" s="27">
        <f>[18]Feuil1!CL2</f>
        <v>0</v>
      </c>
      <c r="CM228" s="26">
        <f>[18]Feuil1!CM2</f>
        <v>0</v>
      </c>
      <c r="CN228" s="27">
        <f>[18]Feuil1!CN2</f>
        <v>0</v>
      </c>
      <c r="CO228" s="26">
        <f>[18]Feuil1!CO2</f>
        <v>0</v>
      </c>
      <c r="CP228" s="27">
        <f>[18]Feuil1!CP2</f>
        <v>0</v>
      </c>
      <c r="CQ228" s="26">
        <f>[18]Feuil1!CQ2</f>
        <v>0</v>
      </c>
      <c r="CR228" s="27">
        <f>[18]Feuil1!CR2</f>
        <v>0</v>
      </c>
      <c r="CS228" s="26">
        <f>[18]Feuil1!CS2</f>
        <v>0</v>
      </c>
      <c r="CT228" s="27">
        <f>[18]Feuil1!CT2</f>
        <v>0</v>
      </c>
      <c r="CU228" s="26">
        <f>[18]Feuil1!CU2</f>
        <v>0</v>
      </c>
      <c r="CV228" s="27">
        <f>[18]Feuil1!CV2</f>
        <v>0</v>
      </c>
      <c r="CW228" s="26">
        <f>[18]Feuil1!CW2</f>
        <v>0</v>
      </c>
      <c r="CX228" s="27">
        <f>[18]Feuil1!CX2</f>
        <v>0</v>
      </c>
      <c r="CY228" s="26">
        <f>[18]Feuil1!CY2</f>
        <v>0</v>
      </c>
      <c r="CZ228" s="27">
        <f>[18]Feuil1!CZ2</f>
        <v>0</v>
      </c>
    </row>
    <row r="229" spans="1:104" ht="18.75" x14ac:dyDescent="0.3">
      <c r="A229" s="8"/>
      <c r="B229" s="8"/>
      <c r="C229" s="8"/>
      <c r="D229" s="9"/>
      <c r="E229" s="1"/>
      <c r="F229" s="1"/>
      <c r="G229" s="4"/>
      <c r="H229" s="5"/>
      <c r="I229" s="6" t="str">
        <f>[18]Feuil1!I3</f>
        <v>Gain</v>
      </c>
      <c r="J229" s="28">
        <f>[18]Feuil1!J3</f>
        <v>664.66</v>
      </c>
      <c r="K229" s="29">
        <f>[18]Feuil1!K3</f>
        <v>0</v>
      </c>
      <c r="L229" s="30">
        <f>[18]Feuil1!L3</f>
        <v>0</v>
      </c>
      <c r="M229" s="28">
        <f>[18]Feuil1!M3</f>
        <v>474.34</v>
      </c>
      <c r="N229" s="29">
        <f>[18]Feuil1!N3</f>
        <v>0</v>
      </c>
      <c r="O229" s="30">
        <f>[18]Feuil1!O3</f>
        <v>0</v>
      </c>
      <c r="P229" s="28">
        <f>[18]Feuil1!P3</f>
        <v>190.32000000000005</v>
      </c>
      <c r="Q229" s="29">
        <f>[18]Feuil1!Q3</f>
        <v>0</v>
      </c>
      <c r="R229" s="30">
        <f>[18]Feuil1!R3</f>
        <v>0</v>
      </c>
      <c r="S229" s="28">
        <f>[18]Feuil1!S3</f>
        <v>0</v>
      </c>
      <c r="T229" s="29">
        <f>[18]Feuil1!T3</f>
        <v>0</v>
      </c>
      <c r="U229" s="30">
        <f>[18]Feuil1!U3</f>
        <v>0</v>
      </c>
      <c r="V229" s="28">
        <f>[18]Feuil1!V3</f>
        <v>0</v>
      </c>
      <c r="W229" s="29">
        <f>[18]Feuil1!W3</f>
        <v>0</v>
      </c>
      <c r="X229" s="30">
        <f>[18]Feuil1!X3</f>
        <v>0</v>
      </c>
      <c r="Y229" s="28">
        <f>[18]Feuil1!Y3</f>
        <v>18.2</v>
      </c>
      <c r="Z229" s="30">
        <f>[18]Feuil1!Z3</f>
        <v>0</v>
      </c>
      <c r="AA229" s="28">
        <f>[18]Feuil1!AA3</f>
        <v>93.76</v>
      </c>
      <c r="AB229" s="30">
        <f>[18]Feuil1!AB3</f>
        <v>0</v>
      </c>
      <c r="AC229" s="28">
        <f>[18]Feuil1!AC3</f>
        <v>81</v>
      </c>
      <c r="AD229" s="30">
        <f>[18]Feuil1!AD3</f>
        <v>0</v>
      </c>
      <c r="AE229" s="28">
        <f>[18]Feuil1!AE3</f>
        <v>102.64</v>
      </c>
      <c r="AF229" s="30">
        <f>[18]Feuil1!AF3</f>
        <v>0</v>
      </c>
      <c r="AG229" s="28">
        <f>[18]Feuil1!AG3</f>
        <v>0</v>
      </c>
      <c r="AH229" s="30">
        <f>[18]Feuil1!AH3</f>
        <v>0</v>
      </c>
      <c r="AI229" s="28">
        <f>[18]Feuil1!AI3</f>
        <v>0</v>
      </c>
      <c r="AJ229" s="30">
        <f>[18]Feuil1!AJ3</f>
        <v>0</v>
      </c>
      <c r="AK229" s="28">
        <f>[18]Feuil1!AK3</f>
        <v>15</v>
      </c>
      <c r="AL229" s="30">
        <f>[18]Feuil1!AL3</f>
        <v>0</v>
      </c>
      <c r="AM229" s="28">
        <f>[18]Feuil1!AM3</f>
        <v>55.44</v>
      </c>
      <c r="AN229" s="30">
        <f>[18]Feuil1!AN3</f>
        <v>0</v>
      </c>
      <c r="AO229" s="28">
        <f>[18]Feuil1!AO3</f>
        <v>49.839999999999996</v>
      </c>
      <c r="AP229" s="30">
        <f>[18]Feuil1!AP3</f>
        <v>0</v>
      </c>
      <c r="AQ229" s="28">
        <f>[18]Feuil1!AQ3</f>
        <v>58.46</v>
      </c>
      <c r="AR229" s="30">
        <f>[18]Feuil1!AR3</f>
        <v>0</v>
      </c>
      <c r="AS229" s="28">
        <f>[18]Feuil1!AS3</f>
        <v>21.2</v>
      </c>
      <c r="AT229" s="30">
        <f>[18]Feuil1!AT3</f>
        <v>0</v>
      </c>
      <c r="AU229" s="28">
        <f>[18]Feuil1!AU3</f>
        <v>0</v>
      </c>
      <c r="AV229" s="30">
        <f>[18]Feuil1!AV3</f>
        <v>0</v>
      </c>
      <c r="AW229" s="28">
        <f>[18]Feuil1!AW3</f>
        <v>76.36</v>
      </c>
      <c r="AX229" s="30">
        <f>[18]Feuil1!AX3</f>
        <v>0</v>
      </c>
      <c r="AY229" s="28">
        <f>[18]Feuil1!AY3</f>
        <v>0</v>
      </c>
      <c r="AZ229" s="30">
        <f>[18]Feuil1!AZ3</f>
        <v>0</v>
      </c>
      <c r="BA229" s="28">
        <f>[18]Feuil1!BA3</f>
        <v>0</v>
      </c>
      <c r="BB229" s="30">
        <f>[18]Feuil1!BB3</f>
        <v>0</v>
      </c>
      <c r="BC229" s="28">
        <f>[18]Feuil1!BC3</f>
        <v>0</v>
      </c>
      <c r="BD229" s="30">
        <f>[18]Feuil1!BD3</f>
        <v>0</v>
      </c>
      <c r="BE229" s="28">
        <f>[18]Feuil1!BE3</f>
        <v>32.800000000000004</v>
      </c>
      <c r="BF229" s="30">
        <f>[18]Feuil1!BF3</f>
        <v>0</v>
      </c>
      <c r="BG229" s="28">
        <f>[18]Feuil1!BG3</f>
        <v>11.48</v>
      </c>
      <c r="BH229" s="30">
        <f>[18]Feuil1!BH3</f>
        <v>0</v>
      </c>
      <c r="BI229" s="28">
        <f>[18]Feuil1!BI3</f>
        <v>18.48</v>
      </c>
      <c r="BJ229" s="30">
        <f>[18]Feuil1!BJ3</f>
        <v>0</v>
      </c>
      <c r="BK229" s="28">
        <f>[18]Feuil1!BK3</f>
        <v>30</v>
      </c>
      <c r="BL229" s="30">
        <f>[18]Feuil1!BL3</f>
        <v>0</v>
      </c>
      <c r="BM229" s="28">
        <f>[18]Feuil1!BM3</f>
        <v>0</v>
      </c>
      <c r="BN229" s="30">
        <f>[18]Feuil1!BN3</f>
        <v>0</v>
      </c>
      <c r="BO229" s="28">
        <f>[18]Feuil1!BO3</f>
        <v>0</v>
      </c>
      <c r="BP229" s="30">
        <f>[18]Feuil1!BP3</f>
        <v>0</v>
      </c>
      <c r="BQ229" s="28">
        <f>[18]Feuil1!BQ3</f>
        <v>0</v>
      </c>
      <c r="BR229" s="30">
        <f>[18]Feuil1!BR3</f>
        <v>0</v>
      </c>
      <c r="BS229" s="28">
        <f>[18]Feuil1!BS3</f>
        <v>0</v>
      </c>
      <c r="BT229" s="30">
        <f>[18]Feuil1!BT3</f>
        <v>0</v>
      </c>
      <c r="BU229" s="28">
        <f>[18]Feuil1!BU3</f>
        <v>0</v>
      </c>
      <c r="BV229" s="30">
        <f>[18]Feuil1!BV3</f>
        <v>0</v>
      </c>
      <c r="BW229" s="28">
        <f>[18]Feuil1!BW3</f>
        <v>0</v>
      </c>
      <c r="BX229" s="30">
        <f>[18]Feuil1!BX3</f>
        <v>0</v>
      </c>
      <c r="BY229" s="28">
        <f>[18]Feuil1!BY3</f>
        <v>0</v>
      </c>
      <c r="BZ229" s="30">
        <f>[18]Feuil1!BZ3</f>
        <v>0</v>
      </c>
      <c r="CA229" s="28">
        <f>[18]Feuil1!CA3</f>
        <v>0</v>
      </c>
      <c r="CB229" s="30">
        <f>[18]Feuil1!CB3</f>
        <v>0</v>
      </c>
      <c r="CC229" s="28">
        <f>[18]Feuil1!CC3</f>
        <v>0</v>
      </c>
      <c r="CD229" s="30">
        <f>[18]Feuil1!CD3</f>
        <v>0</v>
      </c>
      <c r="CE229" s="28">
        <f>[18]Feuil1!CE3</f>
        <v>0</v>
      </c>
      <c r="CF229" s="30">
        <f>[18]Feuil1!CF3</f>
        <v>0</v>
      </c>
      <c r="CG229" s="28">
        <f>[18]Feuil1!CG3</f>
        <v>0</v>
      </c>
      <c r="CH229" s="30">
        <f>[18]Feuil1!CH3</f>
        <v>0</v>
      </c>
      <c r="CI229" s="28">
        <f>[18]Feuil1!CI3</f>
        <v>0</v>
      </c>
      <c r="CJ229" s="30">
        <f>[18]Feuil1!CJ3</f>
        <v>0</v>
      </c>
      <c r="CK229" s="28">
        <f>[18]Feuil1!CK3</f>
        <v>0</v>
      </c>
      <c r="CL229" s="30">
        <f>[18]Feuil1!CL3</f>
        <v>0</v>
      </c>
      <c r="CM229" s="28">
        <f>[18]Feuil1!CM3</f>
        <v>0</v>
      </c>
      <c r="CN229" s="30">
        <f>[18]Feuil1!CN3</f>
        <v>0</v>
      </c>
      <c r="CO229" s="28">
        <f>[18]Feuil1!CO3</f>
        <v>0</v>
      </c>
      <c r="CP229" s="30">
        <f>[18]Feuil1!CP3</f>
        <v>0</v>
      </c>
      <c r="CQ229" s="28">
        <f>[18]Feuil1!CQ3</f>
        <v>0</v>
      </c>
      <c r="CR229" s="30">
        <f>[18]Feuil1!CR3</f>
        <v>0</v>
      </c>
      <c r="CS229" s="28">
        <f>[18]Feuil1!CS3</f>
        <v>0</v>
      </c>
      <c r="CT229" s="30">
        <f>[18]Feuil1!CT3</f>
        <v>0</v>
      </c>
      <c r="CU229" s="28">
        <f>[18]Feuil1!CU3</f>
        <v>0</v>
      </c>
      <c r="CV229" s="30">
        <f>[18]Feuil1!CV3</f>
        <v>0</v>
      </c>
      <c r="CW229" s="28">
        <f>[18]Feuil1!CW3</f>
        <v>0</v>
      </c>
      <c r="CX229" s="30">
        <f>[18]Feuil1!CX3</f>
        <v>0</v>
      </c>
      <c r="CY229" s="28">
        <f>[18]Feuil1!CY3</f>
        <v>0</v>
      </c>
      <c r="CZ229" s="30">
        <f>[18]Feuil1!CZ3</f>
        <v>0</v>
      </c>
    </row>
    <row r="230" spans="1:104" ht="18.75" x14ac:dyDescent="0.3">
      <c r="A230" s="6" t="str">
        <f>[18]Feuil1!A4</f>
        <v>Cheval</v>
      </c>
      <c r="B230" s="6" t="str">
        <f>[18]Feuil1!B4</f>
        <v>Gagnant</v>
      </c>
      <c r="C230" s="6" t="str">
        <f>[18]Feuil1!C4</f>
        <v>Placé</v>
      </c>
      <c r="D230" s="6" t="str">
        <f>[18]Feuil1!D4</f>
        <v>Parieur</v>
      </c>
      <c r="E230" s="1"/>
      <c r="F230" s="1"/>
      <c r="G230" s="10"/>
      <c r="H230" s="11"/>
      <c r="I230" s="6" t="str">
        <f>[18]Feuil1!I4</f>
        <v>Gain Net</v>
      </c>
      <c r="J230" s="28">
        <f>[18]Feuil1!J4</f>
        <v>124.65999999999997</v>
      </c>
      <c r="K230" s="29">
        <f>[18]Feuil1!K4</f>
        <v>0</v>
      </c>
      <c r="L230" s="30">
        <f>[18]Feuil1!L4</f>
        <v>0</v>
      </c>
      <c r="M230" s="28">
        <f>[18]Feuil1!M4</f>
        <v>86.339999999999975</v>
      </c>
      <c r="N230" s="29">
        <f>[18]Feuil1!N4</f>
        <v>0</v>
      </c>
      <c r="O230" s="30">
        <f>[18]Feuil1!O4</f>
        <v>0</v>
      </c>
      <c r="P230" s="28">
        <f>[18]Feuil1!P4</f>
        <v>42.32000000000005</v>
      </c>
      <c r="Q230" s="29">
        <f>[18]Feuil1!Q4</f>
        <v>0</v>
      </c>
      <c r="R230" s="30">
        <f>[18]Feuil1!R4</f>
        <v>0</v>
      </c>
      <c r="S230" s="28">
        <f>[18]Feuil1!S4</f>
        <v>0</v>
      </c>
      <c r="T230" s="29">
        <f>[18]Feuil1!T4</f>
        <v>0</v>
      </c>
      <c r="U230" s="30">
        <f>[18]Feuil1!U4</f>
        <v>0</v>
      </c>
      <c r="V230" s="28">
        <f>[18]Feuil1!V4</f>
        <v>0</v>
      </c>
      <c r="W230" s="29">
        <f>[18]Feuil1!W4</f>
        <v>0</v>
      </c>
      <c r="X230" s="30">
        <f>[18]Feuil1!X4</f>
        <v>0</v>
      </c>
      <c r="Y230" s="28">
        <f>[18]Feuil1!Y4</f>
        <v>-3.8000000000000007</v>
      </c>
      <c r="Z230" s="30">
        <f>[18]Feuil1!Z4</f>
        <v>0</v>
      </c>
      <c r="AA230" s="28">
        <f>[18]Feuil1!AA4</f>
        <v>29.760000000000005</v>
      </c>
      <c r="AB230" s="30">
        <f>[18]Feuil1!AB4</f>
        <v>0</v>
      </c>
      <c r="AC230" s="28">
        <f>[18]Feuil1!AC4</f>
        <v>35</v>
      </c>
      <c r="AD230" s="30">
        <f>[18]Feuil1!AD4</f>
        <v>0</v>
      </c>
      <c r="AE230" s="28">
        <f>[18]Feuil1!AE4</f>
        <v>38.64</v>
      </c>
      <c r="AF230" s="30">
        <f>[18]Feuil1!AF4</f>
        <v>0</v>
      </c>
      <c r="AG230" s="28">
        <f>[18]Feuil1!AG4</f>
        <v>0</v>
      </c>
      <c r="AH230" s="30">
        <f>[18]Feuil1!AH4</f>
        <v>0</v>
      </c>
      <c r="AI230" s="28">
        <f>[18]Feuil1!AI4</f>
        <v>0</v>
      </c>
      <c r="AJ230" s="30">
        <f>[18]Feuil1!AJ4</f>
        <v>0</v>
      </c>
      <c r="AK230" s="28">
        <f>[18]Feuil1!AK4</f>
        <v>-9</v>
      </c>
      <c r="AL230" s="30">
        <f>[18]Feuil1!AL4</f>
        <v>0</v>
      </c>
      <c r="AM230" s="28">
        <f>[18]Feuil1!AM4</f>
        <v>-6.5600000000000023</v>
      </c>
      <c r="AN230" s="30">
        <f>[18]Feuil1!AN4</f>
        <v>0</v>
      </c>
      <c r="AO230" s="28">
        <f>[18]Feuil1!AO4</f>
        <v>3.8399999999999963</v>
      </c>
      <c r="AP230" s="30">
        <f>[18]Feuil1!AP4</f>
        <v>0</v>
      </c>
      <c r="AQ230" s="28">
        <f>[18]Feuil1!AQ4</f>
        <v>-5.5399999999999991</v>
      </c>
      <c r="AR230" s="30">
        <f>[18]Feuil1!AR4</f>
        <v>0</v>
      </c>
      <c r="AS230" s="28">
        <f>[18]Feuil1!AS4</f>
        <v>-2.8000000000000007</v>
      </c>
      <c r="AT230" s="30">
        <f>[18]Feuil1!AT4</f>
        <v>0</v>
      </c>
      <c r="AU230" s="28">
        <f>[18]Feuil1!AU4</f>
        <v>-14</v>
      </c>
      <c r="AV230" s="30">
        <f>[18]Feuil1!AV4</f>
        <v>0</v>
      </c>
      <c r="AW230" s="28">
        <f>[18]Feuil1!AW4</f>
        <v>50.36</v>
      </c>
      <c r="AX230" s="30">
        <f>[18]Feuil1!AX4</f>
        <v>0</v>
      </c>
      <c r="AY230" s="28">
        <f>[18]Feuil1!AY4</f>
        <v>-10</v>
      </c>
      <c r="AZ230" s="30">
        <f>[18]Feuil1!AZ4</f>
        <v>0</v>
      </c>
      <c r="BA230" s="28">
        <f>[18]Feuil1!BA4</f>
        <v>0</v>
      </c>
      <c r="BB230" s="30">
        <f>[18]Feuil1!BB4</f>
        <v>0</v>
      </c>
      <c r="BC230" s="28">
        <f>[18]Feuil1!BC4</f>
        <v>0</v>
      </c>
      <c r="BD230" s="30">
        <f>[18]Feuil1!BD4</f>
        <v>0</v>
      </c>
      <c r="BE230" s="28">
        <f>[18]Feuil1!BE4</f>
        <v>8.8000000000000043</v>
      </c>
      <c r="BF230" s="30">
        <f>[18]Feuil1!BF4</f>
        <v>0</v>
      </c>
      <c r="BG230" s="28">
        <f>[18]Feuil1!BG4</f>
        <v>-2.5199999999999996</v>
      </c>
      <c r="BH230" s="30">
        <f>[18]Feuil1!BH4</f>
        <v>0</v>
      </c>
      <c r="BI230" s="28">
        <f>[18]Feuil1!BI4</f>
        <v>-7.52</v>
      </c>
      <c r="BJ230" s="30">
        <f>[18]Feuil1!BJ4</f>
        <v>0</v>
      </c>
      <c r="BK230" s="28">
        <f>[18]Feuil1!BK4</f>
        <v>20</v>
      </c>
      <c r="BL230" s="30">
        <f>[18]Feuil1!BL4</f>
        <v>0</v>
      </c>
      <c r="BM230" s="28">
        <f>[18]Feuil1!BM4</f>
        <v>0</v>
      </c>
      <c r="BN230" s="30">
        <f>[18]Feuil1!BN4</f>
        <v>0</v>
      </c>
      <c r="BO230" s="28">
        <f>[18]Feuil1!BO4</f>
        <v>0</v>
      </c>
      <c r="BP230" s="30">
        <f>[18]Feuil1!BP4</f>
        <v>0</v>
      </c>
      <c r="BQ230" s="28">
        <f>[18]Feuil1!BQ4</f>
        <v>0</v>
      </c>
      <c r="BR230" s="30">
        <f>[18]Feuil1!BR4</f>
        <v>0</v>
      </c>
      <c r="BS230" s="28">
        <f>[18]Feuil1!BS4</f>
        <v>0</v>
      </c>
      <c r="BT230" s="30">
        <f>[18]Feuil1!BT4</f>
        <v>0</v>
      </c>
      <c r="BU230" s="28">
        <f>[18]Feuil1!BU4</f>
        <v>0</v>
      </c>
      <c r="BV230" s="30">
        <f>[18]Feuil1!BV4</f>
        <v>0</v>
      </c>
      <c r="BW230" s="28">
        <f>[18]Feuil1!BW4</f>
        <v>0</v>
      </c>
      <c r="BX230" s="30">
        <f>[18]Feuil1!BX4</f>
        <v>0</v>
      </c>
      <c r="BY230" s="28">
        <f>[18]Feuil1!BY4</f>
        <v>0</v>
      </c>
      <c r="BZ230" s="30">
        <f>[18]Feuil1!BZ4</f>
        <v>0</v>
      </c>
      <c r="CA230" s="28">
        <f>[18]Feuil1!CA4</f>
        <v>0</v>
      </c>
      <c r="CB230" s="30">
        <f>[18]Feuil1!CB4</f>
        <v>0</v>
      </c>
      <c r="CC230" s="28">
        <f>[18]Feuil1!CC4</f>
        <v>0</v>
      </c>
      <c r="CD230" s="30">
        <f>[18]Feuil1!CD4</f>
        <v>0</v>
      </c>
      <c r="CE230" s="28">
        <f>[18]Feuil1!CE4</f>
        <v>0</v>
      </c>
      <c r="CF230" s="30">
        <f>[18]Feuil1!CF4</f>
        <v>0</v>
      </c>
      <c r="CG230" s="28">
        <f>[18]Feuil1!CG4</f>
        <v>0</v>
      </c>
      <c r="CH230" s="30">
        <f>[18]Feuil1!CH4</f>
        <v>0</v>
      </c>
      <c r="CI230" s="28">
        <f>[18]Feuil1!CI4</f>
        <v>0</v>
      </c>
      <c r="CJ230" s="30">
        <f>[18]Feuil1!CJ4</f>
        <v>0</v>
      </c>
      <c r="CK230" s="28">
        <f>[18]Feuil1!CK4</f>
        <v>0</v>
      </c>
      <c r="CL230" s="30">
        <f>[18]Feuil1!CL4</f>
        <v>0</v>
      </c>
      <c r="CM230" s="28">
        <f>[18]Feuil1!CM4</f>
        <v>0</v>
      </c>
      <c r="CN230" s="30">
        <f>[18]Feuil1!CN4</f>
        <v>0</v>
      </c>
      <c r="CO230" s="28">
        <f>[18]Feuil1!CO4</f>
        <v>0</v>
      </c>
      <c r="CP230" s="30">
        <f>[18]Feuil1!CP4</f>
        <v>0</v>
      </c>
      <c r="CQ230" s="28">
        <f>[18]Feuil1!CQ4</f>
        <v>0</v>
      </c>
      <c r="CR230" s="30">
        <f>[18]Feuil1!CR4</f>
        <v>0</v>
      </c>
      <c r="CS230" s="28">
        <f>[18]Feuil1!CS4</f>
        <v>0</v>
      </c>
      <c r="CT230" s="30">
        <f>[18]Feuil1!CT4</f>
        <v>0</v>
      </c>
      <c r="CU230" s="28">
        <f>[18]Feuil1!CU4</f>
        <v>0</v>
      </c>
      <c r="CV230" s="30">
        <f>[18]Feuil1!CV4</f>
        <v>0</v>
      </c>
      <c r="CW230" s="28">
        <f>[18]Feuil1!CW4</f>
        <v>0</v>
      </c>
      <c r="CX230" s="30">
        <f>[18]Feuil1!CX4</f>
        <v>0</v>
      </c>
      <c r="CY230" s="28">
        <f>[18]Feuil1!CY4</f>
        <v>0</v>
      </c>
      <c r="CZ230" s="30">
        <f>[18]Feuil1!CZ4</f>
        <v>0</v>
      </c>
    </row>
    <row r="231" spans="1:104" ht="18.75" x14ac:dyDescent="0.3">
      <c r="A231" s="12"/>
      <c r="B231" s="13"/>
      <c r="C231" s="13"/>
      <c r="D231" s="14"/>
      <c r="E231" s="1"/>
      <c r="F231" s="1"/>
      <c r="G231" s="10"/>
      <c r="H231" s="11"/>
      <c r="I231" s="6" t="str">
        <f>[18]Feuil1!I5</f>
        <v>Rendement Net</v>
      </c>
      <c r="J231" s="31">
        <f>[18]Feuil1!J5</f>
        <v>0.23085185185185178</v>
      </c>
      <c r="K231" s="32">
        <f>[18]Feuil1!K5</f>
        <v>0</v>
      </c>
      <c r="L231" s="33">
        <f>[18]Feuil1!L5</f>
        <v>0</v>
      </c>
      <c r="M231" s="31">
        <f>[18]Feuil1!M5</f>
        <v>0.22252577319587621</v>
      </c>
      <c r="N231" s="32">
        <f>[18]Feuil1!N5</f>
        <v>0</v>
      </c>
      <c r="O231" s="33">
        <f>[18]Feuil1!O5</f>
        <v>0</v>
      </c>
      <c r="P231" s="31">
        <f>[18]Feuil1!P5</f>
        <v>0.2859459459459463</v>
      </c>
      <c r="Q231" s="32">
        <f>[18]Feuil1!Q5</f>
        <v>0</v>
      </c>
      <c r="R231" s="33">
        <f>[18]Feuil1!R5</f>
        <v>0</v>
      </c>
      <c r="S231" s="31" t="str">
        <f>[18]Feuil1!S5</f>
        <v/>
      </c>
      <c r="T231" s="32">
        <f>[18]Feuil1!T5</f>
        <v>0</v>
      </c>
      <c r="U231" s="33">
        <f>[18]Feuil1!U5</f>
        <v>0</v>
      </c>
      <c r="V231" s="31" t="str">
        <f>[18]Feuil1!V5</f>
        <v/>
      </c>
      <c r="W231" s="32">
        <f>[18]Feuil1!W5</f>
        <v>0</v>
      </c>
      <c r="X231" s="33">
        <f>[18]Feuil1!X5</f>
        <v>0</v>
      </c>
      <c r="Y231" s="31">
        <f>[18]Feuil1!Y5</f>
        <v>-0.17272727272727276</v>
      </c>
      <c r="Z231" s="33">
        <f>[18]Feuil1!Z5</f>
        <v>0</v>
      </c>
      <c r="AA231" s="31">
        <f>[18]Feuil1!AA5</f>
        <v>0.46500000000000008</v>
      </c>
      <c r="AB231" s="33">
        <f>[18]Feuil1!AB5</f>
        <v>0</v>
      </c>
      <c r="AC231" s="31">
        <f>[18]Feuil1!AC5</f>
        <v>0.76086956521739135</v>
      </c>
      <c r="AD231" s="33">
        <f>[18]Feuil1!AD5</f>
        <v>0</v>
      </c>
      <c r="AE231" s="31">
        <f>[18]Feuil1!AE5</f>
        <v>0.60375000000000001</v>
      </c>
      <c r="AF231" s="33">
        <f>[18]Feuil1!AF5</f>
        <v>0</v>
      </c>
      <c r="AG231" s="31" t="str">
        <f>[18]Feuil1!AG5</f>
        <v/>
      </c>
      <c r="AH231" s="33">
        <f>[18]Feuil1!AH5</f>
        <v>0</v>
      </c>
      <c r="AI231" s="31" t="str">
        <f>[18]Feuil1!AI5</f>
        <v/>
      </c>
      <c r="AJ231" s="33">
        <f>[18]Feuil1!AJ5</f>
        <v>0</v>
      </c>
      <c r="AK231" s="31">
        <f>[18]Feuil1!AK5</f>
        <v>-0.375</v>
      </c>
      <c r="AL231" s="33">
        <f>[18]Feuil1!AL5</f>
        <v>0</v>
      </c>
      <c r="AM231" s="31">
        <f>[18]Feuil1!AM5</f>
        <v>-0.10580645161290327</v>
      </c>
      <c r="AN231" s="33">
        <f>[18]Feuil1!AN5</f>
        <v>0</v>
      </c>
      <c r="AO231" s="31">
        <f>[18]Feuil1!AO5</f>
        <v>8.3478260869565141E-2</v>
      </c>
      <c r="AP231" s="33">
        <f>[18]Feuil1!AP5</f>
        <v>0</v>
      </c>
      <c r="AQ231" s="31">
        <f>[18]Feuil1!AQ5</f>
        <v>-8.6562499999999987E-2</v>
      </c>
      <c r="AR231" s="33">
        <f>[18]Feuil1!AR5</f>
        <v>0</v>
      </c>
      <c r="AS231" s="31">
        <f>[18]Feuil1!AS5</f>
        <v>-0.1166666666666667</v>
      </c>
      <c r="AT231" s="33">
        <f>[18]Feuil1!AT5</f>
        <v>0</v>
      </c>
      <c r="AU231" s="31">
        <f>[18]Feuil1!AU5</f>
        <v>-1</v>
      </c>
      <c r="AV231" s="33">
        <f>[18]Feuil1!AV5</f>
        <v>0</v>
      </c>
      <c r="AW231" s="31">
        <f>[18]Feuil1!AW5</f>
        <v>1.936923076923077</v>
      </c>
      <c r="AX231" s="33">
        <f>[18]Feuil1!AX5</f>
        <v>0</v>
      </c>
      <c r="AY231" s="31">
        <f>[18]Feuil1!AY5</f>
        <v>-1</v>
      </c>
      <c r="AZ231" s="33">
        <f>[18]Feuil1!AZ5</f>
        <v>0</v>
      </c>
      <c r="BA231" s="31" t="str">
        <f>[18]Feuil1!BA5</f>
        <v/>
      </c>
      <c r="BB231" s="33">
        <f>[18]Feuil1!BB5</f>
        <v>0</v>
      </c>
      <c r="BC231" s="31" t="str">
        <f>[18]Feuil1!BC5</f>
        <v/>
      </c>
      <c r="BD231" s="33">
        <f>[18]Feuil1!BD5</f>
        <v>0</v>
      </c>
      <c r="BE231" s="31">
        <f>[18]Feuil1!BE5</f>
        <v>0.36666666666666686</v>
      </c>
      <c r="BF231" s="33">
        <f>[18]Feuil1!BF5</f>
        <v>0</v>
      </c>
      <c r="BG231" s="31">
        <f>[18]Feuil1!BG5</f>
        <v>-0.17999999999999997</v>
      </c>
      <c r="BH231" s="33">
        <f>[18]Feuil1!BH5</f>
        <v>0</v>
      </c>
      <c r="BI231" s="31">
        <f>[18]Feuil1!BI5</f>
        <v>-0.28923076923076924</v>
      </c>
      <c r="BJ231" s="33">
        <f>[18]Feuil1!BJ5</f>
        <v>0</v>
      </c>
      <c r="BK231" s="31">
        <f>[18]Feuil1!BK5</f>
        <v>2</v>
      </c>
      <c r="BL231" s="33">
        <f>[18]Feuil1!BL5</f>
        <v>0</v>
      </c>
      <c r="BM231" s="31" t="str">
        <f>[18]Feuil1!BM5</f>
        <v/>
      </c>
      <c r="BN231" s="33">
        <f>[18]Feuil1!BN5</f>
        <v>0</v>
      </c>
      <c r="BO231" s="31" t="str">
        <f>[18]Feuil1!BO5</f>
        <v/>
      </c>
      <c r="BP231" s="33">
        <f>[18]Feuil1!BP5</f>
        <v>0</v>
      </c>
      <c r="BQ231" s="31" t="str">
        <f>[18]Feuil1!BQ5</f>
        <v/>
      </c>
      <c r="BR231" s="33">
        <f>[18]Feuil1!BR5</f>
        <v>0</v>
      </c>
      <c r="BS231" s="31" t="str">
        <f>[18]Feuil1!BS5</f>
        <v/>
      </c>
      <c r="BT231" s="33">
        <f>[18]Feuil1!BT5</f>
        <v>0</v>
      </c>
      <c r="BU231" s="31" t="str">
        <f>[18]Feuil1!BU5</f>
        <v/>
      </c>
      <c r="BV231" s="33">
        <f>[18]Feuil1!BV5</f>
        <v>0</v>
      </c>
      <c r="BW231" s="31" t="str">
        <f>[18]Feuil1!BW5</f>
        <v/>
      </c>
      <c r="BX231" s="33">
        <f>[18]Feuil1!BX5</f>
        <v>0</v>
      </c>
      <c r="BY231" s="31" t="str">
        <f>[18]Feuil1!BY5</f>
        <v/>
      </c>
      <c r="BZ231" s="33">
        <f>[18]Feuil1!BZ5</f>
        <v>0</v>
      </c>
      <c r="CA231" s="31" t="str">
        <f>[18]Feuil1!CA5</f>
        <v/>
      </c>
      <c r="CB231" s="33">
        <f>[18]Feuil1!CB5</f>
        <v>0</v>
      </c>
      <c r="CC231" s="31" t="str">
        <f>[18]Feuil1!CC5</f>
        <v/>
      </c>
      <c r="CD231" s="33">
        <f>[18]Feuil1!CD5</f>
        <v>0</v>
      </c>
      <c r="CE231" s="31" t="str">
        <f>[18]Feuil1!CE5</f>
        <v/>
      </c>
      <c r="CF231" s="33">
        <f>[18]Feuil1!CF5</f>
        <v>0</v>
      </c>
      <c r="CG231" s="31" t="str">
        <f>[18]Feuil1!CG5</f>
        <v/>
      </c>
      <c r="CH231" s="33">
        <f>[18]Feuil1!CH5</f>
        <v>0</v>
      </c>
      <c r="CI231" s="31" t="str">
        <f>[18]Feuil1!CI5</f>
        <v/>
      </c>
      <c r="CJ231" s="33">
        <f>[18]Feuil1!CJ5</f>
        <v>0</v>
      </c>
      <c r="CK231" s="31" t="str">
        <f>[18]Feuil1!CK5</f>
        <v/>
      </c>
      <c r="CL231" s="33">
        <f>[18]Feuil1!CL5</f>
        <v>0</v>
      </c>
      <c r="CM231" s="31" t="str">
        <f>[18]Feuil1!CM5</f>
        <v/>
      </c>
      <c r="CN231" s="33">
        <f>[18]Feuil1!CN5</f>
        <v>0</v>
      </c>
      <c r="CO231" s="31" t="str">
        <f>[18]Feuil1!CO5</f>
        <v/>
      </c>
      <c r="CP231" s="33">
        <f>[18]Feuil1!CP5</f>
        <v>0</v>
      </c>
      <c r="CQ231" s="31" t="str">
        <f>[18]Feuil1!CQ5</f>
        <v/>
      </c>
      <c r="CR231" s="33">
        <f>[18]Feuil1!CR5</f>
        <v>0</v>
      </c>
      <c r="CS231" s="31" t="str">
        <f>[18]Feuil1!CS5</f>
        <v/>
      </c>
      <c r="CT231" s="33">
        <f>[18]Feuil1!CT5</f>
        <v>0</v>
      </c>
      <c r="CU231" s="31" t="str">
        <f>[18]Feuil1!CU5</f>
        <v/>
      </c>
      <c r="CV231" s="33">
        <f>[18]Feuil1!CV5</f>
        <v>0</v>
      </c>
      <c r="CW231" s="31" t="str">
        <f>[18]Feuil1!CW5</f>
        <v/>
      </c>
      <c r="CX231" s="33">
        <f>[18]Feuil1!CX5</f>
        <v>0</v>
      </c>
      <c r="CY231" s="31" t="str">
        <f>[18]Feuil1!CY5</f>
        <v/>
      </c>
      <c r="CZ231" s="33">
        <f>[18]Feuil1!CZ5</f>
        <v>0</v>
      </c>
    </row>
    <row r="232" spans="1:104" ht="18.75" x14ac:dyDescent="0.3">
      <c r="A232" s="12"/>
      <c r="B232" s="13"/>
      <c r="C232" s="13"/>
      <c r="D232" s="14"/>
      <c r="E232" s="1"/>
      <c r="F232" s="1"/>
      <c r="G232" s="10"/>
      <c r="H232" s="11"/>
      <c r="I232" s="6" t="str">
        <f>[18]Feuil1!I6</f>
        <v>Nb Chevaux Joués</v>
      </c>
      <c r="J232" s="34">
        <f>[18]Feuil1!J6</f>
        <v>135</v>
      </c>
      <c r="K232" s="36">
        <f>[18]Feuil1!K6</f>
        <v>0</v>
      </c>
      <c r="L232" s="35">
        <f>[18]Feuil1!L6</f>
        <v>0</v>
      </c>
      <c r="M232" s="34">
        <f>[18]Feuil1!M6</f>
        <v>97</v>
      </c>
      <c r="N232" s="36">
        <f>[18]Feuil1!N6</f>
        <v>0</v>
      </c>
      <c r="O232" s="35">
        <f>[18]Feuil1!O6</f>
        <v>0</v>
      </c>
      <c r="P232" s="34">
        <f>[18]Feuil1!P6</f>
        <v>37</v>
      </c>
      <c r="Q232" s="36">
        <f>[18]Feuil1!Q6</f>
        <v>0</v>
      </c>
      <c r="R232" s="35">
        <f>[18]Feuil1!R6</f>
        <v>0</v>
      </c>
      <c r="S232" s="34">
        <f>[18]Feuil1!S6</f>
        <v>0</v>
      </c>
      <c r="T232" s="36">
        <f>[18]Feuil1!T6</f>
        <v>0</v>
      </c>
      <c r="U232" s="35">
        <f>[18]Feuil1!U6</f>
        <v>0</v>
      </c>
      <c r="V232" s="34">
        <f>[18]Feuil1!V6</f>
        <v>0</v>
      </c>
      <c r="W232" s="36">
        <f>[18]Feuil1!W6</f>
        <v>0</v>
      </c>
      <c r="X232" s="35">
        <f>[18]Feuil1!X6</f>
        <v>0</v>
      </c>
      <c r="Y232" s="34">
        <f>[18]Feuil1!Y6</f>
        <v>11</v>
      </c>
      <c r="Z232" s="35">
        <f>[18]Feuil1!Z6</f>
        <v>0</v>
      </c>
      <c r="AA232" s="34">
        <f>[18]Feuil1!AA6</f>
        <v>32</v>
      </c>
      <c r="AB232" s="35">
        <f>[18]Feuil1!AB6</f>
        <v>0</v>
      </c>
      <c r="AC232" s="34">
        <f>[18]Feuil1!AC6</f>
        <v>23</v>
      </c>
      <c r="AD232" s="35">
        <f>[18]Feuil1!AD6</f>
        <v>0</v>
      </c>
      <c r="AE232" s="34">
        <f>[18]Feuil1!AE6</f>
        <v>32</v>
      </c>
      <c r="AF232" s="35">
        <f>[18]Feuil1!AF6</f>
        <v>0</v>
      </c>
      <c r="AG232" s="34">
        <f>[18]Feuil1!AG6</f>
        <v>0</v>
      </c>
      <c r="AH232" s="35">
        <f>[18]Feuil1!AH6</f>
        <v>0</v>
      </c>
      <c r="AI232" s="34">
        <f>[18]Feuil1!AI6</f>
        <v>0</v>
      </c>
      <c r="AJ232" s="35">
        <f>[18]Feuil1!AJ6</f>
        <v>0</v>
      </c>
      <c r="AK232" s="34">
        <f>[18]Feuil1!AK6</f>
        <v>12</v>
      </c>
      <c r="AL232" s="35">
        <f>[18]Feuil1!AL6</f>
        <v>0</v>
      </c>
      <c r="AM232" s="34">
        <f>[18]Feuil1!AM6</f>
        <v>31</v>
      </c>
      <c r="AN232" s="35">
        <f>[18]Feuil1!AN6</f>
        <v>0</v>
      </c>
      <c r="AO232" s="34">
        <f>[18]Feuil1!AO6</f>
        <v>23</v>
      </c>
      <c r="AP232" s="35">
        <f>[18]Feuil1!AP6</f>
        <v>0</v>
      </c>
      <c r="AQ232" s="34">
        <f>[18]Feuil1!AQ6</f>
        <v>32</v>
      </c>
      <c r="AR232" s="35">
        <f>[18]Feuil1!AR6</f>
        <v>0</v>
      </c>
      <c r="AS232" s="34">
        <f>[18]Feuil1!AS6</f>
        <v>12</v>
      </c>
      <c r="AT232" s="35">
        <f>[18]Feuil1!AT6</f>
        <v>0</v>
      </c>
      <c r="AU232" s="34">
        <f>[18]Feuil1!AU6</f>
        <v>7</v>
      </c>
      <c r="AV232" s="35">
        <f>[18]Feuil1!AV6</f>
        <v>0</v>
      </c>
      <c r="AW232" s="34">
        <f>[18]Feuil1!AW6</f>
        <v>13</v>
      </c>
      <c r="AX232" s="35">
        <f>[18]Feuil1!AX6</f>
        <v>0</v>
      </c>
      <c r="AY232" s="34">
        <f>[18]Feuil1!AY6</f>
        <v>5</v>
      </c>
      <c r="AZ232" s="35">
        <f>[18]Feuil1!AZ6</f>
        <v>0</v>
      </c>
      <c r="BA232" s="34">
        <f>[18]Feuil1!BA6</f>
        <v>0</v>
      </c>
      <c r="BB232" s="35">
        <f>[18]Feuil1!BB6</f>
        <v>0</v>
      </c>
      <c r="BC232" s="34">
        <f>[18]Feuil1!BC6</f>
        <v>0</v>
      </c>
      <c r="BD232" s="35">
        <f>[18]Feuil1!BD6</f>
        <v>0</v>
      </c>
      <c r="BE232" s="34">
        <f>[18]Feuil1!BE6</f>
        <v>12</v>
      </c>
      <c r="BF232" s="35">
        <f>[18]Feuil1!BF6</f>
        <v>0</v>
      </c>
      <c r="BG232" s="34">
        <f>[18]Feuil1!BG6</f>
        <v>7</v>
      </c>
      <c r="BH232" s="35">
        <f>[18]Feuil1!BH6</f>
        <v>0</v>
      </c>
      <c r="BI232" s="34">
        <f>[18]Feuil1!BI6</f>
        <v>13</v>
      </c>
      <c r="BJ232" s="35">
        <f>[18]Feuil1!BJ6</f>
        <v>0</v>
      </c>
      <c r="BK232" s="34">
        <f>[18]Feuil1!BK6</f>
        <v>5</v>
      </c>
      <c r="BL232" s="35">
        <f>[18]Feuil1!BL6</f>
        <v>0</v>
      </c>
      <c r="BM232" s="34">
        <f>[18]Feuil1!BM6</f>
        <v>0</v>
      </c>
      <c r="BN232" s="35">
        <f>[18]Feuil1!BN6</f>
        <v>0</v>
      </c>
      <c r="BO232" s="34">
        <f>[18]Feuil1!BO6</f>
        <v>0</v>
      </c>
      <c r="BP232" s="35">
        <f>[18]Feuil1!BP6</f>
        <v>0</v>
      </c>
      <c r="BQ232" s="34">
        <f>[18]Feuil1!BQ6</f>
        <v>0</v>
      </c>
      <c r="BR232" s="35">
        <f>[18]Feuil1!BR6</f>
        <v>0</v>
      </c>
      <c r="BS232" s="34">
        <f>[18]Feuil1!BS6</f>
        <v>0</v>
      </c>
      <c r="BT232" s="35">
        <f>[18]Feuil1!BT6</f>
        <v>0</v>
      </c>
      <c r="BU232" s="34">
        <f>[18]Feuil1!BU6</f>
        <v>0</v>
      </c>
      <c r="BV232" s="35">
        <f>[18]Feuil1!BV6</f>
        <v>0</v>
      </c>
      <c r="BW232" s="34">
        <f>[18]Feuil1!BW6</f>
        <v>0</v>
      </c>
      <c r="BX232" s="35">
        <f>[18]Feuil1!BX6</f>
        <v>0</v>
      </c>
      <c r="BY232" s="34">
        <f>[18]Feuil1!BY6</f>
        <v>0</v>
      </c>
      <c r="BZ232" s="35">
        <f>[18]Feuil1!BZ6</f>
        <v>0</v>
      </c>
      <c r="CA232" s="34">
        <f>[18]Feuil1!CA6</f>
        <v>0</v>
      </c>
      <c r="CB232" s="35">
        <f>[18]Feuil1!CB6</f>
        <v>0</v>
      </c>
      <c r="CC232" s="34">
        <f>[18]Feuil1!CC6</f>
        <v>0</v>
      </c>
      <c r="CD232" s="35">
        <f>[18]Feuil1!CD6</f>
        <v>0</v>
      </c>
      <c r="CE232" s="34">
        <f>[18]Feuil1!CE6</f>
        <v>0</v>
      </c>
      <c r="CF232" s="35">
        <f>[18]Feuil1!CF6</f>
        <v>0</v>
      </c>
      <c r="CG232" s="34">
        <f>[18]Feuil1!CG6</f>
        <v>0</v>
      </c>
      <c r="CH232" s="35">
        <f>[18]Feuil1!CH6</f>
        <v>0</v>
      </c>
      <c r="CI232" s="34">
        <f>[18]Feuil1!CI6</f>
        <v>0</v>
      </c>
      <c r="CJ232" s="35">
        <f>[18]Feuil1!CJ6</f>
        <v>0</v>
      </c>
      <c r="CK232" s="34">
        <f>[18]Feuil1!CK6</f>
        <v>0</v>
      </c>
      <c r="CL232" s="35">
        <f>[18]Feuil1!CL6</f>
        <v>0</v>
      </c>
      <c r="CM232" s="34">
        <f>[18]Feuil1!CM6</f>
        <v>0</v>
      </c>
      <c r="CN232" s="35">
        <f>[18]Feuil1!CN6</f>
        <v>0</v>
      </c>
      <c r="CO232" s="34">
        <f>[18]Feuil1!CO6</f>
        <v>0</v>
      </c>
      <c r="CP232" s="35">
        <f>[18]Feuil1!CP6</f>
        <v>0</v>
      </c>
      <c r="CQ232" s="34">
        <f>[18]Feuil1!CQ6</f>
        <v>0</v>
      </c>
      <c r="CR232" s="35">
        <f>[18]Feuil1!CR6</f>
        <v>0</v>
      </c>
      <c r="CS232" s="34">
        <f>[18]Feuil1!CS6</f>
        <v>0</v>
      </c>
      <c r="CT232" s="35">
        <f>[18]Feuil1!CT6</f>
        <v>0</v>
      </c>
      <c r="CU232" s="34">
        <f>[18]Feuil1!CU6</f>
        <v>0</v>
      </c>
      <c r="CV232" s="35">
        <f>[18]Feuil1!CV6</f>
        <v>0</v>
      </c>
      <c r="CW232" s="34">
        <f>[18]Feuil1!CW6</f>
        <v>0</v>
      </c>
      <c r="CX232" s="35">
        <f>[18]Feuil1!CX6</f>
        <v>0</v>
      </c>
      <c r="CY232" s="34">
        <f>[18]Feuil1!CY6</f>
        <v>0</v>
      </c>
      <c r="CZ232" s="35">
        <f>[18]Feuil1!CZ6</f>
        <v>0</v>
      </c>
    </row>
    <row r="233" spans="1:104" ht="18.75" x14ac:dyDescent="0.3">
      <c r="A233" s="12"/>
      <c r="B233" s="13"/>
      <c r="C233" s="13"/>
      <c r="D233" s="14"/>
      <c r="E233" s="1"/>
      <c r="F233" s="1"/>
      <c r="G233" s="10"/>
      <c r="H233" s="11"/>
      <c r="I233" s="6" t="str">
        <f>[18]Feuil1!I7</f>
        <v>Nb Chevaux Gagnants</v>
      </c>
      <c r="J233" s="34">
        <f>[18]Feuil1!J7</f>
        <v>46</v>
      </c>
      <c r="K233" s="36">
        <f>[18]Feuil1!K7</f>
        <v>0</v>
      </c>
      <c r="L233" s="35">
        <f>[18]Feuil1!L7</f>
        <v>0</v>
      </c>
      <c r="M233" s="34">
        <f>[18]Feuil1!M7</f>
        <v>27</v>
      </c>
      <c r="N233" s="36">
        <f>[18]Feuil1!N7</f>
        <v>0</v>
      </c>
      <c r="O233" s="35">
        <f>[18]Feuil1!O7</f>
        <v>0</v>
      </c>
      <c r="P233" s="34">
        <f>[18]Feuil1!P7</f>
        <v>19</v>
      </c>
      <c r="Q233" s="36">
        <f>[18]Feuil1!Q7</f>
        <v>0</v>
      </c>
      <c r="R233" s="35">
        <f>[18]Feuil1!R7</f>
        <v>0</v>
      </c>
      <c r="S233" s="34">
        <f>[18]Feuil1!S7</f>
        <v>0</v>
      </c>
      <c r="T233" s="36">
        <f>[18]Feuil1!T7</f>
        <v>0</v>
      </c>
      <c r="U233" s="35">
        <f>[18]Feuil1!U7</f>
        <v>0</v>
      </c>
      <c r="V233" s="34">
        <f>[18]Feuil1!V7</f>
        <v>0</v>
      </c>
      <c r="W233" s="36">
        <f>[18]Feuil1!W7</f>
        <v>0</v>
      </c>
      <c r="X233" s="35">
        <f>[18]Feuil1!X7</f>
        <v>0</v>
      </c>
      <c r="Y233" s="34">
        <f>[18]Feuil1!Y7</f>
        <v>4</v>
      </c>
      <c r="Z233" s="35">
        <f>[18]Feuil1!Z7</f>
        <v>0</v>
      </c>
      <c r="AA233" s="34">
        <f>[18]Feuil1!AA7</f>
        <v>6</v>
      </c>
      <c r="AB233" s="35">
        <f>[18]Feuil1!AB7</f>
        <v>0</v>
      </c>
      <c r="AC233" s="34">
        <f>[18]Feuil1!AC7</f>
        <v>2</v>
      </c>
      <c r="AD233" s="35">
        <f>[18]Feuil1!AD7</f>
        <v>0</v>
      </c>
      <c r="AE233" s="34">
        <f>[18]Feuil1!AE7</f>
        <v>1</v>
      </c>
      <c r="AF233" s="35">
        <f>[18]Feuil1!AF7</f>
        <v>0</v>
      </c>
      <c r="AG233" s="34">
        <f>[18]Feuil1!AG7</f>
        <v>0</v>
      </c>
      <c r="AH233" s="35">
        <f>[18]Feuil1!AH7</f>
        <v>0</v>
      </c>
      <c r="AI233" s="34">
        <f>[18]Feuil1!AI7</f>
        <v>0</v>
      </c>
      <c r="AJ233" s="35">
        <f>[18]Feuil1!AJ7</f>
        <v>0</v>
      </c>
      <c r="AK233" s="34">
        <f>[18]Feuil1!AK7</f>
        <v>5</v>
      </c>
      <c r="AL233" s="35">
        <f>[18]Feuil1!AL7</f>
        <v>0</v>
      </c>
      <c r="AM233" s="34">
        <f>[18]Feuil1!AM7</f>
        <v>12</v>
      </c>
      <c r="AN233" s="35">
        <f>[18]Feuil1!AN7</f>
        <v>0</v>
      </c>
      <c r="AO233" s="34">
        <f>[18]Feuil1!AO7</f>
        <v>6</v>
      </c>
      <c r="AP233" s="35">
        <f>[18]Feuil1!AP7</f>
        <v>0</v>
      </c>
      <c r="AQ233" s="34">
        <f>[18]Feuil1!AQ7</f>
        <v>4</v>
      </c>
      <c r="AR233" s="35">
        <f>[18]Feuil1!AR7</f>
        <v>0</v>
      </c>
      <c r="AS233" s="34">
        <f>[18]Feuil1!AS7</f>
        <v>4</v>
      </c>
      <c r="AT233" s="35">
        <f>[18]Feuil1!AT7</f>
        <v>0</v>
      </c>
      <c r="AU233" s="34">
        <f>[18]Feuil1!AU7</f>
        <v>0</v>
      </c>
      <c r="AV233" s="35">
        <f>[18]Feuil1!AV7</f>
        <v>0</v>
      </c>
      <c r="AW233" s="34">
        <f>[18]Feuil1!AW7</f>
        <v>2</v>
      </c>
      <c r="AX233" s="35">
        <f>[18]Feuil1!AX7</f>
        <v>0</v>
      </c>
      <c r="AY233" s="34">
        <f>[18]Feuil1!AY7</f>
        <v>0</v>
      </c>
      <c r="AZ233" s="35">
        <f>[18]Feuil1!AZ7</f>
        <v>0</v>
      </c>
      <c r="BA233" s="34">
        <f>[18]Feuil1!BA7</f>
        <v>0</v>
      </c>
      <c r="BB233" s="35">
        <f>[18]Feuil1!BB7</f>
        <v>0</v>
      </c>
      <c r="BC233" s="34">
        <f>[18]Feuil1!BC7</f>
        <v>0</v>
      </c>
      <c r="BD233" s="35">
        <f>[18]Feuil1!BD7</f>
        <v>0</v>
      </c>
      <c r="BE233" s="34">
        <f>[18]Feuil1!BE7</f>
        <v>12</v>
      </c>
      <c r="BF233" s="35">
        <f>[18]Feuil1!BF7</f>
        <v>0</v>
      </c>
      <c r="BG233" s="34">
        <f>[18]Feuil1!BG7</f>
        <v>2</v>
      </c>
      <c r="BH233" s="35">
        <f>[18]Feuil1!BH7</f>
        <v>0</v>
      </c>
      <c r="BI233" s="34">
        <f>[18]Feuil1!BI7</f>
        <v>3</v>
      </c>
      <c r="BJ233" s="35">
        <f>[18]Feuil1!BJ7</f>
        <v>0</v>
      </c>
      <c r="BK233" s="34">
        <f>[18]Feuil1!BK7</f>
        <v>2</v>
      </c>
      <c r="BL233" s="35">
        <f>[18]Feuil1!BL7</f>
        <v>0</v>
      </c>
      <c r="BM233" s="34">
        <f>[18]Feuil1!BM7</f>
        <v>0</v>
      </c>
      <c r="BN233" s="35">
        <f>[18]Feuil1!BN7</f>
        <v>0</v>
      </c>
      <c r="BO233" s="34">
        <f>[18]Feuil1!BO7</f>
        <v>0</v>
      </c>
      <c r="BP233" s="35">
        <f>[18]Feuil1!BP7</f>
        <v>0</v>
      </c>
      <c r="BQ233" s="34">
        <f>[18]Feuil1!BQ7</f>
        <v>0</v>
      </c>
      <c r="BR233" s="35">
        <f>[18]Feuil1!BR7</f>
        <v>0</v>
      </c>
      <c r="BS233" s="34">
        <f>[18]Feuil1!BS7</f>
        <v>0</v>
      </c>
      <c r="BT233" s="35">
        <f>[18]Feuil1!BT7</f>
        <v>0</v>
      </c>
      <c r="BU233" s="34">
        <f>[18]Feuil1!BU7</f>
        <v>0</v>
      </c>
      <c r="BV233" s="35">
        <f>[18]Feuil1!BV7</f>
        <v>0</v>
      </c>
      <c r="BW233" s="34">
        <f>[18]Feuil1!BW7</f>
        <v>0</v>
      </c>
      <c r="BX233" s="35">
        <f>[18]Feuil1!BX7</f>
        <v>0</v>
      </c>
      <c r="BY233" s="34">
        <f>[18]Feuil1!BY7</f>
        <v>0</v>
      </c>
      <c r="BZ233" s="35">
        <f>[18]Feuil1!BZ7</f>
        <v>0</v>
      </c>
      <c r="CA233" s="34">
        <f>[18]Feuil1!CA7</f>
        <v>0</v>
      </c>
      <c r="CB233" s="35">
        <f>[18]Feuil1!CB7</f>
        <v>0</v>
      </c>
      <c r="CC233" s="34">
        <f>[18]Feuil1!CC7</f>
        <v>0</v>
      </c>
      <c r="CD233" s="35">
        <f>[18]Feuil1!CD7</f>
        <v>0</v>
      </c>
      <c r="CE233" s="34">
        <f>[18]Feuil1!CE7</f>
        <v>0</v>
      </c>
      <c r="CF233" s="35">
        <f>[18]Feuil1!CF7</f>
        <v>0</v>
      </c>
      <c r="CG233" s="34">
        <f>[18]Feuil1!CG7</f>
        <v>0</v>
      </c>
      <c r="CH233" s="35">
        <f>[18]Feuil1!CH7</f>
        <v>0</v>
      </c>
      <c r="CI233" s="34">
        <f>[18]Feuil1!CI7</f>
        <v>0</v>
      </c>
      <c r="CJ233" s="35">
        <f>[18]Feuil1!CJ7</f>
        <v>0</v>
      </c>
      <c r="CK233" s="34">
        <f>[18]Feuil1!CK7</f>
        <v>0</v>
      </c>
      <c r="CL233" s="35">
        <f>[18]Feuil1!CL7</f>
        <v>0</v>
      </c>
      <c r="CM233" s="34">
        <f>[18]Feuil1!CM7</f>
        <v>0</v>
      </c>
      <c r="CN233" s="35">
        <f>[18]Feuil1!CN7</f>
        <v>0</v>
      </c>
      <c r="CO233" s="34">
        <f>[18]Feuil1!CO7</f>
        <v>0</v>
      </c>
      <c r="CP233" s="35">
        <f>[18]Feuil1!CP7</f>
        <v>0</v>
      </c>
      <c r="CQ233" s="34">
        <f>[18]Feuil1!CQ7</f>
        <v>0</v>
      </c>
      <c r="CR233" s="35">
        <f>[18]Feuil1!CR7</f>
        <v>0</v>
      </c>
      <c r="CS233" s="34">
        <f>[18]Feuil1!CS7</f>
        <v>0</v>
      </c>
      <c r="CT233" s="35">
        <f>[18]Feuil1!CT7</f>
        <v>0</v>
      </c>
      <c r="CU233" s="34">
        <f>[18]Feuil1!CU7</f>
        <v>0</v>
      </c>
      <c r="CV233" s="35">
        <f>[18]Feuil1!CV7</f>
        <v>0</v>
      </c>
      <c r="CW233" s="34">
        <f>[18]Feuil1!CW7</f>
        <v>0</v>
      </c>
      <c r="CX233" s="35">
        <f>[18]Feuil1!CX7</f>
        <v>0</v>
      </c>
      <c r="CY233" s="34">
        <f>[18]Feuil1!CY7</f>
        <v>0</v>
      </c>
      <c r="CZ233" s="35">
        <f>[18]Feuil1!CZ7</f>
        <v>0</v>
      </c>
    </row>
    <row r="234" spans="1:104" ht="18.75" x14ac:dyDescent="0.3">
      <c r="A234" s="12"/>
      <c r="B234" s="13"/>
      <c r="C234" s="13"/>
      <c r="D234" s="14"/>
      <c r="E234" s="1"/>
      <c r="F234" s="1"/>
      <c r="G234" s="10"/>
      <c r="H234" s="11"/>
      <c r="I234" s="6" t="str">
        <f>[18]Feuil1!I8</f>
        <v>Réussite</v>
      </c>
      <c r="J234" s="31">
        <f>[18]Feuil1!J8</f>
        <v>0.34074074074074073</v>
      </c>
      <c r="K234" s="32">
        <f>[18]Feuil1!K8</f>
        <v>0</v>
      </c>
      <c r="L234" s="33">
        <f>[18]Feuil1!L8</f>
        <v>0</v>
      </c>
      <c r="M234" s="31">
        <f>[18]Feuil1!M8</f>
        <v>0.27835051546391754</v>
      </c>
      <c r="N234" s="32">
        <f>[18]Feuil1!N8</f>
        <v>0</v>
      </c>
      <c r="O234" s="33">
        <f>[18]Feuil1!O8</f>
        <v>0</v>
      </c>
      <c r="P234" s="31">
        <f>[18]Feuil1!P8</f>
        <v>0.51351351351351349</v>
      </c>
      <c r="Q234" s="32">
        <f>[18]Feuil1!Q8</f>
        <v>0</v>
      </c>
      <c r="R234" s="33">
        <f>[18]Feuil1!R8</f>
        <v>0</v>
      </c>
      <c r="S234" s="31" t="str">
        <f>[18]Feuil1!S8</f>
        <v/>
      </c>
      <c r="T234" s="32">
        <f>[18]Feuil1!T8</f>
        <v>0</v>
      </c>
      <c r="U234" s="33">
        <f>[18]Feuil1!U8</f>
        <v>0</v>
      </c>
      <c r="V234" s="31" t="str">
        <f>[18]Feuil1!V8</f>
        <v/>
      </c>
      <c r="W234" s="32">
        <f>[18]Feuil1!W8</f>
        <v>0</v>
      </c>
      <c r="X234" s="33">
        <f>[18]Feuil1!X8</f>
        <v>0</v>
      </c>
      <c r="Y234" s="31">
        <f>[18]Feuil1!Y8</f>
        <v>0.36363636363636365</v>
      </c>
      <c r="Z234" s="33">
        <f>[18]Feuil1!Z8</f>
        <v>0</v>
      </c>
      <c r="AA234" s="31">
        <f>[18]Feuil1!AA8</f>
        <v>0.1875</v>
      </c>
      <c r="AB234" s="33">
        <f>[18]Feuil1!AB8</f>
        <v>0</v>
      </c>
      <c r="AC234" s="31">
        <f>[18]Feuil1!AC8</f>
        <v>8.6956521739130432E-2</v>
      </c>
      <c r="AD234" s="33">
        <f>[18]Feuil1!AD8</f>
        <v>0</v>
      </c>
      <c r="AE234" s="31">
        <f>[18]Feuil1!AE8</f>
        <v>3.125E-2</v>
      </c>
      <c r="AF234" s="33">
        <f>[18]Feuil1!AF8</f>
        <v>0</v>
      </c>
      <c r="AG234" s="31" t="str">
        <f>[18]Feuil1!AG8</f>
        <v/>
      </c>
      <c r="AH234" s="33">
        <f>[18]Feuil1!AH8</f>
        <v>0</v>
      </c>
      <c r="AI234" s="31" t="str">
        <f>[18]Feuil1!AI8</f>
        <v/>
      </c>
      <c r="AJ234" s="33">
        <f>[18]Feuil1!AJ8</f>
        <v>0</v>
      </c>
      <c r="AK234" s="31">
        <f>[18]Feuil1!AK8</f>
        <v>0.41666666666666669</v>
      </c>
      <c r="AL234" s="33">
        <f>[18]Feuil1!AL8</f>
        <v>0</v>
      </c>
      <c r="AM234" s="31">
        <f>[18]Feuil1!AM8</f>
        <v>0.38709677419354838</v>
      </c>
      <c r="AN234" s="33">
        <f>[18]Feuil1!AN8</f>
        <v>0</v>
      </c>
      <c r="AO234" s="31">
        <f>[18]Feuil1!AO8</f>
        <v>0.2608695652173913</v>
      </c>
      <c r="AP234" s="33">
        <f>[18]Feuil1!AP8</f>
        <v>0</v>
      </c>
      <c r="AQ234" s="31">
        <f>[18]Feuil1!AQ8</f>
        <v>0.125</v>
      </c>
      <c r="AR234" s="33">
        <f>[18]Feuil1!AR8</f>
        <v>0</v>
      </c>
      <c r="AS234" s="31">
        <f>[18]Feuil1!AS8</f>
        <v>0.33333333333333331</v>
      </c>
      <c r="AT234" s="33">
        <f>[18]Feuil1!AT8</f>
        <v>0</v>
      </c>
      <c r="AU234" s="31">
        <f>[18]Feuil1!AU8</f>
        <v>0</v>
      </c>
      <c r="AV234" s="33">
        <f>[18]Feuil1!AV8</f>
        <v>0</v>
      </c>
      <c r="AW234" s="31">
        <f>[18]Feuil1!AW8</f>
        <v>0.15384615384615385</v>
      </c>
      <c r="AX234" s="33">
        <f>[18]Feuil1!AX8</f>
        <v>0</v>
      </c>
      <c r="AY234" s="31">
        <f>[18]Feuil1!AY8</f>
        <v>0</v>
      </c>
      <c r="AZ234" s="33">
        <f>[18]Feuil1!AZ8</f>
        <v>0</v>
      </c>
      <c r="BA234" s="31" t="str">
        <f>[18]Feuil1!BA8</f>
        <v/>
      </c>
      <c r="BB234" s="33">
        <f>[18]Feuil1!BB8</f>
        <v>0</v>
      </c>
      <c r="BC234" s="31" t="str">
        <f>[18]Feuil1!BC8</f>
        <v/>
      </c>
      <c r="BD234" s="33">
        <f>[18]Feuil1!BD8</f>
        <v>0</v>
      </c>
      <c r="BE234" s="31">
        <f>[18]Feuil1!BE8</f>
        <v>1</v>
      </c>
      <c r="BF234" s="33">
        <f>[18]Feuil1!BF8</f>
        <v>0</v>
      </c>
      <c r="BG234" s="31">
        <f>[18]Feuil1!BG8</f>
        <v>0.2857142857142857</v>
      </c>
      <c r="BH234" s="33">
        <f>[18]Feuil1!BH8</f>
        <v>0</v>
      </c>
      <c r="BI234" s="31">
        <f>[18]Feuil1!BI8</f>
        <v>0.23076923076923078</v>
      </c>
      <c r="BJ234" s="33">
        <f>[18]Feuil1!BJ8</f>
        <v>0</v>
      </c>
      <c r="BK234" s="31">
        <f>[18]Feuil1!BK8</f>
        <v>0.4</v>
      </c>
      <c r="BL234" s="33">
        <f>[18]Feuil1!BL8</f>
        <v>0</v>
      </c>
      <c r="BM234" s="31" t="str">
        <f>[18]Feuil1!BM8</f>
        <v/>
      </c>
      <c r="BN234" s="33">
        <f>[18]Feuil1!BN8</f>
        <v>0</v>
      </c>
      <c r="BO234" s="31" t="str">
        <f>[18]Feuil1!BO8</f>
        <v/>
      </c>
      <c r="BP234" s="33">
        <f>[18]Feuil1!BP8</f>
        <v>0</v>
      </c>
      <c r="BQ234" s="31" t="str">
        <f>[18]Feuil1!BQ8</f>
        <v/>
      </c>
      <c r="BR234" s="33">
        <f>[18]Feuil1!BR8</f>
        <v>0</v>
      </c>
      <c r="BS234" s="31" t="str">
        <f>[18]Feuil1!BS8</f>
        <v/>
      </c>
      <c r="BT234" s="33">
        <f>[18]Feuil1!BT8</f>
        <v>0</v>
      </c>
      <c r="BU234" s="31" t="str">
        <f>[18]Feuil1!BU8</f>
        <v/>
      </c>
      <c r="BV234" s="33">
        <f>[18]Feuil1!BV8</f>
        <v>0</v>
      </c>
      <c r="BW234" s="31" t="str">
        <f>[18]Feuil1!BW8</f>
        <v/>
      </c>
      <c r="BX234" s="33">
        <f>[18]Feuil1!BX8</f>
        <v>0</v>
      </c>
      <c r="BY234" s="31" t="str">
        <f>[18]Feuil1!BY8</f>
        <v/>
      </c>
      <c r="BZ234" s="33">
        <f>[18]Feuil1!BZ8</f>
        <v>0</v>
      </c>
      <c r="CA234" s="31" t="str">
        <f>[18]Feuil1!CA8</f>
        <v/>
      </c>
      <c r="CB234" s="33">
        <f>[18]Feuil1!CB8</f>
        <v>0</v>
      </c>
      <c r="CC234" s="31" t="str">
        <f>[18]Feuil1!CC8</f>
        <v/>
      </c>
      <c r="CD234" s="33">
        <f>[18]Feuil1!CD8</f>
        <v>0</v>
      </c>
      <c r="CE234" s="31" t="str">
        <f>[18]Feuil1!CE8</f>
        <v/>
      </c>
      <c r="CF234" s="33">
        <f>[18]Feuil1!CF8</f>
        <v>0</v>
      </c>
      <c r="CG234" s="31" t="str">
        <f>[18]Feuil1!CG8</f>
        <v/>
      </c>
      <c r="CH234" s="33">
        <f>[18]Feuil1!CH8</f>
        <v>0</v>
      </c>
      <c r="CI234" s="31" t="str">
        <f>[18]Feuil1!CI8</f>
        <v/>
      </c>
      <c r="CJ234" s="33">
        <f>[18]Feuil1!CJ8</f>
        <v>0</v>
      </c>
      <c r="CK234" s="31" t="str">
        <f>[18]Feuil1!CK8</f>
        <v/>
      </c>
      <c r="CL234" s="33">
        <f>[18]Feuil1!CL8</f>
        <v>0</v>
      </c>
      <c r="CM234" s="31" t="str">
        <f>[18]Feuil1!CM8</f>
        <v/>
      </c>
      <c r="CN234" s="33">
        <f>[18]Feuil1!CN8</f>
        <v>0</v>
      </c>
      <c r="CO234" s="31" t="str">
        <f>[18]Feuil1!CO8</f>
        <v/>
      </c>
      <c r="CP234" s="33">
        <f>[18]Feuil1!CP8</f>
        <v>0</v>
      </c>
      <c r="CQ234" s="31" t="str">
        <f>[18]Feuil1!CQ8</f>
        <v/>
      </c>
      <c r="CR234" s="33">
        <f>[18]Feuil1!CR8</f>
        <v>0</v>
      </c>
      <c r="CS234" s="31" t="str">
        <f>[18]Feuil1!CS8</f>
        <v/>
      </c>
      <c r="CT234" s="33">
        <f>[18]Feuil1!CT8</f>
        <v>0</v>
      </c>
      <c r="CU234" s="31" t="str">
        <f>[18]Feuil1!CU8</f>
        <v/>
      </c>
      <c r="CV234" s="33">
        <f>[18]Feuil1!CV8</f>
        <v>0</v>
      </c>
      <c r="CW234" s="31" t="str">
        <f>[18]Feuil1!CW8</f>
        <v/>
      </c>
      <c r="CX234" s="33">
        <f>[18]Feuil1!CX8</f>
        <v>0</v>
      </c>
      <c r="CY234" s="31" t="str">
        <f>[18]Feuil1!CY8</f>
        <v/>
      </c>
      <c r="CZ234" s="33">
        <f>[18]Feuil1!CZ8</f>
        <v>0</v>
      </c>
    </row>
    <row r="237" spans="1:104" x14ac:dyDescent="0.25">
      <c r="A237" t="s">
        <v>84</v>
      </c>
    </row>
    <row r="240" spans="1:104" ht="18.75" x14ac:dyDescent="0.3">
      <c r="A240" s="1" t="str">
        <f>[19]Feuil1!A1</f>
        <v xml:space="preserve">Date du </v>
      </c>
      <c r="B240" s="2" t="str">
        <f>[19]Feuil1!B1</f>
        <v>12/05/2020</v>
      </c>
      <c r="C240" s="2"/>
      <c r="D240" s="3"/>
      <c r="F240" s="1"/>
      <c r="G240" s="4"/>
      <c r="H240" s="5"/>
      <c r="I240" s="6" t="str">
        <f>[19]Feuil1!I1</f>
        <v>Mise Maxi</v>
      </c>
      <c r="J240" s="23">
        <f>[19]Feuil1!J1</f>
        <v>4</v>
      </c>
      <c r="K240" s="24">
        <f>[19]Feuil1!K1</f>
        <v>0</v>
      </c>
      <c r="L240" s="25">
        <f>[19]Feuil1!L1</f>
        <v>0</v>
      </c>
      <c r="M240" s="23">
        <f>[19]Feuil1!M1</f>
        <v>4</v>
      </c>
      <c r="N240" s="24">
        <f>[19]Feuil1!N1</f>
        <v>0</v>
      </c>
      <c r="O240" s="25">
        <f>[19]Feuil1!O1</f>
        <v>0</v>
      </c>
      <c r="P240" s="23">
        <f>[19]Feuil1!P1</f>
        <v>0</v>
      </c>
      <c r="Q240" s="24">
        <f>[19]Feuil1!Q1</f>
        <v>0</v>
      </c>
      <c r="R240" s="25">
        <f>[19]Feuil1!R1</f>
        <v>0</v>
      </c>
      <c r="S240" s="23">
        <f>[19]Feuil1!S1</f>
        <v>0</v>
      </c>
      <c r="T240" s="24">
        <f>[19]Feuil1!T1</f>
        <v>0</v>
      </c>
      <c r="U240" s="25">
        <f>[19]Feuil1!U1</f>
        <v>0</v>
      </c>
      <c r="V240" s="23">
        <f>[19]Feuil1!V1</f>
        <v>0</v>
      </c>
      <c r="W240" s="24">
        <f>[19]Feuil1!W1</f>
        <v>0</v>
      </c>
      <c r="X240" s="25">
        <f>[19]Feuil1!X1</f>
        <v>0</v>
      </c>
      <c r="Y240" s="20" t="str">
        <f>[19]Feuil1!Y1</f>
        <v>Groupe de côtes Attelé</v>
      </c>
      <c r="Z240" s="21">
        <f>[19]Feuil1!Z1</f>
        <v>0</v>
      </c>
      <c r="AA240" s="21">
        <f>[19]Feuil1!AA1</f>
        <v>0</v>
      </c>
      <c r="AB240" s="21">
        <f>[19]Feuil1!AB1</f>
        <v>0</v>
      </c>
      <c r="AC240" s="21">
        <f>[19]Feuil1!AC1</f>
        <v>0</v>
      </c>
      <c r="AD240" s="21">
        <f>[19]Feuil1!AD1</f>
        <v>0</v>
      </c>
      <c r="AE240" s="21">
        <f>[19]Feuil1!AE1</f>
        <v>0</v>
      </c>
      <c r="AF240" s="21">
        <f>[19]Feuil1!AF1</f>
        <v>0</v>
      </c>
      <c r="AG240" s="21">
        <f>[19]Feuil1!AG1</f>
        <v>0</v>
      </c>
      <c r="AH240" s="21">
        <f>[19]Feuil1!AH1</f>
        <v>0</v>
      </c>
      <c r="AI240" s="21">
        <f>[19]Feuil1!AI1</f>
        <v>0</v>
      </c>
      <c r="AJ240" s="21">
        <f>[19]Feuil1!AJ1</f>
        <v>0</v>
      </c>
      <c r="AK240" s="21">
        <f>[19]Feuil1!AK1</f>
        <v>0</v>
      </c>
      <c r="AL240" s="21">
        <f>[19]Feuil1!AL1</f>
        <v>0</v>
      </c>
      <c r="AM240" s="21">
        <f>[19]Feuil1!AM1</f>
        <v>0</v>
      </c>
      <c r="AN240" s="21">
        <f>[19]Feuil1!AN1</f>
        <v>0</v>
      </c>
      <c r="AO240" s="21">
        <f>[19]Feuil1!AO1</f>
        <v>0</v>
      </c>
      <c r="AP240" s="21">
        <f>[19]Feuil1!AP1</f>
        <v>0</v>
      </c>
      <c r="AQ240" s="21">
        <f>[19]Feuil1!AQ1</f>
        <v>0</v>
      </c>
      <c r="AR240" s="22">
        <f>[19]Feuil1!AR1</f>
        <v>0</v>
      </c>
      <c r="AS240" s="20" t="str">
        <f>[19]Feuil1!AS1</f>
        <v>Groupe de côtes Monté</v>
      </c>
      <c r="AT240" s="21">
        <f>[19]Feuil1!AT1</f>
        <v>0</v>
      </c>
      <c r="AU240" s="21">
        <f>[19]Feuil1!AU1</f>
        <v>0</v>
      </c>
      <c r="AV240" s="21">
        <f>[19]Feuil1!AV1</f>
        <v>0</v>
      </c>
      <c r="AW240" s="21">
        <f>[19]Feuil1!AW1</f>
        <v>0</v>
      </c>
      <c r="AX240" s="21">
        <f>[19]Feuil1!AX1</f>
        <v>0</v>
      </c>
      <c r="AY240" s="21">
        <f>[19]Feuil1!AY1</f>
        <v>0</v>
      </c>
      <c r="AZ240" s="21">
        <f>[19]Feuil1!AZ1</f>
        <v>0</v>
      </c>
      <c r="BA240" s="21">
        <f>[19]Feuil1!BA1</f>
        <v>0</v>
      </c>
      <c r="BB240" s="21">
        <f>[19]Feuil1!BB1</f>
        <v>0</v>
      </c>
      <c r="BC240" s="21">
        <f>[19]Feuil1!BC1</f>
        <v>0</v>
      </c>
      <c r="BD240" s="21">
        <f>[19]Feuil1!BD1</f>
        <v>0</v>
      </c>
      <c r="BE240" s="21">
        <f>[19]Feuil1!BE1</f>
        <v>0</v>
      </c>
      <c r="BF240" s="21">
        <f>[19]Feuil1!BF1</f>
        <v>0</v>
      </c>
      <c r="BG240" s="21">
        <f>[19]Feuil1!BG1</f>
        <v>0</v>
      </c>
      <c r="BH240" s="21">
        <f>[19]Feuil1!BH1</f>
        <v>0</v>
      </c>
      <c r="BI240" s="21">
        <f>[19]Feuil1!BI1</f>
        <v>0</v>
      </c>
      <c r="BJ240" s="21">
        <f>[19]Feuil1!BJ1</f>
        <v>0</v>
      </c>
      <c r="BK240" s="21">
        <f>[19]Feuil1!BK1</f>
        <v>0</v>
      </c>
      <c r="BL240" s="22">
        <f>[19]Feuil1!BL1</f>
        <v>0</v>
      </c>
      <c r="BM240" s="20" t="str">
        <f>[19]Feuil1!BM1</f>
        <v>Groupe de côtes Plat</v>
      </c>
      <c r="BN240" s="21">
        <f>[19]Feuil1!BN1</f>
        <v>0</v>
      </c>
      <c r="BO240" s="21">
        <f>[19]Feuil1!BO1</f>
        <v>0</v>
      </c>
      <c r="BP240" s="21">
        <f>[19]Feuil1!BP1</f>
        <v>0</v>
      </c>
      <c r="BQ240" s="21">
        <f>[19]Feuil1!BQ1</f>
        <v>0</v>
      </c>
      <c r="BR240" s="21">
        <f>[19]Feuil1!BR1</f>
        <v>0</v>
      </c>
      <c r="BS240" s="21">
        <f>[19]Feuil1!BS1</f>
        <v>0</v>
      </c>
      <c r="BT240" s="21">
        <f>[19]Feuil1!BT1</f>
        <v>0</v>
      </c>
      <c r="BU240" s="21">
        <f>[19]Feuil1!BU1</f>
        <v>0</v>
      </c>
      <c r="BV240" s="21">
        <f>[19]Feuil1!BV1</f>
        <v>0</v>
      </c>
      <c r="BW240" s="21">
        <f>[19]Feuil1!BW1</f>
        <v>0</v>
      </c>
      <c r="BX240" s="21">
        <f>[19]Feuil1!BX1</f>
        <v>0</v>
      </c>
      <c r="BY240" s="21">
        <f>[19]Feuil1!BY1</f>
        <v>0</v>
      </c>
      <c r="BZ240" s="21">
        <f>[19]Feuil1!BZ1</f>
        <v>0</v>
      </c>
      <c r="CA240" s="21">
        <f>[19]Feuil1!CA1</f>
        <v>0</v>
      </c>
      <c r="CB240" s="21">
        <f>[19]Feuil1!CB1</f>
        <v>0</v>
      </c>
      <c r="CC240" s="21">
        <f>[19]Feuil1!CC1</f>
        <v>0</v>
      </c>
      <c r="CD240" s="21">
        <f>[19]Feuil1!CD1</f>
        <v>0</v>
      </c>
      <c r="CE240" s="21">
        <f>[19]Feuil1!CE1</f>
        <v>0</v>
      </c>
      <c r="CF240" s="22">
        <f>[19]Feuil1!CF1</f>
        <v>0</v>
      </c>
      <c r="CG240" s="20" t="str">
        <f>[19]Feuil1!CG1</f>
        <v>Groupe de côtes Haies</v>
      </c>
      <c r="CH240" s="21">
        <f>[19]Feuil1!CH1</f>
        <v>0</v>
      </c>
      <c r="CI240" s="21">
        <f>[19]Feuil1!CI1</f>
        <v>0</v>
      </c>
      <c r="CJ240" s="21">
        <f>[19]Feuil1!CJ1</f>
        <v>0</v>
      </c>
      <c r="CK240" s="21">
        <f>[19]Feuil1!CK1</f>
        <v>0</v>
      </c>
      <c r="CL240" s="21">
        <f>[19]Feuil1!CL1</f>
        <v>0</v>
      </c>
      <c r="CM240" s="21">
        <f>[19]Feuil1!CM1</f>
        <v>0</v>
      </c>
      <c r="CN240" s="21">
        <f>[19]Feuil1!CN1</f>
        <v>0</v>
      </c>
      <c r="CO240" s="21">
        <f>[19]Feuil1!CO1</f>
        <v>0</v>
      </c>
      <c r="CP240" s="21">
        <f>[19]Feuil1!CP1</f>
        <v>0</v>
      </c>
      <c r="CQ240" s="21">
        <f>[19]Feuil1!CQ1</f>
        <v>0</v>
      </c>
      <c r="CR240" s="21">
        <f>[19]Feuil1!CR1</f>
        <v>0</v>
      </c>
      <c r="CS240" s="21">
        <f>[19]Feuil1!CS1</f>
        <v>0</v>
      </c>
      <c r="CT240" s="21">
        <f>[19]Feuil1!CT1</f>
        <v>0</v>
      </c>
      <c r="CU240" s="21">
        <f>[19]Feuil1!CU1</f>
        <v>0</v>
      </c>
      <c r="CV240" s="21">
        <f>[19]Feuil1!CV1</f>
        <v>0</v>
      </c>
      <c r="CW240" s="21">
        <f>[19]Feuil1!CW1</f>
        <v>0</v>
      </c>
      <c r="CX240" s="21">
        <f>[19]Feuil1!CX1</f>
        <v>0</v>
      </c>
      <c r="CY240" s="21">
        <f>[19]Feuil1!CY1</f>
        <v>0</v>
      </c>
      <c r="CZ240" s="22">
        <f>[19]Feuil1!CZ1</f>
        <v>0</v>
      </c>
    </row>
    <row r="241" spans="1:104" ht="18.75" x14ac:dyDescent="0.3">
      <c r="A241" s="6" t="str">
        <f>[19]Feuil1!A2</f>
        <v>Hippodrome</v>
      </c>
      <c r="B241" s="6" t="str">
        <f>[19]Feuil1!B2</f>
        <v>Réunion</v>
      </c>
      <c r="C241" s="6" t="str">
        <f>[19]Feuil1!C2</f>
        <v>Course</v>
      </c>
      <c r="D241" s="6" t="str">
        <f>[19]Feuil1!D2</f>
        <v>Heure</v>
      </c>
      <c r="H241" s="7"/>
      <c r="I241" s="6" t="str">
        <f>[19]Feuil1!I2</f>
        <v>Mise</v>
      </c>
      <c r="J241" s="23">
        <f>[19]Feuil1!J2</f>
        <v>16</v>
      </c>
      <c r="K241" s="24">
        <f>[19]Feuil1!K2</f>
        <v>0</v>
      </c>
      <c r="L241" s="25">
        <f>[19]Feuil1!L2</f>
        <v>0</v>
      </c>
      <c r="M241" s="23">
        <f>[19]Feuil1!M2</f>
        <v>16</v>
      </c>
      <c r="N241" s="24">
        <f>[19]Feuil1!N2</f>
        <v>0</v>
      </c>
      <c r="O241" s="25">
        <f>[19]Feuil1!O2</f>
        <v>0</v>
      </c>
      <c r="P241" s="23">
        <f>[19]Feuil1!P2</f>
        <v>0</v>
      </c>
      <c r="Q241" s="24">
        <f>[19]Feuil1!Q2</f>
        <v>0</v>
      </c>
      <c r="R241" s="25">
        <f>[19]Feuil1!R2</f>
        <v>0</v>
      </c>
      <c r="S241" s="23">
        <f>[19]Feuil1!S2</f>
        <v>0</v>
      </c>
      <c r="T241" s="24">
        <f>[19]Feuil1!T2</f>
        <v>0</v>
      </c>
      <c r="U241" s="25">
        <f>[19]Feuil1!U2</f>
        <v>0</v>
      </c>
      <c r="V241" s="23">
        <f>[19]Feuil1!V2</f>
        <v>0</v>
      </c>
      <c r="W241" s="24">
        <f>[19]Feuil1!W2</f>
        <v>0</v>
      </c>
      <c r="X241" s="25">
        <f>[19]Feuil1!X2</f>
        <v>0</v>
      </c>
      <c r="Y241" s="26">
        <f>[19]Feuil1!Y2</f>
        <v>4</v>
      </c>
      <c r="Z241" s="27">
        <f>[19]Feuil1!Z2</f>
        <v>0</v>
      </c>
      <c r="AA241" s="26">
        <f>[19]Feuil1!AA2</f>
        <v>0</v>
      </c>
      <c r="AB241" s="27">
        <f>[19]Feuil1!AB2</f>
        <v>0</v>
      </c>
      <c r="AC241" s="26">
        <f>[19]Feuil1!AC2</f>
        <v>2</v>
      </c>
      <c r="AD241" s="27">
        <f>[19]Feuil1!AD2</f>
        <v>0</v>
      </c>
      <c r="AE241" s="26">
        <f>[19]Feuil1!AE2</f>
        <v>2</v>
      </c>
      <c r="AF241" s="27">
        <f>[19]Feuil1!AF2</f>
        <v>0</v>
      </c>
      <c r="AG241" s="26">
        <f>[19]Feuil1!AG2</f>
        <v>0</v>
      </c>
      <c r="AH241" s="27">
        <f>[19]Feuil1!AH2</f>
        <v>0</v>
      </c>
      <c r="AI241" s="26">
        <f>[19]Feuil1!AI2</f>
        <v>0</v>
      </c>
      <c r="AJ241" s="27">
        <f>[19]Feuil1!AJ2</f>
        <v>0</v>
      </c>
      <c r="AK241" s="26">
        <f>[19]Feuil1!AK2</f>
        <v>4</v>
      </c>
      <c r="AL241" s="27">
        <f>[19]Feuil1!AL2</f>
        <v>0</v>
      </c>
      <c r="AM241" s="26">
        <f>[19]Feuil1!AM2</f>
        <v>0</v>
      </c>
      <c r="AN241" s="27">
        <f>[19]Feuil1!AN2</f>
        <v>0</v>
      </c>
      <c r="AO241" s="26">
        <f>[19]Feuil1!AO2</f>
        <v>2</v>
      </c>
      <c r="AP241" s="27">
        <f>[19]Feuil1!AP2</f>
        <v>0</v>
      </c>
      <c r="AQ241" s="26">
        <f>[19]Feuil1!AQ2</f>
        <v>2</v>
      </c>
      <c r="AR241" s="27">
        <f>[19]Feuil1!AR2</f>
        <v>0</v>
      </c>
      <c r="AS241" s="26">
        <f>[19]Feuil1!AS2</f>
        <v>0</v>
      </c>
      <c r="AT241" s="27">
        <f>[19]Feuil1!AT2</f>
        <v>0</v>
      </c>
      <c r="AU241" s="26">
        <f>[19]Feuil1!AU2</f>
        <v>0</v>
      </c>
      <c r="AV241" s="27">
        <f>[19]Feuil1!AV2</f>
        <v>0</v>
      </c>
      <c r="AW241" s="26">
        <f>[19]Feuil1!AW2</f>
        <v>0</v>
      </c>
      <c r="AX241" s="27">
        <f>[19]Feuil1!AX2</f>
        <v>0</v>
      </c>
      <c r="AY241" s="26">
        <f>[19]Feuil1!AY2</f>
        <v>0</v>
      </c>
      <c r="AZ241" s="27">
        <f>[19]Feuil1!AZ2</f>
        <v>0</v>
      </c>
      <c r="BA241" s="26">
        <f>[19]Feuil1!BA2</f>
        <v>0</v>
      </c>
      <c r="BB241" s="27">
        <f>[19]Feuil1!BB2</f>
        <v>0</v>
      </c>
      <c r="BC241" s="26">
        <f>[19]Feuil1!BC2</f>
        <v>0</v>
      </c>
      <c r="BD241" s="27">
        <f>[19]Feuil1!BD2</f>
        <v>0</v>
      </c>
      <c r="BE241" s="26">
        <f>[19]Feuil1!BE2</f>
        <v>0</v>
      </c>
      <c r="BF241" s="27">
        <f>[19]Feuil1!BF2</f>
        <v>0</v>
      </c>
      <c r="BG241" s="26">
        <f>[19]Feuil1!BG2</f>
        <v>0</v>
      </c>
      <c r="BH241" s="27">
        <f>[19]Feuil1!BH2</f>
        <v>0</v>
      </c>
      <c r="BI241" s="26">
        <f>[19]Feuil1!BI2</f>
        <v>0</v>
      </c>
      <c r="BJ241" s="27">
        <f>[19]Feuil1!BJ2</f>
        <v>0</v>
      </c>
      <c r="BK241" s="26">
        <f>[19]Feuil1!BK2</f>
        <v>0</v>
      </c>
      <c r="BL241" s="27">
        <f>[19]Feuil1!BL2</f>
        <v>0</v>
      </c>
      <c r="BM241" s="26">
        <f>[19]Feuil1!BM2</f>
        <v>0</v>
      </c>
      <c r="BN241" s="27">
        <f>[19]Feuil1!BN2</f>
        <v>0</v>
      </c>
      <c r="BO241" s="26">
        <f>[19]Feuil1!BO2</f>
        <v>0</v>
      </c>
      <c r="BP241" s="27">
        <f>[19]Feuil1!BP2</f>
        <v>0</v>
      </c>
      <c r="BQ241" s="26">
        <f>[19]Feuil1!BQ2</f>
        <v>0</v>
      </c>
      <c r="BR241" s="27">
        <f>[19]Feuil1!BR2</f>
        <v>0</v>
      </c>
      <c r="BS241" s="26">
        <f>[19]Feuil1!BS2</f>
        <v>0</v>
      </c>
      <c r="BT241" s="27">
        <f>[19]Feuil1!BT2</f>
        <v>0</v>
      </c>
      <c r="BU241" s="26">
        <f>[19]Feuil1!BU2</f>
        <v>0</v>
      </c>
      <c r="BV241" s="27">
        <f>[19]Feuil1!BV2</f>
        <v>0</v>
      </c>
      <c r="BW241" s="26">
        <f>[19]Feuil1!BW2</f>
        <v>0</v>
      </c>
      <c r="BX241" s="27">
        <f>[19]Feuil1!BX2</f>
        <v>0</v>
      </c>
      <c r="BY241" s="26">
        <f>[19]Feuil1!BY2</f>
        <v>0</v>
      </c>
      <c r="BZ241" s="27">
        <f>[19]Feuil1!BZ2</f>
        <v>0</v>
      </c>
      <c r="CA241" s="26">
        <f>[19]Feuil1!CA2</f>
        <v>0</v>
      </c>
      <c r="CB241" s="27">
        <f>[19]Feuil1!CB2</f>
        <v>0</v>
      </c>
      <c r="CC241" s="26">
        <f>[19]Feuil1!CC2</f>
        <v>0</v>
      </c>
      <c r="CD241" s="27">
        <f>[19]Feuil1!CD2</f>
        <v>0</v>
      </c>
      <c r="CE241" s="26">
        <f>[19]Feuil1!CE2</f>
        <v>0</v>
      </c>
      <c r="CF241" s="27">
        <f>[19]Feuil1!CF2</f>
        <v>0</v>
      </c>
      <c r="CG241" s="26">
        <f>[19]Feuil1!CG2</f>
        <v>0</v>
      </c>
      <c r="CH241" s="27">
        <f>[19]Feuil1!CH2</f>
        <v>0</v>
      </c>
      <c r="CI241" s="26">
        <f>[19]Feuil1!CI2</f>
        <v>0</v>
      </c>
      <c r="CJ241" s="27">
        <f>[19]Feuil1!CJ2</f>
        <v>0</v>
      </c>
      <c r="CK241" s="26">
        <f>[19]Feuil1!CK2</f>
        <v>0</v>
      </c>
      <c r="CL241" s="27">
        <f>[19]Feuil1!CL2</f>
        <v>0</v>
      </c>
      <c r="CM241" s="26">
        <f>[19]Feuil1!CM2</f>
        <v>0</v>
      </c>
      <c r="CN241" s="27">
        <f>[19]Feuil1!CN2</f>
        <v>0</v>
      </c>
      <c r="CO241" s="26">
        <f>[19]Feuil1!CO2</f>
        <v>0</v>
      </c>
      <c r="CP241" s="27">
        <f>[19]Feuil1!CP2</f>
        <v>0</v>
      </c>
      <c r="CQ241" s="26">
        <f>[19]Feuil1!CQ2</f>
        <v>0</v>
      </c>
      <c r="CR241" s="27">
        <f>[19]Feuil1!CR2</f>
        <v>0</v>
      </c>
      <c r="CS241" s="26">
        <f>[19]Feuil1!CS2</f>
        <v>0</v>
      </c>
      <c r="CT241" s="27">
        <f>[19]Feuil1!CT2</f>
        <v>0</v>
      </c>
      <c r="CU241" s="26">
        <f>[19]Feuil1!CU2</f>
        <v>0</v>
      </c>
      <c r="CV241" s="27">
        <f>[19]Feuil1!CV2</f>
        <v>0</v>
      </c>
      <c r="CW241" s="26">
        <f>[19]Feuil1!CW2</f>
        <v>0</v>
      </c>
      <c r="CX241" s="27">
        <f>[19]Feuil1!CX2</f>
        <v>0</v>
      </c>
      <c r="CY241" s="26">
        <f>[19]Feuil1!CY2</f>
        <v>0</v>
      </c>
      <c r="CZ241" s="27">
        <f>[19]Feuil1!CZ2</f>
        <v>0</v>
      </c>
    </row>
    <row r="242" spans="1:104" ht="18.75" x14ac:dyDescent="0.3">
      <c r="A242" s="8"/>
      <c r="B242" s="8"/>
      <c r="C242" s="8"/>
      <c r="D242" s="9"/>
      <c r="E242" s="1"/>
      <c r="F242" s="1"/>
      <c r="G242" s="4"/>
      <c r="H242" s="5"/>
      <c r="I242" s="6" t="str">
        <f>[19]Feuil1!I3</f>
        <v>Gain</v>
      </c>
      <c r="J242" s="28">
        <f>[19]Feuil1!J3</f>
        <v>5.6</v>
      </c>
      <c r="K242" s="29">
        <f>[19]Feuil1!K3</f>
        <v>0</v>
      </c>
      <c r="L242" s="30">
        <f>[19]Feuil1!L3</f>
        <v>0</v>
      </c>
      <c r="M242" s="28">
        <f>[19]Feuil1!M3</f>
        <v>5.6</v>
      </c>
      <c r="N242" s="29">
        <f>[19]Feuil1!N3</f>
        <v>0</v>
      </c>
      <c r="O242" s="30">
        <f>[19]Feuil1!O3</f>
        <v>0</v>
      </c>
      <c r="P242" s="28">
        <f>[19]Feuil1!P3</f>
        <v>0</v>
      </c>
      <c r="Q242" s="29">
        <f>[19]Feuil1!Q3</f>
        <v>0</v>
      </c>
      <c r="R242" s="30">
        <f>[19]Feuil1!R3</f>
        <v>0</v>
      </c>
      <c r="S242" s="28">
        <f>[19]Feuil1!S3</f>
        <v>0</v>
      </c>
      <c r="T242" s="29">
        <f>[19]Feuil1!T3</f>
        <v>0</v>
      </c>
      <c r="U242" s="30">
        <f>[19]Feuil1!U3</f>
        <v>0</v>
      </c>
      <c r="V242" s="28">
        <f>[19]Feuil1!V3</f>
        <v>0</v>
      </c>
      <c r="W242" s="29">
        <f>[19]Feuil1!W3</f>
        <v>0</v>
      </c>
      <c r="X242" s="30">
        <f>[19]Feuil1!X3</f>
        <v>0</v>
      </c>
      <c r="Y242" s="28">
        <f>[19]Feuil1!Y3</f>
        <v>0</v>
      </c>
      <c r="Z242" s="30">
        <f>[19]Feuil1!Z3</f>
        <v>0</v>
      </c>
      <c r="AA242" s="28">
        <f>[19]Feuil1!AA3</f>
        <v>0</v>
      </c>
      <c r="AB242" s="30">
        <f>[19]Feuil1!AB3</f>
        <v>0</v>
      </c>
      <c r="AC242" s="28">
        <f>[19]Feuil1!AC3</f>
        <v>0</v>
      </c>
      <c r="AD242" s="30">
        <f>[19]Feuil1!AD3</f>
        <v>0</v>
      </c>
      <c r="AE242" s="28">
        <f>[19]Feuil1!AE3</f>
        <v>0</v>
      </c>
      <c r="AF242" s="30">
        <f>[19]Feuil1!AF3</f>
        <v>0</v>
      </c>
      <c r="AG242" s="28">
        <f>[19]Feuil1!AG3</f>
        <v>0</v>
      </c>
      <c r="AH242" s="30">
        <f>[19]Feuil1!AH3</f>
        <v>0</v>
      </c>
      <c r="AI242" s="28">
        <f>[19]Feuil1!AI3</f>
        <v>0</v>
      </c>
      <c r="AJ242" s="30">
        <f>[19]Feuil1!AJ3</f>
        <v>0</v>
      </c>
      <c r="AK242" s="28">
        <f>[19]Feuil1!AK3</f>
        <v>5.6</v>
      </c>
      <c r="AL242" s="30">
        <f>[19]Feuil1!AL3</f>
        <v>0</v>
      </c>
      <c r="AM242" s="28">
        <f>[19]Feuil1!AM3</f>
        <v>0</v>
      </c>
      <c r="AN242" s="30">
        <f>[19]Feuil1!AN3</f>
        <v>0</v>
      </c>
      <c r="AO242" s="28">
        <f>[19]Feuil1!AO3</f>
        <v>0</v>
      </c>
      <c r="AP242" s="30">
        <f>[19]Feuil1!AP3</f>
        <v>0</v>
      </c>
      <c r="AQ242" s="28">
        <f>[19]Feuil1!AQ3</f>
        <v>0</v>
      </c>
      <c r="AR242" s="30">
        <f>[19]Feuil1!AR3</f>
        <v>0</v>
      </c>
      <c r="AS242" s="28">
        <f>[19]Feuil1!AS3</f>
        <v>0</v>
      </c>
      <c r="AT242" s="30">
        <f>[19]Feuil1!AT3</f>
        <v>0</v>
      </c>
      <c r="AU242" s="28">
        <f>[19]Feuil1!AU3</f>
        <v>0</v>
      </c>
      <c r="AV242" s="30">
        <f>[19]Feuil1!AV3</f>
        <v>0</v>
      </c>
      <c r="AW242" s="28">
        <f>[19]Feuil1!AW3</f>
        <v>0</v>
      </c>
      <c r="AX242" s="30">
        <f>[19]Feuil1!AX3</f>
        <v>0</v>
      </c>
      <c r="AY242" s="28">
        <f>[19]Feuil1!AY3</f>
        <v>0</v>
      </c>
      <c r="AZ242" s="30">
        <f>[19]Feuil1!AZ3</f>
        <v>0</v>
      </c>
      <c r="BA242" s="28">
        <f>[19]Feuil1!BA3</f>
        <v>0</v>
      </c>
      <c r="BB242" s="30">
        <f>[19]Feuil1!BB3</f>
        <v>0</v>
      </c>
      <c r="BC242" s="28">
        <f>[19]Feuil1!BC3</f>
        <v>0</v>
      </c>
      <c r="BD242" s="30">
        <f>[19]Feuil1!BD3</f>
        <v>0</v>
      </c>
      <c r="BE242" s="28">
        <f>[19]Feuil1!BE3</f>
        <v>0</v>
      </c>
      <c r="BF242" s="30">
        <f>[19]Feuil1!BF3</f>
        <v>0</v>
      </c>
      <c r="BG242" s="28">
        <f>[19]Feuil1!BG3</f>
        <v>0</v>
      </c>
      <c r="BH242" s="30">
        <f>[19]Feuil1!BH3</f>
        <v>0</v>
      </c>
      <c r="BI242" s="28">
        <f>[19]Feuil1!BI3</f>
        <v>0</v>
      </c>
      <c r="BJ242" s="30">
        <f>[19]Feuil1!BJ3</f>
        <v>0</v>
      </c>
      <c r="BK242" s="28">
        <f>[19]Feuil1!BK3</f>
        <v>0</v>
      </c>
      <c r="BL242" s="30">
        <f>[19]Feuil1!BL3</f>
        <v>0</v>
      </c>
      <c r="BM242" s="28">
        <f>[19]Feuil1!BM3</f>
        <v>0</v>
      </c>
      <c r="BN242" s="30">
        <f>[19]Feuil1!BN3</f>
        <v>0</v>
      </c>
      <c r="BO242" s="28">
        <f>[19]Feuil1!BO3</f>
        <v>0</v>
      </c>
      <c r="BP242" s="30">
        <f>[19]Feuil1!BP3</f>
        <v>0</v>
      </c>
      <c r="BQ242" s="28">
        <f>[19]Feuil1!BQ3</f>
        <v>0</v>
      </c>
      <c r="BR242" s="30">
        <f>[19]Feuil1!BR3</f>
        <v>0</v>
      </c>
      <c r="BS242" s="28">
        <f>[19]Feuil1!BS3</f>
        <v>0</v>
      </c>
      <c r="BT242" s="30">
        <f>[19]Feuil1!BT3</f>
        <v>0</v>
      </c>
      <c r="BU242" s="28">
        <f>[19]Feuil1!BU3</f>
        <v>0</v>
      </c>
      <c r="BV242" s="30">
        <f>[19]Feuil1!BV3</f>
        <v>0</v>
      </c>
      <c r="BW242" s="28">
        <f>[19]Feuil1!BW3</f>
        <v>0</v>
      </c>
      <c r="BX242" s="30">
        <f>[19]Feuil1!BX3</f>
        <v>0</v>
      </c>
      <c r="BY242" s="28">
        <f>[19]Feuil1!BY3</f>
        <v>0</v>
      </c>
      <c r="BZ242" s="30">
        <f>[19]Feuil1!BZ3</f>
        <v>0</v>
      </c>
      <c r="CA242" s="28">
        <f>[19]Feuil1!CA3</f>
        <v>0</v>
      </c>
      <c r="CB242" s="30">
        <f>[19]Feuil1!CB3</f>
        <v>0</v>
      </c>
      <c r="CC242" s="28">
        <f>[19]Feuil1!CC3</f>
        <v>0</v>
      </c>
      <c r="CD242" s="30">
        <f>[19]Feuil1!CD3</f>
        <v>0</v>
      </c>
      <c r="CE242" s="28">
        <f>[19]Feuil1!CE3</f>
        <v>0</v>
      </c>
      <c r="CF242" s="30">
        <f>[19]Feuil1!CF3</f>
        <v>0</v>
      </c>
      <c r="CG242" s="28">
        <f>[19]Feuil1!CG3</f>
        <v>0</v>
      </c>
      <c r="CH242" s="30">
        <f>[19]Feuil1!CH3</f>
        <v>0</v>
      </c>
      <c r="CI242" s="28">
        <f>[19]Feuil1!CI3</f>
        <v>0</v>
      </c>
      <c r="CJ242" s="30">
        <f>[19]Feuil1!CJ3</f>
        <v>0</v>
      </c>
      <c r="CK242" s="28">
        <f>[19]Feuil1!CK3</f>
        <v>0</v>
      </c>
      <c r="CL242" s="30">
        <f>[19]Feuil1!CL3</f>
        <v>0</v>
      </c>
      <c r="CM242" s="28">
        <f>[19]Feuil1!CM3</f>
        <v>0</v>
      </c>
      <c r="CN242" s="30">
        <f>[19]Feuil1!CN3</f>
        <v>0</v>
      </c>
      <c r="CO242" s="28">
        <f>[19]Feuil1!CO3</f>
        <v>0</v>
      </c>
      <c r="CP242" s="30">
        <f>[19]Feuil1!CP3</f>
        <v>0</v>
      </c>
      <c r="CQ242" s="28">
        <f>[19]Feuil1!CQ3</f>
        <v>0</v>
      </c>
      <c r="CR242" s="30">
        <f>[19]Feuil1!CR3</f>
        <v>0</v>
      </c>
      <c r="CS242" s="28">
        <f>[19]Feuil1!CS3</f>
        <v>0</v>
      </c>
      <c r="CT242" s="30">
        <f>[19]Feuil1!CT3</f>
        <v>0</v>
      </c>
      <c r="CU242" s="28">
        <f>[19]Feuil1!CU3</f>
        <v>0</v>
      </c>
      <c r="CV242" s="30">
        <f>[19]Feuil1!CV3</f>
        <v>0</v>
      </c>
      <c r="CW242" s="28">
        <f>[19]Feuil1!CW3</f>
        <v>0</v>
      </c>
      <c r="CX242" s="30">
        <f>[19]Feuil1!CX3</f>
        <v>0</v>
      </c>
      <c r="CY242" s="28">
        <f>[19]Feuil1!CY3</f>
        <v>0</v>
      </c>
      <c r="CZ242" s="30">
        <f>[19]Feuil1!CZ3</f>
        <v>0</v>
      </c>
    </row>
    <row r="243" spans="1:104" ht="18.75" x14ac:dyDescent="0.3">
      <c r="A243" s="6" t="str">
        <f>[19]Feuil1!A4</f>
        <v>Cheval</v>
      </c>
      <c r="B243" s="6" t="str">
        <f>[19]Feuil1!B4</f>
        <v>Gagnant</v>
      </c>
      <c r="C243" s="6" t="str">
        <f>[19]Feuil1!C4</f>
        <v>Placé</v>
      </c>
      <c r="D243" s="6" t="str">
        <f>[19]Feuil1!D4</f>
        <v>Parieur</v>
      </c>
      <c r="E243" s="1"/>
      <c r="F243" s="1"/>
      <c r="G243" s="10"/>
      <c r="H243" s="11"/>
      <c r="I243" s="6" t="str">
        <f>[19]Feuil1!I4</f>
        <v>Gain Net</v>
      </c>
      <c r="J243" s="28">
        <f>[19]Feuil1!J4</f>
        <v>-10.4</v>
      </c>
      <c r="K243" s="29">
        <f>[19]Feuil1!K4</f>
        <v>0</v>
      </c>
      <c r="L243" s="30">
        <f>[19]Feuil1!L4</f>
        <v>0</v>
      </c>
      <c r="M243" s="28">
        <f>[19]Feuil1!M4</f>
        <v>-10.4</v>
      </c>
      <c r="N243" s="29">
        <f>[19]Feuil1!N4</f>
        <v>0</v>
      </c>
      <c r="O243" s="30">
        <f>[19]Feuil1!O4</f>
        <v>0</v>
      </c>
      <c r="P243" s="28">
        <f>[19]Feuil1!P4</f>
        <v>0</v>
      </c>
      <c r="Q243" s="29">
        <f>[19]Feuil1!Q4</f>
        <v>0</v>
      </c>
      <c r="R243" s="30">
        <f>[19]Feuil1!R4</f>
        <v>0</v>
      </c>
      <c r="S243" s="28">
        <f>[19]Feuil1!S4</f>
        <v>0</v>
      </c>
      <c r="T243" s="29">
        <f>[19]Feuil1!T4</f>
        <v>0</v>
      </c>
      <c r="U243" s="30">
        <f>[19]Feuil1!U4</f>
        <v>0</v>
      </c>
      <c r="V243" s="28">
        <f>[19]Feuil1!V4</f>
        <v>0</v>
      </c>
      <c r="W243" s="29">
        <f>[19]Feuil1!W4</f>
        <v>0</v>
      </c>
      <c r="X243" s="30">
        <f>[19]Feuil1!X4</f>
        <v>0</v>
      </c>
      <c r="Y243" s="28">
        <f>[19]Feuil1!Y4</f>
        <v>-4</v>
      </c>
      <c r="Z243" s="30">
        <f>[19]Feuil1!Z4</f>
        <v>0</v>
      </c>
      <c r="AA243" s="28">
        <f>[19]Feuil1!AA4</f>
        <v>0</v>
      </c>
      <c r="AB243" s="30">
        <f>[19]Feuil1!AB4</f>
        <v>0</v>
      </c>
      <c r="AC243" s="28">
        <f>[19]Feuil1!AC4</f>
        <v>-2</v>
      </c>
      <c r="AD243" s="30">
        <f>[19]Feuil1!AD4</f>
        <v>0</v>
      </c>
      <c r="AE243" s="28">
        <f>[19]Feuil1!AE4</f>
        <v>-2</v>
      </c>
      <c r="AF243" s="30">
        <f>[19]Feuil1!AF4</f>
        <v>0</v>
      </c>
      <c r="AG243" s="28">
        <f>[19]Feuil1!AG4</f>
        <v>0</v>
      </c>
      <c r="AH243" s="30">
        <f>[19]Feuil1!AH4</f>
        <v>0</v>
      </c>
      <c r="AI243" s="28">
        <f>[19]Feuil1!AI4</f>
        <v>0</v>
      </c>
      <c r="AJ243" s="30">
        <f>[19]Feuil1!AJ4</f>
        <v>0</v>
      </c>
      <c r="AK243" s="28">
        <f>[19]Feuil1!AK4</f>
        <v>1.5999999999999996</v>
      </c>
      <c r="AL243" s="30">
        <f>[19]Feuil1!AL4</f>
        <v>0</v>
      </c>
      <c r="AM243" s="28">
        <f>[19]Feuil1!AM4</f>
        <v>0</v>
      </c>
      <c r="AN243" s="30">
        <f>[19]Feuil1!AN4</f>
        <v>0</v>
      </c>
      <c r="AO243" s="28">
        <f>[19]Feuil1!AO4</f>
        <v>-2</v>
      </c>
      <c r="AP243" s="30">
        <f>[19]Feuil1!AP4</f>
        <v>0</v>
      </c>
      <c r="AQ243" s="28">
        <f>[19]Feuil1!AQ4</f>
        <v>-2</v>
      </c>
      <c r="AR243" s="30">
        <f>[19]Feuil1!AR4</f>
        <v>0</v>
      </c>
      <c r="AS243" s="28">
        <f>[19]Feuil1!AS4</f>
        <v>0</v>
      </c>
      <c r="AT243" s="30">
        <f>[19]Feuil1!AT4</f>
        <v>0</v>
      </c>
      <c r="AU243" s="28">
        <f>[19]Feuil1!AU4</f>
        <v>0</v>
      </c>
      <c r="AV243" s="30">
        <f>[19]Feuil1!AV4</f>
        <v>0</v>
      </c>
      <c r="AW243" s="28">
        <f>[19]Feuil1!AW4</f>
        <v>0</v>
      </c>
      <c r="AX243" s="30">
        <f>[19]Feuil1!AX4</f>
        <v>0</v>
      </c>
      <c r="AY243" s="28">
        <f>[19]Feuil1!AY4</f>
        <v>0</v>
      </c>
      <c r="AZ243" s="30">
        <f>[19]Feuil1!AZ4</f>
        <v>0</v>
      </c>
      <c r="BA243" s="28">
        <f>[19]Feuil1!BA4</f>
        <v>0</v>
      </c>
      <c r="BB243" s="30">
        <f>[19]Feuil1!BB4</f>
        <v>0</v>
      </c>
      <c r="BC243" s="28">
        <f>[19]Feuil1!BC4</f>
        <v>0</v>
      </c>
      <c r="BD243" s="30">
        <f>[19]Feuil1!BD4</f>
        <v>0</v>
      </c>
      <c r="BE243" s="28">
        <f>[19]Feuil1!BE4</f>
        <v>0</v>
      </c>
      <c r="BF243" s="30">
        <f>[19]Feuil1!BF4</f>
        <v>0</v>
      </c>
      <c r="BG243" s="28">
        <f>[19]Feuil1!BG4</f>
        <v>0</v>
      </c>
      <c r="BH243" s="30">
        <f>[19]Feuil1!BH4</f>
        <v>0</v>
      </c>
      <c r="BI243" s="28">
        <f>[19]Feuil1!BI4</f>
        <v>0</v>
      </c>
      <c r="BJ243" s="30">
        <f>[19]Feuil1!BJ4</f>
        <v>0</v>
      </c>
      <c r="BK243" s="28">
        <f>[19]Feuil1!BK4</f>
        <v>0</v>
      </c>
      <c r="BL243" s="30">
        <f>[19]Feuil1!BL4</f>
        <v>0</v>
      </c>
      <c r="BM243" s="28">
        <f>[19]Feuil1!BM4</f>
        <v>0</v>
      </c>
      <c r="BN243" s="30">
        <f>[19]Feuil1!BN4</f>
        <v>0</v>
      </c>
      <c r="BO243" s="28">
        <f>[19]Feuil1!BO4</f>
        <v>0</v>
      </c>
      <c r="BP243" s="30">
        <f>[19]Feuil1!BP4</f>
        <v>0</v>
      </c>
      <c r="BQ243" s="28">
        <f>[19]Feuil1!BQ4</f>
        <v>0</v>
      </c>
      <c r="BR243" s="30">
        <f>[19]Feuil1!BR4</f>
        <v>0</v>
      </c>
      <c r="BS243" s="28">
        <f>[19]Feuil1!BS4</f>
        <v>0</v>
      </c>
      <c r="BT243" s="30">
        <f>[19]Feuil1!BT4</f>
        <v>0</v>
      </c>
      <c r="BU243" s="28">
        <f>[19]Feuil1!BU4</f>
        <v>0</v>
      </c>
      <c r="BV243" s="30">
        <f>[19]Feuil1!BV4</f>
        <v>0</v>
      </c>
      <c r="BW243" s="28">
        <f>[19]Feuil1!BW4</f>
        <v>0</v>
      </c>
      <c r="BX243" s="30">
        <f>[19]Feuil1!BX4</f>
        <v>0</v>
      </c>
      <c r="BY243" s="28">
        <f>[19]Feuil1!BY4</f>
        <v>0</v>
      </c>
      <c r="BZ243" s="30">
        <f>[19]Feuil1!BZ4</f>
        <v>0</v>
      </c>
      <c r="CA243" s="28">
        <f>[19]Feuil1!CA4</f>
        <v>0</v>
      </c>
      <c r="CB243" s="30">
        <f>[19]Feuil1!CB4</f>
        <v>0</v>
      </c>
      <c r="CC243" s="28">
        <f>[19]Feuil1!CC4</f>
        <v>0</v>
      </c>
      <c r="CD243" s="30">
        <f>[19]Feuil1!CD4</f>
        <v>0</v>
      </c>
      <c r="CE243" s="28">
        <f>[19]Feuil1!CE4</f>
        <v>0</v>
      </c>
      <c r="CF243" s="30">
        <f>[19]Feuil1!CF4</f>
        <v>0</v>
      </c>
      <c r="CG243" s="28">
        <f>[19]Feuil1!CG4</f>
        <v>0</v>
      </c>
      <c r="CH243" s="30">
        <f>[19]Feuil1!CH4</f>
        <v>0</v>
      </c>
      <c r="CI243" s="28">
        <f>[19]Feuil1!CI4</f>
        <v>0</v>
      </c>
      <c r="CJ243" s="30">
        <f>[19]Feuil1!CJ4</f>
        <v>0</v>
      </c>
      <c r="CK243" s="28">
        <f>[19]Feuil1!CK4</f>
        <v>0</v>
      </c>
      <c r="CL243" s="30">
        <f>[19]Feuil1!CL4</f>
        <v>0</v>
      </c>
      <c r="CM243" s="28">
        <f>[19]Feuil1!CM4</f>
        <v>0</v>
      </c>
      <c r="CN243" s="30">
        <f>[19]Feuil1!CN4</f>
        <v>0</v>
      </c>
      <c r="CO243" s="28">
        <f>[19]Feuil1!CO4</f>
        <v>0</v>
      </c>
      <c r="CP243" s="30">
        <f>[19]Feuil1!CP4</f>
        <v>0</v>
      </c>
      <c r="CQ243" s="28">
        <f>[19]Feuil1!CQ4</f>
        <v>0</v>
      </c>
      <c r="CR243" s="30">
        <f>[19]Feuil1!CR4</f>
        <v>0</v>
      </c>
      <c r="CS243" s="28">
        <f>[19]Feuil1!CS4</f>
        <v>0</v>
      </c>
      <c r="CT243" s="30">
        <f>[19]Feuil1!CT4</f>
        <v>0</v>
      </c>
      <c r="CU243" s="28">
        <f>[19]Feuil1!CU4</f>
        <v>0</v>
      </c>
      <c r="CV243" s="30">
        <f>[19]Feuil1!CV4</f>
        <v>0</v>
      </c>
      <c r="CW243" s="28">
        <f>[19]Feuil1!CW4</f>
        <v>0</v>
      </c>
      <c r="CX243" s="30">
        <f>[19]Feuil1!CX4</f>
        <v>0</v>
      </c>
      <c r="CY243" s="28">
        <f>[19]Feuil1!CY4</f>
        <v>0</v>
      </c>
      <c r="CZ243" s="30">
        <f>[19]Feuil1!CZ4</f>
        <v>0</v>
      </c>
    </row>
    <row r="244" spans="1:104" ht="18.75" x14ac:dyDescent="0.3">
      <c r="A244" s="12"/>
      <c r="B244" s="13"/>
      <c r="C244" s="13"/>
      <c r="D244" s="14"/>
      <c r="E244" s="1"/>
      <c r="F244" s="1"/>
      <c r="G244" s="10"/>
      <c r="H244" s="11"/>
      <c r="I244" s="6" t="str">
        <f>[19]Feuil1!I5</f>
        <v>Rendement Net</v>
      </c>
      <c r="J244" s="31">
        <f>[19]Feuil1!J5</f>
        <v>-0.65</v>
      </c>
      <c r="K244" s="32">
        <f>[19]Feuil1!K5</f>
        <v>0</v>
      </c>
      <c r="L244" s="33">
        <f>[19]Feuil1!L5</f>
        <v>0</v>
      </c>
      <c r="M244" s="31">
        <f>[19]Feuil1!M5</f>
        <v>-0.65</v>
      </c>
      <c r="N244" s="32">
        <f>[19]Feuil1!N5</f>
        <v>0</v>
      </c>
      <c r="O244" s="33">
        <f>[19]Feuil1!O5</f>
        <v>0</v>
      </c>
      <c r="P244" s="31" t="str">
        <f>[19]Feuil1!P5</f>
        <v/>
      </c>
      <c r="Q244" s="32">
        <f>[19]Feuil1!Q5</f>
        <v>0</v>
      </c>
      <c r="R244" s="33">
        <f>[19]Feuil1!R5</f>
        <v>0</v>
      </c>
      <c r="S244" s="31" t="str">
        <f>[19]Feuil1!S5</f>
        <v/>
      </c>
      <c r="T244" s="32">
        <f>[19]Feuil1!T5</f>
        <v>0</v>
      </c>
      <c r="U244" s="33">
        <f>[19]Feuil1!U5</f>
        <v>0</v>
      </c>
      <c r="V244" s="31" t="str">
        <f>[19]Feuil1!V5</f>
        <v/>
      </c>
      <c r="W244" s="32">
        <f>[19]Feuil1!W5</f>
        <v>0</v>
      </c>
      <c r="X244" s="33">
        <f>[19]Feuil1!X5</f>
        <v>0</v>
      </c>
      <c r="Y244" s="31">
        <f>[19]Feuil1!Y5</f>
        <v>-1</v>
      </c>
      <c r="Z244" s="33">
        <f>[19]Feuil1!Z5</f>
        <v>0</v>
      </c>
      <c r="AA244" s="31" t="str">
        <f>[19]Feuil1!AA5</f>
        <v/>
      </c>
      <c r="AB244" s="33">
        <f>[19]Feuil1!AB5</f>
        <v>0</v>
      </c>
      <c r="AC244" s="31">
        <f>[19]Feuil1!AC5</f>
        <v>-1</v>
      </c>
      <c r="AD244" s="33">
        <f>[19]Feuil1!AD5</f>
        <v>0</v>
      </c>
      <c r="AE244" s="31">
        <f>[19]Feuil1!AE5</f>
        <v>-1</v>
      </c>
      <c r="AF244" s="33">
        <f>[19]Feuil1!AF5</f>
        <v>0</v>
      </c>
      <c r="AG244" s="31" t="str">
        <f>[19]Feuil1!AG5</f>
        <v/>
      </c>
      <c r="AH244" s="33">
        <f>[19]Feuil1!AH5</f>
        <v>0</v>
      </c>
      <c r="AI244" s="31" t="str">
        <f>[19]Feuil1!AI5</f>
        <v/>
      </c>
      <c r="AJ244" s="33">
        <f>[19]Feuil1!AJ5</f>
        <v>0</v>
      </c>
      <c r="AK244" s="31">
        <f>[19]Feuil1!AK5</f>
        <v>0.39999999999999991</v>
      </c>
      <c r="AL244" s="33">
        <f>[19]Feuil1!AL5</f>
        <v>0</v>
      </c>
      <c r="AM244" s="31" t="str">
        <f>[19]Feuil1!AM5</f>
        <v/>
      </c>
      <c r="AN244" s="33">
        <f>[19]Feuil1!AN5</f>
        <v>0</v>
      </c>
      <c r="AO244" s="31">
        <f>[19]Feuil1!AO5</f>
        <v>-1</v>
      </c>
      <c r="AP244" s="33">
        <f>[19]Feuil1!AP5</f>
        <v>0</v>
      </c>
      <c r="AQ244" s="31">
        <f>[19]Feuil1!AQ5</f>
        <v>-1</v>
      </c>
      <c r="AR244" s="33">
        <f>[19]Feuil1!AR5</f>
        <v>0</v>
      </c>
      <c r="AS244" s="31" t="str">
        <f>[19]Feuil1!AS5</f>
        <v/>
      </c>
      <c r="AT244" s="33">
        <f>[19]Feuil1!AT5</f>
        <v>0</v>
      </c>
      <c r="AU244" s="31" t="str">
        <f>[19]Feuil1!AU5</f>
        <v/>
      </c>
      <c r="AV244" s="33">
        <f>[19]Feuil1!AV5</f>
        <v>0</v>
      </c>
      <c r="AW244" s="31" t="str">
        <f>[19]Feuil1!AW5</f>
        <v/>
      </c>
      <c r="AX244" s="33">
        <f>[19]Feuil1!AX5</f>
        <v>0</v>
      </c>
      <c r="AY244" s="31" t="str">
        <f>[19]Feuil1!AY5</f>
        <v/>
      </c>
      <c r="AZ244" s="33">
        <f>[19]Feuil1!AZ5</f>
        <v>0</v>
      </c>
      <c r="BA244" s="31" t="str">
        <f>[19]Feuil1!BA5</f>
        <v/>
      </c>
      <c r="BB244" s="33">
        <f>[19]Feuil1!BB5</f>
        <v>0</v>
      </c>
      <c r="BC244" s="31" t="str">
        <f>[19]Feuil1!BC5</f>
        <v/>
      </c>
      <c r="BD244" s="33">
        <f>[19]Feuil1!BD5</f>
        <v>0</v>
      </c>
      <c r="BE244" s="31" t="str">
        <f>[19]Feuil1!BE5</f>
        <v/>
      </c>
      <c r="BF244" s="33">
        <f>[19]Feuil1!BF5</f>
        <v>0</v>
      </c>
      <c r="BG244" s="31" t="str">
        <f>[19]Feuil1!BG5</f>
        <v/>
      </c>
      <c r="BH244" s="33">
        <f>[19]Feuil1!BH5</f>
        <v>0</v>
      </c>
      <c r="BI244" s="31" t="str">
        <f>[19]Feuil1!BI5</f>
        <v/>
      </c>
      <c r="BJ244" s="33">
        <f>[19]Feuil1!BJ5</f>
        <v>0</v>
      </c>
      <c r="BK244" s="31" t="str">
        <f>[19]Feuil1!BK5</f>
        <v/>
      </c>
      <c r="BL244" s="33">
        <f>[19]Feuil1!BL5</f>
        <v>0</v>
      </c>
      <c r="BM244" s="31" t="str">
        <f>[19]Feuil1!BM5</f>
        <v/>
      </c>
      <c r="BN244" s="33">
        <f>[19]Feuil1!BN5</f>
        <v>0</v>
      </c>
      <c r="BO244" s="31" t="str">
        <f>[19]Feuil1!BO5</f>
        <v/>
      </c>
      <c r="BP244" s="33">
        <f>[19]Feuil1!BP5</f>
        <v>0</v>
      </c>
      <c r="BQ244" s="31" t="str">
        <f>[19]Feuil1!BQ5</f>
        <v/>
      </c>
      <c r="BR244" s="33">
        <f>[19]Feuil1!BR5</f>
        <v>0</v>
      </c>
      <c r="BS244" s="31" t="str">
        <f>[19]Feuil1!BS5</f>
        <v/>
      </c>
      <c r="BT244" s="33">
        <f>[19]Feuil1!BT5</f>
        <v>0</v>
      </c>
      <c r="BU244" s="31" t="str">
        <f>[19]Feuil1!BU5</f>
        <v/>
      </c>
      <c r="BV244" s="33">
        <f>[19]Feuil1!BV5</f>
        <v>0</v>
      </c>
      <c r="BW244" s="31" t="str">
        <f>[19]Feuil1!BW5</f>
        <v/>
      </c>
      <c r="BX244" s="33">
        <f>[19]Feuil1!BX5</f>
        <v>0</v>
      </c>
      <c r="BY244" s="31" t="str">
        <f>[19]Feuil1!BY5</f>
        <v/>
      </c>
      <c r="BZ244" s="33">
        <f>[19]Feuil1!BZ5</f>
        <v>0</v>
      </c>
      <c r="CA244" s="31" t="str">
        <f>[19]Feuil1!CA5</f>
        <v/>
      </c>
      <c r="CB244" s="33">
        <f>[19]Feuil1!CB5</f>
        <v>0</v>
      </c>
      <c r="CC244" s="31" t="str">
        <f>[19]Feuil1!CC5</f>
        <v/>
      </c>
      <c r="CD244" s="33">
        <f>[19]Feuil1!CD5</f>
        <v>0</v>
      </c>
      <c r="CE244" s="31" t="str">
        <f>[19]Feuil1!CE5</f>
        <v/>
      </c>
      <c r="CF244" s="33">
        <f>[19]Feuil1!CF5</f>
        <v>0</v>
      </c>
      <c r="CG244" s="31" t="str">
        <f>[19]Feuil1!CG5</f>
        <v/>
      </c>
      <c r="CH244" s="33">
        <f>[19]Feuil1!CH5</f>
        <v>0</v>
      </c>
      <c r="CI244" s="31" t="str">
        <f>[19]Feuil1!CI5</f>
        <v/>
      </c>
      <c r="CJ244" s="33">
        <f>[19]Feuil1!CJ5</f>
        <v>0</v>
      </c>
      <c r="CK244" s="31" t="str">
        <f>[19]Feuil1!CK5</f>
        <v/>
      </c>
      <c r="CL244" s="33">
        <f>[19]Feuil1!CL5</f>
        <v>0</v>
      </c>
      <c r="CM244" s="31" t="str">
        <f>[19]Feuil1!CM5</f>
        <v/>
      </c>
      <c r="CN244" s="33">
        <f>[19]Feuil1!CN5</f>
        <v>0</v>
      </c>
      <c r="CO244" s="31" t="str">
        <f>[19]Feuil1!CO5</f>
        <v/>
      </c>
      <c r="CP244" s="33">
        <f>[19]Feuil1!CP5</f>
        <v>0</v>
      </c>
      <c r="CQ244" s="31" t="str">
        <f>[19]Feuil1!CQ5</f>
        <v/>
      </c>
      <c r="CR244" s="33">
        <f>[19]Feuil1!CR5</f>
        <v>0</v>
      </c>
      <c r="CS244" s="31" t="str">
        <f>[19]Feuil1!CS5</f>
        <v/>
      </c>
      <c r="CT244" s="33">
        <f>[19]Feuil1!CT5</f>
        <v>0</v>
      </c>
      <c r="CU244" s="31" t="str">
        <f>[19]Feuil1!CU5</f>
        <v/>
      </c>
      <c r="CV244" s="33">
        <f>[19]Feuil1!CV5</f>
        <v>0</v>
      </c>
      <c r="CW244" s="31" t="str">
        <f>[19]Feuil1!CW5</f>
        <v/>
      </c>
      <c r="CX244" s="33">
        <f>[19]Feuil1!CX5</f>
        <v>0</v>
      </c>
      <c r="CY244" s="31" t="str">
        <f>[19]Feuil1!CY5</f>
        <v/>
      </c>
      <c r="CZ244" s="33">
        <f>[19]Feuil1!CZ5</f>
        <v>0</v>
      </c>
    </row>
    <row r="245" spans="1:104" ht="18.75" x14ac:dyDescent="0.3">
      <c r="A245" s="12"/>
      <c r="B245" s="13"/>
      <c r="C245" s="13"/>
      <c r="D245" s="14"/>
      <c r="E245" s="1"/>
      <c r="F245" s="1"/>
      <c r="G245" s="10"/>
      <c r="H245" s="11"/>
      <c r="I245" s="6" t="str">
        <f>[19]Feuil1!I6</f>
        <v>Nb Chevaux Joués</v>
      </c>
      <c r="J245" s="34">
        <f>[19]Feuil1!J6</f>
        <v>4</v>
      </c>
      <c r="K245" s="36">
        <f>[19]Feuil1!K6</f>
        <v>0</v>
      </c>
      <c r="L245" s="35">
        <f>[19]Feuil1!L6</f>
        <v>0</v>
      </c>
      <c r="M245" s="34">
        <f>[19]Feuil1!M6</f>
        <v>4</v>
      </c>
      <c r="N245" s="36">
        <f>[19]Feuil1!N6</f>
        <v>0</v>
      </c>
      <c r="O245" s="35">
        <f>[19]Feuil1!O6</f>
        <v>0</v>
      </c>
      <c r="P245" s="34">
        <f>[19]Feuil1!P6</f>
        <v>0</v>
      </c>
      <c r="Q245" s="36">
        <f>[19]Feuil1!Q6</f>
        <v>0</v>
      </c>
      <c r="R245" s="35">
        <f>[19]Feuil1!R6</f>
        <v>0</v>
      </c>
      <c r="S245" s="34">
        <f>[19]Feuil1!S6</f>
        <v>0</v>
      </c>
      <c r="T245" s="36">
        <f>[19]Feuil1!T6</f>
        <v>0</v>
      </c>
      <c r="U245" s="35">
        <f>[19]Feuil1!U6</f>
        <v>0</v>
      </c>
      <c r="V245" s="34">
        <f>[19]Feuil1!V6</f>
        <v>0</v>
      </c>
      <c r="W245" s="36">
        <f>[19]Feuil1!W6</f>
        <v>0</v>
      </c>
      <c r="X245" s="35">
        <f>[19]Feuil1!X6</f>
        <v>0</v>
      </c>
      <c r="Y245" s="34">
        <f>[19]Feuil1!Y6</f>
        <v>2</v>
      </c>
      <c r="Z245" s="35">
        <f>[19]Feuil1!Z6</f>
        <v>0</v>
      </c>
      <c r="AA245" s="34">
        <f>[19]Feuil1!AA6</f>
        <v>0</v>
      </c>
      <c r="AB245" s="35">
        <f>[19]Feuil1!AB6</f>
        <v>0</v>
      </c>
      <c r="AC245" s="34">
        <f>[19]Feuil1!AC6</f>
        <v>1</v>
      </c>
      <c r="AD245" s="35">
        <f>[19]Feuil1!AD6</f>
        <v>0</v>
      </c>
      <c r="AE245" s="34">
        <f>[19]Feuil1!AE6</f>
        <v>1</v>
      </c>
      <c r="AF245" s="35">
        <f>[19]Feuil1!AF6</f>
        <v>0</v>
      </c>
      <c r="AG245" s="34">
        <f>[19]Feuil1!AG6</f>
        <v>0</v>
      </c>
      <c r="AH245" s="35">
        <f>[19]Feuil1!AH6</f>
        <v>0</v>
      </c>
      <c r="AI245" s="34">
        <f>[19]Feuil1!AI6</f>
        <v>0</v>
      </c>
      <c r="AJ245" s="35">
        <f>[19]Feuil1!AJ6</f>
        <v>0</v>
      </c>
      <c r="AK245" s="34">
        <f>[19]Feuil1!AK6</f>
        <v>2</v>
      </c>
      <c r="AL245" s="35">
        <f>[19]Feuil1!AL6</f>
        <v>0</v>
      </c>
      <c r="AM245" s="34">
        <f>[19]Feuil1!AM6</f>
        <v>0</v>
      </c>
      <c r="AN245" s="35">
        <f>[19]Feuil1!AN6</f>
        <v>0</v>
      </c>
      <c r="AO245" s="34">
        <f>[19]Feuil1!AO6</f>
        <v>1</v>
      </c>
      <c r="AP245" s="35">
        <f>[19]Feuil1!AP6</f>
        <v>0</v>
      </c>
      <c r="AQ245" s="34">
        <f>[19]Feuil1!AQ6</f>
        <v>1</v>
      </c>
      <c r="AR245" s="35">
        <f>[19]Feuil1!AR6</f>
        <v>0</v>
      </c>
      <c r="AS245" s="34">
        <f>[19]Feuil1!AS6</f>
        <v>0</v>
      </c>
      <c r="AT245" s="35">
        <f>[19]Feuil1!AT6</f>
        <v>0</v>
      </c>
      <c r="AU245" s="34">
        <f>[19]Feuil1!AU6</f>
        <v>0</v>
      </c>
      <c r="AV245" s="35">
        <f>[19]Feuil1!AV6</f>
        <v>0</v>
      </c>
      <c r="AW245" s="34">
        <f>[19]Feuil1!AW6</f>
        <v>0</v>
      </c>
      <c r="AX245" s="35">
        <f>[19]Feuil1!AX6</f>
        <v>0</v>
      </c>
      <c r="AY245" s="34">
        <f>[19]Feuil1!AY6</f>
        <v>0</v>
      </c>
      <c r="AZ245" s="35">
        <f>[19]Feuil1!AZ6</f>
        <v>0</v>
      </c>
      <c r="BA245" s="34">
        <f>[19]Feuil1!BA6</f>
        <v>0</v>
      </c>
      <c r="BB245" s="35">
        <f>[19]Feuil1!BB6</f>
        <v>0</v>
      </c>
      <c r="BC245" s="34">
        <f>[19]Feuil1!BC6</f>
        <v>0</v>
      </c>
      <c r="BD245" s="35">
        <f>[19]Feuil1!BD6</f>
        <v>0</v>
      </c>
      <c r="BE245" s="34">
        <f>[19]Feuil1!BE6</f>
        <v>0</v>
      </c>
      <c r="BF245" s="35">
        <f>[19]Feuil1!BF6</f>
        <v>0</v>
      </c>
      <c r="BG245" s="34">
        <f>[19]Feuil1!BG6</f>
        <v>0</v>
      </c>
      <c r="BH245" s="35">
        <f>[19]Feuil1!BH6</f>
        <v>0</v>
      </c>
      <c r="BI245" s="34">
        <f>[19]Feuil1!BI6</f>
        <v>0</v>
      </c>
      <c r="BJ245" s="35">
        <f>[19]Feuil1!BJ6</f>
        <v>0</v>
      </c>
      <c r="BK245" s="34">
        <f>[19]Feuil1!BK6</f>
        <v>0</v>
      </c>
      <c r="BL245" s="35">
        <f>[19]Feuil1!BL6</f>
        <v>0</v>
      </c>
      <c r="BM245" s="34">
        <f>[19]Feuil1!BM6</f>
        <v>0</v>
      </c>
      <c r="BN245" s="35">
        <f>[19]Feuil1!BN6</f>
        <v>0</v>
      </c>
      <c r="BO245" s="34">
        <f>[19]Feuil1!BO6</f>
        <v>0</v>
      </c>
      <c r="BP245" s="35">
        <f>[19]Feuil1!BP6</f>
        <v>0</v>
      </c>
      <c r="BQ245" s="34">
        <f>[19]Feuil1!BQ6</f>
        <v>0</v>
      </c>
      <c r="BR245" s="35">
        <f>[19]Feuil1!BR6</f>
        <v>0</v>
      </c>
      <c r="BS245" s="34">
        <f>[19]Feuil1!BS6</f>
        <v>0</v>
      </c>
      <c r="BT245" s="35">
        <f>[19]Feuil1!BT6</f>
        <v>0</v>
      </c>
      <c r="BU245" s="34">
        <f>[19]Feuil1!BU6</f>
        <v>0</v>
      </c>
      <c r="BV245" s="35">
        <f>[19]Feuil1!BV6</f>
        <v>0</v>
      </c>
      <c r="BW245" s="34">
        <f>[19]Feuil1!BW6</f>
        <v>0</v>
      </c>
      <c r="BX245" s="35">
        <f>[19]Feuil1!BX6</f>
        <v>0</v>
      </c>
      <c r="BY245" s="34">
        <f>[19]Feuil1!BY6</f>
        <v>0</v>
      </c>
      <c r="BZ245" s="35">
        <f>[19]Feuil1!BZ6</f>
        <v>0</v>
      </c>
      <c r="CA245" s="34">
        <f>[19]Feuil1!CA6</f>
        <v>0</v>
      </c>
      <c r="CB245" s="35">
        <f>[19]Feuil1!CB6</f>
        <v>0</v>
      </c>
      <c r="CC245" s="34">
        <f>[19]Feuil1!CC6</f>
        <v>0</v>
      </c>
      <c r="CD245" s="35">
        <f>[19]Feuil1!CD6</f>
        <v>0</v>
      </c>
      <c r="CE245" s="34">
        <f>[19]Feuil1!CE6</f>
        <v>0</v>
      </c>
      <c r="CF245" s="35">
        <f>[19]Feuil1!CF6</f>
        <v>0</v>
      </c>
      <c r="CG245" s="34">
        <f>[19]Feuil1!CG6</f>
        <v>0</v>
      </c>
      <c r="CH245" s="35">
        <f>[19]Feuil1!CH6</f>
        <v>0</v>
      </c>
      <c r="CI245" s="34">
        <f>[19]Feuil1!CI6</f>
        <v>0</v>
      </c>
      <c r="CJ245" s="35">
        <f>[19]Feuil1!CJ6</f>
        <v>0</v>
      </c>
      <c r="CK245" s="34">
        <f>[19]Feuil1!CK6</f>
        <v>0</v>
      </c>
      <c r="CL245" s="35">
        <f>[19]Feuil1!CL6</f>
        <v>0</v>
      </c>
      <c r="CM245" s="34">
        <f>[19]Feuil1!CM6</f>
        <v>0</v>
      </c>
      <c r="CN245" s="35">
        <f>[19]Feuil1!CN6</f>
        <v>0</v>
      </c>
      <c r="CO245" s="34">
        <f>[19]Feuil1!CO6</f>
        <v>0</v>
      </c>
      <c r="CP245" s="35">
        <f>[19]Feuil1!CP6</f>
        <v>0</v>
      </c>
      <c r="CQ245" s="34">
        <f>[19]Feuil1!CQ6</f>
        <v>0</v>
      </c>
      <c r="CR245" s="35">
        <f>[19]Feuil1!CR6</f>
        <v>0</v>
      </c>
      <c r="CS245" s="34">
        <f>[19]Feuil1!CS6</f>
        <v>0</v>
      </c>
      <c r="CT245" s="35">
        <f>[19]Feuil1!CT6</f>
        <v>0</v>
      </c>
      <c r="CU245" s="34">
        <f>[19]Feuil1!CU6</f>
        <v>0</v>
      </c>
      <c r="CV245" s="35">
        <f>[19]Feuil1!CV6</f>
        <v>0</v>
      </c>
      <c r="CW245" s="34">
        <f>[19]Feuil1!CW6</f>
        <v>0</v>
      </c>
      <c r="CX245" s="35">
        <f>[19]Feuil1!CX6</f>
        <v>0</v>
      </c>
      <c r="CY245" s="34">
        <f>[19]Feuil1!CY6</f>
        <v>0</v>
      </c>
      <c r="CZ245" s="35">
        <f>[19]Feuil1!CZ6</f>
        <v>0</v>
      </c>
    </row>
    <row r="246" spans="1:104" ht="18.75" x14ac:dyDescent="0.3">
      <c r="A246" s="12"/>
      <c r="B246" s="13"/>
      <c r="C246" s="13"/>
      <c r="D246" s="14"/>
      <c r="E246" s="1"/>
      <c r="F246" s="1"/>
      <c r="G246" s="10"/>
      <c r="H246" s="11"/>
      <c r="I246" s="6" t="str">
        <f>[19]Feuil1!I7</f>
        <v>Nb Chevaux Gagnants</v>
      </c>
      <c r="J246" s="34">
        <f>[19]Feuil1!J7</f>
        <v>2</v>
      </c>
      <c r="K246" s="36">
        <f>[19]Feuil1!K7</f>
        <v>0</v>
      </c>
      <c r="L246" s="35">
        <f>[19]Feuil1!L7</f>
        <v>0</v>
      </c>
      <c r="M246" s="34">
        <f>[19]Feuil1!M7</f>
        <v>2</v>
      </c>
      <c r="N246" s="36">
        <f>[19]Feuil1!N7</f>
        <v>0</v>
      </c>
      <c r="O246" s="35">
        <f>[19]Feuil1!O7</f>
        <v>0</v>
      </c>
      <c r="P246" s="34">
        <f>[19]Feuil1!P7</f>
        <v>0</v>
      </c>
      <c r="Q246" s="36">
        <f>[19]Feuil1!Q7</f>
        <v>0</v>
      </c>
      <c r="R246" s="35">
        <f>[19]Feuil1!R7</f>
        <v>0</v>
      </c>
      <c r="S246" s="34">
        <f>[19]Feuil1!S7</f>
        <v>0</v>
      </c>
      <c r="T246" s="36">
        <f>[19]Feuil1!T7</f>
        <v>0</v>
      </c>
      <c r="U246" s="35">
        <f>[19]Feuil1!U7</f>
        <v>0</v>
      </c>
      <c r="V246" s="34">
        <f>[19]Feuil1!V7</f>
        <v>0</v>
      </c>
      <c r="W246" s="36">
        <f>[19]Feuil1!W7</f>
        <v>0</v>
      </c>
      <c r="X246" s="35">
        <f>[19]Feuil1!X7</f>
        <v>0</v>
      </c>
      <c r="Y246" s="34">
        <f>[19]Feuil1!Y7</f>
        <v>0</v>
      </c>
      <c r="Z246" s="35">
        <f>[19]Feuil1!Z7</f>
        <v>0</v>
      </c>
      <c r="AA246" s="34">
        <f>[19]Feuil1!AA7</f>
        <v>0</v>
      </c>
      <c r="AB246" s="35">
        <f>[19]Feuil1!AB7</f>
        <v>0</v>
      </c>
      <c r="AC246" s="34">
        <f>[19]Feuil1!AC7</f>
        <v>0</v>
      </c>
      <c r="AD246" s="35">
        <f>[19]Feuil1!AD7</f>
        <v>0</v>
      </c>
      <c r="AE246" s="34">
        <f>[19]Feuil1!AE7</f>
        <v>0</v>
      </c>
      <c r="AF246" s="35">
        <f>[19]Feuil1!AF7</f>
        <v>0</v>
      </c>
      <c r="AG246" s="34">
        <f>[19]Feuil1!AG7</f>
        <v>0</v>
      </c>
      <c r="AH246" s="35">
        <f>[19]Feuil1!AH7</f>
        <v>0</v>
      </c>
      <c r="AI246" s="34">
        <f>[19]Feuil1!AI7</f>
        <v>0</v>
      </c>
      <c r="AJ246" s="35">
        <f>[19]Feuil1!AJ7</f>
        <v>0</v>
      </c>
      <c r="AK246" s="34">
        <f>[19]Feuil1!AK7</f>
        <v>2</v>
      </c>
      <c r="AL246" s="35">
        <f>[19]Feuil1!AL7</f>
        <v>0</v>
      </c>
      <c r="AM246" s="34">
        <f>[19]Feuil1!AM7</f>
        <v>0</v>
      </c>
      <c r="AN246" s="35">
        <f>[19]Feuil1!AN7</f>
        <v>0</v>
      </c>
      <c r="AO246" s="34">
        <f>[19]Feuil1!AO7</f>
        <v>0</v>
      </c>
      <c r="AP246" s="35">
        <f>[19]Feuil1!AP7</f>
        <v>0</v>
      </c>
      <c r="AQ246" s="34">
        <f>[19]Feuil1!AQ7</f>
        <v>0</v>
      </c>
      <c r="AR246" s="35">
        <f>[19]Feuil1!AR7</f>
        <v>0</v>
      </c>
      <c r="AS246" s="34">
        <f>[19]Feuil1!AS7</f>
        <v>0</v>
      </c>
      <c r="AT246" s="35">
        <f>[19]Feuil1!AT7</f>
        <v>0</v>
      </c>
      <c r="AU246" s="34">
        <f>[19]Feuil1!AU7</f>
        <v>0</v>
      </c>
      <c r="AV246" s="35">
        <f>[19]Feuil1!AV7</f>
        <v>0</v>
      </c>
      <c r="AW246" s="34">
        <f>[19]Feuil1!AW7</f>
        <v>0</v>
      </c>
      <c r="AX246" s="35">
        <f>[19]Feuil1!AX7</f>
        <v>0</v>
      </c>
      <c r="AY246" s="34">
        <f>[19]Feuil1!AY7</f>
        <v>0</v>
      </c>
      <c r="AZ246" s="35">
        <f>[19]Feuil1!AZ7</f>
        <v>0</v>
      </c>
      <c r="BA246" s="34">
        <f>[19]Feuil1!BA7</f>
        <v>0</v>
      </c>
      <c r="BB246" s="35">
        <f>[19]Feuil1!BB7</f>
        <v>0</v>
      </c>
      <c r="BC246" s="34">
        <f>[19]Feuil1!BC7</f>
        <v>0</v>
      </c>
      <c r="BD246" s="35">
        <f>[19]Feuil1!BD7</f>
        <v>0</v>
      </c>
      <c r="BE246" s="34">
        <f>[19]Feuil1!BE7</f>
        <v>0</v>
      </c>
      <c r="BF246" s="35">
        <f>[19]Feuil1!BF7</f>
        <v>0</v>
      </c>
      <c r="BG246" s="34">
        <f>[19]Feuil1!BG7</f>
        <v>0</v>
      </c>
      <c r="BH246" s="35">
        <f>[19]Feuil1!BH7</f>
        <v>0</v>
      </c>
      <c r="BI246" s="34">
        <f>[19]Feuil1!BI7</f>
        <v>0</v>
      </c>
      <c r="BJ246" s="35">
        <f>[19]Feuil1!BJ7</f>
        <v>0</v>
      </c>
      <c r="BK246" s="34">
        <f>[19]Feuil1!BK7</f>
        <v>0</v>
      </c>
      <c r="BL246" s="35">
        <f>[19]Feuil1!BL7</f>
        <v>0</v>
      </c>
      <c r="BM246" s="34">
        <f>[19]Feuil1!BM7</f>
        <v>0</v>
      </c>
      <c r="BN246" s="35">
        <f>[19]Feuil1!BN7</f>
        <v>0</v>
      </c>
      <c r="BO246" s="34">
        <f>[19]Feuil1!BO7</f>
        <v>0</v>
      </c>
      <c r="BP246" s="35">
        <f>[19]Feuil1!BP7</f>
        <v>0</v>
      </c>
      <c r="BQ246" s="34">
        <f>[19]Feuil1!BQ7</f>
        <v>0</v>
      </c>
      <c r="BR246" s="35">
        <f>[19]Feuil1!BR7</f>
        <v>0</v>
      </c>
      <c r="BS246" s="34">
        <f>[19]Feuil1!BS7</f>
        <v>0</v>
      </c>
      <c r="BT246" s="35">
        <f>[19]Feuil1!BT7</f>
        <v>0</v>
      </c>
      <c r="BU246" s="34">
        <f>[19]Feuil1!BU7</f>
        <v>0</v>
      </c>
      <c r="BV246" s="35">
        <f>[19]Feuil1!BV7</f>
        <v>0</v>
      </c>
      <c r="BW246" s="34">
        <f>[19]Feuil1!BW7</f>
        <v>0</v>
      </c>
      <c r="BX246" s="35">
        <f>[19]Feuil1!BX7</f>
        <v>0</v>
      </c>
      <c r="BY246" s="34">
        <f>[19]Feuil1!BY7</f>
        <v>0</v>
      </c>
      <c r="BZ246" s="35">
        <f>[19]Feuil1!BZ7</f>
        <v>0</v>
      </c>
      <c r="CA246" s="34">
        <f>[19]Feuil1!CA7</f>
        <v>0</v>
      </c>
      <c r="CB246" s="35">
        <f>[19]Feuil1!CB7</f>
        <v>0</v>
      </c>
      <c r="CC246" s="34">
        <f>[19]Feuil1!CC7</f>
        <v>0</v>
      </c>
      <c r="CD246" s="35">
        <f>[19]Feuil1!CD7</f>
        <v>0</v>
      </c>
      <c r="CE246" s="34">
        <f>[19]Feuil1!CE7</f>
        <v>0</v>
      </c>
      <c r="CF246" s="35">
        <f>[19]Feuil1!CF7</f>
        <v>0</v>
      </c>
      <c r="CG246" s="34">
        <f>[19]Feuil1!CG7</f>
        <v>0</v>
      </c>
      <c r="CH246" s="35">
        <f>[19]Feuil1!CH7</f>
        <v>0</v>
      </c>
      <c r="CI246" s="34">
        <f>[19]Feuil1!CI7</f>
        <v>0</v>
      </c>
      <c r="CJ246" s="35">
        <f>[19]Feuil1!CJ7</f>
        <v>0</v>
      </c>
      <c r="CK246" s="34">
        <f>[19]Feuil1!CK7</f>
        <v>0</v>
      </c>
      <c r="CL246" s="35">
        <f>[19]Feuil1!CL7</f>
        <v>0</v>
      </c>
      <c r="CM246" s="34">
        <f>[19]Feuil1!CM7</f>
        <v>0</v>
      </c>
      <c r="CN246" s="35">
        <f>[19]Feuil1!CN7</f>
        <v>0</v>
      </c>
      <c r="CO246" s="34">
        <f>[19]Feuil1!CO7</f>
        <v>0</v>
      </c>
      <c r="CP246" s="35">
        <f>[19]Feuil1!CP7</f>
        <v>0</v>
      </c>
      <c r="CQ246" s="34">
        <f>[19]Feuil1!CQ7</f>
        <v>0</v>
      </c>
      <c r="CR246" s="35">
        <f>[19]Feuil1!CR7</f>
        <v>0</v>
      </c>
      <c r="CS246" s="34">
        <f>[19]Feuil1!CS7</f>
        <v>0</v>
      </c>
      <c r="CT246" s="35">
        <f>[19]Feuil1!CT7</f>
        <v>0</v>
      </c>
      <c r="CU246" s="34">
        <f>[19]Feuil1!CU7</f>
        <v>0</v>
      </c>
      <c r="CV246" s="35">
        <f>[19]Feuil1!CV7</f>
        <v>0</v>
      </c>
      <c r="CW246" s="34">
        <f>[19]Feuil1!CW7</f>
        <v>0</v>
      </c>
      <c r="CX246" s="35">
        <f>[19]Feuil1!CX7</f>
        <v>0</v>
      </c>
      <c r="CY246" s="34">
        <f>[19]Feuil1!CY7</f>
        <v>0</v>
      </c>
      <c r="CZ246" s="35">
        <f>[19]Feuil1!CZ7</f>
        <v>0</v>
      </c>
    </row>
    <row r="247" spans="1:104" ht="18.75" x14ac:dyDescent="0.3">
      <c r="A247" s="12"/>
      <c r="B247" s="13"/>
      <c r="C247" s="13"/>
      <c r="D247" s="14"/>
      <c r="E247" s="1"/>
      <c r="F247" s="1"/>
      <c r="G247" s="10"/>
      <c r="H247" s="11"/>
      <c r="I247" s="6" t="str">
        <f>[19]Feuil1!I8</f>
        <v>Réussite</v>
      </c>
      <c r="J247" s="31">
        <f>[19]Feuil1!J8</f>
        <v>0.5</v>
      </c>
      <c r="K247" s="32">
        <f>[19]Feuil1!K8</f>
        <v>0</v>
      </c>
      <c r="L247" s="33">
        <f>[19]Feuil1!L8</f>
        <v>0</v>
      </c>
      <c r="M247" s="31">
        <f>[19]Feuil1!M8</f>
        <v>0.5</v>
      </c>
      <c r="N247" s="32">
        <f>[19]Feuil1!N8</f>
        <v>0</v>
      </c>
      <c r="O247" s="33">
        <f>[19]Feuil1!O8</f>
        <v>0</v>
      </c>
      <c r="P247" s="31" t="str">
        <f>[19]Feuil1!P8</f>
        <v/>
      </c>
      <c r="Q247" s="32">
        <f>[19]Feuil1!Q8</f>
        <v>0</v>
      </c>
      <c r="R247" s="33">
        <f>[19]Feuil1!R8</f>
        <v>0</v>
      </c>
      <c r="S247" s="31" t="str">
        <f>[19]Feuil1!S8</f>
        <v/>
      </c>
      <c r="T247" s="32">
        <f>[19]Feuil1!T8</f>
        <v>0</v>
      </c>
      <c r="U247" s="33">
        <f>[19]Feuil1!U8</f>
        <v>0</v>
      </c>
      <c r="V247" s="31" t="str">
        <f>[19]Feuil1!V8</f>
        <v/>
      </c>
      <c r="W247" s="32">
        <f>[19]Feuil1!W8</f>
        <v>0</v>
      </c>
      <c r="X247" s="33">
        <f>[19]Feuil1!X8</f>
        <v>0</v>
      </c>
      <c r="Y247" s="31">
        <f>[19]Feuil1!Y8</f>
        <v>0</v>
      </c>
      <c r="Z247" s="33">
        <f>[19]Feuil1!Z8</f>
        <v>0</v>
      </c>
      <c r="AA247" s="31" t="str">
        <f>[19]Feuil1!AA8</f>
        <v/>
      </c>
      <c r="AB247" s="33">
        <f>[19]Feuil1!AB8</f>
        <v>0</v>
      </c>
      <c r="AC247" s="31">
        <f>[19]Feuil1!AC8</f>
        <v>0</v>
      </c>
      <c r="AD247" s="33">
        <f>[19]Feuil1!AD8</f>
        <v>0</v>
      </c>
      <c r="AE247" s="31">
        <f>[19]Feuil1!AE8</f>
        <v>0</v>
      </c>
      <c r="AF247" s="33">
        <f>[19]Feuil1!AF8</f>
        <v>0</v>
      </c>
      <c r="AG247" s="31" t="str">
        <f>[19]Feuil1!AG8</f>
        <v/>
      </c>
      <c r="AH247" s="33">
        <f>[19]Feuil1!AH8</f>
        <v>0</v>
      </c>
      <c r="AI247" s="31" t="str">
        <f>[19]Feuil1!AI8</f>
        <v/>
      </c>
      <c r="AJ247" s="33">
        <f>[19]Feuil1!AJ8</f>
        <v>0</v>
      </c>
      <c r="AK247" s="31">
        <f>[19]Feuil1!AK8</f>
        <v>1</v>
      </c>
      <c r="AL247" s="33">
        <f>[19]Feuil1!AL8</f>
        <v>0</v>
      </c>
      <c r="AM247" s="31" t="str">
        <f>[19]Feuil1!AM8</f>
        <v/>
      </c>
      <c r="AN247" s="33">
        <f>[19]Feuil1!AN8</f>
        <v>0</v>
      </c>
      <c r="AO247" s="31">
        <f>[19]Feuil1!AO8</f>
        <v>0</v>
      </c>
      <c r="AP247" s="33">
        <f>[19]Feuil1!AP8</f>
        <v>0</v>
      </c>
      <c r="AQ247" s="31">
        <f>[19]Feuil1!AQ8</f>
        <v>0</v>
      </c>
      <c r="AR247" s="33">
        <f>[19]Feuil1!AR8</f>
        <v>0</v>
      </c>
      <c r="AS247" s="31" t="str">
        <f>[19]Feuil1!AS8</f>
        <v/>
      </c>
      <c r="AT247" s="33">
        <f>[19]Feuil1!AT8</f>
        <v>0</v>
      </c>
      <c r="AU247" s="31" t="str">
        <f>[19]Feuil1!AU8</f>
        <v/>
      </c>
      <c r="AV247" s="33">
        <f>[19]Feuil1!AV8</f>
        <v>0</v>
      </c>
      <c r="AW247" s="31" t="str">
        <f>[19]Feuil1!AW8</f>
        <v/>
      </c>
      <c r="AX247" s="33">
        <f>[19]Feuil1!AX8</f>
        <v>0</v>
      </c>
      <c r="AY247" s="31" t="str">
        <f>[19]Feuil1!AY8</f>
        <v/>
      </c>
      <c r="AZ247" s="33">
        <f>[19]Feuil1!AZ8</f>
        <v>0</v>
      </c>
      <c r="BA247" s="31" t="str">
        <f>[19]Feuil1!BA8</f>
        <v/>
      </c>
      <c r="BB247" s="33">
        <f>[19]Feuil1!BB8</f>
        <v>0</v>
      </c>
      <c r="BC247" s="31" t="str">
        <f>[19]Feuil1!BC8</f>
        <v/>
      </c>
      <c r="BD247" s="33">
        <f>[19]Feuil1!BD8</f>
        <v>0</v>
      </c>
      <c r="BE247" s="31" t="str">
        <f>[19]Feuil1!BE8</f>
        <v/>
      </c>
      <c r="BF247" s="33">
        <f>[19]Feuil1!BF8</f>
        <v>0</v>
      </c>
      <c r="BG247" s="31" t="str">
        <f>[19]Feuil1!BG8</f>
        <v/>
      </c>
      <c r="BH247" s="33">
        <f>[19]Feuil1!BH8</f>
        <v>0</v>
      </c>
      <c r="BI247" s="31" t="str">
        <f>[19]Feuil1!BI8</f>
        <v/>
      </c>
      <c r="BJ247" s="33">
        <f>[19]Feuil1!BJ8</f>
        <v>0</v>
      </c>
      <c r="BK247" s="31" t="str">
        <f>[19]Feuil1!BK8</f>
        <v/>
      </c>
      <c r="BL247" s="33">
        <f>[19]Feuil1!BL8</f>
        <v>0</v>
      </c>
      <c r="BM247" s="31" t="str">
        <f>[19]Feuil1!BM8</f>
        <v/>
      </c>
      <c r="BN247" s="33">
        <f>[19]Feuil1!BN8</f>
        <v>0</v>
      </c>
      <c r="BO247" s="31" t="str">
        <f>[19]Feuil1!BO8</f>
        <v/>
      </c>
      <c r="BP247" s="33">
        <f>[19]Feuil1!BP8</f>
        <v>0</v>
      </c>
      <c r="BQ247" s="31" t="str">
        <f>[19]Feuil1!BQ8</f>
        <v/>
      </c>
      <c r="BR247" s="33">
        <f>[19]Feuil1!BR8</f>
        <v>0</v>
      </c>
      <c r="BS247" s="31" t="str">
        <f>[19]Feuil1!BS8</f>
        <v/>
      </c>
      <c r="BT247" s="33">
        <f>[19]Feuil1!BT8</f>
        <v>0</v>
      </c>
      <c r="BU247" s="31" t="str">
        <f>[19]Feuil1!BU8</f>
        <v/>
      </c>
      <c r="BV247" s="33">
        <f>[19]Feuil1!BV8</f>
        <v>0</v>
      </c>
      <c r="BW247" s="31" t="str">
        <f>[19]Feuil1!BW8</f>
        <v/>
      </c>
      <c r="BX247" s="33">
        <f>[19]Feuil1!BX8</f>
        <v>0</v>
      </c>
      <c r="BY247" s="31" t="str">
        <f>[19]Feuil1!BY8</f>
        <v/>
      </c>
      <c r="BZ247" s="33">
        <f>[19]Feuil1!BZ8</f>
        <v>0</v>
      </c>
      <c r="CA247" s="31" t="str">
        <f>[19]Feuil1!CA8</f>
        <v/>
      </c>
      <c r="CB247" s="33">
        <f>[19]Feuil1!CB8</f>
        <v>0</v>
      </c>
      <c r="CC247" s="31" t="str">
        <f>[19]Feuil1!CC8</f>
        <v/>
      </c>
      <c r="CD247" s="33">
        <f>[19]Feuil1!CD8</f>
        <v>0</v>
      </c>
      <c r="CE247" s="31" t="str">
        <f>[19]Feuil1!CE8</f>
        <v/>
      </c>
      <c r="CF247" s="33">
        <f>[19]Feuil1!CF8</f>
        <v>0</v>
      </c>
      <c r="CG247" s="31" t="str">
        <f>[19]Feuil1!CG8</f>
        <v/>
      </c>
      <c r="CH247" s="33">
        <f>[19]Feuil1!CH8</f>
        <v>0</v>
      </c>
      <c r="CI247" s="31" t="str">
        <f>[19]Feuil1!CI8</f>
        <v/>
      </c>
      <c r="CJ247" s="33">
        <f>[19]Feuil1!CJ8</f>
        <v>0</v>
      </c>
      <c r="CK247" s="31" t="str">
        <f>[19]Feuil1!CK8</f>
        <v/>
      </c>
      <c r="CL247" s="33">
        <f>[19]Feuil1!CL8</f>
        <v>0</v>
      </c>
      <c r="CM247" s="31" t="str">
        <f>[19]Feuil1!CM8</f>
        <v/>
      </c>
      <c r="CN247" s="33">
        <f>[19]Feuil1!CN8</f>
        <v>0</v>
      </c>
      <c r="CO247" s="31" t="str">
        <f>[19]Feuil1!CO8</f>
        <v/>
      </c>
      <c r="CP247" s="33">
        <f>[19]Feuil1!CP8</f>
        <v>0</v>
      </c>
      <c r="CQ247" s="31" t="str">
        <f>[19]Feuil1!CQ8</f>
        <v/>
      </c>
      <c r="CR247" s="33">
        <f>[19]Feuil1!CR8</f>
        <v>0</v>
      </c>
      <c r="CS247" s="31" t="str">
        <f>[19]Feuil1!CS8</f>
        <v/>
      </c>
      <c r="CT247" s="33">
        <f>[19]Feuil1!CT8</f>
        <v>0</v>
      </c>
      <c r="CU247" s="31" t="str">
        <f>[19]Feuil1!CU8</f>
        <v/>
      </c>
      <c r="CV247" s="33">
        <f>[19]Feuil1!CV8</f>
        <v>0</v>
      </c>
      <c r="CW247" s="31" t="str">
        <f>[19]Feuil1!CW8</f>
        <v/>
      </c>
      <c r="CX247" s="33">
        <f>[19]Feuil1!CX8</f>
        <v>0</v>
      </c>
      <c r="CY247" s="31" t="str">
        <f>[19]Feuil1!CY8</f>
        <v/>
      </c>
      <c r="CZ247" s="33">
        <f>[19]Feuil1!CZ8</f>
        <v>0</v>
      </c>
    </row>
    <row r="250" spans="1:104" x14ac:dyDescent="0.25">
      <c r="A250" t="s">
        <v>85</v>
      </c>
    </row>
    <row r="253" spans="1:104" ht="18.75" x14ac:dyDescent="0.3">
      <c r="A253" s="1" t="str">
        <f>[20]Feuil1!A1</f>
        <v xml:space="preserve">Date du </v>
      </c>
      <c r="B253" s="2" t="str">
        <f>[20]Feuil1!B1</f>
        <v>12/05/2020</v>
      </c>
      <c r="C253" s="2"/>
      <c r="D253" s="3"/>
      <c r="F253" s="1"/>
      <c r="G253" s="4"/>
      <c r="H253" s="5"/>
      <c r="I253" s="6" t="str">
        <f>[20]Feuil1!I1</f>
        <v>Mise Maxi</v>
      </c>
      <c r="J253" s="23">
        <f>[20]Feuil1!J1</f>
        <v>4</v>
      </c>
      <c r="K253" s="24">
        <f>[20]Feuil1!K1</f>
        <v>0</v>
      </c>
      <c r="L253" s="25">
        <f>[20]Feuil1!L1</f>
        <v>0</v>
      </c>
      <c r="M253" s="23">
        <f>[20]Feuil1!M1</f>
        <v>4</v>
      </c>
      <c r="N253" s="24">
        <f>[20]Feuil1!N1</f>
        <v>0</v>
      </c>
      <c r="O253" s="25">
        <f>[20]Feuil1!O1</f>
        <v>0</v>
      </c>
      <c r="P253" s="23">
        <f>[20]Feuil1!P1</f>
        <v>0</v>
      </c>
      <c r="Q253" s="24">
        <f>[20]Feuil1!Q1</f>
        <v>0</v>
      </c>
      <c r="R253" s="25">
        <f>[20]Feuil1!R1</f>
        <v>0</v>
      </c>
      <c r="S253" s="23">
        <f>[20]Feuil1!S1</f>
        <v>0</v>
      </c>
      <c r="T253" s="24">
        <f>[20]Feuil1!T1</f>
        <v>0</v>
      </c>
      <c r="U253" s="25">
        <f>[20]Feuil1!U1</f>
        <v>0</v>
      </c>
      <c r="V253" s="23">
        <f>[20]Feuil1!V1</f>
        <v>0</v>
      </c>
      <c r="W253" s="24">
        <f>[20]Feuil1!W1</f>
        <v>0</v>
      </c>
      <c r="X253" s="25">
        <f>[20]Feuil1!X1</f>
        <v>0</v>
      </c>
      <c r="Y253" s="20" t="str">
        <f>[20]Feuil1!Y1</f>
        <v>Groupe de côtes Attelé</v>
      </c>
      <c r="Z253" s="21">
        <f>[20]Feuil1!Z1</f>
        <v>0</v>
      </c>
      <c r="AA253" s="21">
        <f>[20]Feuil1!AA1</f>
        <v>0</v>
      </c>
      <c r="AB253" s="21">
        <f>[20]Feuil1!AB1</f>
        <v>0</v>
      </c>
      <c r="AC253" s="21">
        <f>[20]Feuil1!AC1</f>
        <v>0</v>
      </c>
      <c r="AD253" s="21">
        <f>[20]Feuil1!AD1</f>
        <v>0</v>
      </c>
      <c r="AE253" s="21">
        <f>[20]Feuil1!AE1</f>
        <v>0</v>
      </c>
      <c r="AF253" s="21">
        <f>[20]Feuil1!AF1</f>
        <v>0</v>
      </c>
      <c r="AG253" s="21">
        <f>[20]Feuil1!AG1</f>
        <v>0</v>
      </c>
      <c r="AH253" s="21">
        <f>[20]Feuil1!AH1</f>
        <v>0</v>
      </c>
      <c r="AI253" s="21">
        <f>[20]Feuil1!AI1</f>
        <v>0</v>
      </c>
      <c r="AJ253" s="21">
        <f>[20]Feuil1!AJ1</f>
        <v>0</v>
      </c>
      <c r="AK253" s="21">
        <f>[20]Feuil1!AK1</f>
        <v>0</v>
      </c>
      <c r="AL253" s="21">
        <f>[20]Feuil1!AL1</f>
        <v>0</v>
      </c>
      <c r="AM253" s="21">
        <f>[20]Feuil1!AM1</f>
        <v>0</v>
      </c>
      <c r="AN253" s="21">
        <f>[20]Feuil1!AN1</f>
        <v>0</v>
      </c>
      <c r="AO253" s="21">
        <f>[20]Feuil1!AO1</f>
        <v>0</v>
      </c>
      <c r="AP253" s="21">
        <f>[20]Feuil1!AP1</f>
        <v>0</v>
      </c>
      <c r="AQ253" s="21">
        <f>[20]Feuil1!AQ1</f>
        <v>0</v>
      </c>
      <c r="AR253" s="22">
        <f>[20]Feuil1!AR1</f>
        <v>0</v>
      </c>
      <c r="AS253" s="20" t="str">
        <f>[20]Feuil1!AS1</f>
        <v>Groupe de côtes Monté</v>
      </c>
      <c r="AT253" s="21">
        <f>[20]Feuil1!AT1</f>
        <v>0</v>
      </c>
      <c r="AU253" s="21">
        <f>[20]Feuil1!AU1</f>
        <v>0</v>
      </c>
      <c r="AV253" s="21">
        <f>[20]Feuil1!AV1</f>
        <v>0</v>
      </c>
      <c r="AW253" s="21">
        <f>[20]Feuil1!AW1</f>
        <v>0</v>
      </c>
      <c r="AX253" s="21">
        <f>[20]Feuil1!AX1</f>
        <v>0</v>
      </c>
      <c r="AY253" s="21">
        <f>[20]Feuil1!AY1</f>
        <v>0</v>
      </c>
      <c r="AZ253" s="21">
        <f>[20]Feuil1!AZ1</f>
        <v>0</v>
      </c>
      <c r="BA253" s="21">
        <f>[20]Feuil1!BA1</f>
        <v>0</v>
      </c>
      <c r="BB253" s="21">
        <f>[20]Feuil1!BB1</f>
        <v>0</v>
      </c>
      <c r="BC253" s="21">
        <f>[20]Feuil1!BC1</f>
        <v>0</v>
      </c>
      <c r="BD253" s="21">
        <f>[20]Feuil1!BD1</f>
        <v>0</v>
      </c>
      <c r="BE253" s="21">
        <f>[20]Feuil1!BE1</f>
        <v>0</v>
      </c>
      <c r="BF253" s="21">
        <f>[20]Feuil1!BF1</f>
        <v>0</v>
      </c>
      <c r="BG253" s="21">
        <f>[20]Feuil1!BG1</f>
        <v>0</v>
      </c>
      <c r="BH253" s="21">
        <f>[20]Feuil1!BH1</f>
        <v>0</v>
      </c>
      <c r="BI253" s="21">
        <f>[20]Feuil1!BI1</f>
        <v>0</v>
      </c>
      <c r="BJ253" s="21">
        <f>[20]Feuil1!BJ1</f>
        <v>0</v>
      </c>
      <c r="BK253" s="21">
        <f>[20]Feuil1!BK1</f>
        <v>0</v>
      </c>
      <c r="BL253" s="22">
        <f>[20]Feuil1!BL1</f>
        <v>0</v>
      </c>
      <c r="BM253" s="20" t="str">
        <f>[20]Feuil1!BM1</f>
        <v>Groupe de côtes Plat</v>
      </c>
      <c r="BN253" s="21">
        <f>[20]Feuil1!BN1</f>
        <v>0</v>
      </c>
      <c r="BO253" s="21">
        <f>[20]Feuil1!BO1</f>
        <v>0</v>
      </c>
      <c r="BP253" s="21">
        <f>[20]Feuil1!BP1</f>
        <v>0</v>
      </c>
      <c r="BQ253" s="21">
        <f>[20]Feuil1!BQ1</f>
        <v>0</v>
      </c>
      <c r="BR253" s="21">
        <f>[20]Feuil1!BR1</f>
        <v>0</v>
      </c>
      <c r="BS253" s="21">
        <f>[20]Feuil1!BS1</f>
        <v>0</v>
      </c>
      <c r="BT253" s="21">
        <f>[20]Feuil1!BT1</f>
        <v>0</v>
      </c>
      <c r="BU253" s="21">
        <f>[20]Feuil1!BU1</f>
        <v>0</v>
      </c>
      <c r="BV253" s="21">
        <f>[20]Feuil1!BV1</f>
        <v>0</v>
      </c>
      <c r="BW253" s="21">
        <f>[20]Feuil1!BW1</f>
        <v>0</v>
      </c>
      <c r="BX253" s="21">
        <f>[20]Feuil1!BX1</f>
        <v>0</v>
      </c>
      <c r="BY253" s="21">
        <f>[20]Feuil1!BY1</f>
        <v>0</v>
      </c>
      <c r="BZ253" s="21">
        <f>[20]Feuil1!BZ1</f>
        <v>0</v>
      </c>
      <c r="CA253" s="21">
        <f>[20]Feuil1!CA1</f>
        <v>0</v>
      </c>
      <c r="CB253" s="21">
        <f>[20]Feuil1!CB1</f>
        <v>0</v>
      </c>
      <c r="CC253" s="21">
        <f>[20]Feuil1!CC1</f>
        <v>0</v>
      </c>
      <c r="CD253" s="21">
        <f>[20]Feuil1!CD1</f>
        <v>0</v>
      </c>
      <c r="CE253" s="21">
        <f>[20]Feuil1!CE1</f>
        <v>0</v>
      </c>
      <c r="CF253" s="22">
        <f>[20]Feuil1!CF1</f>
        <v>0</v>
      </c>
      <c r="CG253" s="20" t="str">
        <f>[20]Feuil1!CG1</f>
        <v>Groupe de côtes Haies</v>
      </c>
      <c r="CH253" s="21">
        <f>[20]Feuil1!CH1</f>
        <v>0</v>
      </c>
      <c r="CI253" s="21">
        <f>[20]Feuil1!CI1</f>
        <v>0</v>
      </c>
      <c r="CJ253" s="21">
        <f>[20]Feuil1!CJ1</f>
        <v>0</v>
      </c>
      <c r="CK253" s="21">
        <f>[20]Feuil1!CK1</f>
        <v>0</v>
      </c>
      <c r="CL253" s="21">
        <f>[20]Feuil1!CL1</f>
        <v>0</v>
      </c>
      <c r="CM253" s="21">
        <f>[20]Feuil1!CM1</f>
        <v>0</v>
      </c>
      <c r="CN253" s="21">
        <f>[20]Feuil1!CN1</f>
        <v>0</v>
      </c>
      <c r="CO253" s="21">
        <f>[20]Feuil1!CO1</f>
        <v>0</v>
      </c>
      <c r="CP253" s="21">
        <f>[20]Feuil1!CP1</f>
        <v>0</v>
      </c>
      <c r="CQ253" s="21">
        <f>[20]Feuil1!CQ1</f>
        <v>0</v>
      </c>
      <c r="CR253" s="21">
        <f>[20]Feuil1!CR1</f>
        <v>0</v>
      </c>
      <c r="CS253" s="21">
        <f>[20]Feuil1!CS1</f>
        <v>0</v>
      </c>
      <c r="CT253" s="21">
        <f>[20]Feuil1!CT1</f>
        <v>0</v>
      </c>
      <c r="CU253" s="21">
        <f>[20]Feuil1!CU1</f>
        <v>0</v>
      </c>
      <c r="CV253" s="21">
        <f>[20]Feuil1!CV1</f>
        <v>0</v>
      </c>
      <c r="CW253" s="21">
        <f>[20]Feuil1!CW1</f>
        <v>0</v>
      </c>
      <c r="CX253" s="21">
        <f>[20]Feuil1!CX1</f>
        <v>0</v>
      </c>
      <c r="CY253" s="21">
        <f>[20]Feuil1!CY1</f>
        <v>0</v>
      </c>
      <c r="CZ253" s="22">
        <f>[20]Feuil1!CZ1</f>
        <v>0</v>
      </c>
    </row>
    <row r="254" spans="1:104" ht="18.75" x14ac:dyDescent="0.3">
      <c r="A254" s="6" t="str">
        <f>[20]Feuil1!A2</f>
        <v>Hippodrome</v>
      </c>
      <c r="B254" s="6" t="str">
        <f>[20]Feuil1!B2</f>
        <v>Réunion</v>
      </c>
      <c r="C254" s="6" t="str">
        <f>[20]Feuil1!C2</f>
        <v>Course</v>
      </c>
      <c r="D254" s="6" t="str">
        <f>[20]Feuil1!D2</f>
        <v>Heure</v>
      </c>
      <c r="H254" s="7"/>
      <c r="I254" s="6" t="str">
        <f>[20]Feuil1!I2</f>
        <v>Mise</v>
      </c>
      <c r="J254" s="23">
        <f>[20]Feuil1!J2</f>
        <v>20</v>
      </c>
      <c r="K254" s="24">
        <f>[20]Feuil1!K2</f>
        <v>0</v>
      </c>
      <c r="L254" s="25">
        <f>[20]Feuil1!L2</f>
        <v>0</v>
      </c>
      <c r="M254" s="23">
        <f>[20]Feuil1!M2</f>
        <v>20</v>
      </c>
      <c r="N254" s="24">
        <f>[20]Feuil1!N2</f>
        <v>0</v>
      </c>
      <c r="O254" s="25">
        <f>[20]Feuil1!O2</f>
        <v>0</v>
      </c>
      <c r="P254" s="23">
        <f>[20]Feuil1!P2</f>
        <v>0</v>
      </c>
      <c r="Q254" s="24">
        <f>[20]Feuil1!Q2</f>
        <v>0</v>
      </c>
      <c r="R254" s="25">
        <f>[20]Feuil1!R2</f>
        <v>0</v>
      </c>
      <c r="S254" s="23">
        <f>[20]Feuil1!S2</f>
        <v>0</v>
      </c>
      <c r="T254" s="24">
        <f>[20]Feuil1!T2</f>
        <v>0</v>
      </c>
      <c r="U254" s="25">
        <f>[20]Feuil1!U2</f>
        <v>0</v>
      </c>
      <c r="V254" s="23">
        <f>[20]Feuil1!V2</f>
        <v>0</v>
      </c>
      <c r="W254" s="24">
        <f>[20]Feuil1!W2</f>
        <v>0</v>
      </c>
      <c r="X254" s="25">
        <f>[20]Feuil1!X2</f>
        <v>0</v>
      </c>
      <c r="Y254" s="26">
        <f>[20]Feuil1!Y2</f>
        <v>4</v>
      </c>
      <c r="Z254" s="27">
        <f>[20]Feuil1!Z2</f>
        <v>0</v>
      </c>
      <c r="AA254" s="26">
        <f>[20]Feuil1!AA2</f>
        <v>0</v>
      </c>
      <c r="AB254" s="27">
        <f>[20]Feuil1!AB2</f>
        <v>0</v>
      </c>
      <c r="AC254" s="26">
        <f>[20]Feuil1!AC2</f>
        <v>2</v>
      </c>
      <c r="AD254" s="27">
        <f>[20]Feuil1!AD2</f>
        <v>0</v>
      </c>
      <c r="AE254" s="26">
        <f>[20]Feuil1!AE2</f>
        <v>4</v>
      </c>
      <c r="AF254" s="27">
        <f>[20]Feuil1!AF2</f>
        <v>0</v>
      </c>
      <c r="AG254" s="26">
        <f>[20]Feuil1!AG2</f>
        <v>0</v>
      </c>
      <c r="AH254" s="27">
        <f>[20]Feuil1!AH2</f>
        <v>0</v>
      </c>
      <c r="AI254" s="26">
        <f>[20]Feuil1!AI2</f>
        <v>0</v>
      </c>
      <c r="AJ254" s="27">
        <f>[20]Feuil1!AJ2</f>
        <v>0</v>
      </c>
      <c r="AK254" s="26">
        <f>[20]Feuil1!AK2</f>
        <v>4</v>
      </c>
      <c r="AL254" s="27">
        <f>[20]Feuil1!AL2</f>
        <v>0</v>
      </c>
      <c r="AM254" s="26">
        <f>[20]Feuil1!AM2</f>
        <v>0</v>
      </c>
      <c r="AN254" s="27">
        <f>[20]Feuil1!AN2</f>
        <v>0</v>
      </c>
      <c r="AO254" s="26">
        <f>[20]Feuil1!AO2</f>
        <v>2</v>
      </c>
      <c r="AP254" s="27">
        <f>[20]Feuil1!AP2</f>
        <v>0</v>
      </c>
      <c r="AQ254" s="26">
        <f>[20]Feuil1!AQ2</f>
        <v>4</v>
      </c>
      <c r="AR254" s="27">
        <f>[20]Feuil1!AR2</f>
        <v>0</v>
      </c>
      <c r="AS254" s="26">
        <f>[20]Feuil1!AS2</f>
        <v>0</v>
      </c>
      <c r="AT254" s="27">
        <f>[20]Feuil1!AT2</f>
        <v>0</v>
      </c>
      <c r="AU254" s="26">
        <f>[20]Feuil1!AU2</f>
        <v>0</v>
      </c>
      <c r="AV254" s="27">
        <f>[20]Feuil1!AV2</f>
        <v>0</v>
      </c>
      <c r="AW254" s="26">
        <f>[20]Feuil1!AW2</f>
        <v>0</v>
      </c>
      <c r="AX254" s="27">
        <f>[20]Feuil1!AX2</f>
        <v>0</v>
      </c>
      <c r="AY254" s="26">
        <f>[20]Feuil1!AY2</f>
        <v>0</v>
      </c>
      <c r="AZ254" s="27">
        <f>[20]Feuil1!AZ2</f>
        <v>0</v>
      </c>
      <c r="BA254" s="26">
        <f>[20]Feuil1!BA2</f>
        <v>0</v>
      </c>
      <c r="BB254" s="27">
        <f>[20]Feuil1!BB2</f>
        <v>0</v>
      </c>
      <c r="BC254" s="26">
        <f>[20]Feuil1!BC2</f>
        <v>0</v>
      </c>
      <c r="BD254" s="27">
        <f>[20]Feuil1!BD2</f>
        <v>0</v>
      </c>
      <c r="BE254" s="26">
        <f>[20]Feuil1!BE2</f>
        <v>0</v>
      </c>
      <c r="BF254" s="27">
        <f>[20]Feuil1!BF2</f>
        <v>0</v>
      </c>
      <c r="BG254" s="26">
        <f>[20]Feuil1!BG2</f>
        <v>0</v>
      </c>
      <c r="BH254" s="27">
        <f>[20]Feuil1!BH2</f>
        <v>0</v>
      </c>
      <c r="BI254" s="26">
        <f>[20]Feuil1!BI2</f>
        <v>0</v>
      </c>
      <c r="BJ254" s="27">
        <f>[20]Feuil1!BJ2</f>
        <v>0</v>
      </c>
      <c r="BK254" s="26">
        <f>[20]Feuil1!BK2</f>
        <v>0</v>
      </c>
      <c r="BL254" s="27">
        <f>[20]Feuil1!BL2</f>
        <v>0</v>
      </c>
      <c r="BM254" s="26">
        <f>[20]Feuil1!BM2</f>
        <v>0</v>
      </c>
      <c r="BN254" s="27">
        <f>[20]Feuil1!BN2</f>
        <v>0</v>
      </c>
      <c r="BO254" s="26">
        <f>[20]Feuil1!BO2</f>
        <v>0</v>
      </c>
      <c r="BP254" s="27">
        <f>[20]Feuil1!BP2</f>
        <v>0</v>
      </c>
      <c r="BQ254" s="26">
        <f>[20]Feuil1!BQ2</f>
        <v>0</v>
      </c>
      <c r="BR254" s="27">
        <f>[20]Feuil1!BR2</f>
        <v>0</v>
      </c>
      <c r="BS254" s="26">
        <f>[20]Feuil1!BS2</f>
        <v>0</v>
      </c>
      <c r="BT254" s="27">
        <f>[20]Feuil1!BT2</f>
        <v>0</v>
      </c>
      <c r="BU254" s="26">
        <f>[20]Feuil1!BU2</f>
        <v>0</v>
      </c>
      <c r="BV254" s="27">
        <f>[20]Feuil1!BV2</f>
        <v>0</v>
      </c>
      <c r="BW254" s="26">
        <f>[20]Feuil1!BW2</f>
        <v>0</v>
      </c>
      <c r="BX254" s="27">
        <f>[20]Feuil1!BX2</f>
        <v>0</v>
      </c>
      <c r="BY254" s="26">
        <f>[20]Feuil1!BY2</f>
        <v>0</v>
      </c>
      <c r="BZ254" s="27">
        <f>[20]Feuil1!BZ2</f>
        <v>0</v>
      </c>
      <c r="CA254" s="26">
        <f>[20]Feuil1!CA2</f>
        <v>0</v>
      </c>
      <c r="CB254" s="27">
        <f>[20]Feuil1!CB2</f>
        <v>0</v>
      </c>
      <c r="CC254" s="26">
        <f>[20]Feuil1!CC2</f>
        <v>0</v>
      </c>
      <c r="CD254" s="27">
        <f>[20]Feuil1!CD2</f>
        <v>0</v>
      </c>
      <c r="CE254" s="26">
        <f>[20]Feuil1!CE2</f>
        <v>0</v>
      </c>
      <c r="CF254" s="27">
        <f>[20]Feuil1!CF2</f>
        <v>0</v>
      </c>
      <c r="CG254" s="26">
        <f>[20]Feuil1!CG2</f>
        <v>0</v>
      </c>
      <c r="CH254" s="27">
        <f>[20]Feuil1!CH2</f>
        <v>0</v>
      </c>
      <c r="CI254" s="26">
        <f>[20]Feuil1!CI2</f>
        <v>0</v>
      </c>
      <c r="CJ254" s="27">
        <f>[20]Feuil1!CJ2</f>
        <v>0</v>
      </c>
      <c r="CK254" s="26">
        <f>[20]Feuil1!CK2</f>
        <v>0</v>
      </c>
      <c r="CL254" s="27">
        <f>[20]Feuil1!CL2</f>
        <v>0</v>
      </c>
      <c r="CM254" s="26">
        <f>[20]Feuil1!CM2</f>
        <v>0</v>
      </c>
      <c r="CN254" s="27">
        <f>[20]Feuil1!CN2</f>
        <v>0</v>
      </c>
      <c r="CO254" s="26">
        <f>[20]Feuil1!CO2</f>
        <v>0</v>
      </c>
      <c r="CP254" s="27">
        <f>[20]Feuil1!CP2</f>
        <v>0</v>
      </c>
      <c r="CQ254" s="26">
        <f>[20]Feuil1!CQ2</f>
        <v>0</v>
      </c>
      <c r="CR254" s="27">
        <f>[20]Feuil1!CR2</f>
        <v>0</v>
      </c>
      <c r="CS254" s="26">
        <f>[20]Feuil1!CS2</f>
        <v>0</v>
      </c>
      <c r="CT254" s="27">
        <f>[20]Feuil1!CT2</f>
        <v>0</v>
      </c>
      <c r="CU254" s="26">
        <f>[20]Feuil1!CU2</f>
        <v>0</v>
      </c>
      <c r="CV254" s="27">
        <f>[20]Feuil1!CV2</f>
        <v>0</v>
      </c>
      <c r="CW254" s="26">
        <f>[20]Feuil1!CW2</f>
        <v>0</v>
      </c>
      <c r="CX254" s="27">
        <f>[20]Feuil1!CX2</f>
        <v>0</v>
      </c>
      <c r="CY254" s="26">
        <f>[20]Feuil1!CY2</f>
        <v>0</v>
      </c>
      <c r="CZ254" s="27">
        <f>[20]Feuil1!CZ2</f>
        <v>0</v>
      </c>
    </row>
    <row r="255" spans="1:104" ht="18.75" x14ac:dyDescent="0.3">
      <c r="A255" s="8"/>
      <c r="B255" s="8"/>
      <c r="C255" s="8"/>
      <c r="D255" s="9"/>
      <c r="E255" s="1"/>
      <c r="F255" s="1"/>
      <c r="G255" s="4"/>
      <c r="H255" s="5"/>
      <c r="I255" s="6" t="str">
        <f>[20]Feuil1!I3</f>
        <v>Gain</v>
      </c>
      <c r="J255" s="28">
        <f>[20]Feuil1!J3</f>
        <v>5.6</v>
      </c>
      <c r="K255" s="29">
        <f>[20]Feuil1!K3</f>
        <v>0</v>
      </c>
      <c r="L255" s="30">
        <f>[20]Feuil1!L3</f>
        <v>0</v>
      </c>
      <c r="M255" s="28">
        <f>[20]Feuil1!M3</f>
        <v>5.6</v>
      </c>
      <c r="N255" s="29">
        <f>[20]Feuil1!N3</f>
        <v>0</v>
      </c>
      <c r="O255" s="30">
        <f>[20]Feuil1!O3</f>
        <v>0</v>
      </c>
      <c r="P255" s="28">
        <f>[20]Feuil1!P3</f>
        <v>0</v>
      </c>
      <c r="Q255" s="29">
        <f>[20]Feuil1!Q3</f>
        <v>0</v>
      </c>
      <c r="R255" s="30">
        <f>[20]Feuil1!R3</f>
        <v>0</v>
      </c>
      <c r="S255" s="28">
        <f>[20]Feuil1!S3</f>
        <v>0</v>
      </c>
      <c r="T255" s="29">
        <f>[20]Feuil1!T3</f>
        <v>0</v>
      </c>
      <c r="U255" s="30">
        <f>[20]Feuil1!U3</f>
        <v>0</v>
      </c>
      <c r="V255" s="28">
        <f>[20]Feuil1!V3</f>
        <v>0</v>
      </c>
      <c r="W255" s="29">
        <f>[20]Feuil1!W3</f>
        <v>0</v>
      </c>
      <c r="X255" s="30">
        <f>[20]Feuil1!X3</f>
        <v>0</v>
      </c>
      <c r="Y255" s="28">
        <f>[20]Feuil1!Y3</f>
        <v>0</v>
      </c>
      <c r="Z255" s="30">
        <f>[20]Feuil1!Z3</f>
        <v>0</v>
      </c>
      <c r="AA255" s="28">
        <f>[20]Feuil1!AA3</f>
        <v>0</v>
      </c>
      <c r="AB255" s="30">
        <f>[20]Feuil1!AB3</f>
        <v>0</v>
      </c>
      <c r="AC255" s="28">
        <f>[20]Feuil1!AC3</f>
        <v>0</v>
      </c>
      <c r="AD255" s="30">
        <f>[20]Feuil1!AD3</f>
        <v>0</v>
      </c>
      <c r="AE255" s="28">
        <f>[20]Feuil1!AE3</f>
        <v>0</v>
      </c>
      <c r="AF255" s="30">
        <f>[20]Feuil1!AF3</f>
        <v>0</v>
      </c>
      <c r="AG255" s="28">
        <f>[20]Feuil1!AG3</f>
        <v>0</v>
      </c>
      <c r="AH255" s="30">
        <f>[20]Feuil1!AH3</f>
        <v>0</v>
      </c>
      <c r="AI255" s="28">
        <f>[20]Feuil1!AI3</f>
        <v>0</v>
      </c>
      <c r="AJ255" s="30">
        <f>[20]Feuil1!AJ3</f>
        <v>0</v>
      </c>
      <c r="AK255" s="28">
        <f>[20]Feuil1!AK3</f>
        <v>5.6</v>
      </c>
      <c r="AL255" s="30">
        <f>[20]Feuil1!AL3</f>
        <v>0</v>
      </c>
      <c r="AM255" s="28">
        <f>[20]Feuil1!AM3</f>
        <v>0</v>
      </c>
      <c r="AN255" s="30">
        <f>[20]Feuil1!AN3</f>
        <v>0</v>
      </c>
      <c r="AO255" s="28">
        <f>[20]Feuil1!AO3</f>
        <v>0</v>
      </c>
      <c r="AP255" s="30">
        <f>[20]Feuil1!AP3</f>
        <v>0</v>
      </c>
      <c r="AQ255" s="28">
        <f>[20]Feuil1!AQ3</f>
        <v>0</v>
      </c>
      <c r="AR255" s="30">
        <f>[20]Feuil1!AR3</f>
        <v>0</v>
      </c>
      <c r="AS255" s="28">
        <f>[20]Feuil1!AS3</f>
        <v>0</v>
      </c>
      <c r="AT255" s="30">
        <f>[20]Feuil1!AT3</f>
        <v>0</v>
      </c>
      <c r="AU255" s="28">
        <f>[20]Feuil1!AU3</f>
        <v>0</v>
      </c>
      <c r="AV255" s="30">
        <f>[20]Feuil1!AV3</f>
        <v>0</v>
      </c>
      <c r="AW255" s="28">
        <f>[20]Feuil1!AW3</f>
        <v>0</v>
      </c>
      <c r="AX255" s="30">
        <f>[20]Feuil1!AX3</f>
        <v>0</v>
      </c>
      <c r="AY255" s="28">
        <f>[20]Feuil1!AY3</f>
        <v>0</v>
      </c>
      <c r="AZ255" s="30">
        <f>[20]Feuil1!AZ3</f>
        <v>0</v>
      </c>
      <c r="BA255" s="28">
        <f>[20]Feuil1!BA3</f>
        <v>0</v>
      </c>
      <c r="BB255" s="30">
        <f>[20]Feuil1!BB3</f>
        <v>0</v>
      </c>
      <c r="BC255" s="28">
        <f>[20]Feuil1!BC3</f>
        <v>0</v>
      </c>
      <c r="BD255" s="30">
        <f>[20]Feuil1!BD3</f>
        <v>0</v>
      </c>
      <c r="BE255" s="28">
        <f>[20]Feuil1!BE3</f>
        <v>0</v>
      </c>
      <c r="BF255" s="30">
        <f>[20]Feuil1!BF3</f>
        <v>0</v>
      </c>
      <c r="BG255" s="28">
        <f>[20]Feuil1!BG3</f>
        <v>0</v>
      </c>
      <c r="BH255" s="30">
        <f>[20]Feuil1!BH3</f>
        <v>0</v>
      </c>
      <c r="BI255" s="28">
        <f>[20]Feuil1!BI3</f>
        <v>0</v>
      </c>
      <c r="BJ255" s="30">
        <f>[20]Feuil1!BJ3</f>
        <v>0</v>
      </c>
      <c r="BK255" s="28">
        <f>[20]Feuil1!BK3</f>
        <v>0</v>
      </c>
      <c r="BL255" s="30">
        <f>[20]Feuil1!BL3</f>
        <v>0</v>
      </c>
      <c r="BM255" s="28">
        <f>[20]Feuil1!BM3</f>
        <v>0</v>
      </c>
      <c r="BN255" s="30">
        <f>[20]Feuil1!BN3</f>
        <v>0</v>
      </c>
      <c r="BO255" s="28">
        <f>[20]Feuil1!BO3</f>
        <v>0</v>
      </c>
      <c r="BP255" s="30">
        <f>[20]Feuil1!BP3</f>
        <v>0</v>
      </c>
      <c r="BQ255" s="28">
        <f>[20]Feuil1!BQ3</f>
        <v>0</v>
      </c>
      <c r="BR255" s="30">
        <f>[20]Feuil1!BR3</f>
        <v>0</v>
      </c>
      <c r="BS255" s="28">
        <f>[20]Feuil1!BS3</f>
        <v>0</v>
      </c>
      <c r="BT255" s="30">
        <f>[20]Feuil1!BT3</f>
        <v>0</v>
      </c>
      <c r="BU255" s="28">
        <f>[20]Feuil1!BU3</f>
        <v>0</v>
      </c>
      <c r="BV255" s="30">
        <f>[20]Feuil1!BV3</f>
        <v>0</v>
      </c>
      <c r="BW255" s="28">
        <f>[20]Feuil1!BW3</f>
        <v>0</v>
      </c>
      <c r="BX255" s="30">
        <f>[20]Feuil1!BX3</f>
        <v>0</v>
      </c>
      <c r="BY255" s="28">
        <f>[20]Feuil1!BY3</f>
        <v>0</v>
      </c>
      <c r="BZ255" s="30">
        <f>[20]Feuil1!BZ3</f>
        <v>0</v>
      </c>
      <c r="CA255" s="28">
        <f>[20]Feuil1!CA3</f>
        <v>0</v>
      </c>
      <c r="CB255" s="30">
        <f>[20]Feuil1!CB3</f>
        <v>0</v>
      </c>
      <c r="CC255" s="28">
        <f>[20]Feuil1!CC3</f>
        <v>0</v>
      </c>
      <c r="CD255" s="30">
        <f>[20]Feuil1!CD3</f>
        <v>0</v>
      </c>
      <c r="CE255" s="28">
        <f>[20]Feuil1!CE3</f>
        <v>0</v>
      </c>
      <c r="CF255" s="30">
        <f>[20]Feuil1!CF3</f>
        <v>0</v>
      </c>
      <c r="CG255" s="28">
        <f>[20]Feuil1!CG3</f>
        <v>0</v>
      </c>
      <c r="CH255" s="30">
        <f>[20]Feuil1!CH3</f>
        <v>0</v>
      </c>
      <c r="CI255" s="28">
        <f>[20]Feuil1!CI3</f>
        <v>0</v>
      </c>
      <c r="CJ255" s="30">
        <f>[20]Feuil1!CJ3</f>
        <v>0</v>
      </c>
      <c r="CK255" s="28">
        <f>[20]Feuil1!CK3</f>
        <v>0</v>
      </c>
      <c r="CL255" s="30">
        <f>[20]Feuil1!CL3</f>
        <v>0</v>
      </c>
      <c r="CM255" s="28">
        <f>[20]Feuil1!CM3</f>
        <v>0</v>
      </c>
      <c r="CN255" s="30">
        <f>[20]Feuil1!CN3</f>
        <v>0</v>
      </c>
      <c r="CO255" s="28">
        <f>[20]Feuil1!CO3</f>
        <v>0</v>
      </c>
      <c r="CP255" s="30">
        <f>[20]Feuil1!CP3</f>
        <v>0</v>
      </c>
      <c r="CQ255" s="28">
        <f>[20]Feuil1!CQ3</f>
        <v>0</v>
      </c>
      <c r="CR255" s="30">
        <f>[20]Feuil1!CR3</f>
        <v>0</v>
      </c>
      <c r="CS255" s="28">
        <f>[20]Feuil1!CS3</f>
        <v>0</v>
      </c>
      <c r="CT255" s="30">
        <f>[20]Feuil1!CT3</f>
        <v>0</v>
      </c>
      <c r="CU255" s="28">
        <f>[20]Feuil1!CU3</f>
        <v>0</v>
      </c>
      <c r="CV255" s="30">
        <f>[20]Feuil1!CV3</f>
        <v>0</v>
      </c>
      <c r="CW255" s="28">
        <f>[20]Feuil1!CW3</f>
        <v>0</v>
      </c>
      <c r="CX255" s="30">
        <f>[20]Feuil1!CX3</f>
        <v>0</v>
      </c>
      <c r="CY255" s="28">
        <f>[20]Feuil1!CY3</f>
        <v>0</v>
      </c>
      <c r="CZ255" s="30">
        <f>[20]Feuil1!CZ3</f>
        <v>0</v>
      </c>
    </row>
    <row r="256" spans="1:104" ht="18.75" x14ac:dyDescent="0.3">
      <c r="A256" s="6" t="str">
        <f>[20]Feuil1!A4</f>
        <v>Cheval</v>
      </c>
      <c r="B256" s="6" t="str">
        <f>[20]Feuil1!B4</f>
        <v>Gagnant</v>
      </c>
      <c r="C256" s="6" t="str">
        <f>[20]Feuil1!C4</f>
        <v>Placé</v>
      </c>
      <c r="D256" s="6" t="str">
        <f>[20]Feuil1!D4</f>
        <v>Parieur</v>
      </c>
      <c r="E256" s="1"/>
      <c r="F256" s="1"/>
      <c r="G256" s="10"/>
      <c r="H256" s="11"/>
      <c r="I256" s="6" t="str">
        <f>[20]Feuil1!I4</f>
        <v>Gain Net</v>
      </c>
      <c r="J256" s="28">
        <f>[20]Feuil1!J4</f>
        <v>-14.4</v>
      </c>
      <c r="K256" s="29">
        <f>[20]Feuil1!K4</f>
        <v>0</v>
      </c>
      <c r="L256" s="30">
        <f>[20]Feuil1!L4</f>
        <v>0</v>
      </c>
      <c r="M256" s="28">
        <f>[20]Feuil1!M4</f>
        <v>-14.4</v>
      </c>
      <c r="N256" s="29">
        <f>[20]Feuil1!N4</f>
        <v>0</v>
      </c>
      <c r="O256" s="30">
        <f>[20]Feuil1!O4</f>
        <v>0</v>
      </c>
      <c r="P256" s="28">
        <f>[20]Feuil1!P4</f>
        <v>0</v>
      </c>
      <c r="Q256" s="29">
        <f>[20]Feuil1!Q4</f>
        <v>0</v>
      </c>
      <c r="R256" s="30">
        <f>[20]Feuil1!R4</f>
        <v>0</v>
      </c>
      <c r="S256" s="28">
        <f>[20]Feuil1!S4</f>
        <v>0</v>
      </c>
      <c r="T256" s="29">
        <f>[20]Feuil1!T4</f>
        <v>0</v>
      </c>
      <c r="U256" s="30">
        <f>[20]Feuil1!U4</f>
        <v>0</v>
      </c>
      <c r="V256" s="28">
        <f>[20]Feuil1!V4</f>
        <v>0</v>
      </c>
      <c r="W256" s="29">
        <f>[20]Feuil1!W4</f>
        <v>0</v>
      </c>
      <c r="X256" s="30">
        <f>[20]Feuil1!X4</f>
        <v>0</v>
      </c>
      <c r="Y256" s="28">
        <f>[20]Feuil1!Y4</f>
        <v>-4</v>
      </c>
      <c r="Z256" s="30">
        <f>[20]Feuil1!Z4</f>
        <v>0</v>
      </c>
      <c r="AA256" s="28">
        <f>[20]Feuil1!AA4</f>
        <v>0</v>
      </c>
      <c r="AB256" s="30">
        <f>[20]Feuil1!AB4</f>
        <v>0</v>
      </c>
      <c r="AC256" s="28">
        <f>[20]Feuil1!AC4</f>
        <v>-2</v>
      </c>
      <c r="AD256" s="30">
        <f>[20]Feuil1!AD4</f>
        <v>0</v>
      </c>
      <c r="AE256" s="28">
        <f>[20]Feuil1!AE4</f>
        <v>-4</v>
      </c>
      <c r="AF256" s="30">
        <f>[20]Feuil1!AF4</f>
        <v>0</v>
      </c>
      <c r="AG256" s="28">
        <f>[20]Feuil1!AG4</f>
        <v>0</v>
      </c>
      <c r="AH256" s="30">
        <f>[20]Feuil1!AH4</f>
        <v>0</v>
      </c>
      <c r="AI256" s="28">
        <f>[20]Feuil1!AI4</f>
        <v>0</v>
      </c>
      <c r="AJ256" s="30">
        <f>[20]Feuil1!AJ4</f>
        <v>0</v>
      </c>
      <c r="AK256" s="28">
        <f>[20]Feuil1!AK4</f>
        <v>1.5999999999999996</v>
      </c>
      <c r="AL256" s="30">
        <f>[20]Feuil1!AL4</f>
        <v>0</v>
      </c>
      <c r="AM256" s="28">
        <f>[20]Feuil1!AM4</f>
        <v>0</v>
      </c>
      <c r="AN256" s="30">
        <f>[20]Feuil1!AN4</f>
        <v>0</v>
      </c>
      <c r="AO256" s="28">
        <f>[20]Feuil1!AO4</f>
        <v>-2</v>
      </c>
      <c r="AP256" s="30">
        <f>[20]Feuil1!AP4</f>
        <v>0</v>
      </c>
      <c r="AQ256" s="28">
        <f>[20]Feuil1!AQ4</f>
        <v>-4</v>
      </c>
      <c r="AR256" s="30">
        <f>[20]Feuil1!AR4</f>
        <v>0</v>
      </c>
      <c r="AS256" s="28">
        <f>[20]Feuil1!AS4</f>
        <v>0</v>
      </c>
      <c r="AT256" s="30">
        <f>[20]Feuil1!AT4</f>
        <v>0</v>
      </c>
      <c r="AU256" s="28">
        <f>[20]Feuil1!AU4</f>
        <v>0</v>
      </c>
      <c r="AV256" s="30">
        <f>[20]Feuil1!AV4</f>
        <v>0</v>
      </c>
      <c r="AW256" s="28">
        <f>[20]Feuil1!AW4</f>
        <v>0</v>
      </c>
      <c r="AX256" s="30">
        <f>[20]Feuil1!AX4</f>
        <v>0</v>
      </c>
      <c r="AY256" s="28">
        <f>[20]Feuil1!AY4</f>
        <v>0</v>
      </c>
      <c r="AZ256" s="30">
        <f>[20]Feuil1!AZ4</f>
        <v>0</v>
      </c>
      <c r="BA256" s="28">
        <f>[20]Feuil1!BA4</f>
        <v>0</v>
      </c>
      <c r="BB256" s="30">
        <f>[20]Feuil1!BB4</f>
        <v>0</v>
      </c>
      <c r="BC256" s="28">
        <f>[20]Feuil1!BC4</f>
        <v>0</v>
      </c>
      <c r="BD256" s="30">
        <f>[20]Feuil1!BD4</f>
        <v>0</v>
      </c>
      <c r="BE256" s="28">
        <f>[20]Feuil1!BE4</f>
        <v>0</v>
      </c>
      <c r="BF256" s="30">
        <f>[20]Feuil1!BF4</f>
        <v>0</v>
      </c>
      <c r="BG256" s="28">
        <f>[20]Feuil1!BG4</f>
        <v>0</v>
      </c>
      <c r="BH256" s="30">
        <f>[20]Feuil1!BH4</f>
        <v>0</v>
      </c>
      <c r="BI256" s="28">
        <f>[20]Feuil1!BI4</f>
        <v>0</v>
      </c>
      <c r="BJ256" s="30">
        <f>[20]Feuil1!BJ4</f>
        <v>0</v>
      </c>
      <c r="BK256" s="28">
        <f>[20]Feuil1!BK4</f>
        <v>0</v>
      </c>
      <c r="BL256" s="30">
        <f>[20]Feuil1!BL4</f>
        <v>0</v>
      </c>
      <c r="BM256" s="28">
        <f>[20]Feuil1!BM4</f>
        <v>0</v>
      </c>
      <c r="BN256" s="30">
        <f>[20]Feuil1!BN4</f>
        <v>0</v>
      </c>
      <c r="BO256" s="28">
        <f>[20]Feuil1!BO4</f>
        <v>0</v>
      </c>
      <c r="BP256" s="30">
        <f>[20]Feuil1!BP4</f>
        <v>0</v>
      </c>
      <c r="BQ256" s="28">
        <f>[20]Feuil1!BQ4</f>
        <v>0</v>
      </c>
      <c r="BR256" s="30">
        <f>[20]Feuil1!BR4</f>
        <v>0</v>
      </c>
      <c r="BS256" s="28">
        <f>[20]Feuil1!BS4</f>
        <v>0</v>
      </c>
      <c r="BT256" s="30">
        <f>[20]Feuil1!BT4</f>
        <v>0</v>
      </c>
      <c r="BU256" s="28">
        <f>[20]Feuil1!BU4</f>
        <v>0</v>
      </c>
      <c r="BV256" s="30">
        <f>[20]Feuil1!BV4</f>
        <v>0</v>
      </c>
      <c r="BW256" s="28">
        <f>[20]Feuil1!BW4</f>
        <v>0</v>
      </c>
      <c r="BX256" s="30">
        <f>[20]Feuil1!BX4</f>
        <v>0</v>
      </c>
      <c r="BY256" s="28">
        <f>[20]Feuil1!BY4</f>
        <v>0</v>
      </c>
      <c r="BZ256" s="30">
        <f>[20]Feuil1!BZ4</f>
        <v>0</v>
      </c>
      <c r="CA256" s="28">
        <f>[20]Feuil1!CA4</f>
        <v>0</v>
      </c>
      <c r="CB256" s="30">
        <f>[20]Feuil1!CB4</f>
        <v>0</v>
      </c>
      <c r="CC256" s="28">
        <f>[20]Feuil1!CC4</f>
        <v>0</v>
      </c>
      <c r="CD256" s="30">
        <f>[20]Feuil1!CD4</f>
        <v>0</v>
      </c>
      <c r="CE256" s="28">
        <f>[20]Feuil1!CE4</f>
        <v>0</v>
      </c>
      <c r="CF256" s="30">
        <f>[20]Feuil1!CF4</f>
        <v>0</v>
      </c>
      <c r="CG256" s="28">
        <f>[20]Feuil1!CG4</f>
        <v>0</v>
      </c>
      <c r="CH256" s="30">
        <f>[20]Feuil1!CH4</f>
        <v>0</v>
      </c>
      <c r="CI256" s="28">
        <f>[20]Feuil1!CI4</f>
        <v>0</v>
      </c>
      <c r="CJ256" s="30">
        <f>[20]Feuil1!CJ4</f>
        <v>0</v>
      </c>
      <c r="CK256" s="28">
        <f>[20]Feuil1!CK4</f>
        <v>0</v>
      </c>
      <c r="CL256" s="30">
        <f>[20]Feuil1!CL4</f>
        <v>0</v>
      </c>
      <c r="CM256" s="28">
        <f>[20]Feuil1!CM4</f>
        <v>0</v>
      </c>
      <c r="CN256" s="30">
        <f>[20]Feuil1!CN4</f>
        <v>0</v>
      </c>
      <c r="CO256" s="28">
        <f>[20]Feuil1!CO4</f>
        <v>0</v>
      </c>
      <c r="CP256" s="30">
        <f>[20]Feuil1!CP4</f>
        <v>0</v>
      </c>
      <c r="CQ256" s="28">
        <f>[20]Feuil1!CQ4</f>
        <v>0</v>
      </c>
      <c r="CR256" s="30">
        <f>[20]Feuil1!CR4</f>
        <v>0</v>
      </c>
      <c r="CS256" s="28">
        <f>[20]Feuil1!CS4</f>
        <v>0</v>
      </c>
      <c r="CT256" s="30">
        <f>[20]Feuil1!CT4</f>
        <v>0</v>
      </c>
      <c r="CU256" s="28">
        <f>[20]Feuil1!CU4</f>
        <v>0</v>
      </c>
      <c r="CV256" s="30">
        <f>[20]Feuil1!CV4</f>
        <v>0</v>
      </c>
      <c r="CW256" s="28">
        <f>[20]Feuil1!CW4</f>
        <v>0</v>
      </c>
      <c r="CX256" s="30">
        <f>[20]Feuil1!CX4</f>
        <v>0</v>
      </c>
      <c r="CY256" s="28">
        <f>[20]Feuil1!CY4</f>
        <v>0</v>
      </c>
      <c r="CZ256" s="30">
        <f>[20]Feuil1!CZ4</f>
        <v>0</v>
      </c>
    </row>
    <row r="257" spans="1:104" ht="18.75" x14ac:dyDescent="0.3">
      <c r="A257" s="12"/>
      <c r="B257" s="13"/>
      <c r="C257" s="13"/>
      <c r="D257" s="14"/>
      <c r="E257" s="1"/>
      <c r="F257" s="1"/>
      <c r="G257" s="10"/>
      <c r="H257" s="11"/>
      <c r="I257" s="6" t="str">
        <f>[20]Feuil1!I5</f>
        <v>Rendement Net</v>
      </c>
      <c r="J257" s="31">
        <f>[20]Feuil1!J5</f>
        <v>-0.72</v>
      </c>
      <c r="K257" s="32">
        <f>[20]Feuil1!K5</f>
        <v>0</v>
      </c>
      <c r="L257" s="33">
        <f>[20]Feuil1!L5</f>
        <v>0</v>
      </c>
      <c r="M257" s="31">
        <f>[20]Feuil1!M5</f>
        <v>-0.72</v>
      </c>
      <c r="N257" s="32">
        <f>[20]Feuil1!N5</f>
        <v>0</v>
      </c>
      <c r="O257" s="33">
        <f>[20]Feuil1!O5</f>
        <v>0</v>
      </c>
      <c r="P257" s="31" t="str">
        <f>[20]Feuil1!P5</f>
        <v/>
      </c>
      <c r="Q257" s="32">
        <f>[20]Feuil1!Q5</f>
        <v>0</v>
      </c>
      <c r="R257" s="33">
        <f>[20]Feuil1!R5</f>
        <v>0</v>
      </c>
      <c r="S257" s="31" t="str">
        <f>[20]Feuil1!S5</f>
        <v/>
      </c>
      <c r="T257" s="32">
        <f>[20]Feuil1!T5</f>
        <v>0</v>
      </c>
      <c r="U257" s="33">
        <f>[20]Feuil1!U5</f>
        <v>0</v>
      </c>
      <c r="V257" s="31" t="str">
        <f>[20]Feuil1!V5</f>
        <v/>
      </c>
      <c r="W257" s="32">
        <f>[20]Feuil1!W5</f>
        <v>0</v>
      </c>
      <c r="X257" s="33">
        <f>[20]Feuil1!X5</f>
        <v>0</v>
      </c>
      <c r="Y257" s="31">
        <f>[20]Feuil1!Y5</f>
        <v>-1</v>
      </c>
      <c r="Z257" s="33">
        <f>[20]Feuil1!Z5</f>
        <v>0</v>
      </c>
      <c r="AA257" s="31" t="str">
        <f>[20]Feuil1!AA5</f>
        <v/>
      </c>
      <c r="AB257" s="33">
        <f>[20]Feuil1!AB5</f>
        <v>0</v>
      </c>
      <c r="AC257" s="31">
        <f>[20]Feuil1!AC5</f>
        <v>-1</v>
      </c>
      <c r="AD257" s="33">
        <f>[20]Feuil1!AD5</f>
        <v>0</v>
      </c>
      <c r="AE257" s="31">
        <f>[20]Feuil1!AE5</f>
        <v>-1</v>
      </c>
      <c r="AF257" s="33">
        <f>[20]Feuil1!AF5</f>
        <v>0</v>
      </c>
      <c r="AG257" s="31" t="str">
        <f>[20]Feuil1!AG5</f>
        <v/>
      </c>
      <c r="AH257" s="33">
        <f>[20]Feuil1!AH5</f>
        <v>0</v>
      </c>
      <c r="AI257" s="31" t="str">
        <f>[20]Feuil1!AI5</f>
        <v/>
      </c>
      <c r="AJ257" s="33">
        <f>[20]Feuil1!AJ5</f>
        <v>0</v>
      </c>
      <c r="AK257" s="31">
        <f>[20]Feuil1!AK5</f>
        <v>0.39999999999999991</v>
      </c>
      <c r="AL257" s="33">
        <f>[20]Feuil1!AL5</f>
        <v>0</v>
      </c>
      <c r="AM257" s="31" t="str">
        <f>[20]Feuil1!AM5</f>
        <v/>
      </c>
      <c r="AN257" s="33">
        <f>[20]Feuil1!AN5</f>
        <v>0</v>
      </c>
      <c r="AO257" s="31">
        <f>[20]Feuil1!AO5</f>
        <v>-1</v>
      </c>
      <c r="AP257" s="33">
        <f>[20]Feuil1!AP5</f>
        <v>0</v>
      </c>
      <c r="AQ257" s="31">
        <f>[20]Feuil1!AQ5</f>
        <v>-1</v>
      </c>
      <c r="AR257" s="33">
        <f>[20]Feuil1!AR5</f>
        <v>0</v>
      </c>
      <c r="AS257" s="31" t="str">
        <f>[20]Feuil1!AS5</f>
        <v/>
      </c>
      <c r="AT257" s="33">
        <f>[20]Feuil1!AT5</f>
        <v>0</v>
      </c>
      <c r="AU257" s="31" t="str">
        <f>[20]Feuil1!AU5</f>
        <v/>
      </c>
      <c r="AV257" s="33">
        <f>[20]Feuil1!AV5</f>
        <v>0</v>
      </c>
      <c r="AW257" s="31" t="str">
        <f>[20]Feuil1!AW5</f>
        <v/>
      </c>
      <c r="AX257" s="33">
        <f>[20]Feuil1!AX5</f>
        <v>0</v>
      </c>
      <c r="AY257" s="31" t="str">
        <f>[20]Feuil1!AY5</f>
        <v/>
      </c>
      <c r="AZ257" s="33">
        <f>[20]Feuil1!AZ5</f>
        <v>0</v>
      </c>
      <c r="BA257" s="31" t="str">
        <f>[20]Feuil1!BA5</f>
        <v/>
      </c>
      <c r="BB257" s="33">
        <f>[20]Feuil1!BB5</f>
        <v>0</v>
      </c>
      <c r="BC257" s="31" t="str">
        <f>[20]Feuil1!BC5</f>
        <v/>
      </c>
      <c r="BD257" s="33">
        <f>[20]Feuil1!BD5</f>
        <v>0</v>
      </c>
      <c r="BE257" s="31" t="str">
        <f>[20]Feuil1!BE5</f>
        <v/>
      </c>
      <c r="BF257" s="33">
        <f>[20]Feuil1!BF5</f>
        <v>0</v>
      </c>
      <c r="BG257" s="31" t="str">
        <f>[20]Feuil1!BG5</f>
        <v/>
      </c>
      <c r="BH257" s="33">
        <f>[20]Feuil1!BH5</f>
        <v>0</v>
      </c>
      <c r="BI257" s="31" t="str">
        <f>[20]Feuil1!BI5</f>
        <v/>
      </c>
      <c r="BJ257" s="33">
        <f>[20]Feuil1!BJ5</f>
        <v>0</v>
      </c>
      <c r="BK257" s="31" t="str">
        <f>[20]Feuil1!BK5</f>
        <v/>
      </c>
      <c r="BL257" s="33">
        <f>[20]Feuil1!BL5</f>
        <v>0</v>
      </c>
      <c r="BM257" s="31" t="str">
        <f>[20]Feuil1!BM5</f>
        <v/>
      </c>
      <c r="BN257" s="33">
        <f>[20]Feuil1!BN5</f>
        <v>0</v>
      </c>
      <c r="BO257" s="31" t="str">
        <f>[20]Feuil1!BO5</f>
        <v/>
      </c>
      <c r="BP257" s="33">
        <f>[20]Feuil1!BP5</f>
        <v>0</v>
      </c>
      <c r="BQ257" s="31" t="str">
        <f>[20]Feuil1!BQ5</f>
        <v/>
      </c>
      <c r="BR257" s="33">
        <f>[20]Feuil1!BR5</f>
        <v>0</v>
      </c>
      <c r="BS257" s="31" t="str">
        <f>[20]Feuil1!BS5</f>
        <v/>
      </c>
      <c r="BT257" s="33">
        <f>[20]Feuil1!BT5</f>
        <v>0</v>
      </c>
      <c r="BU257" s="31" t="str">
        <f>[20]Feuil1!BU5</f>
        <v/>
      </c>
      <c r="BV257" s="33">
        <f>[20]Feuil1!BV5</f>
        <v>0</v>
      </c>
      <c r="BW257" s="31" t="str">
        <f>[20]Feuil1!BW5</f>
        <v/>
      </c>
      <c r="BX257" s="33">
        <f>[20]Feuil1!BX5</f>
        <v>0</v>
      </c>
      <c r="BY257" s="31" t="str">
        <f>[20]Feuil1!BY5</f>
        <v/>
      </c>
      <c r="BZ257" s="33">
        <f>[20]Feuil1!BZ5</f>
        <v>0</v>
      </c>
      <c r="CA257" s="31" t="str">
        <f>[20]Feuil1!CA5</f>
        <v/>
      </c>
      <c r="CB257" s="33">
        <f>[20]Feuil1!CB5</f>
        <v>0</v>
      </c>
      <c r="CC257" s="31" t="str">
        <f>[20]Feuil1!CC5</f>
        <v/>
      </c>
      <c r="CD257" s="33">
        <f>[20]Feuil1!CD5</f>
        <v>0</v>
      </c>
      <c r="CE257" s="31" t="str">
        <f>[20]Feuil1!CE5</f>
        <v/>
      </c>
      <c r="CF257" s="33">
        <f>[20]Feuil1!CF5</f>
        <v>0</v>
      </c>
      <c r="CG257" s="31" t="str">
        <f>[20]Feuil1!CG5</f>
        <v/>
      </c>
      <c r="CH257" s="33">
        <f>[20]Feuil1!CH5</f>
        <v>0</v>
      </c>
      <c r="CI257" s="31" t="str">
        <f>[20]Feuil1!CI5</f>
        <v/>
      </c>
      <c r="CJ257" s="33">
        <f>[20]Feuil1!CJ5</f>
        <v>0</v>
      </c>
      <c r="CK257" s="31" t="str">
        <f>[20]Feuil1!CK5</f>
        <v/>
      </c>
      <c r="CL257" s="33">
        <f>[20]Feuil1!CL5</f>
        <v>0</v>
      </c>
      <c r="CM257" s="31" t="str">
        <f>[20]Feuil1!CM5</f>
        <v/>
      </c>
      <c r="CN257" s="33">
        <f>[20]Feuil1!CN5</f>
        <v>0</v>
      </c>
      <c r="CO257" s="31" t="str">
        <f>[20]Feuil1!CO5</f>
        <v/>
      </c>
      <c r="CP257" s="33">
        <f>[20]Feuil1!CP5</f>
        <v>0</v>
      </c>
      <c r="CQ257" s="31" t="str">
        <f>[20]Feuil1!CQ5</f>
        <v/>
      </c>
      <c r="CR257" s="33">
        <f>[20]Feuil1!CR5</f>
        <v>0</v>
      </c>
      <c r="CS257" s="31" t="str">
        <f>[20]Feuil1!CS5</f>
        <v/>
      </c>
      <c r="CT257" s="33">
        <f>[20]Feuil1!CT5</f>
        <v>0</v>
      </c>
      <c r="CU257" s="31" t="str">
        <f>[20]Feuil1!CU5</f>
        <v/>
      </c>
      <c r="CV257" s="33">
        <f>[20]Feuil1!CV5</f>
        <v>0</v>
      </c>
      <c r="CW257" s="31" t="str">
        <f>[20]Feuil1!CW5</f>
        <v/>
      </c>
      <c r="CX257" s="33">
        <f>[20]Feuil1!CX5</f>
        <v>0</v>
      </c>
      <c r="CY257" s="31" t="str">
        <f>[20]Feuil1!CY5</f>
        <v/>
      </c>
      <c r="CZ257" s="33">
        <f>[20]Feuil1!CZ5</f>
        <v>0</v>
      </c>
    </row>
    <row r="258" spans="1:104" ht="18.75" x14ac:dyDescent="0.3">
      <c r="A258" s="12"/>
      <c r="B258" s="13"/>
      <c r="C258" s="13"/>
      <c r="D258" s="14"/>
      <c r="E258" s="1"/>
      <c r="F258" s="1"/>
      <c r="G258" s="10"/>
      <c r="H258" s="11"/>
      <c r="I258" s="6" t="str">
        <f>[20]Feuil1!I6</f>
        <v>Nb Chevaux Joués</v>
      </c>
      <c r="J258" s="34">
        <f>[20]Feuil1!J6</f>
        <v>5</v>
      </c>
      <c r="K258" s="36">
        <f>[20]Feuil1!K6</f>
        <v>0</v>
      </c>
      <c r="L258" s="35">
        <f>[20]Feuil1!L6</f>
        <v>0</v>
      </c>
      <c r="M258" s="34">
        <f>[20]Feuil1!M6</f>
        <v>5</v>
      </c>
      <c r="N258" s="36">
        <f>[20]Feuil1!N6</f>
        <v>0</v>
      </c>
      <c r="O258" s="35">
        <f>[20]Feuil1!O6</f>
        <v>0</v>
      </c>
      <c r="P258" s="34">
        <f>[20]Feuil1!P6</f>
        <v>0</v>
      </c>
      <c r="Q258" s="36">
        <f>[20]Feuil1!Q6</f>
        <v>0</v>
      </c>
      <c r="R258" s="35">
        <f>[20]Feuil1!R6</f>
        <v>0</v>
      </c>
      <c r="S258" s="34">
        <f>[20]Feuil1!S6</f>
        <v>0</v>
      </c>
      <c r="T258" s="36">
        <f>[20]Feuil1!T6</f>
        <v>0</v>
      </c>
      <c r="U258" s="35">
        <f>[20]Feuil1!U6</f>
        <v>0</v>
      </c>
      <c r="V258" s="34">
        <f>[20]Feuil1!V6</f>
        <v>0</v>
      </c>
      <c r="W258" s="36">
        <f>[20]Feuil1!W6</f>
        <v>0</v>
      </c>
      <c r="X258" s="35">
        <f>[20]Feuil1!X6</f>
        <v>0</v>
      </c>
      <c r="Y258" s="34">
        <f>[20]Feuil1!Y6</f>
        <v>2</v>
      </c>
      <c r="Z258" s="35">
        <f>[20]Feuil1!Z6</f>
        <v>0</v>
      </c>
      <c r="AA258" s="34">
        <f>[20]Feuil1!AA6</f>
        <v>0</v>
      </c>
      <c r="AB258" s="35">
        <f>[20]Feuil1!AB6</f>
        <v>0</v>
      </c>
      <c r="AC258" s="34">
        <f>[20]Feuil1!AC6</f>
        <v>1</v>
      </c>
      <c r="AD258" s="35">
        <f>[20]Feuil1!AD6</f>
        <v>0</v>
      </c>
      <c r="AE258" s="34">
        <f>[20]Feuil1!AE6</f>
        <v>2</v>
      </c>
      <c r="AF258" s="35">
        <f>[20]Feuil1!AF6</f>
        <v>0</v>
      </c>
      <c r="AG258" s="34">
        <f>[20]Feuil1!AG6</f>
        <v>0</v>
      </c>
      <c r="AH258" s="35">
        <f>[20]Feuil1!AH6</f>
        <v>0</v>
      </c>
      <c r="AI258" s="34">
        <f>[20]Feuil1!AI6</f>
        <v>0</v>
      </c>
      <c r="AJ258" s="35">
        <f>[20]Feuil1!AJ6</f>
        <v>0</v>
      </c>
      <c r="AK258" s="34">
        <f>[20]Feuil1!AK6</f>
        <v>2</v>
      </c>
      <c r="AL258" s="35">
        <f>[20]Feuil1!AL6</f>
        <v>0</v>
      </c>
      <c r="AM258" s="34">
        <f>[20]Feuil1!AM6</f>
        <v>0</v>
      </c>
      <c r="AN258" s="35">
        <f>[20]Feuil1!AN6</f>
        <v>0</v>
      </c>
      <c r="AO258" s="34">
        <f>[20]Feuil1!AO6</f>
        <v>1</v>
      </c>
      <c r="AP258" s="35">
        <f>[20]Feuil1!AP6</f>
        <v>0</v>
      </c>
      <c r="AQ258" s="34">
        <f>[20]Feuil1!AQ6</f>
        <v>2</v>
      </c>
      <c r="AR258" s="35">
        <f>[20]Feuil1!AR6</f>
        <v>0</v>
      </c>
      <c r="AS258" s="34">
        <f>[20]Feuil1!AS6</f>
        <v>0</v>
      </c>
      <c r="AT258" s="35">
        <f>[20]Feuil1!AT6</f>
        <v>0</v>
      </c>
      <c r="AU258" s="34">
        <f>[20]Feuil1!AU6</f>
        <v>0</v>
      </c>
      <c r="AV258" s="35">
        <f>[20]Feuil1!AV6</f>
        <v>0</v>
      </c>
      <c r="AW258" s="34">
        <f>[20]Feuil1!AW6</f>
        <v>0</v>
      </c>
      <c r="AX258" s="35">
        <f>[20]Feuil1!AX6</f>
        <v>0</v>
      </c>
      <c r="AY258" s="34">
        <f>[20]Feuil1!AY6</f>
        <v>0</v>
      </c>
      <c r="AZ258" s="35">
        <f>[20]Feuil1!AZ6</f>
        <v>0</v>
      </c>
      <c r="BA258" s="34">
        <f>[20]Feuil1!BA6</f>
        <v>0</v>
      </c>
      <c r="BB258" s="35">
        <f>[20]Feuil1!BB6</f>
        <v>0</v>
      </c>
      <c r="BC258" s="34">
        <f>[20]Feuil1!BC6</f>
        <v>0</v>
      </c>
      <c r="BD258" s="35">
        <f>[20]Feuil1!BD6</f>
        <v>0</v>
      </c>
      <c r="BE258" s="34">
        <f>[20]Feuil1!BE6</f>
        <v>0</v>
      </c>
      <c r="BF258" s="35">
        <f>[20]Feuil1!BF6</f>
        <v>0</v>
      </c>
      <c r="BG258" s="34">
        <f>[20]Feuil1!BG6</f>
        <v>0</v>
      </c>
      <c r="BH258" s="35">
        <f>[20]Feuil1!BH6</f>
        <v>0</v>
      </c>
      <c r="BI258" s="34">
        <f>[20]Feuil1!BI6</f>
        <v>0</v>
      </c>
      <c r="BJ258" s="35">
        <f>[20]Feuil1!BJ6</f>
        <v>0</v>
      </c>
      <c r="BK258" s="34">
        <f>[20]Feuil1!BK6</f>
        <v>0</v>
      </c>
      <c r="BL258" s="35">
        <f>[20]Feuil1!BL6</f>
        <v>0</v>
      </c>
      <c r="BM258" s="34">
        <f>[20]Feuil1!BM6</f>
        <v>0</v>
      </c>
      <c r="BN258" s="35">
        <f>[20]Feuil1!BN6</f>
        <v>0</v>
      </c>
      <c r="BO258" s="34">
        <f>[20]Feuil1!BO6</f>
        <v>0</v>
      </c>
      <c r="BP258" s="35">
        <f>[20]Feuil1!BP6</f>
        <v>0</v>
      </c>
      <c r="BQ258" s="34">
        <f>[20]Feuil1!BQ6</f>
        <v>0</v>
      </c>
      <c r="BR258" s="35">
        <f>[20]Feuil1!BR6</f>
        <v>0</v>
      </c>
      <c r="BS258" s="34">
        <f>[20]Feuil1!BS6</f>
        <v>0</v>
      </c>
      <c r="BT258" s="35">
        <f>[20]Feuil1!BT6</f>
        <v>0</v>
      </c>
      <c r="BU258" s="34">
        <f>[20]Feuil1!BU6</f>
        <v>0</v>
      </c>
      <c r="BV258" s="35">
        <f>[20]Feuil1!BV6</f>
        <v>0</v>
      </c>
      <c r="BW258" s="34">
        <f>[20]Feuil1!BW6</f>
        <v>0</v>
      </c>
      <c r="BX258" s="35">
        <f>[20]Feuil1!BX6</f>
        <v>0</v>
      </c>
      <c r="BY258" s="34">
        <f>[20]Feuil1!BY6</f>
        <v>0</v>
      </c>
      <c r="BZ258" s="35">
        <f>[20]Feuil1!BZ6</f>
        <v>0</v>
      </c>
      <c r="CA258" s="34">
        <f>[20]Feuil1!CA6</f>
        <v>0</v>
      </c>
      <c r="CB258" s="35">
        <f>[20]Feuil1!CB6</f>
        <v>0</v>
      </c>
      <c r="CC258" s="34">
        <f>[20]Feuil1!CC6</f>
        <v>0</v>
      </c>
      <c r="CD258" s="35">
        <f>[20]Feuil1!CD6</f>
        <v>0</v>
      </c>
      <c r="CE258" s="34">
        <f>[20]Feuil1!CE6</f>
        <v>0</v>
      </c>
      <c r="CF258" s="35">
        <f>[20]Feuil1!CF6</f>
        <v>0</v>
      </c>
      <c r="CG258" s="34">
        <f>[20]Feuil1!CG6</f>
        <v>0</v>
      </c>
      <c r="CH258" s="35">
        <f>[20]Feuil1!CH6</f>
        <v>0</v>
      </c>
      <c r="CI258" s="34">
        <f>[20]Feuil1!CI6</f>
        <v>0</v>
      </c>
      <c r="CJ258" s="35">
        <f>[20]Feuil1!CJ6</f>
        <v>0</v>
      </c>
      <c r="CK258" s="34">
        <f>[20]Feuil1!CK6</f>
        <v>0</v>
      </c>
      <c r="CL258" s="35">
        <f>[20]Feuil1!CL6</f>
        <v>0</v>
      </c>
      <c r="CM258" s="34">
        <f>[20]Feuil1!CM6</f>
        <v>0</v>
      </c>
      <c r="CN258" s="35">
        <f>[20]Feuil1!CN6</f>
        <v>0</v>
      </c>
      <c r="CO258" s="34">
        <f>[20]Feuil1!CO6</f>
        <v>0</v>
      </c>
      <c r="CP258" s="35">
        <f>[20]Feuil1!CP6</f>
        <v>0</v>
      </c>
      <c r="CQ258" s="34">
        <f>[20]Feuil1!CQ6</f>
        <v>0</v>
      </c>
      <c r="CR258" s="35">
        <f>[20]Feuil1!CR6</f>
        <v>0</v>
      </c>
      <c r="CS258" s="34">
        <f>[20]Feuil1!CS6</f>
        <v>0</v>
      </c>
      <c r="CT258" s="35">
        <f>[20]Feuil1!CT6</f>
        <v>0</v>
      </c>
      <c r="CU258" s="34">
        <f>[20]Feuil1!CU6</f>
        <v>0</v>
      </c>
      <c r="CV258" s="35">
        <f>[20]Feuil1!CV6</f>
        <v>0</v>
      </c>
      <c r="CW258" s="34">
        <f>[20]Feuil1!CW6</f>
        <v>0</v>
      </c>
      <c r="CX258" s="35">
        <f>[20]Feuil1!CX6</f>
        <v>0</v>
      </c>
      <c r="CY258" s="34">
        <f>[20]Feuil1!CY6</f>
        <v>0</v>
      </c>
      <c r="CZ258" s="35">
        <f>[20]Feuil1!CZ6</f>
        <v>0</v>
      </c>
    </row>
    <row r="259" spans="1:104" ht="18.75" x14ac:dyDescent="0.3">
      <c r="A259" s="12"/>
      <c r="B259" s="13"/>
      <c r="C259" s="13"/>
      <c r="D259" s="14"/>
      <c r="E259" s="1"/>
      <c r="F259" s="1"/>
      <c r="G259" s="10"/>
      <c r="H259" s="11"/>
      <c r="I259" s="6" t="str">
        <f>[20]Feuil1!I7</f>
        <v>Nb Chevaux Gagnants</v>
      </c>
      <c r="J259" s="34">
        <f>[20]Feuil1!J7</f>
        <v>2</v>
      </c>
      <c r="K259" s="36">
        <f>[20]Feuil1!K7</f>
        <v>0</v>
      </c>
      <c r="L259" s="35">
        <f>[20]Feuil1!L7</f>
        <v>0</v>
      </c>
      <c r="M259" s="34">
        <f>[20]Feuil1!M7</f>
        <v>2</v>
      </c>
      <c r="N259" s="36">
        <f>[20]Feuil1!N7</f>
        <v>0</v>
      </c>
      <c r="O259" s="35">
        <f>[20]Feuil1!O7</f>
        <v>0</v>
      </c>
      <c r="P259" s="34">
        <f>[20]Feuil1!P7</f>
        <v>0</v>
      </c>
      <c r="Q259" s="36">
        <f>[20]Feuil1!Q7</f>
        <v>0</v>
      </c>
      <c r="R259" s="35">
        <f>[20]Feuil1!R7</f>
        <v>0</v>
      </c>
      <c r="S259" s="34">
        <f>[20]Feuil1!S7</f>
        <v>0</v>
      </c>
      <c r="T259" s="36">
        <f>[20]Feuil1!T7</f>
        <v>0</v>
      </c>
      <c r="U259" s="35">
        <f>[20]Feuil1!U7</f>
        <v>0</v>
      </c>
      <c r="V259" s="34">
        <f>[20]Feuil1!V7</f>
        <v>0</v>
      </c>
      <c r="W259" s="36">
        <f>[20]Feuil1!W7</f>
        <v>0</v>
      </c>
      <c r="X259" s="35">
        <f>[20]Feuil1!X7</f>
        <v>0</v>
      </c>
      <c r="Y259" s="34">
        <f>[20]Feuil1!Y7</f>
        <v>0</v>
      </c>
      <c r="Z259" s="35">
        <f>[20]Feuil1!Z7</f>
        <v>0</v>
      </c>
      <c r="AA259" s="34">
        <f>[20]Feuil1!AA7</f>
        <v>0</v>
      </c>
      <c r="AB259" s="35">
        <f>[20]Feuil1!AB7</f>
        <v>0</v>
      </c>
      <c r="AC259" s="34">
        <f>[20]Feuil1!AC7</f>
        <v>0</v>
      </c>
      <c r="AD259" s="35">
        <f>[20]Feuil1!AD7</f>
        <v>0</v>
      </c>
      <c r="AE259" s="34">
        <f>[20]Feuil1!AE7</f>
        <v>0</v>
      </c>
      <c r="AF259" s="35">
        <f>[20]Feuil1!AF7</f>
        <v>0</v>
      </c>
      <c r="AG259" s="34">
        <f>[20]Feuil1!AG7</f>
        <v>0</v>
      </c>
      <c r="AH259" s="35">
        <f>[20]Feuil1!AH7</f>
        <v>0</v>
      </c>
      <c r="AI259" s="34">
        <f>[20]Feuil1!AI7</f>
        <v>0</v>
      </c>
      <c r="AJ259" s="35">
        <f>[20]Feuil1!AJ7</f>
        <v>0</v>
      </c>
      <c r="AK259" s="34">
        <f>[20]Feuil1!AK7</f>
        <v>2</v>
      </c>
      <c r="AL259" s="35">
        <f>[20]Feuil1!AL7</f>
        <v>0</v>
      </c>
      <c r="AM259" s="34">
        <f>[20]Feuil1!AM7</f>
        <v>0</v>
      </c>
      <c r="AN259" s="35">
        <f>[20]Feuil1!AN7</f>
        <v>0</v>
      </c>
      <c r="AO259" s="34">
        <f>[20]Feuil1!AO7</f>
        <v>0</v>
      </c>
      <c r="AP259" s="35">
        <f>[20]Feuil1!AP7</f>
        <v>0</v>
      </c>
      <c r="AQ259" s="34">
        <f>[20]Feuil1!AQ7</f>
        <v>0</v>
      </c>
      <c r="AR259" s="35">
        <f>[20]Feuil1!AR7</f>
        <v>0</v>
      </c>
      <c r="AS259" s="34">
        <f>[20]Feuil1!AS7</f>
        <v>0</v>
      </c>
      <c r="AT259" s="35">
        <f>[20]Feuil1!AT7</f>
        <v>0</v>
      </c>
      <c r="AU259" s="34">
        <f>[20]Feuil1!AU7</f>
        <v>0</v>
      </c>
      <c r="AV259" s="35">
        <f>[20]Feuil1!AV7</f>
        <v>0</v>
      </c>
      <c r="AW259" s="34">
        <f>[20]Feuil1!AW7</f>
        <v>0</v>
      </c>
      <c r="AX259" s="35">
        <f>[20]Feuil1!AX7</f>
        <v>0</v>
      </c>
      <c r="AY259" s="34">
        <f>[20]Feuil1!AY7</f>
        <v>0</v>
      </c>
      <c r="AZ259" s="35">
        <f>[20]Feuil1!AZ7</f>
        <v>0</v>
      </c>
      <c r="BA259" s="34">
        <f>[20]Feuil1!BA7</f>
        <v>0</v>
      </c>
      <c r="BB259" s="35">
        <f>[20]Feuil1!BB7</f>
        <v>0</v>
      </c>
      <c r="BC259" s="34">
        <f>[20]Feuil1!BC7</f>
        <v>0</v>
      </c>
      <c r="BD259" s="35">
        <f>[20]Feuil1!BD7</f>
        <v>0</v>
      </c>
      <c r="BE259" s="34">
        <f>[20]Feuil1!BE7</f>
        <v>0</v>
      </c>
      <c r="BF259" s="35">
        <f>[20]Feuil1!BF7</f>
        <v>0</v>
      </c>
      <c r="BG259" s="34">
        <f>[20]Feuil1!BG7</f>
        <v>0</v>
      </c>
      <c r="BH259" s="35">
        <f>[20]Feuil1!BH7</f>
        <v>0</v>
      </c>
      <c r="BI259" s="34">
        <f>[20]Feuil1!BI7</f>
        <v>0</v>
      </c>
      <c r="BJ259" s="35">
        <f>[20]Feuil1!BJ7</f>
        <v>0</v>
      </c>
      <c r="BK259" s="34">
        <f>[20]Feuil1!BK7</f>
        <v>0</v>
      </c>
      <c r="BL259" s="35">
        <f>[20]Feuil1!BL7</f>
        <v>0</v>
      </c>
      <c r="BM259" s="34">
        <f>[20]Feuil1!BM7</f>
        <v>0</v>
      </c>
      <c r="BN259" s="35">
        <f>[20]Feuil1!BN7</f>
        <v>0</v>
      </c>
      <c r="BO259" s="34">
        <f>[20]Feuil1!BO7</f>
        <v>0</v>
      </c>
      <c r="BP259" s="35">
        <f>[20]Feuil1!BP7</f>
        <v>0</v>
      </c>
      <c r="BQ259" s="34">
        <f>[20]Feuil1!BQ7</f>
        <v>0</v>
      </c>
      <c r="BR259" s="35">
        <f>[20]Feuil1!BR7</f>
        <v>0</v>
      </c>
      <c r="BS259" s="34">
        <f>[20]Feuil1!BS7</f>
        <v>0</v>
      </c>
      <c r="BT259" s="35">
        <f>[20]Feuil1!BT7</f>
        <v>0</v>
      </c>
      <c r="BU259" s="34">
        <f>[20]Feuil1!BU7</f>
        <v>0</v>
      </c>
      <c r="BV259" s="35">
        <f>[20]Feuil1!BV7</f>
        <v>0</v>
      </c>
      <c r="BW259" s="34">
        <f>[20]Feuil1!BW7</f>
        <v>0</v>
      </c>
      <c r="BX259" s="35">
        <f>[20]Feuil1!BX7</f>
        <v>0</v>
      </c>
      <c r="BY259" s="34">
        <f>[20]Feuil1!BY7</f>
        <v>0</v>
      </c>
      <c r="BZ259" s="35">
        <f>[20]Feuil1!BZ7</f>
        <v>0</v>
      </c>
      <c r="CA259" s="34">
        <f>[20]Feuil1!CA7</f>
        <v>0</v>
      </c>
      <c r="CB259" s="35">
        <f>[20]Feuil1!CB7</f>
        <v>0</v>
      </c>
      <c r="CC259" s="34">
        <f>[20]Feuil1!CC7</f>
        <v>0</v>
      </c>
      <c r="CD259" s="35">
        <f>[20]Feuil1!CD7</f>
        <v>0</v>
      </c>
      <c r="CE259" s="34">
        <f>[20]Feuil1!CE7</f>
        <v>0</v>
      </c>
      <c r="CF259" s="35">
        <f>[20]Feuil1!CF7</f>
        <v>0</v>
      </c>
      <c r="CG259" s="34">
        <f>[20]Feuil1!CG7</f>
        <v>0</v>
      </c>
      <c r="CH259" s="35">
        <f>[20]Feuil1!CH7</f>
        <v>0</v>
      </c>
      <c r="CI259" s="34">
        <f>[20]Feuil1!CI7</f>
        <v>0</v>
      </c>
      <c r="CJ259" s="35">
        <f>[20]Feuil1!CJ7</f>
        <v>0</v>
      </c>
      <c r="CK259" s="34">
        <f>[20]Feuil1!CK7</f>
        <v>0</v>
      </c>
      <c r="CL259" s="35">
        <f>[20]Feuil1!CL7</f>
        <v>0</v>
      </c>
      <c r="CM259" s="34">
        <f>[20]Feuil1!CM7</f>
        <v>0</v>
      </c>
      <c r="CN259" s="35">
        <f>[20]Feuil1!CN7</f>
        <v>0</v>
      </c>
      <c r="CO259" s="34">
        <f>[20]Feuil1!CO7</f>
        <v>0</v>
      </c>
      <c r="CP259" s="35">
        <f>[20]Feuil1!CP7</f>
        <v>0</v>
      </c>
      <c r="CQ259" s="34">
        <f>[20]Feuil1!CQ7</f>
        <v>0</v>
      </c>
      <c r="CR259" s="35">
        <f>[20]Feuil1!CR7</f>
        <v>0</v>
      </c>
      <c r="CS259" s="34">
        <f>[20]Feuil1!CS7</f>
        <v>0</v>
      </c>
      <c r="CT259" s="35">
        <f>[20]Feuil1!CT7</f>
        <v>0</v>
      </c>
      <c r="CU259" s="34">
        <f>[20]Feuil1!CU7</f>
        <v>0</v>
      </c>
      <c r="CV259" s="35">
        <f>[20]Feuil1!CV7</f>
        <v>0</v>
      </c>
      <c r="CW259" s="34">
        <f>[20]Feuil1!CW7</f>
        <v>0</v>
      </c>
      <c r="CX259" s="35">
        <f>[20]Feuil1!CX7</f>
        <v>0</v>
      </c>
      <c r="CY259" s="34">
        <f>[20]Feuil1!CY7</f>
        <v>0</v>
      </c>
      <c r="CZ259" s="35">
        <f>[20]Feuil1!CZ7</f>
        <v>0</v>
      </c>
    </row>
    <row r="260" spans="1:104" ht="18.75" x14ac:dyDescent="0.3">
      <c r="A260" s="12"/>
      <c r="B260" s="13"/>
      <c r="C260" s="13"/>
      <c r="D260" s="14"/>
      <c r="E260" s="1"/>
      <c r="F260" s="1"/>
      <c r="G260" s="10"/>
      <c r="H260" s="11"/>
      <c r="I260" s="6" t="str">
        <f>[20]Feuil1!I8</f>
        <v>Réussite</v>
      </c>
      <c r="J260" s="31">
        <f>[20]Feuil1!J8</f>
        <v>0.4</v>
      </c>
      <c r="K260" s="32">
        <f>[20]Feuil1!K8</f>
        <v>0</v>
      </c>
      <c r="L260" s="33">
        <f>[20]Feuil1!L8</f>
        <v>0</v>
      </c>
      <c r="M260" s="31">
        <f>[20]Feuil1!M8</f>
        <v>0.4</v>
      </c>
      <c r="N260" s="32">
        <f>[20]Feuil1!N8</f>
        <v>0</v>
      </c>
      <c r="O260" s="33">
        <f>[20]Feuil1!O8</f>
        <v>0</v>
      </c>
      <c r="P260" s="31" t="str">
        <f>[20]Feuil1!P8</f>
        <v/>
      </c>
      <c r="Q260" s="32">
        <f>[20]Feuil1!Q8</f>
        <v>0</v>
      </c>
      <c r="R260" s="33">
        <f>[20]Feuil1!R8</f>
        <v>0</v>
      </c>
      <c r="S260" s="31" t="str">
        <f>[20]Feuil1!S8</f>
        <v/>
      </c>
      <c r="T260" s="32">
        <f>[20]Feuil1!T8</f>
        <v>0</v>
      </c>
      <c r="U260" s="33">
        <f>[20]Feuil1!U8</f>
        <v>0</v>
      </c>
      <c r="V260" s="31" t="str">
        <f>[20]Feuil1!V8</f>
        <v/>
      </c>
      <c r="W260" s="32">
        <f>[20]Feuil1!W8</f>
        <v>0</v>
      </c>
      <c r="X260" s="33">
        <f>[20]Feuil1!X8</f>
        <v>0</v>
      </c>
      <c r="Y260" s="31">
        <f>[20]Feuil1!Y8</f>
        <v>0</v>
      </c>
      <c r="Z260" s="33">
        <f>[20]Feuil1!Z8</f>
        <v>0</v>
      </c>
      <c r="AA260" s="31" t="str">
        <f>[20]Feuil1!AA8</f>
        <v/>
      </c>
      <c r="AB260" s="33">
        <f>[20]Feuil1!AB8</f>
        <v>0</v>
      </c>
      <c r="AC260" s="31">
        <f>[20]Feuil1!AC8</f>
        <v>0</v>
      </c>
      <c r="AD260" s="33">
        <f>[20]Feuil1!AD8</f>
        <v>0</v>
      </c>
      <c r="AE260" s="31">
        <f>[20]Feuil1!AE8</f>
        <v>0</v>
      </c>
      <c r="AF260" s="33">
        <f>[20]Feuil1!AF8</f>
        <v>0</v>
      </c>
      <c r="AG260" s="31" t="str">
        <f>[20]Feuil1!AG8</f>
        <v/>
      </c>
      <c r="AH260" s="33">
        <f>[20]Feuil1!AH8</f>
        <v>0</v>
      </c>
      <c r="AI260" s="31" t="str">
        <f>[20]Feuil1!AI8</f>
        <v/>
      </c>
      <c r="AJ260" s="33">
        <f>[20]Feuil1!AJ8</f>
        <v>0</v>
      </c>
      <c r="AK260" s="31">
        <f>[20]Feuil1!AK8</f>
        <v>1</v>
      </c>
      <c r="AL260" s="33">
        <f>[20]Feuil1!AL8</f>
        <v>0</v>
      </c>
      <c r="AM260" s="31" t="str">
        <f>[20]Feuil1!AM8</f>
        <v/>
      </c>
      <c r="AN260" s="33">
        <f>[20]Feuil1!AN8</f>
        <v>0</v>
      </c>
      <c r="AO260" s="31">
        <f>[20]Feuil1!AO8</f>
        <v>0</v>
      </c>
      <c r="AP260" s="33">
        <f>[20]Feuil1!AP8</f>
        <v>0</v>
      </c>
      <c r="AQ260" s="31">
        <f>[20]Feuil1!AQ8</f>
        <v>0</v>
      </c>
      <c r="AR260" s="33">
        <f>[20]Feuil1!AR8</f>
        <v>0</v>
      </c>
      <c r="AS260" s="31" t="str">
        <f>[20]Feuil1!AS8</f>
        <v/>
      </c>
      <c r="AT260" s="33">
        <f>[20]Feuil1!AT8</f>
        <v>0</v>
      </c>
      <c r="AU260" s="31" t="str">
        <f>[20]Feuil1!AU8</f>
        <v/>
      </c>
      <c r="AV260" s="33">
        <f>[20]Feuil1!AV8</f>
        <v>0</v>
      </c>
      <c r="AW260" s="31" t="str">
        <f>[20]Feuil1!AW8</f>
        <v/>
      </c>
      <c r="AX260" s="33">
        <f>[20]Feuil1!AX8</f>
        <v>0</v>
      </c>
      <c r="AY260" s="31" t="str">
        <f>[20]Feuil1!AY8</f>
        <v/>
      </c>
      <c r="AZ260" s="33">
        <f>[20]Feuil1!AZ8</f>
        <v>0</v>
      </c>
      <c r="BA260" s="31" t="str">
        <f>[20]Feuil1!BA8</f>
        <v/>
      </c>
      <c r="BB260" s="33">
        <f>[20]Feuil1!BB8</f>
        <v>0</v>
      </c>
      <c r="BC260" s="31" t="str">
        <f>[20]Feuil1!BC8</f>
        <v/>
      </c>
      <c r="BD260" s="33">
        <f>[20]Feuil1!BD8</f>
        <v>0</v>
      </c>
      <c r="BE260" s="31" t="str">
        <f>[20]Feuil1!BE8</f>
        <v/>
      </c>
      <c r="BF260" s="33">
        <f>[20]Feuil1!BF8</f>
        <v>0</v>
      </c>
      <c r="BG260" s="31" t="str">
        <f>[20]Feuil1!BG8</f>
        <v/>
      </c>
      <c r="BH260" s="33">
        <f>[20]Feuil1!BH8</f>
        <v>0</v>
      </c>
      <c r="BI260" s="31" t="str">
        <f>[20]Feuil1!BI8</f>
        <v/>
      </c>
      <c r="BJ260" s="33">
        <f>[20]Feuil1!BJ8</f>
        <v>0</v>
      </c>
      <c r="BK260" s="31" t="str">
        <f>[20]Feuil1!BK8</f>
        <v/>
      </c>
      <c r="BL260" s="33">
        <f>[20]Feuil1!BL8</f>
        <v>0</v>
      </c>
      <c r="BM260" s="31" t="str">
        <f>[20]Feuil1!BM8</f>
        <v/>
      </c>
      <c r="BN260" s="33">
        <f>[20]Feuil1!BN8</f>
        <v>0</v>
      </c>
      <c r="BO260" s="31" t="str">
        <f>[20]Feuil1!BO8</f>
        <v/>
      </c>
      <c r="BP260" s="33">
        <f>[20]Feuil1!BP8</f>
        <v>0</v>
      </c>
      <c r="BQ260" s="31" t="str">
        <f>[20]Feuil1!BQ8</f>
        <v/>
      </c>
      <c r="BR260" s="33">
        <f>[20]Feuil1!BR8</f>
        <v>0</v>
      </c>
      <c r="BS260" s="31" t="str">
        <f>[20]Feuil1!BS8</f>
        <v/>
      </c>
      <c r="BT260" s="33">
        <f>[20]Feuil1!BT8</f>
        <v>0</v>
      </c>
      <c r="BU260" s="31" t="str">
        <f>[20]Feuil1!BU8</f>
        <v/>
      </c>
      <c r="BV260" s="33">
        <f>[20]Feuil1!BV8</f>
        <v>0</v>
      </c>
      <c r="BW260" s="31" t="str">
        <f>[20]Feuil1!BW8</f>
        <v/>
      </c>
      <c r="BX260" s="33">
        <f>[20]Feuil1!BX8</f>
        <v>0</v>
      </c>
      <c r="BY260" s="31" t="str">
        <f>[20]Feuil1!BY8</f>
        <v/>
      </c>
      <c r="BZ260" s="33">
        <f>[20]Feuil1!BZ8</f>
        <v>0</v>
      </c>
      <c r="CA260" s="31" t="str">
        <f>[20]Feuil1!CA8</f>
        <v/>
      </c>
      <c r="CB260" s="33">
        <f>[20]Feuil1!CB8</f>
        <v>0</v>
      </c>
      <c r="CC260" s="31" t="str">
        <f>[20]Feuil1!CC8</f>
        <v/>
      </c>
      <c r="CD260" s="33">
        <f>[20]Feuil1!CD8</f>
        <v>0</v>
      </c>
      <c r="CE260" s="31" t="str">
        <f>[20]Feuil1!CE8</f>
        <v/>
      </c>
      <c r="CF260" s="33">
        <f>[20]Feuil1!CF8</f>
        <v>0</v>
      </c>
      <c r="CG260" s="31" t="str">
        <f>[20]Feuil1!CG8</f>
        <v/>
      </c>
      <c r="CH260" s="33">
        <f>[20]Feuil1!CH8</f>
        <v>0</v>
      </c>
      <c r="CI260" s="31" t="str">
        <f>[20]Feuil1!CI8</f>
        <v/>
      </c>
      <c r="CJ260" s="33">
        <f>[20]Feuil1!CJ8</f>
        <v>0</v>
      </c>
      <c r="CK260" s="31" t="str">
        <f>[20]Feuil1!CK8</f>
        <v/>
      </c>
      <c r="CL260" s="33">
        <f>[20]Feuil1!CL8</f>
        <v>0</v>
      </c>
      <c r="CM260" s="31" t="str">
        <f>[20]Feuil1!CM8</f>
        <v/>
      </c>
      <c r="CN260" s="33">
        <f>[20]Feuil1!CN8</f>
        <v>0</v>
      </c>
      <c r="CO260" s="31" t="str">
        <f>[20]Feuil1!CO8</f>
        <v/>
      </c>
      <c r="CP260" s="33">
        <f>[20]Feuil1!CP8</f>
        <v>0</v>
      </c>
      <c r="CQ260" s="31" t="str">
        <f>[20]Feuil1!CQ8</f>
        <v/>
      </c>
      <c r="CR260" s="33">
        <f>[20]Feuil1!CR8</f>
        <v>0</v>
      </c>
      <c r="CS260" s="31" t="str">
        <f>[20]Feuil1!CS8</f>
        <v/>
      </c>
      <c r="CT260" s="33">
        <f>[20]Feuil1!CT8</f>
        <v>0</v>
      </c>
      <c r="CU260" s="31" t="str">
        <f>[20]Feuil1!CU8</f>
        <v/>
      </c>
      <c r="CV260" s="33">
        <f>[20]Feuil1!CV8</f>
        <v>0</v>
      </c>
      <c r="CW260" s="31" t="str">
        <f>[20]Feuil1!CW8</f>
        <v/>
      </c>
      <c r="CX260" s="33">
        <f>[20]Feuil1!CX8</f>
        <v>0</v>
      </c>
      <c r="CY260" s="31" t="str">
        <f>[20]Feuil1!CY8</f>
        <v/>
      </c>
      <c r="CZ260" s="33">
        <f>[20]Feuil1!CZ8</f>
        <v>0</v>
      </c>
    </row>
    <row r="264" spans="1:104" x14ac:dyDescent="0.25">
      <c r="A264" t="s">
        <v>17</v>
      </c>
    </row>
    <row r="267" spans="1:104" ht="18.75" x14ac:dyDescent="0.3">
      <c r="A267" s="1" t="str">
        <f>[21]Feuil1!A1</f>
        <v xml:space="preserve">Date du </v>
      </c>
      <c r="B267" s="2" t="str">
        <f>[21]Feuil1!B1</f>
        <v>12/05/2020</v>
      </c>
      <c r="C267" s="2"/>
      <c r="D267" s="3"/>
      <c r="F267" s="1"/>
      <c r="G267" s="4"/>
      <c r="H267" s="5"/>
      <c r="I267" s="6" t="str">
        <f>[21]Feuil1!I1</f>
        <v>Mise Maxi</v>
      </c>
      <c r="J267" s="23">
        <f>[21]Feuil1!J1</f>
        <v>4</v>
      </c>
      <c r="K267" s="24">
        <f>[21]Feuil1!K1</f>
        <v>0</v>
      </c>
      <c r="L267" s="25">
        <f>[21]Feuil1!L1</f>
        <v>0</v>
      </c>
      <c r="M267" s="23">
        <f>[21]Feuil1!M1</f>
        <v>4</v>
      </c>
      <c r="N267" s="24">
        <f>[21]Feuil1!N1</f>
        <v>0</v>
      </c>
      <c r="O267" s="25">
        <f>[21]Feuil1!O1</f>
        <v>0</v>
      </c>
      <c r="P267" s="23">
        <f>[21]Feuil1!P1</f>
        <v>4</v>
      </c>
      <c r="Q267" s="24">
        <f>[21]Feuil1!Q1</f>
        <v>0</v>
      </c>
      <c r="R267" s="25">
        <f>[21]Feuil1!R1</f>
        <v>0</v>
      </c>
      <c r="S267" s="23">
        <f>[21]Feuil1!S1</f>
        <v>0</v>
      </c>
      <c r="T267" s="24">
        <f>[21]Feuil1!T1</f>
        <v>0</v>
      </c>
      <c r="U267" s="25">
        <f>[21]Feuil1!U1</f>
        <v>0</v>
      </c>
      <c r="V267" s="23">
        <f>[21]Feuil1!V1</f>
        <v>0</v>
      </c>
      <c r="W267" s="24">
        <f>[21]Feuil1!W1</f>
        <v>0</v>
      </c>
      <c r="X267" s="25">
        <f>[21]Feuil1!X1</f>
        <v>0</v>
      </c>
      <c r="Y267" s="20" t="str">
        <f>[21]Feuil1!Y1</f>
        <v>Groupe de côtes Attelé</v>
      </c>
      <c r="Z267" s="21">
        <f>[21]Feuil1!Z1</f>
        <v>0</v>
      </c>
      <c r="AA267" s="21">
        <f>[21]Feuil1!AA1</f>
        <v>0</v>
      </c>
      <c r="AB267" s="21">
        <f>[21]Feuil1!AB1</f>
        <v>0</v>
      </c>
      <c r="AC267" s="21">
        <f>[21]Feuil1!AC1</f>
        <v>0</v>
      </c>
      <c r="AD267" s="21">
        <f>[21]Feuil1!AD1</f>
        <v>0</v>
      </c>
      <c r="AE267" s="21">
        <f>[21]Feuil1!AE1</f>
        <v>0</v>
      </c>
      <c r="AF267" s="21">
        <f>[21]Feuil1!AF1</f>
        <v>0</v>
      </c>
      <c r="AG267" s="21">
        <f>[21]Feuil1!AG1</f>
        <v>0</v>
      </c>
      <c r="AH267" s="21">
        <f>[21]Feuil1!AH1</f>
        <v>0</v>
      </c>
      <c r="AI267" s="21">
        <f>[21]Feuil1!AI1</f>
        <v>0</v>
      </c>
      <c r="AJ267" s="21">
        <f>[21]Feuil1!AJ1</f>
        <v>0</v>
      </c>
      <c r="AK267" s="21">
        <f>[21]Feuil1!AK1</f>
        <v>0</v>
      </c>
      <c r="AL267" s="21">
        <f>[21]Feuil1!AL1</f>
        <v>0</v>
      </c>
      <c r="AM267" s="21">
        <f>[21]Feuil1!AM1</f>
        <v>0</v>
      </c>
      <c r="AN267" s="21">
        <f>[21]Feuil1!AN1</f>
        <v>0</v>
      </c>
      <c r="AO267" s="21">
        <f>[21]Feuil1!AO1</f>
        <v>0</v>
      </c>
      <c r="AP267" s="21">
        <f>[21]Feuil1!AP1</f>
        <v>0</v>
      </c>
      <c r="AQ267" s="21">
        <f>[21]Feuil1!AQ1</f>
        <v>0</v>
      </c>
      <c r="AR267" s="22">
        <f>[21]Feuil1!AR1</f>
        <v>0</v>
      </c>
      <c r="AS267" s="20" t="str">
        <f>[21]Feuil1!AS1</f>
        <v>Groupe de côtes Monté</v>
      </c>
      <c r="AT267" s="21">
        <f>[21]Feuil1!AT1</f>
        <v>0</v>
      </c>
      <c r="AU267" s="21">
        <f>[21]Feuil1!AU1</f>
        <v>0</v>
      </c>
      <c r="AV267" s="21">
        <f>[21]Feuil1!AV1</f>
        <v>0</v>
      </c>
      <c r="AW267" s="21">
        <f>[21]Feuil1!AW1</f>
        <v>0</v>
      </c>
      <c r="AX267" s="21">
        <f>[21]Feuil1!AX1</f>
        <v>0</v>
      </c>
      <c r="AY267" s="21">
        <f>[21]Feuil1!AY1</f>
        <v>0</v>
      </c>
      <c r="AZ267" s="21">
        <f>[21]Feuil1!AZ1</f>
        <v>0</v>
      </c>
      <c r="BA267" s="21">
        <f>[21]Feuil1!BA1</f>
        <v>0</v>
      </c>
      <c r="BB267" s="21">
        <f>[21]Feuil1!BB1</f>
        <v>0</v>
      </c>
      <c r="BC267" s="21">
        <f>[21]Feuil1!BC1</f>
        <v>0</v>
      </c>
      <c r="BD267" s="21">
        <f>[21]Feuil1!BD1</f>
        <v>0</v>
      </c>
      <c r="BE267" s="21">
        <f>[21]Feuil1!BE1</f>
        <v>0</v>
      </c>
      <c r="BF267" s="21">
        <f>[21]Feuil1!BF1</f>
        <v>0</v>
      </c>
      <c r="BG267" s="21">
        <f>[21]Feuil1!BG1</f>
        <v>0</v>
      </c>
      <c r="BH267" s="21">
        <f>[21]Feuil1!BH1</f>
        <v>0</v>
      </c>
      <c r="BI267" s="21">
        <f>[21]Feuil1!BI1</f>
        <v>0</v>
      </c>
      <c r="BJ267" s="21">
        <f>[21]Feuil1!BJ1</f>
        <v>0</v>
      </c>
      <c r="BK267" s="21">
        <f>[21]Feuil1!BK1</f>
        <v>0</v>
      </c>
      <c r="BL267" s="22">
        <f>[21]Feuil1!BL1</f>
        <v>0</v>
      </c>
      <c r="BM267" s="20" t="str">
        <f>[21]Feuil1!BM1</f>
        <v>Groupe de côtes Plat</v>
      </c>
      <c r="BN267" s="21">
        <f>[21]Feuil1!BN1</f>
        <v>0</v>
      </c>
      <c r="BO267" s="21">
        <f>[21]Feuil1!BO1</f>
        <v>0</v>
      </c>
      <c r="BP267" s="21">
        <f>[21]Feuil1!BP1</f>
        <v>0</v>
      </c>
      <c r="BQ267" s="21">
        <f>[21]Feuil1!BQ1</f>
        <v>0</v>
      </c>
      <c r="BR267" s="21">
        <f>[21]Feuil1!BR1</f>
        <v>0</v>
      </c>
      <c r="BS267" s="21">
        <f>[21]Feuil1!BS1</f>
        <v>0</v>
      </c>
      <c r="BT267" s="21">
        <f>[21]Feuil1!BT1</f>
        <v>0</v>
      </c>
      <c r="BU267" s="21">
        <f>[21]Feuil1!BU1</f>
        <v>0</v>
      </c>
      <c r="BV267" s="21">
        <f>[21]Feuil1!BV1</f>
        <v>0</v>
      </c>
      <c r="BW267" s="21">
        <f>[21]Feuil1!BW1</f>
        <v>0</v>
      </c>
      <c r="BX267" s="21">
        <f>[21]Feuil1!BX1</f>
        <v>0</v>
      </c>
      <c r="BY267" s="21">
        <f>[21]Feuil1!BY1</f>
        <v>0</v>
      </c>
      <c r="BZ267" s="21">
        <f>[21]Feuil1!BZ1</f>
        <v>0</v>
      </c>
      <c r="CA267" s="21">
        <f>[21]Feuil1!CA1</f>
        <v>0</v>
      </c>
      <c r="CB267" s="21">
        <f>[21]Feuil1!CB1</f>
        <v>0</v>
      </c>
      <c r="CC267" s="21">
        <f>[21]Feuil1!CC1</f>
        <v>0</v>
      </c>
      <c r="CD267" s="21">
        <f>[21]Feuil1!CD1</f>
        <v>0</v>
      </c>
      <c r="CE267" s="21">
        <f>[21]Feuil1!CE1</f>
        <v>0</v>
      </c>
      <c r="CF267" s="22">
        <f>[21]Feuil1!CF1</f>
        <v>0</v>
      </c>
      <c r="CG267" s="20" t="str">
        <f>[21]Feuil1!CG1</f>
        <v>Groupe de côtes Haies</v>
      </c>
      <c r="CH267" s="21">
        <f>[21]Feuil1!CH1</f>
        <v>0</v>
      </c>
      <c r="CI267" s="21">
        <f>[21]Feuil1!CI1</f>
        <v>0</v>
      </c>
      <c r="CJ267" s="21">
        <f>[21]Feuil1!CJ1</f>
        <v>0</v>
      </c>
      <c r="CK267" s="21">
        <f>[21]Feuil1!CK1</f>
        <v>0</v>
      </c>
      <c r="CL267" s="21">
        <f>[21]Feuil1!CL1</f>
        <v>0</v>
      </c>
      <c r="CM267" s="21">
        <f>[21]Feuil1!CM1</f>
        <v>0</v>
      </c>
      <c r="CN267" s="21">
        <f>[21]Feuil1!CN1</f>
        <v>0</v>
      </c>
      <c r="CO267" s="21">
        <f>[21]Feuil1!CO1</f>
        <v>0</v>
      </c>
      <c r="CP267" s="21">
        <f>[21]Feuil1!CP1</f>
        <v>0</v>
      </c>
      <c r="CQ267" s="21">
        <f>[21]Feuil1!CQ1</f>
        <v>0</v>
      </c>
      <c r="CR267" s="21">
        <f>[21]Feuil1!CR1</f>
        <v>0</v>
      </c>
      <c r="CS267" s="21">
        <f>[21]Feuil1!CS1</f>
        <v>0</v>
      </c>
      <c r="CT267" s="21">
        <f>[21]Feuil1!CT1</f>
        <v>0</v>
      </c>
      <c r="CU267" s="21">
        <f>[21]Feuil1!CU1</f>
        <v>0</v>
      </c>
      <c r="CV267" s="21">
        <f>[21]Feuil1!CV1</f>
        <v>0</v>
      </c>
      <c r="CW267" s="21">
        <f>[21]Feuil1!CW1</f>
        <v>0</v>
      </c>
      <c r="CX267" s="21">
        <f>[21]Feuil1!CX1</f>
        <v>0</v>
      </c>
      <c r="CY267" s="21">
        <f>[21]Feuil1!CY1</f>
        <v>0</v>
      </c>
      <c r="CZ267" s="22">
        <f>[21]Feuil1!CZ1</f>
        <v>0</v>
      </c>
    </row>
    <row r="268" spans="1:104" ht="18.75" x14ac:dyDescent="0.3">
      <c r="A268" s="6" t="str">
        <f>[21]Feuil1!A2</f>
        <v>Hippodrome</v>
      </c>
      <c r="B268" s="6" t="str">
        <f>[21]Feuil1!B2</f>
        <v>Réunion</v>
      </c>
      <c r="C268" s="6" t="str">
        <f>[21]Feuil1!C2</f>
        <v>Course</v>
      </c>
      <c r="D268" s="6" t="str">
        <f>[21]Feuil1!D2</f>
        <v>Heure</v>
      </c>
      <c r="H268" s="7"/>
      <c r="I268" s="6" t="str">
        <f>[21]Feuil1!I2</f>
        <v>Mise</v>
      </c>
      <c r="J268" s="23">
        <f>[21]Feuil1!J2</f>
        <v>532</v>
      </c>
      <c r="K268" s="24">
        <f>[21]Feuil1!K2</f>
        <v>0</v>
      </c>
      <c r="L268" s="25">
        <f>[21]Feuil1!L2</f>
        <v>0</v>
      </c>
      <c r="M268" s="23">
        <f>[21]Feuil1!M2</f>
        <v>356</v>
      </c>
      <c r="N268" s="24">
        <f>[21]Feuil1!N2</f>
        <v>0</v>
      </c>
      <c r="O268" s="25">
        <f>[21]Feuil1!O2</f>
        <v>0</v>
      </c>
      <c r="P268" s="23">
        <f>[21]Feuil1!P2</f>
        <v>172</v>
      </c>
      <c r="Q268" s="24">
        <f>[21]Feuil1!Q2</f>
        <v>0</v>
      </c>
      <c r="R268" s="25">
        <f>[21]Feuil1!R2</f>
        <v>0</v>
      </c>
      <c r="S268" s="23">
        <f>[21]Feuil1!S2</f>
        <v>0</v>
      </c>
      <c r="T268" s="24">
        <f>[21]Feuil1!T2</f>
        <v>0</v>
      </c>
      <c r="U268" s="25">
        <f>[21]Feuil1!U2</f>
        <v>0</v>
      </c>
      <c r="V268" s="23">
        <f>[21]Feuil1!V2</f>
        <v>0</v>
      </c>
      <c r="W268" s="24">
        <f>[21]Feuil1!W2</f>
        <v>0</v>
      </c>
      <c r="X268" s="25">
        <f>[21]Feuil1!X2</f>
        <v>0</v>
      </c>
      <c r="Y268" s="26">
        <f>[21]Feuil1!Y2</f>
        <v>24</v>
      </c>
      <c r="Z268" s="27">
        <f>[21]Feuil1!Z2</f>
        <v>0</v>
      </c>
      <c r="AA268" s="26">
        <f>[21]Feuil1!AA2</f>
        <v>50</v>
      </c>
      <c r="AB268" s="27">
        <f>[21]Feuil1!AB2</f>
        <v>0</v>
      </c>
      <c r="AC268" s="26">
        <f>[21]Feuil1!AC2</f>
        <v>32</v>
      </c>
      <c r="AD268" s="27">
        <f>[21]Feuil1!AD2</f>
        <v>0</v>
      </c>
      <c r="AE268" s="26">
        <f>[21]Feuil1!AE2</f>
        <v>74</v>
      </c>
      <c r="AF268" s="27">
        <f>[21]Feuil1!AF2</f>
        <v>0</v>
      </c>
      <c r="AG268" s="26">
        <f>[21]Feuil1!AG2</f>
        <v>0</v>
      </c>
      <c r="AH268" s="27">
        <f>[21]Feuil1!AH2</f>
        <v>0</v>
      </c>
      <c r="AI268" s="26">
        <f>[21]Feuil1!AI2</f>
        <v>0</v>
      </c>
      <c r="AJ268" s="27">
        <f>[21]Feuil1!AJ2</f>
        <v>0</v>
      </c>
      <c r="AK268" s="26">
        <f>[21]Feuil1!AK2</f>
        <v>24</v>
      </c>
      <c r="AL268" s="27">
        <f>[21]Feuil1!AL2</f>
        <v>0</v>
      </c>
      <c r="AM268" s="26">
        <f>[21]Feuil1!AM2</f>
        <v>50</v>
      </c>
      <c r="AN268" s="27">
        <f>[21]Feuil1!AN2</f>
        <v>0</v>
      </c>
      <c r="AO268" s="26">
        <f>[21]Feuil1!AO2</f>
        <v>38</v>
      </c>
      <c r="AP268" s="27">
        <f>[21]Feuil1!AP2</f>
        <v>0</v>
      </c>
      <c r="AQ268" s="26">
        <f>[21]Feuil1!AQ2</f>
        <v>68</v>
      </c>
      <c r="AR268" s="27">
        <f>[21]Feuil1!AR2</f>
        <v>0</v>
      </c>
      <c r="AS268" s="26">
        <f>[21]Feuil1!AS2</f>
        <v>12</v>
      </c>
      <c r="AT268" s="27">
        <f>[21]Feuil1!AT2</f>
        <v>0</v>
      </c>
      <c r="AU268" s="26">
        <f>[21]Feuil1!AU2</f>
        <v>32</v>
      </c>
      <c r="AV268" s="27">
        <f>[21]Feuil1!AV2</f>
        <v>0</v>
      </c>
      <c r="AW268" s="26">
        <f>[21]Feuil1!AW2</f>
        <v>16</v>
      </c>
      <c r="AX268" s="27">
        <f>[21]Feuil1!AX2</f>
        <v>0</v>
      </c>
      <c r="AY268" s="26">
        <f>[21]Feuil1!AY2</f>
        <v>26</v>
      </c>
      <c r="AZ268" s="27">
        <f>[21]Feuil1!AZ2</f>
        <v>0</v>
      </c>
      <c r="BA268" s="26">
        <f>[21]Feuil1!BA2</f>
        <v>0</v>
      </c>
      <c r="BB268" s="27">
        <f>[21]Feuil1!BB2</f>
        <v>0</v>
      </c>
      <c r="BC268" s="26">
        <f>[21]Feuil1!BC2</f>
        <v>0</v>
      </c>
      <c r="BD268" s="27">
        <f>[21]Feuil1!BD2</f>
        <v>0</v>
      </c>
      <c r="BE268" s="26">
        <f>[21]Feuil1!BE2</f>
        <v>12</v>
      </c>
      <c r="BF268" s="27">
        <f>[21]Feuil1!BF2</f>
        <v>0</v>
      </c>
      <c r="BG268" s="26">
        <f>[21]Feuil1!BG2</f>
        <v>32</v>
      </c>
      <c r="BH268" s="27">
        <f>[21]Feuil1!BH2</f>
        <v>0</v>
      </c>
      <c r="BI268" s="26">
        <f>[21]Feuil1!BI2</f>
        <v>16</v>
      </c>
      <c r="BJ268" s="27">
        <f>[21]Feuil1!BJ2</f>
        <v>0</v>
      </c>
      <c r="BK268" s="26">
        <f>[21]Feuil1!BK2</f>
        <v>26</v>
      </c>
      <c r="BL268" s="27">
        <f>[21]Feuil1!BL2</f>
        <v>0</v>
      </c>
      <c r="BM268" s="26">
        <f>[21]Feuil1!BM2</f>
        <v>0</v>
      </c>
      <c r="BN268" s="27">
        <f>[21]Feuil1!BN2</f>
        <v>0</v>
      </c>
      <c r="BO268" s="26">
        <f>[21]Feuil1!BO2</f>
        <v>0</v>
      </c>
      <c r="BP268" s="27">
        <f>[21]Feuil1!BP2</f>
        <v>0</v>
      </c>
      <c r="BQ268" s="26">
        <f>[21]Feuil1!BQ2</f>
        <v>0</v>
      </c>
      <c r="BR268" s="27">
        <f>[21]Feuil1!BR2</f>
        <v>0</v>
      </c>
      <c r="BS268" s="26">
        <f>[21]Feuil1!BS2</f>
        <v>0</v>
      </c>
      <c r="BT268" s="27">
        <f>[21]Feuil1!BT2</f>
        <v>0</v>
      </c>
      <c r="BU268" s="26">
        <f>[21]Feuil1!BU2</f>
        <v>0</v>
      </c>
      <c r="BV268" s="27">
        <f>[21]Feuil1!BV2</f>
        <v>0</v>
      </c>
      <c r="BW268" s="26">
        <f>[21]Feuil1!BW2</f>
        <v>0</v>
      </c>
      <c r="BX268" s="27">
        <f>[21]Feuil1!BX2</f>
        <v>0</v>
      </c>
      <c r="BY268" s="26">
        <f>[21]Feuil1!BY2</f>
        <v>0</v>
      </c>
      <c r="BZ268" s="27">
        <f>[21]Feuil1!BZ2</f>
        <v>0</v>
      </c>
      <c r="CA268" s="26">
        <f>[21]Feuil1!CA2</f>
        <v>0</v>
      </c>
      <c r="CB268" s="27">
        <f>[21]Feuil1!CB2</f>
        <v>0</v>
      </c>
      <c r="CC268" s="26">
        <f>[21]Feuil1!CC2</f>
        <v>0</v>
      </c>
      <c r="CD268" s="27">
        <f>[21]Feuil1!CD2</f>
        <v>0</v>
      </c>
      <c r="CE268" s="26">
        <f>[21]Feuil1!CE2</f>
        <v>0</v>
      </c>
      <c r="CF268" s="27">
        <f>[21]Feuil1!CF2</f>
        <v>0</v>
      </c>
      <c r="CG268" s="26">
        <f>[21]Feuil1!CG2</f>
        <v>0</v>
      </c>
      <c r="CH268" s="27">
        <f>[21]Feuil1!CH2</f>
        <v>0</v>
      </c>
      <c r="CI268" s="26">
        <f>[21]Feuil1!CI2</f>
        <v>0</v>
      </c>
      <c r="CJ268" s="27">
        <f>[21]Feuil1!CJ2</f>
        <v>0</v>
      </c>
      <c r="CK268" s="26">
        <f>[21]Feuil1!CK2</f>
        <v>0</v>
      </c>
      <c r="CL268" s="27">
        <f>[21]Feuil1!CL2</f>
        <v>0</v>
      </c>
      <c r="CM268" s="26">
        <f>[21]Feuil1!CM2</f>
        <v>0</v>
      </c>
      <c r="CN268" s="27">
        <f>[21]Feuil1!CN2</f>
        <v>0</v>
      </c>
      <c r="CO268" s="26">
        <f>[21]Feuil1!CO2</f>
        <v>0</v>
      </c>
      <c r="CP268" s="27">
        <f>[21]Feuil1!CP2</f>
        <v>0</v>
      </c>
      <c r="CQ268" s="26">
        <f>[21]Feuil1!CQ2</f>
        <v>0</v>
      </c>
      <c r="CR268" s="27">
        <f>[21]Feuil1!CR2</f>
        <v>0</v>
      </c>
      <c r="CS268" s="26">
        <f>[21]Feuil1!CS2</f>
        <v>0</v>
      </c>
      <c r="CT268" s="27">
        <f>[21]Feuil1!CT2</f>
        <v>0</v>
      </c>
      <c r="CU268" s="26">
        <f>[21]Feuil1!CU2</f>
        <v>0</v>
      </c>
      <c r="CV268" s="27">
        <f>[21]Feuil1!CV2</f>
        <v>0</v>
      </c>
      <c r="CW268" s="26">
        <f>[21]Feuil1!CW2</f>
        <v>0</v>
      </c>
      <c r="CX268" s="27">
        <f>[21]Feuil1!CX2</f>
        <v>0</v>
      </c>
      <c r="CY268" s="26">
        <f>[21]Feuil1!CY2</f>
        <v>0</v>
      </c>
      <c r="CZ268" s="27">
        <f>[21]Feuil1!CZ2</f>
        <v>0</v>
      </c>
    </row>
    <row r="269" spans="1:104" ht="18.75" x14ac:dyDescent="0.3">
      <c r="A269" s="8"/>
      <c r="B269" s="8"/>
      <c r="C269" s="8"/>
      <c r="D269" s="9"/>
      <c r="E269" s="1"/>
      <c r="F269" s="1"/>
      <c r="G269" s="4"/>
      <c r="H269" s="5"/>
      <c r="I269" s="6" t="str">
        <f>[21]Feuil1!I3</f>
        <v>Gain</v>
      </c>
      <c r="J269" s="28">
        <f>[21]Feuil1!J3</f>
        <v>283.28000000000003</v>
      </c>
      <c r="K269" s="29">
        <f>[21]Feuil1!K3</f>
        <v>0</v>
      </c>
      <c r="L269" s="30">
        <f>[21]Feuil1!L3</f>
        <v>0</v>
      </c>
      <c r="M269" s="28">
        <f>[21]Feuil1!M3</f>
        <v>204.82000000000005</v>
      </c>
      <c r="N269" s="29">
        <f>[21]Feuil1!N3</f>
        <v>0</v>
      </c>
      <c r="O269" s="30">
        <f>[21]Feuil1!O3</f>
        <v>0</v>
      </c>
      <c r="P269" s="28">
        <f>[21]Feuil1!P3</f>
        <v>78.459999999999994</v>
      </c>
      <c r="Q269" s="29">
        <f>[21]Feuil1!Q3</f>
        <v>0</v>
      </c>
      <c r="R269" s="30">
        <f>[21]Feuil1!R3</f>
        <v>0</v>
      </c>
      <c r="S269" s="28">
        <f>[21]Feuil1!S3</f>
        <v>0</v>
      </c>
      <c r="T269" s="29">
        <f>[21]Feuil1!T3</f>
        <v>0</v>
      </c>
      <c r="U269" s="30">
        <f>[21]Feuil1!U3</f>
        <v>0</v>
      </c>
      <c r="V269" s="28">
        <f>[21]Feuil1!V3</f>
        <v>0</v>
      </c>
      <c r="W269" s="29">
        <f>[21]Feuil1!W3</f>
        <v>0</v>
      </c>
      <c r="X269" s="30">
        <f>[21]Feuil1!X3</f>
        <v>0</v>
      </c>
      <c r="Y269" s="28">
        <f>[21]Feuil1!Y3</f>
        <v>13.580000000000002</v>
      </c>
      <c r="Z269" s="30">
        <f>[21]Feuil1!Z3</f>
        <v>0</v>
      </c>
      <c r="AA269" s="28">
        <f>[21]Feuil1!AA3</f>
        <v>19.84</v>
      </c>
      <c r="AB269" s="30">
        <f>[21]Feuil1!AB3</f>
        <v>0</v>
      </c>
      <c r="AC269" s="28">
        <f>[21]Feuil1!AC3</f>
        <v>44.92</v>
      </c>
      <c r="AD269" s="30">
        <f>[21]Feuil1!AD3</f>
        <v>0</v>
      </c>
      <c r="AE269" s="28">
        <f>[21]Feuil1!AE3</f>
        <v>0</v>
      </c>
      <c r="AF269" s="30">
        <f>[21]Feuil1!AF3</f>
        <v>0</v>
      </c>
      <c r="AG269" s="28">
        <f>[21]Feuil1!AG3</f>
        <v>0</v>
      </c>
      <c r="AH269" s="30">
        <f>[21]Feuil1!AH3</f>
        <v>0</v>
      </c>
      <c r="AI269" s="28">
        <f>[21]Feuil1!AI3</f>
        <v>0</v>
      </c>
      <c r="AJ269" s="30">
        <f>[21]Feuil1!AJ3</f>
        <v>0</v>
      </c>
      <c r="AK269" s="28">
        <f>[21]Feuil1!AK3</f>
        <v>25.46</v>
      </c>
      <c r="AL269" s="30">
        <f>[21]Feuil1!AL3</f>
        <v>0</v>
      </c>
      <c r="AM269" s="28">
        <f>[21]Feuil1!AM3</f>
        <v>38.639999999999993</v>
      </c>
      <c r="AN269" s="30">
        <f>[21]Feuil1!AN3</f>
        <v>0</v>
      </c>
      <c r="AO269" s="28">
        <f>[21]Feuil1!AO3</f>
        <v>21.580000000000002</v>
      </c>
      <c r="AP269" s="30">
        <f>[21]Feuil1!AP3</f>
        <v>0</v>
      </c>
      <c r="AQ269" s="28">
        <f>[21]Feuil1!AQ3</f>
        <v>40.799999999999997</v>
      </c>
      <c r="AR269" s="30">
        <f>[21]Feuil1!AR3</f>
        <v>0</v>
      </c>
      <c r="AS269" s="28">
        <f>[21]Feuil1!AS3</f>
        <v>0</v>
      </c>
      <c r="AT269" s="30">
        <f>[21]Feuil1!AT3</f>
        <v>0</v>
      </c>
      <c r="AU269" s="28">
        <f>[21]Feuil1!AU3</f>
        <v>0</v>
      </c>
      <c r="AV269" s="30">
        <f>[21]Feuil1!AV3</f>
        <v>0</v>
      </c>
      <c r="AW269" s="28">
        <f>[21]Feuil1!AW3</f>
        <v>0</v>
      </c>
      <c r="AX269" s="30">
        <f>[21]Feuil1!AX3</f>
        <v>0</v>
      </c>
      <c r="AY269" s="28">
        <f>[21]Feuil1!AY3</f>
        <v>0</v>
      </c>
      <c r="AZ269" s="30">
        <f>[21]Feuil1!AZ3</f>
        <v>0</v>
      </c>
      <c r="BA269" s="28">
        <f>[21]Feuil1!BA3</f>
        <v>0</v>
      </c>
      <c r="BB269" s="30">
        <f>[21]Feuil1!BB3</f>
        <v>0</v>
      </c>
      <c r="BC269" s="28">
        <f>[21]Feuil1!BC3</f>
        <v>0</v>
      </c>
      <c r="BD269" s="30">
        <f>[21]Feuil1!BD3</f>
        <v>0</v>
      </c>
      <c r="BE269" s="28">
        <f>[21]Feuil1!BE3</f>
        <v>16.8</v>
      </c>
      <c r="BF269" s="30">
        <f>[21]Feuil1!BF3</f>
        <v>0</v>
      </c>
      <c r="BG269" s="28">
        <f>[21]Feuil1!BG3</f>
        <v>42.500000000000007</v>
      </c>
      <c r="BH269" s="30">
        <f>[21]Feuil1!BH3</f>
        <v>0</v>
      </c>
      <c r="BI269" s="28">
        <f>[21]Feuil1!BI3</f>
        <v>12.4</v>
      </c>
      <c r="BJ269" s="30">
        <f>[21]Feuil1!BJ3</f>
        <v>0</v>
      </c>
      <c r="BK269" s="28">
        <f>[21]Feuil1!BK3</f>
        <v>6.76</v>
      </c>
      <c r="BL269" s="30">
        <f>[21]Feuil1!BL3</f>
        <v>0</v>
      </c>
      <c r="BM269" s="28">
        <f>[21]Feuil1!BM3</f>
        <v>0</v>
      </c>
      <c r="BN269" s="30">
        <f>[21]Feuil1!BN3</f>
        <v>0</v>
      </c>
      <c r="BO269" s="28">
        <f>[21]Feuil1!BO3</f>
        <v>0</v>
      </c>
      <c r="BP269" s="30">
        <f>[21]Feuil1!BP3</f>
        <v>0</v>
      </c>
      <c r="BQ269" s="28">
        <f>[21]Feuil1!BQ3</f>
        <v>0</v>
      </c>
      <c r="BR269" s="30">
        <f>[21]Feuil1!BR3</f>
        <v>0</v>
      </c>
      <c r="BS269" s="28">
        <f>[21]Feuil1!BS3</f>
        <v>0</v>
      </c>
      <c r="BT269" s="30">
        <f>[21]Feuil1!BT3</f>
        <v>0</v>
      </c>
      <c r="BU269" s="28">
        <f>[21]Feuil1!BU3</f>
        <v>0</v>
      </c>
      <c r="BV269" s="30">
        <f>[21]Feuil1!BV3</f>
        <v>0</v>
      </c>
      <c r="BW269" s="28">
        <f>[21]Feuil1!BW3</f>
        <v>0</v>
      </c>
      <c r="BX269" s="30">
        <f>[21]Feuil1!BX3</f>
        <v>0</v>
      </c>
      <c r="BY269" s="28">
        <f>[21]Feuil1!BY3</f>
        <v>0</v>
      </c>
      <c r="BZ269" s="30">
        <f>[21]Feuil1!BZ3</f>
        <v>0</v>
      </c>
      <c r="CA269" s="28">
        <f>[21]Feuil1!CA3</f>
        <v>0</v>
      </c>
      <c r="CB269" s="30">
        <f>[21]Feuil1!CB3</f>
        <v>0</v>
      </c>
      <c r="CC269" s="28">
        <f>[21]Feuil1!CC3</f>
        <v>0</v>
      </c>
      <c r="CD269" s="30">
        <f>[21]Feuil1!CD3</f>
        <v>0</v>
      </c>
      <c r="CE269" s="28">
        <f>[21]Feuil1!CE3</f>
        <v>0</v>
      </c>
      <c r="CF269" s="30">
        <f>[21]Feuil1!CF3</f>
        <v>0</v>
      </c>
      <c r="CG269" s="28">
        <f>[21]Feuil1!CG3</f>
        <v>0</v>
      </c>
      <c r="CH269" s="30">
        <f>[21]Feuil1!CH3</f>
        <v>0</v>
      </c>
      <c r="CI269" s="28">
        <f>[21]Feuil1!CI3</f>
        <v>0</v>
      </c>
      <c r="CJ269" s="30">
        <f>[21]Feuil1!CJ3</f>
        <v>0</v>
      </c>
      <c r="CK269" s="28">
        <f>[21]Feuil1!CK3</f>
        <v>0</v>
      </c>
      <c r="CL269" s="30">
        <f>[21]Feuil1!CL3</f>
        <v>0</v>
      </c>
      <c r="CM269" s="28">
        <f>[21]Feuil1!CM3</f>
        <v>0</v>
      </c>
      <c r="CN269" s="30">
        <f>[21]Feuil1!CN3</f>
        <v>0</v>
      </c>
      <c r="CO269" s="28">
        <f>[21]Feuil1!CO3</f>
        <v>0</v>
      </c>
      <c r="CP269" s="30">
        <f>[21]Feuil1!CP3</f>
        <v>0</v>
      </c>
      <c r="CQ269" s="28">
        <f>[21]Feuil1!CQ3</f>
        <v>0</v>
      </c>
      <c r="CR269" s="30">
        <f>[21]Feuil1!CR3</f>
        <v>0</v>
      </c>
      <c r="CS269" s="28">
        <f>[21]Feuil1!CS3</f>
        <v>0</v>
      </c>
      <c r="CT269" s="30">
        <f>[21]Feuil1!CT3</f>
        <v>0</v>
      </c>
      <c r="CU269" s="28">
        <f>[21]Feuil1!CU3</f>
        <v>0</v>
      </c>
      <c r="CV269" s="30">
        <f>[21]Feuil1!CV3</f>
        <v>0</v>
      </c>
      <c r="CW269" s="28">
        <f>[21]Feuil1!CW3</f>
        <v>0</v>
      </c>
      <c r="CX269" s="30">
        <f>[21]Feuil1!CX3</f>
        <v>0</v>
      </c>
      <c r="CY269" s="28">
        <f>[21]Feuil1!CY3</f>
        <v>0</v>
      </c>
      <c r="CZ269" s="30">
        <f>[21]Feuil1!CZ3</f>
        <v>0</v>
      </c>
    </row>
    <row r="270" spans="1:104" ht="18.75" x14ac:dyDescent="0.3">
      <c r="A270" s="6" t="str">
        <f>[21]Feuil1!A4</f>
        <v>Cheval</v>
      </c>
      <c r="B270" s="6" t="str">
        <f>[21]Feuil1!B4</f>
        <v>Gagnant</v>
      </c>
      <c r="C270" s="6" t="str">
        <f>[21]Feuil1!C4</f>
        <v>Placé</v>
      </c>
      <c r="D270" s="6" t="str">
        <f>[21]Feuil1!D4</f>
        <v>Parieur</v>
      </c>
      <c r="E270" s="1"/>
      <c r="F270" s="1"/>
      <c r="G270" s="10"/>
      <c r="H270" s="11"/>
      <c r="I270" s="6" t="str">
        <f>[21]Feuil1!I4</f>
        <v>Gain Net</v>
      </c>
      <c r="J270" s="28">
        <f>[21]Feuil1!J4</f>
        <v>-248.71999999999997</v>
      </c>
      <c r="K270" s="29">
        <f>[21]Feuil1!K4</f>
        <v>0</v>
      </c>
      <c r="L270" s="30">
        <f>[21]Feuil1!L4</f>
        <v>0</v>
      </c>
      <c r="M270" s="28">
        <f>[21]Feuil1!M4</f>
        <v>-151.17999999999995</v>
      </c>
      <c r="N270" s="29">
        <f>[21]Feuil1!N4</f>
        <v>0</v>
      </c>
      <c r="O270" s="30">
        <f>[21]Feuil1!O4</f>
        <v>0</v>
      </c>
      <c r="P270" s="28">
        <f>[21]Feuil1!P4</f>
        <v>-93.54</v>
      </c>
      <c r="Q270" s="29">
        <f>[21]Feuil1!Q4</f>
        <v>0</v>
      </c>
      <c r="R270" s="30">
        <f>[21]Feuil1!R4</f>
        <v>0</v>
      </c>
      <c r="S270" s="28">
        <f>[21]Feuil1!S4</f>
        <v>0</v>
      </c>
      <c r="T270" s="29">
        <f>[21]Feuil1!T4</f>
        <v>0</v>
      </c>
      <c r="U270" s="30">
        <f>[21]Feuil1!U4</f>
        <v>0</v>
      </c>
      <c r="V270" s="28">
        <f>[21]Feuil1!V4</f>
        <v>0</v>
      </c>
      <c r="W270" s="29">
        <f>[21]Feuil1!W4</f>
        <v>0</v>
      </c>
      <c r="X270" s="30">
        <f>[21]Feuil1!X4</f>
        <v>0</v>
      </c>
      <c r="Y270" s="28">
        <f>[21]Feuil1!Y4</f>
        <v>-10.419999999999998</v>
      </c>
      <c r="Z270" s="30">
        <f>[21]Feuil1!Z4</f>
        <v>0</v>
      </c>
      <c r="AA270" s="28">
        <f>[21]Feuil1!AA4</f>
        <v>-30.16</v>
      </c>
      <c r="AB270" s="30">
        <f>[21]Feuil1!AB4</f>
        <v>0</v>
      </c>
      <c r="AC270" s="28">
        <f>[21]Feuil1!AC4</f>
        <v>12.920000000000002</v>
      </c>
      <c r="AD270" s="30">
        <f>[21]Feuil1!AD4</f>
        <v>0</v>
      </c>
      <c r="AE270" s="28">
        <f>[21]Feuil1!AE4</f>
        <v>-74</v>
      </c>
      <c r="AF270" s="30">
        <f>[21]Feuil1!AF4</f>
        <v>0</v>
      </c>
      <c r="AG270" s="28">
        <f>[21]Feuil1!AG4</f>
        <v>0</v>
      </c>
      <c r="AH270" s="30">
        <f>[21]Feuil1!AH4</f>
        <v>0</v>
      </c>
      <c r="AI270" s="28">
        <f>[21]Feuil1!AI4</f>
        <v>0</v>
      </c>
      <c r="AJ270" s="30">
        <f>[21]Feuil1!AJ4</f>
        <v>0</v>
      </c>
      <c r="AK270" s="28">
        <f>[21]Feuil1!AK4</f>
        <v>1.4600000000000009</v>
      </c>
      <c r="AL270" s="30">
        <f>[21]Feuil1!AL4</f>
        <v>0</v>
      </c>
      <c r="AM270" s="28">
        <f>[21]Feuil1!AM4</f>
        <v>-11.360000000000007</v>
      </c>
      <c r="AN270" s="30">
        <f>[21]Feuil1!AN4</f>
        <v>0</v>
      </c>
      <c r="AO270" s="28">
        <f>[21]Feuil1!AO4</f>
        <v>-16.419999999999998</v>
      </c>
      <c r="AP270" s="30">
        <f>[21]Feuil1!AP4</f>
        <v>0</v>
      </c>
      <c r="AQ270" s="28">
        <f>[21]Feuil1!AQ4</f>
        <v>-27.200000000000003</v>
      </c>
      <c r="AR270" s="30">
        <f>[21]Feuil1!AR4</f>
        <v>0</v>
      </c>
      <c r="AS270" s="28">
        <f>[21]Feuil1!AS4</f>
        <v>-12</v>
      </c>
      <c r="AT270" s="30">
        <f>[21]Feuil1!AT4</f>
        <v>0</v>
      </c>
      <c r="AU270" s="28">
        <f>[21]Feuil1!AU4</f>
        <v>-32</v>
      </c>
      <c r="AV270" s="30">
        <f>[21]Feuil1!AV4</f>
        <v>0</v>
      </c>
      <c r="AW270" s="28">
        <f>[21]Feuil1!AW4</f>
        <v>-16</v>
      </c>
      <c r="AX270" s="30">
        <f>[21]Feuil1!AX4</f>
        <v>0</v>
      </c>
      <c r="AY270" s="28">
        <f>[21]Feuil1!AY4</f>
        <v>-26</v>
      </c>
      <c r="AZ270" s="30">
        <f>[21]Feuil1!AZ4</f>
        <v>0</v>
      </c>
      <c r="BA270" s="28">
        <f>[21]Feuil1!BA4</f>
        <v>0</v>
      </c>
      <c r="BB270" s="30">
        <f>[21]Feuil1!BB4</f>
        <v>0</v>
      </c>
      <c r="BC270" s="28">
        <f>[21]Feuil1!BC4</f>
        <v>0</v>
      </c>
      <c r="BD270" s="30">
        <f>[21]Feuil1!BD4</f>
        <v>0</v>
      </c>
      <c r="BE270" s="28">
        <f>[21]Feuil1!BE4</f>
        <v>4.8000000000000007</v>
      </c>
      <c r="BF270" s="30">
        <f>[21]Feuil1!BF4</f>
        <v>0</v>
      </c>
      <c r="BG270" s="28">
        <f>[21]Feuil1!BG4</f>
        <v>10.500000000000007</v>
      </c>
      <c r="BH270" s="30">
        <f>[21]Feuil1!BH4</f>
        <v>0</v>
      </c>
      <c r="BI270" s="28">
        <f>[21]Feuil1!BI4</f>
        <v>-3.5999999999999996</v>
      </c>
      <c r="BJ270" s="30">
        <f>[21]Feuil1!BJ4</f>
        <v>0</v>
      </c>
      <c r="BK270" s="28">
        <f>[21]Feuil1!BK4</f>
        <v>-19.240000000000002</v>
      </c>
      <c r="BL270" s="30">
        <f>[21]Feuil1!BL4</f>
        <v>0</v>
      </c>
      <c r="BM270" s="28">
        <f>[21]Feuil1!BM4</f>
        <v>0</v>
      </c>
      <c r="BN270" s="30">
        <f>[21]Feuil1!BN4</f>
        <v>0</v>
      </c>
      <c r="BO270" s="28">
        <f>[21]Feuil1!BO4</f>
        <v>0</v>
      </c>
      <c r="BP270" s="30">
        <f>[21]Feuil1!BP4</f>
        <v>0</v>
      </c>
      <c r="BQ270" s="28">
        <f>[21]Feuil1!BQ4</f>
        <v>0</v>
      </c>
      <c r="BR270" s="30">
        <f>[21]Feuil1!BR4</f>
        <v>0</v>
      </c>
      <c r="BS270" s="28">
        <f>[21]Feuil1!BS4</f>
        <v>0</v>
      </c>
      <c r="BT270" s="30">
        <f>[21]Feuil1!BT4</f>
        <v>0</v>
      </c>
      <c r="BU270" s="28">
        <f>[21]Feuil1!BU4</f>
        <v>0</v>
      </c>
      <c r="BV270" s="30">
        <f>[21]Feuil1!BV4</f>
        <v>0</v>
      </c>
      <c r="BW270" s="28">
        <f>[21]Feuil1!BW4</f>
        <v>0</v>
      </c>
      <c r="BX270" s="30">
        <f>[21]Feuil1!BX4</f>
        <v>0</v>
      </c>
      <c r="BY270" s="28">
        <f>[21]Feuil1!BY4</f>
        <v>0</v>
      </c>
      <c r="BZ270" s="30">
        <f>[21]Feuil1!BZ4</f>
        <v>0</v>
      </c>
      <c r="CA270" s="28">
        <f>[21]Feuil1!CA4</f>
        <v>0</v>
      </c>
      <c r="CB270" s="30">
        <f>[21]Feuil1!CB4</f>
        <v>0</v>
      </c>
      <c r="CC270" s="28">
        <f>[21]Feuil1!CC4</f>
        <v>0</v>
      </c>
      <c r="CD270" s="30">
        <f>[21]Feuil1!CD4</f>
        <v>0</v>
      </c>
      <c r="CE270" s="28">
        <f>[21]Feuil1!CE4</f>
        <v>0</v>
      </c>
      <c r="CF270" s="30">
        <f>[21]Feuil1!CF4</f>
        <v>0</v>
      </c>
      <c r="CG270" s="28">
        <f>[21]Feuil1!CG4</f>
        <v>0</v>
      </c>
      <c r="CH270" s="30">
        <f>[21]Feuil1!CH4</f>
        <v>0</v>
      </c>
      <c r="CI270" s="28">
        <f>[21]Feuil1!CI4</f>
        <v>0</v>
      </c>
      <c r="CJ270" s="30">
        <f>[21]Feuil1!CJ4</f>
        <v>0</v>
      </c>
      <c r="CK270" s="28">
        <f>[21]Feuil1!CK4</f>
        <v>0</v>
      </c>
      <c r="CL270" s="30">
        <f>[21]Feuil1!CL4</f>
        <v>0</v>
      </c>
      <c r="CM270" s="28">
        <f>[21]Feuil1!CM4</f>
        <v>0</v>
      </c>
      <c r="CN270" s="30">
        <f>[21]Feuil1!CN4</f>
        <v>0</v>
      </c>
      <c r="CO270" s="28">
        <f>[21]Feuil1!CO4</f>
        <v>0</v>
      </c>
      <c r="CP270" s="30">
        <f>[21]Feuil1!CP4</f>
        <v>0</v>
      </c>
      <c r="CQ270" s="28">
        <f>[21]Feuil1!CQ4</f>
        <v>0</v>
      </c>
      <c r="CR270" s="30">
        <f>[21]Feuil1!CR4</f>
        <v>0</v>
      </c>
      <c r="CS270" s="28">
        <f>[21]Feuil1!CS4</f>
        <v>0</v>
      </c>
      <c r="CT270" s="30">
        <f>[21]Feuil1!CT4</f>
        <v>0</v>
      </c>
      <c r="CU270" s="28">
        <f>[21]Feuil1!CU4</f>
        <v>0</v>
      </c>
      <c r="CV270" s="30">
        <f>[21]Feuil1!CV4</f>
        <v>0</v>
      </c>
      <c r="CW270" s="28">
        <f>[21]Feuil1!CW4</f>
        <v>0</v>
      </c>
      <c r="CX270" s="30">
        <f>[21]Feuil1!CX4</f>
        <v>0</v>
      </c>
      <c r="CY270" s="28">
        <f>[21]Feuil1!CY4</f>
        <v>0</v>
      </c>
      <c r="CZ270" s="30">
        <f>[21]Feuil1!CZ4</f>
        <v>0</v>
      </c>
    </row>
    <row r="271" spans="1:104" ht="18.75" x14ac:dyDescent="0.3">
      <c r="A271" s="12"/>
      <c r="B271" s="13"/>
      <c r="C271" s="13"/>
      <c r="D271" s="14"/>
      <c r="E271" s="1"/>
      <c r="F271" s="1"/>
      <c r="G271" s="10"/>
      <c r="H271" s="11"/>
      <c r="I271" s="6" t="str">
        <f>[21]Feuil1!I5</f>
        <v>Rendement Net</v>
      </c>
      <c r="J271" s="31">
        <f>[21]Feuil1!J5</f>
        <v>-0.46751879699248117</v>
      </c>
      <c r="K271" s="32">
        <f>[21]Feuil1!K5</f>
        <v>0</v>
      </c>
      <c r="L271" s="33">
        <f>[21]Feuil1!L5</f>
        <v>0</v>
      </c>
      <c r="M271" s="31">
        <f>[21]Feuil1!M5</f>
        <v>-0.42466292134831446</v>
      </c>
      <c r="N271" s="32">
        <f>[21]Feuil1!N5</f>
        <v>0</v>
      </c>
      <c r="O271" s="33">
        <f>[21]Feuil1!O5</f>
        <v>0</v>
      </c>
      <c r="P271" s="31">
        <f>[21]Feuil1!P5</f>
        <v>-0.5438372093023256</v>
      </c>
      <c r="Q271" s="32">
        <f>[21]Feuil1!Q5</f>
        <v>0</v>
      </c>
      <c r="R271" s="33">
        <f>[21]Feuil1!R5</f>
        <v>0</v>
      </c>
      <c r="S271" s="31" t="str">
        <f>[21]Feuil1!S5</f>
        <v/>
      </c>
      <c r="T271" s="32">
        <f>[21]Feuil1!T5</f>
        <v>0</v>
      </c>
      <c r="U271" s="33">
        <f>[21]Feuil1!U5</f>
        <v>0</v>
      </c>
      <c r="V271" s="31" t="str">
        <f>[21]Feuil1!V5</f>
        <v/>
      </c>
      <c r="W271" s="32">
        <f>[21]Feuil1!W5</f>
        <v>0</v>
      </c>
      <c r="X271" s="33">
        <f>[21]Feuil1!X5</f>
        <v>0</v>
      </c>
      <c r="Y271" s="31">
        <f>[21]Feuil1!Y5</f>
        <v>-0.43416666666666659</v>
      </c>
      <c r="Z271" s="33">
        <f>[21]Feuil1!Z5</f>
        <v>0</v>
      </c>
      <c r="AA271" s="31">
        <f>[21]Feuil1!AA5</f>
        <v>-0.60319999999999996</v>
      </c>
      <c r="AB271" s="33">
        <f>[21]Feuil1!AB5</f>
        <v>0</v>
      </c>
      <c r="AC271" s="31">
        <f>[21]Feuil1!AC5</f>
        <v>0.40375000000000005</v>
      </c>
      <c r="AD271" s="33">
        <f>[21]Feuil1!AD5</f>
        <v>0</v>
      </c>
      <c r="AE271" s="31">
        <f>[21]Feuil1!AE5</f>
        <v>-1</v>
      </c>
      <c r="AF271" s="33">
        <f>[21]Feuil1!AF5</f>
        <v>0</v>
      </c>
      <c r="AG271" s="31" t="str">
        <f>[21]Feuil1!AG5</f>
        <v/>
      </c>
      <c r="AH271" s="33">
        <f>[21]Feuil1!AH5</f>
        <v>0</v>
      </c>
      <c r="AI271" s="31" t="str">
        <f>[21]Feuil1!AI5</f>
        <v/>
      </c>
      <c r="AJ271" s="33">
        <f>[21]Feuil1!AJ5</f>
        <v>0</v>
      </c>
      <c r="AK271" s="31">
        <f>[21]Feuil1!AK5</f>
        <v>6.0833333333333371E-2</v>
      </c>
      <c r="AL271" s="33">
        <f>[21]Feuil1!AL5</f>
        <v>0</v>
      </c>
      <c r="AM271" s="31">
        <f>[21]Feuil1!AM5</f>
        <v>-0.22720000000000012</v>
      </c>
      <c r="AN271" s="33">
        <f>[21]Feuil1!AN5</f>
        <v>0</v>
      </c>
      <c r="AO271" s="31">
        <f>[21]Feuil1!AO5</f>
        <v>-0.43210526315789471</v>
      </c>
      <c r="AP271" s="33">
        <f>[21]Feuil1!AP5</f>
        <v>0</v>
      </c>
      <c r="AQ271" s="31">
        <f>[21]Feuil1!AQ5</f>
        <v>-0.4</v>
      </c>
      <c r="AR271" s="33">
        <f>[21]Feuil1!AR5</f>
        <v>0</v>
      </c>
      <c r="AS271" s="31">
        <f>[21]Feuil1!AS5</f>
        <v>-1</v>
      </c>
      <c r="AT271" s="33">
        <f>[21]Feuil1!AT5</f>
        <v>0</v>
      </c>
      <c r="AU271" s="31">
        <f>[21]Feuil1!AU5</f>
        <v>-1</v>
      </c>
      <c r="AV271" s="33">
        <f>[21]Feuil1!AV5</f>
        <v>0</v>
      </c>
      <c r="AW271" s="31">
        <f>[21]Feuil1!AW5</f>
        <v>-1</v>
      </c>
      <c r="AX271" s="33">
        <f>[21]Feuil1!AX5</f>
        <v>0</v>
      </c>
      <c r="AY271" s="31">
        <f>[21]Feuil1!AY5</f>
        <v>-1</v>
      </c>
      <c r="AZ271" s="33">
        <f>[21]Feuil1!AZ5</f>
        <v>0</v>
      </c>
      <c r="BA271" s="31" t="str">
        <f>[21]Feuil1!BA5</f>
        <v/>
      </c>
      <c r="BB271" s="33">
        <f>[21]Feuil1!BB5</f>
        <v>0</v>
      </c>
      <c r="BC271" s="31" t="str">
        <f>[21]Feuil1!BC5</f>
        <v/>
      </c>
      <c r="BD271" s="33">
        <f>[21]Feuil1!BD5</f>
        <v>0</v>
      </c>
      <c r="BE271" s="31">
        <f>[21]Feuil1!BE5</f>
        <v>0.40000000000000008</v>
      </c>
      <c r="BF271" s="33">
        <f>[21]Feuil1!BF5</f>
        <v>0</v>
      </c>
      <c r="BG271" s="31">
        <f>[21]Feuil1!BG5</f>
        <v>0.32812500000000022</v>
      </c>
      <c r="BH271" s="33">
        <f>[21]Feuil1!BH5</f>
        <v>0</v>
      </c>
      <c r="BI271" s="31">
        <f>[21]Feuil1!BI5</f>
        <v>-0.22499999999999998</v>
      </c>
      <c r="BJ271" s="33">
        <f>[21]Feuil1!BJ5</f>
        <v>0</v>
      </c>
      <c r="BK271" s="31">
        <f>[21]Feuil1!BK5</f>
        <v>-0.7400000000000001</v>
      </c>
      <c r="BL271" s="33">
        <f>[21]Feuil1!BL5</f>
        <v>0</v>
      </c>
      <c r="BM271" s="31" t="str">
        <f>[21]Feuil1!BM5</f>
        <v/>
      </c>
      <c r="BN271" s="33">
        <f>[21]Feuil1!BN5</f>
        <v>0</v>
      </c>
      <c r="BO271" s="31" t="str">
        <f>[21]Feuil1!BO5</f>
        <v/>
      </c>
      <c r="BP271" s="33">
        <f>[21]Feuil1!BP5</f>
        <v>0</v>
      </c>
      <c r="BQ271" s="31" t="str">
        <f>[21]Feuil1!BQ5</f>
        <v/>
      </c>
      <c r="BR271" s="33">
        <f>[21]Feuil1!BR5</f>
        <v>0</v>
      </c>
      <c r="BS271" s="31" t="str">
        <f>[21]Feuil1!BS5</f>
        <v/>
      </c>
      <c r="BT271" s="33">
        <f>[21]Feuil1!BT5</f>
        <v>0</v>
      </c>
      <c r="BU271" s="31" t="str">
        <f>[21]Feuil1!BU5</f>
        <v/>
      </c>
      <c r="BV271" s="33">
        <f>[21]Feuil1!BV5</f>
        <v>0</v>
      </c>
      <c r="BW271" s="31" t="str">
        <f>[21]Feuil1!BW5</f>
        <v/>
      </c>
      <c r="BX271" s="33">
        <f>[21]Feuil1!BX5</f>
        <v>0</v>
      </c>
      <c r="BY271" s="31" t="str">
        <f>[21]Feuil1!BY5</f>
        <v/>
      </c>
      <c r="BZ271" s="33">
        <f>[21]Feuil1!BZ5</f>
        <v>0</v>
      </c>
      <c r="CA271" s="31" t="str">
        <f>[21]Feuil1!CA5</f>
        <v/>
      </c>
      <c r="CB271" s="33">
        <f>[21]Feuil1!CB5</f>
        <v>0</v>
      </c>
      <c r="CC271" s="31" t="str">
        <f>[21]Feuil1!CC5</f>
        <v/>
      </c>
      <c r="CD271" s="33">
        <f>[21]Feuil1!CD5</f>
        <v>0</v>
      </c>
      <c r="CE271" s="31" t="str">
        <f>[21]Feuil1!CE5</f>
        <v/>
      </c>
      <c r="CF271" s="33">
        <f>[21]Feuil1!CF5</f>
        <v>0</v>
      </c>
      <c r="CG271" s="31" t="str">
        <f>[21]Feuil1!CG5</f>
        <v/>
      </c>
      <c r="CH271" s="33">
        <f>[21]Feuil1!CH5</f>
        <v>0</v>
      </c>
      <c r="CI271" s="31" t="str">
        <f>[21]Feuil1!CI5</f>
        <v/>
      </c>
      <c r="CJ271" s="33">
        <f>[21]Feuil1!CJ5</f>
        <v>0</v>
      </c>
      <c r="CK271" s="31" t="str">
        <f>[21]Feuil1!CK5</f>
        <v/>
      </c>
      <c r="CL271" s="33">
        <f>[21]Feuil1!CL5</f>
        <v>0</v>
      </c>
      <c r="CM271" s="31" t="str">
        <f>[21]Feuil1!CM5</f>
        <v/>
      </c>
      <c r="CN271" s="33">
        <f>[21]Feuil1!CN5</f>
        <v>0</v>
      </c>
      <c r="CO271" s="31" t="str">
        <f>[21]Feuil1!CO5</f>
        <v/>
      </c>
      <c r="CP271" s="33">
        <f>[21]Feuil1!CP5</f>
        <v>0</v>
      </c>
      <c r="CQ271" s="31" t="str">
        <f>[21]Feuil1!CQ5</f>
        <v/>
      </c>
      <c r="CR271" s="33">
        <f>[21]Feuil1!CR5</f>
        <v>0</v>
      </c>
      <c r="CS271" s="31" t="str">
        <f>[21]Feuil1!CS5</f>
        <v/>
      </c>
      <c r="CT271" s="33">
        <f>[21]Feuil1!CT5</f>
        <v>0</v>
      </c>
      <c r="CU271" s="31" t="str">
        <f>[21]Feuil1!CU5</f>
        <v/>
      </c>
      <c r="CV271" s="33">
        <f>[21]Feuil1!CV5</f>
        <v>0</v>
      </c>
      <c r="CW271" s="31" t="str">
        <f>[21]Feuil1!CW5</f>
        <v/>
      </c>
      <c r="CX271" s="33">
        <f>[21]Feuil1!CX5</f>
        <v>0</v>
      </c>
      <c r="CY271" s="31" t="str">
        <f>[21]Feuil1!CY5</f>
        <v/>
      </c>
      <c r="CZ271" s="33">
        <f>[21]Feuil1!CZ5</f>
        <v>0</v>
      </c>
    </row>
    <row r="272" spans="1:104" ht="18.75" x14ac:dyDescent="0.3">
      <c r="A272" s="12"/>
      <c r="B272" s="13"/>
      <c r="C272" s="13"/>
      <c r="D272" s="14"/>
      <c r="E272" s="1"/>
      <c r="F272" s="1"/>
      <c r="G272" s="10"/>
      <c r="H272" s="11"/>
      <c r="I272" s="6" t="str">
        <f>[21]Feuil1!I6</f>
        <v>Nb Chevaux Joués</v>
      </c>
      <c r="J272" s="34">
        <f>[21]Feuil1!J6</f>
        <v>133</v>
      </c>
      <c r="K272" s="36">
        <f>[21]Feuil1!K6</f>
        <v>0</v>
      </c>
      <c r="L272" s="35">
        <f>[21]Feuil1!L6</f>
        <v>0</v>
      </c>
      <c r="M272" s="34">
        <f>[21]Feuil1!M6</f>
        <v>89</v>
      </c>
      <c r="N272" s="36">
        <f>[21]Feuil1!N6</f>
        <v>0</v>
      </c>
      <c r="O272" s="35">
        <f>[21]Feuil1!O6</f>
        <v>0</v>
      </c>
      <c r="P272" s="34">
        <f>[21]Feuil1!P6</f>
        <v>43</v>
      </c>
      <c r="Q272" s="36">
        <f>[21]Feuil1!Q6</f>
        <v>0</v>
      </c>
      <c r="R272" s="35">
        <f>[21]Feuil1!R6</f>
        <v>0</v>
      </c>
      <c r="S272" s="34">
        <f>[21]Feuil1!S6</f>
        <v>0</v>
      </c>
      <c r="T272" s="36">
        <f>[21]Feuil1!T6</f>
        <v>0</v>
      </c>
      <c r="U272" s="35">
        <f>[21]Feuil1!U6</f>
        <v>0</v>
      </c>
      <c r="V272" s="34">
        <f>[21]Feuil1!V6</f>
        <v>0</v>
      </c>
      <c r="W272" s="36">
        <f>[21]Feuil1!W6</f>
        <v>0</v>
      </c>
      <c r="X272" s="35">
        <f>[21]Feuil1!X6</f>
        <v>0</v>
      </c>
      <c r="Y272" s="34">
        <f>[21]Feuil1!Y6</f>
        <v>12</v>
      </c>
      <c r="Z272" s="35">
        <f>[21]Feuil1!Z6</f>
        <v>0</v>
      </c>
      <c r="AA272" s="34">
        <f>[21]Feuil1!AA6</f>
        <v>25</v>
      </c>
      <c r="AB272" s="35">
        <f>[21]Feuil1!AB6</f>
        <v>0</v>
      </c>
      <c r="AC272" s="34">
        <f>[21]Feuil1!AC6</f>
        <v>16</v>
      </c>
      <c r="AD272" s="35">
        <f>[21]Feuil1!AD6</f>
        <v>0</v>
      </c>
      <c r="AE272" s="34">
        <f>[21]Feuil1!AE6</f>
        <v>37</v>
      </c>
      <c r="AF272" s="35">
        <f>[21]Feuil1!AF6</f>
        <v>0</v>
      </c>
      <c r="AG272" s="34">
        <f>[21]Feuil1!AG6</f>
        <v>0</v>
      </c>
      <c r="AH272" s="35">
        <f>[21]Feuil1!AH6</f>
        <v>0</v>
      </c>
      <c r="AI272" s="34">
        <f>[21]Feuil1!AI6</f>
        <v>0</v>
      </c>
      <c r="AJ272" s="35">
        <f>[21]Feuil1!AJ6</f>
        <v>0</v>
      </c>
      <c r="AK272" s="34">
        <f>[21]Feuil1!AK6</f>
        <v>12</v>
      </c>
      <c r="AL272" s="35">
        <f>[21]Feuil1!AL6</f>
        <v>0</v>
      </c>
      <c r="AM272" s="34">
        <f>[21]Feuil1!AM6</f>
        <v>25</v>
      </c>
      <c r="AN272" s="35">
        <f>[21]Feuil1!AN6</f>
        <v>0</v>
      </c>
      <c r="AO272" s="34">
        <f>[21]Feuil1!AO6</f>
        <v>19</v>
      </c>
      <c r="AP272" s="35">
        <f>[21]Feuil1!AP6</f>
        <v>0</v>
      </c>
      <c r="AQ272" s="34">
        <f>[21]Feuil1!AQ6</f>
        <v>34</v>
      </c>
      <c r="AR272" s="35">
        <f>[21]Feuil1!AR6</f>
        <v>0</v>
      </c>
      <c r="AS272" s="34">
        <f>[21]Feuil1!AS6</f>
        <v>6</v>
      </c>
      <c r="AT272" s="35">
        <f>[21]Feuil1!AT6</f>
        <v>0</v>
      </c>
      <c r="AU272" s="34">
        <f>[21]Feuil1!AU6</f>
        <v>16</v>
      </c>
      <c r="AV272" s="35">
        <f>[21]Feuil1!AV6</f>
        <v>0</v>
      </c>
      <c r="AW272" s="34">
        <f>[21]Feuil1!AW6</f>
        <v>8</v>
      </c>
      <c r="AX272" s="35">
        <f>[21]Feuil1!AX6</f>
        <v>0</v>
      </c>
      <c r="AY272" s="34">
        <f>[21]Feuil1!AY6</f>
        <v>13</v>
      </c>
      <c r="AZ272" s="35">
        <f>[21]Feuil1!AZ6</f>
        <v>0</v>
      </c>
      <c r="BA272" s="34">
        <f>[21]Feuil1!BA6</f>
        <v>0</v>
      </c>
      <c r="BB272" s="35">
        <f>[21]Feuil1!BB6</f>
        <v>0</v>
      </c>
      <c r="BC272" s="34">
        <f>[21]Feuil1!BC6</f>
        <v>0</v>
      </c>
      <c r="BD272" s="35">
        <f>[21]Feuil1!BD6</f>
        <v>0</v>
      </c>
      <c r="BE272" s="34">
        <f>[21]Feuil1!BE6</f>
        <v>6</v>
      </c>
      <c r="BF272" s="35">
        <f>[21]Feuil1!BF6</f>
        <v>0</v>
      </c>
      <c r="BG272" s="34">
        <f>[21]Feuil1!BG6</f>
        <v>16</v>
      </c>
      <c r="BH272" s="35">
        <f>[21]Feuil1!BH6</f>
        <v>0</v>
      </c>
      <c r="BI272" s="34">
        <f>[21]Feuil1!BI6</f>
        <v>8</v>
      </c>
      <c r="BJ272" s="35">
        <f>[21]Feuil1!BJ6</f>
        <v>0</v>
      </c>
      <c r="BK272" s="34">
        <f>[21]Feuil1!BK6</f>
        <v>13</v>
      </c>
      <c r="BL272" s="35">
        <f>[21]Feuil1!BL6</f>
        <v>0</v>
      </c>
      <c r="BM272" s="34">
        <f>[21]Feuil1!BM6</f>
        <v>0</v>
      </c>
      <c r="BN272" s="35">
        <f>[21]Feuil1!BN6</f>
        <v>0</v>
      </c>
      <c r="BO272" s="34">
        <f>[21]Feuil1!BO6</f>
        <v>0</v>
      </c>
      <c r="BP272" s="35">
        <f>[21]Feuil1!BP6</f>
        <v>0</v>
      </c>
      <c r="BQ272" s="34">
        <f>[21]Feuil1!BQ6</f>
        <v>0</v>
      </c>
      <c r="BR272" s="35">
        <f>[21]Feuil1!BR6</f>
        <v>0</v>
      </c>
      <c r="BS272" s="34">
        <f>[21]Feuil1!BS6</f>
        <v>0</v>
      </c>
      <c r="BT272" s="35">
        <f>[21]Feuil1!BT6</f>
        <v>0</v>
      </c>
      <c r="BU272" s="34">
        <f>[21]Feuil1!BU6</f>
        <v>0</v>
      </c>
      <c r="BV272" s="35">
        <f>[21]Feuil1!BV6</f>
        <v>0</v>
      </c>
      <c r="BW272" s="34">
        <f>[21]Feuil1!BW6</f>
        <v>0</v>
      </c>
      <c r="BX272" s="35">
        <f>[21]Feuil1!BX6</f>
        <v>0</v>
      </c>
      <c r="BY272" s="34">
        <f>[21]Feuil1!BY6</f>
        <v>0</v>
      </c>
      <c r="BZ272" s="35">
        <f>[21]Feuil1!BZ6</f>
        <v>0</v>
      </c>
      <c r="CA272" s="34">
        <f>[21]Feuil1!CA6</f>
        <v>0</v>
      </c>
      <c r="CB272" s="35">
        <f>[21]Feuil1!CB6</f>
        <v>0</v>
      </c>
      <c r="CC272" s="34">
        <f>[21]Feuil1!CC6</f>
        <v>0</v>
      </c>
      <c r="CD272" s="35">
        <f>[21]Feuil1!CD6</f>
        <v>0</v>
      </c>
      <c r="CE272" s="34">
        <f>[21]Feuil1!CE6</f>
        <v>0</v>
      </c>
      <c r="CF272" s="35">
        <f>[21]Feuil1!CF6</f>
        <v>0</v>
      </c>
      <c r="CG272" s="34">
        <f>[21]Feuil1!CG6</f>
        <v>0</v>
      </c>
      <c r="CH272" s="35">
        <f>[21]Feuil1!CH6</f>
        <v>0</v>
      </c>
      <c r="CI272" s="34">
        <f>[21]Feuil1!CI6</f>
        <v>0</v>
      </c>
      <c r="CJ272" s="35">
        <f>[21]Feuil1!CJ6</f>
        <v>0</v>
      </c>
      <c r="CK272" s="34">
        <f>[21]Feuil1!CK6</f>
        <v>0</v>
      </c>
      <c r="CL272" s="35">
        <f>[21]Feuil1!CL6</f>
        <v>0</v>
      </c>
      <c r="CM272" s="34">
        <f>[21]Feuil1!CM6</f>
        <v>0</v>
      </c>
      <c r="CN272" s="35">
        <f>[21]Feuil1!CN6</f>
        <v>0</v>
      </c>
      <c r="CO272" s="34">
        <f>[21]Feuil1!CO6</f>
        <v>0</v>
      </c>
      <c r="CP272" s="35">
        <f>[21]Feuil1!CP6</f>
        <v>0</v>
      </c>
      <c r="CQ272" s="34">
        <f>[21]Feuil1!CQ6</f>
        <v>0</v>
      </c>
      <c r="CR272" s="35">
        <f>[21]Feuil1!CR6</f>
        <v>0</v>
      </c>
      <c r="CS272" s="34">
        <f>[21]Feuil1!CS6</f>
        <v>0</v>
      </c>
      <c r="CT272" s="35">
        <f>[21]Feuil1!CT6</f>
        <v>0</v>
      </c>
      <c r="CU272" s="34">
        <f>[21]Feuil1!CU6</f>
        <v>0</v>
      </c>
      <c r="CV272" s="35">
        <f>[21]Feuil1!CV6</f>
        <v>0</v>
      </c>
      <c r="CW272" s="34">
        <f>[21]Feuil1!CW6</f>
        <v>0</v>
      </c>
      <c r="CX272" s="35">
        <f>[21]Feuil1!CX6</f>
        <v>0</v>
      </c>
      <c r="CY272" s="34">
        <f>[21]Feuil1!CY6</f>
        <v>0</v>
      </c>
      <c r="CZ272" s="35">
        <f>[21]Feuil1!CZ6</f>
        <v>0</v>
      </c>
    </row>
    <row r="273" spans="1:104" ht="18.75" x14ac:dyDescent="0.3">
      <c r="A273" s="12"/>
      <c r="B273" s="13"/>
      <c r="C273" s="13"/>
      <c r="D273" s="14"/>
      <c r="E273" s="1"/>
      <c r="F273" s="1"/>
      <c r="G273" s="10"/>
      <c r="H273" s="11"/>
      <c r="I273" s="6" t="str">
        <f>[21]Feuil1!I7</f>
        <v>Nb Chevaux Gagnants</v>
      </c>
      <c r="J273" s="34">
        <f>[21]Feuil1!J7</f>
        <v>42</v>
      </c>
      <c r="K273" s="36">
        <f>[21]Feuil1!K7</f>
        <v>0</v>
      </c>
      <c r="L273" s="35">
        <f>[21]Feuil1!L7</f>
        <v>0</v>
      </c>
      <c r="M273" s="34">
        <f>[21]Feuil1!M7</f>
        <v>22</v>
      </c>
      <c r="N273" s="36">
        <f>[21]Feuil1!N7</f>
        <v>0</v>
      </c>
      <c r="O273" s="35">
        <f>[21]Feuil1!O7</f>
        <v>0</v>
      </c>
      <c r="P273" s="34">
        <f>[21]Feuil1!P7</f>
        <v>20</v>
      </c>
      <c r="Q273" s="36">
        <f>[21]Feuil1!Q7</f>
        <v>0</v>
      </c>
      <c r="R273" s="35">
        <f>[21]Feuil1!R7</f>
        <v>0</v>
      </c>
      <c r="S273" s="34">
        <f>[21]Feuil1!S7</f>
        <v>0</v>
      </c>
      <c r="T273" s="36">
        <f>[21]Feuil1!T7</f>
        <v>0</v>
      </c>
      <c r="U273" s="35">
        <f>[21]Feuil1!U7</f>
        <v>0</v>
      </c>
      <c r="V273" s="34">
        <f>[21]Feuil1!V7</f>
        <v>0</v>
      </c>
      <c r="W273" s="36">
        <f>[21]Feuil1!W7</f>
        <v>0</v>
      </c>
      <c r="X273" s="35">
        <f>[21]Feuil1!X7</f>
        <v>0</v>
      </c>
      <c r="Y273" s="34">
        <f>[21]Feuil1!Y7</f>
        <v>3</v>
      </c>
      <c r="Z273" s="35">
        <f>[21]Feuil1!Z7</f>
        <v>0</v>
      </c>
      <c r="AA273" s="34">
        <f>[21]Feuil1!AA7</f>
        <v>2</v>
      </c>
      <c r="AB273" s="35">
        <f>[21]Feuil1!AB7</f>
        <v>0</v>
      </c>
      <c r="AC273" s="34">
        <f>[21]Feuil1!AC7</f>
        <v>2</v>
      </c>
      <c r="AD273" s="35">
        <f>[21]Feuil1!AD7</f>
        <v>0</v>
      </c>
      <c r="AE273" s="34">
        <f>[21]Feuil1!AE7</f>
        <v>0</v>
      </c>
      <c r="AF273" s="35">
        <f>[21]Feuil1!AF7</f>
        <v>0</v>
      </c>
      <c r="AG273" s="34">
        <f>[21]Feuil1!AG7</f>
        <v>0</v>
      </c>
      <c r="AH273" s="35">
        <f>[21]Feuil1!AH7</f>
        <v>0</v>
      </c>
      <c r="AI273" s="34">
        <f>[21]Feuil1!AI7</f>
        <v>0</v>
      </c>
      <c r="AJ273" s="35">
        <f>[21]Feuil1!AJ7</f>
        <v>0</v>
      </c>
      <c r="AK273" s="34">
        <f>[21]Feuil1!AK7</f>
        <v>8</v>
      </c>
      <c r="AL273" s="35">
        <f>[21]Feuil1!AL7</f>
        <v>0</v>
      </c>
      <c r="AM273" s="34">
        <f>[21]Feuil1!AM7</f>
        <v>8</v>
      </c>
      <c r="AN273" s="35">
        <f>[21]Feuil1!AN7</f>
        <v>0</v>
      </c>
      <c r="AO273" s="34">
        <f>[21]Feuil1!AO7</f>
        <v>4</v>
      </c>
      <c r="AP273" s="35">
        <f>[21]Feuil1!AP7</f>
        <v>0</v>
      </c>
      <c r="AQ273" s="34">
        <f>[21]Feuil1!AQ7</f>
        <v>2</v>
      </c>
      <c r="AR273" s="35">
        <f>[21]Feuil1!AR7</f>
        <v>0</v>
      </c>
      <c r="AS273" s="34">
        <f>[21]Feuil1!AS7</f>
        <v>0</v>
      </c>
      <c r="AT273" s="35">
        <f>[21]Feuil1!AT7</f>
        <v>0</v>
      </c>
      <c r="AU273" s="34">
        <f>[21]Feuil1!AU7</f>
        <v>0</v>
      </c>
      <c r="AV273" s="35">
        <f>[21]Feuil1!AV7</f>
        <v>0</v>
      </c>
      <c r="AW273" s="34">
        <f>[21]Feuil1!AW7</f>
        <v>0</v>
      </c>
      <c r="AX273" s="35">
        <f>[21]Feuil1!AX7</f>
        <v>0</v>
      </c>
      <c r="AY273" s="34">
        <f>[21]Feuil1!AY7</f>
        <v>0</v>
      </c>
      <c r="AZ273" s="35">
        <f>[21]Feuil1!AZ7</f>
        <v>0</v>
      </c>
      <c r="BA273" s="34">
        <f>[21]Feuil1!BA7</f>
        <v>0</v>
      </c>
      <c r="BB273" s="35">
        <f>[21]Feuil1!BB7</f>
        <v>0</v>
      </c>
      <c r="BC273" s="34">
        <f>[21]Feuil1!BC7</f>
        <v>0</v>
      </c>
      <c r="BD273" s="35">
        <f>[21]Feuil1!BD7</f>
        <v>0</v>
      </c>
      <c r="BE273" s="34">
        <f>[21]Feuil1!BE7</f>
        <v>5</v>
      </c>
      <c r="BF273" s="35">
        <f>[21]Feuil1!BF7</f>
        <v>0</v>
      </c>
      <c r="BG273" s="34">
        <f>[21]Feuil1!BG7</f>
        <v>12</v>
      </c>
      <c r="BH273" s="35">
        <f>[21]Feuil1!BH7</f>
        <v>0</v>
      </c>
      <c r="BI273" s="34">
        <f>[21]Feuil1!BI7</f>
        <v>2</v>
      </c>
      <c r="BJ273" s="35">
        <f>[21]Feuil1!BJ7</f>
        <v>0</v>
      </c>
      <c r="BK273" s="34">
        <f>[21]Feuil1!BK7</f>
        <v>1</v>
      </c>
      <c r="BL273" s="35">
        <f>[21]Feuil1!BL7</f>
        <v>0</v>
      </c>
      <c r="BM273" s="34">
        <f>[21]Feuil1!BM7</f>
        <v>0</v>
      </c>
      <c r="BN273" s="35">
        <f>[21]Feuil1!BN7</f>
        <v>0</v>
      </c>
      <c r="BO273" s="34">
        <f>[21]Feuil1!BO7</f>
        <v>0</v>
      </c>
      <c r="BP273" s="35">
        <f>[21]Feuil1!BP7</f>
        <v>0</v>
      </c>
      <c r="BQ273" s="34">
        <f>[21]Feuil1!BQ7</f>
        <v>0</v>
      </c>
      <c r="BR273" s="35">
        <f>[21]Feuil1!BR7</f>
        <v>0</v>
      </c>
      <c r="BS273" s="34">
        <f>[21]Feuil1!BS7</f>
        <v>0</v>
      </c>
      <c r="BT273" s="35">
        <f>[21]Feuil1!BT7</f>
        <v>0</v>
      </c>
      <c r="BU273" s="34">
        <f>[21]Feuil1!BU7</f>
        <v>0</v>
      </c>
      <c r="BV273" s="35">
        <f>[21]Feuil1!BV7</f>
        <v>0</v>
      </c>
      <c r="BW273" s="34">
        <f>[21]Feuil1!BW7</f>
        <v>0</v>
      </c>
      <c r="BX273" s="35">
        <f>[21]Feuil1!BX7</f>
        <v>0</v>
      </c>
      <c r="BY273" s="34">
        <f>[21]Feuil1!BY7</f>
        <v>0</v>
      </c>
      <c r="BZ273" s="35">
        <f>[21]Feuil1!BZ7</f>
        <v>0</v>
      </c>
      <c r="CA273" s="34">
        <f>[21]Feuil1!CA7</f>
        <v>0</v>
      </c>
      <c r="CB273" s="35">
        <f>[21]Feuil1!CB7</f>
        <v>0</v>
      </c>
      <c r="CC273" s="34">
        <f>[21]Feuil1!CC7</f>
        <v>0</v>
      </c>
      <c r="CD273" s="35">
        <f>[21]Feuil1!CD7</f>
        <v>0</v>
      </c>
      <c r="CE273" s="34">
        <f>[21]Feuil1!CE7</f>
        <v>0</v>
      </c>
      <c r="CF273" s="35">
        <f>[21]Feuil1!CF7</f>
        <v>0</v>
      </c>
      <c r="CG273" s="34">
        <f>[21]Feuil1!CG7</f>
        <v>0</v>
      </c>
      <c r="CH273" s="35">
        <f>[21]Feuil1!CH7</f>
        <v>0</v>
      </c>
      <c r="CI273" s="34">
        <f>[21]Feuil1!CI7</f>
        <v>0</v>
      </c>
      <c r="CJ273" s="35">
        <f>[21]Feuil1!CJ7</f>
        <v>0</v>
      </c>
      <c r="CK273" s="34">
        <f>[21]Feuil1!CK7</f>
        <v>0</v>
      </c>
      <c r="CL273" s="35">
        <f>[21]Feuil1!CL7</f>
        <v>0</v>
      </c>
      <c r="CM273" s="34">
        <f>[21]Feuil1!CM7</f>
        <v>0</v>
      </c>
      <c r="CN273" s="35">
        <f>[21]Feuil1!CN7</f>
        <v>0</v>
      </c>
      <c r="CO273" s="34">
        <f>[21]Feuil1!CO7</f>
        <v>0</v>
      </c>
      <c r="CP273" s="35">
        <f>[21]Feuil1!CP7</f>
        <v>0</v>
      </c>
      <c r="CQ273" s="34">
        <f>[21]Feuil1!CQ7</f>
        <v>0</v>
      </c>
      <c r="CR273" s="35">
        <f>[21]Feuil1!CR7</f>
        <v>0</v>
      </c>
      <c r="CS273" s="34">
        <f>[21]Feuil1!CS7</f>
        <v>0</v>
      </c>
      <c r="CT273" s="35">
        <f>[21]Feuil1!CT7</f>
        <v>0</v>
      </c>
      <c r="CU273" s="34">
        <f>[21]Feuil1!CU7</f>
        <v>0</v>
      </c>
      <c r="CV273" s="35">
        <f>[21]Feuil1!CV7</f>
        <v>0</v>
      </c>
      <c r="CW273" s="34">
        <f>[21]Feuil1!CW7</f>
        <v>0</v>
      </c>
      <c r="CX273" s="35">
        <f>[21]Feuil1!CX7</f>
        <v>0</v>
      </c>
      <c r="CY273" s="34">
        <f>[21]Feuil1!CY7</f>
        <v>0</v>
      </c>
      <c r="CZ273" s="35">
        <f>[21]Feuil1!CZ7</f>
        <v>0</v>
      </c>
    </row>
    <row r="274" spans="1:104" ht="18.75" x14ac:dyDescent="0.3">
      <c r="A274" s="12"/>
      <c r="B274" s="13"/>
      <c r="C274" s="13"/>
      <c r="D274" s="14"/>
      <c r="E274" s="1"/>
      <c r="F274" s="1"/>
      <c r="G274" s="10"/>
      <c r="H274" s="11"/>
      <c r="I274" s="6" t="str">
        <f>[21]Feuil1!I8</f>
        <v>Réussite</v>
      </c>
      <c r="J274" s="31">
        <f>[21]Feuil1!J8</f>
        <v>0.31578947368421051</v>
      </c>
      <c r="K274" s="32">
        <f>[21]Feuil1!K8</f>
        <v>0</v>
      </c>
      <c r="L274" s="33">
        <f>[21]Feuil1!L8</f>
        <v>0</v>
      </c>
      <c r="M274" s="31">
        <f>[21]Feuil1!M8</f>
        <v>0.24719101123595505</v>
      </c>
      <c r="N274" s="32">
        <f>[21]Feuil1!N8</f>
        <v>0</v>
      </c>
      <c r="O274" s="33">
        <f>[21]Feuil1!O8</f>
        <v>0</v>
      </c>
      <c r="P274" s="31">
        <f>[21]Feuil1!P8</f>
        <v>0.46511627906976744</v>
      </c>
      <c r="Q274" s="32">
        <f>[21]Feuil1!Q8</f>
        <v>0</v>
      </c>
      <c r="R274" s="33">
        <f>[21]Feuil1!R8</f>
        <v>0</v>
      </c>
      <c r="S274" s="31" t="str">
        <f>[21]Feuil1!S8</f>
        <v/>
      </c>
      <c r="T274" s="32">
        <f>[21]Feuil1!T8</f>
        <v>0</v>
      </c>
      <c r="U274" s="33">
        <f>[21]Feuil1!U8</f>
        <v>0</v>
      </c>
      <c r="V274" s="31" t="str">
        <f>[21]Feuil1!V8</f>
        <v/>
      </c>
      <c r="W274" s="32">
        <f>[21]Feuil1!W8</f>
        <v>0</v>
      </c>
      <c r="X274" s="33">
        <f>[21]Feuil1!X8</f>
        <v>0</v>
      </c>
      <c r="Y274" s="31">
        <f>[21]Feuil1!Y8</f>
        <v>0.25</v>
      </c>
      <c r="Z274" s="33">
        <f>[21]Feuil1!Z8</f>
        <v>0</v>
      </c>
      <c r="AA274" s="31">
        <f>[21]Feuil1!AA8</f>
        <v>0.08</v>
      </c>
      <c r="AB274" s="33">
        <f>[21]Feuil1!AB8</f>
        <v>0</v>
      </c>
      <c r="AC274" s="31">
        <f>[21]Feuil1!AC8</f>
        <v>0.125</v>
      </c>
      <c r="AD274" s="33">
        <f>[21]Feuil1!AD8</f>
        <v>0</v>
      </c>
      <c r="AE274" s="31">
        <f>[21]Feuil1!AE8</f>
        <v>0</v>
      </c>
      <c r="AF274" s="33">
        <f>[21]Feuil1!AF8</f>
        <v>0</v>
      </c>
      <c r="AG274" s="31" t="str">
        <f>[21]Feuil1!AG8</f>
        <v/>
      </c>
      <c r="AH274" s="33">
        <f>[21]Feuil1!AH8</f>
        <v>0</v>
      </c>
      <c r="AI274" s="31" t="str">
        <f>[21]Feuil1!AI8</f>
        <v/>
      </c>
      <c r="AJ274" s="33">
        <f>[21]Feuil1!AJ8</f>
        <v>0</v>
      </c>
      <c r="AK274" s="31">
        <f>[21]Feuil1!AK8</f>
        <v>0.66666666666666663</v>
      </c>
      <c r="AL274" s="33">
        <f>[21]Feuil1!AL8</f>
        <v>0</v>
      </c>
      <c r="AM274" s="31">
        <f>[21]Feuil1!AM8</f>
        <v>0.32</v>
      </c>
      <c r="AN274" s="33">
        <f>[21]Feuil1!AN8</f>
        <v>0</v>
      </c>
      <c r="AO274" s="31">
        <f>[21]Feuil1!AO8</f>
        <v>0.21052631578947367</v>
      </c>
      <c r="AP274" s="33">
        <f>[21]Feuil1!AP8</f>
        <v>0</v>
      </c>
      <c r="AQ274" s="31">
        <f>[21]Feuil1!AQ8</f>
        <v>5.8823529411764705E-2</v>
      </c>
      <c r="AR274" s="33">
        <f>[21]Feuil1!AR8</f>
        <v>0</v>
      </c>
      <c r="AS274" s="31">
        <f>[21]Feuil1!AS8</f>
        <v>0</v>
      </c>
      <c r="AT274" s="33">
        <f>[21]Feuil1!AT8</f>
        <v>0</v>
      </c>
      <c r="AU274" s="31">
        <f>[21]Feuil1!AU8</f>
        <v>0</v>
      </c>
      <c r="AV274" s="33">
        <f>[21]Feuil1!AV8</f>
        <v>0</v>
      </c>
      <c r="AW274" s="31">
        <f>[21]Feuil1!AW8</f>
        <v>0</v>
      </c>
      <c r="AX274" s="33">
        <f>[21]Feuil1!AX8</f>
        <v>0</v>
      </c>
      <c r="AY274" s="31">
        <f>[21]Feuil1!AY8</f>
        <v>0</v>
      </c>
      <c r="AZ274" s="33">
        <f>[21]Feuil1!AZ8</f>
        <v>0</v>
      </c>
      <c r="BA274" s="31" t="str">
        <f>[21]Feuil1!BA8</f>
        <v/>
      </c>
      <c r="BB274" s="33">
        <f>[21]Feuil1!BB8</f>
        <v>0</v>
      </c>
      <c r="BC274" s="31" t="str">
        <f>[21]Feuil1!BC8</f>
        <v/>
      </c>
      <c r="BD274" s="33">
        <f>[21]Feuil1!BD8</f>
        <v>0</v>
      </c>
      <c r="BE274" s="31">
        <f>[21]Feuil1!BE8</f>
        <v>0.83333333333333337</v>
      </c>
      <c r="BF274" s="33">
        <f>[21]Feuil1!BF8</f>
        <v>0</v>
      </c>
      <c r="BG274" s="31">
        <f>[21]Feuil1!BG8</f>
        <v>0.75</v>
      </c>
      <c r="BH274" s="33">
        <f>[21]Feuil1!BH8</f>
        <v>0</v>
      </c>
      <c r="BI274" s="31">
        <f>[21]Feuil1!BI8</f>
        <v>0.25</v>
      </c>
      <c r="BJ274" s="33">
        <f>[21]Feuil1!BJ8</f>
        <v>0</v>
      </c>
      <c r="BK274" s="31">
        <f>[21]Feuil1!BK8</f>
        <v>7.6923076923076927E-2</v>
      </c>
      <c r="BL274" s="33">
        <f>[21]Feuil1!BL8</f>
        <v>0</v>
      </c>
      <c r="BM274" s="31" t="str">
        <f>[21]Feuil1!BM8</f>
        <v/>
      </c>
      <c r="BN274" s="33">
        <f>[21]Feuil1!BN8</f>
        <v>0</v>
      </c>
      <c r="BO274" s="31" t="str">
        <f>[21]Feuil1!BO8</f>
        <v/>
      </c>
      <c r="BP274" s="33">
        <f>[21]Feuil1!BP8</f>
        <v>0</v>
      </c>
      <c r="BQ274" s="31" t="str">
        <f>[21]Feuil1!BQ8</f>
        <v/>
      </c>
      <c r="BR274" s="33">
        <f>[21]Feuil1!BR8</f>
        <v>0</v>
      </c>
      <c r="BS274" s="31" t="str">
        <f>[21]Feuil1!BS8</f>
        <v/>
      </c>
      <c r="BT274" s="33">
        <f>[21]Feuil1!BT8</f>
        <v>0</v>
      </c>
      <c r="BU274" s="31" t="str">
        <f>[21]Feuil1!BU8</f>
        <v/>
      </c>
      <c r="BV274" s="33">
        <f>[21]Feuil1!BV8</f>
        <v>0</v>
      </c>
      <c r="BW274" s="31" t="str">
        <f>[21]Feuil1!BW8</f>
        <v/>
      </c>
      <c r="BX274" s="33">
        <f>[21]Feuil1!BX8</f>
        <v>0</v>
      </c>
      <c r="BY274" s="31" t="str">
        <f>[21]Feuil1!BY8</f>
        <v/>
      </c>
      <c r="BZ274" s="33">
        <f>[21]Feuil1!BZ8</f>
        <v>0</v>
      </c>
      <c r="CA274" s="31" t="str">
        <f>[21]Feuil1!CA8</f>
        <v/>
      </c>
      <c r="CB274" s="33">
        <f>[21]Feuil1!CB8</f>
        <v>0</v>
      </c>
      <c r="CC274" s="31" t="str">
        <f>[21]Feuil1!CC8</f>
        <v/>
      </c>
      <c r="CD274" s="33">
        <f>[21]Feuil1!CD8</f>
        <v>0</v>
      </c>
      <c r="CE274" s="31" t="str">
        <f>[21]Feuil1!CE8</f>
        <v/>
      </c>
      <c r="CF274" s="33">
        <f>[21]Feuil1!CF8</f>
        <v>0</v>
      </c>
      <c r="CG274" s="31" t="str">
        <f>[21]Feuil1!CG8</f>
        <v/>
      </c>
      <c r="CH274" s="33">
        <f>[21]Feuil1!CH8</f>
        <v>0</v>
      </c>
      <c r="CI274" s="31" t="str">
        <f>[21]Feuil1!CI8</f>
        <v/>
      </c>
      <c r="CJ274" s="33">
        <f>[21]Feuil1!CJ8</f>
        <v>0</v>
      </c>
      <c r="CK274" s="31" t="str">
        <f>[21]Feuil1!CK8</f>
        <v/>
      </c>
      <c r="CL274" s="33">
        <f>[21]Feuil1!CL8</f>
        <v>0</v>
      </c>
      <c r="CM274" s="31" t="str">
        <f>[21]Feuil1!CM8</f>
        <v/>
      </c>
      <c r="CN274" s="33">
        <f>[21]Feuil1!CN8</f>
        <v>0</v>
      </c>
      <c r="CO274" s="31" t="str">
        <f>[21]Feuil1!CO8</f>
        <v/>
      </c>
      <c r="CP274" s="33">
        <f>[21]Feuil1!CP8</f>
        <v>0</v>
      </c>
      <c r="CQ274" s="31" t="str">
        <f>[21]Feuil1!CQ8</f>
        <v/>
      </c>
      <c r="CR274" s="33">
        <f>[21]Feuil1!CR8</f>
        <v>0</v>
      </c>
      <c r="CS274" s="31" t="str">
        <f>[21]Feuil1!CS8</f>
        <v/>
      </c>
      <c r="CT274" s="33">
        <f>[21]Feuil1!CT8</f>
        <v>0</v>
      </c>
      <c r="CU274" s="31" t="str">
        <f>[21]Feuil1!CU8</f>
        <v/>
      </c>
      <c r="CV274" s="33">
        <f>[21]Feuil1!CV8</f>
        <v>0</v>
      </c>
      <c r="CW274" s="31" t="str">
        <f>[21]Feuil1!CW8</f>
        <v/>
      </c>
      <c r="CX274" s="33">
        <f>[21]Feuil1!CX8</f>
        <v>0</v>
      </c>
      <c r="CY274" s="31" t="str">
        <f>[21]Feuil1!CY8</f>
        <v/>
      </c>
      <c r="CZ274" s="33">
        <f>[21]Feuil1!CZ8</f>
        <v>0</v>
      </c>
    </row>
    <row r="277" spans="1:104" x14ac:dyDescent="0.25">
      <c r="A277" t="s">
        <v>18</v>
      </c>
    </row>
    <row r="280" spans="1:104" ht="18.75" x14ac:dyDescent="0.3">
      <c r="A280" s="1" t="str">
        <f>[22]Feuil1!A1</f>
        <v xml:space="preserve">Date du </v>
      </c>
      <c r="B280" s="2" t="str">
        <f>[22]Feuil1!B1</f>
        <v>12/05/2020</v>
      </c>
      <c r="C280" s="2"/>
      <c r="D280" s="3"/>
      <c r="F280" s="1"/>
      <c r="G280" s="4"/>
      <c r="H280" s="5"/>
      <c r="I280" s="6" t="str">
        <f>[22]Feuil1!I1</f>
        <v>Mise Maxi</v>
      </c>
      <c r="J280" s="23">
        <f>[22]Feuil1!J1</f>
        <v>4</v>
      </c>
      <c r="K280" s="24">
        <f>[22]Feuil1!K1</f>
        <v>0</v>
      </c>
      <c r="L280" s="25">
        <f>[22]Feuil1!L1</f>
        <v>0</v>
      </c>
      <c r="M280" s="23">
        <f>[22]Feuil1!M1</f>
        <v>4</v>
      </c>
      <c r="N280" s="24">
        <f>[22]Feuil1!N1</f>
        <v>0</v>
      </c>
      <c r="O280" s="25">
        <f>[22]Feuil1!O1</f>
        <v>0</v>
      </c>
      <c r="P280" s="23">
        <f>[22]Feuil1!P1</f>
        <v>0</v>
      </c>
      <c r="Q280" s="24">
        <f>[22]Feuil1!Q1</f>
        <v>0</v>
      </c>
      <c r="R280" s="25">
        <f>[22]Feuil1!R1</f>
        <v>0</v>
      </c>
      <c r="S280" s="23">
        <f>[22]Feuil1!S1</f>
        <v>0</v>
      </c>
      <c r="T280" s="24">
        <f>[22]Feuil1!T1</f>
        <v>0</v>
      </c>
      <c r="U280" s="25">
        <f>[22]Feuil1!U1</f>
        <v>0</v>
      </c>
      <c r="V280" s="23">
        <f>[22]Feuil1!V1</f>
        <v>0</v>
      </c>
      <c r="W280" s="24">
        <f>[22]Feuil1!W1</f>
        <v>0</v>
      </c>
      <c r="X280" s="25">
        <f>[22]Feuil1!X1</f>
        <v>0</v>
      </c>
      <c r="Y280" s="20" t="str">
        <f>[22]Feuil1!Y1</f>
        <v>Groupe de côtes Attelé</v>
      </c>
      <c r="Z280" s="21">
        <f>[22]Feuil1!Z1</f>
        <v>0</v>
      </c>
      <c r="AA280" s="21">
        <f>[22]Feuil1!AA1</f>
        <v>0</v>
      </c>
      <c r="AB280" s="21">
        <f>[22]Feuil1!AB1</f>
        <v>0</v>
      </c>
      <c r="AC280" s="21">
        <f>[22]Feuil1!AC1</f>
        <v>0</v>
      </c>
      <c r="AD280" s="21">
        <f>[22]Feuil1!AD1</f>
        <v>0</v>
      </c>
      <c r="AE280" s="21">
        <f>[22]Feuil1!AE1</f>
        <v>0</v>
      </c>
      <c r="AF280" s="21">
        <f>[22]Feuil1!AF1</f>
        <v>0</v>
      </c>
      <c r="AG280" s="21">
        <f>[22]Feuil1!AG1</f>
        <v>0</v>
      </c>
      <c r="AH280" s="21">
        <f>[22]Feuil1!AH1</f>
        <v>0</v>
      </c>
      <c r="AI280" s="21">
        <f>[22]Feuil1!AI1</f>
        <v>0</v>
      </c>
      <c r="AJ280" s="21">
        <f>[22]Feuil1!AJ1</f>
        <v>0</v>
      </c>
      <c r="AK280" s="21">
        <f>[22]Feuil1!AK1</f>
        <v>0</v>
      </c>
      <c r="AL280" s="21">
        <f>[22]Feuil1!AL1</f>
        <v>0</v>
      </c>
      <c r="AM280" s="21">
        <f>[22]Feuil1!AM1</f>
        <v>0</v>
      </c>
      <c r="AN280" s="21">
        <f>[22]Feuil1!AN1</f>
        <v>0</v>
      </c>
      <c r="AO280" s="21">
        <f>[22]Feuil1!AO1</f>
        <v>0</v>
      </c>
      <c r="AP280" s="21">
        <f>[22]Feuil1!AP1</f>
        <v>0</v>
      </c>
      <c r="AQ280" s="21">
        <f>[22]Feuil1!AQ1</f>
        <v>0</v>
      </c>
      <c r="AR280" s="22">
        <f>[22]Feuil1!AR1</f>
        <v>0</v>
      </c>
      <c r="AS280" s="20" t="str">
        <f>[22]Feuil1!AS1</f>
        <v>Groupe de côtes Monté</v>
      </c>
      <c r="AT280" s="21">
        <f>[22]Feuil1!AT1</f>
        <v>0</v>
      </c>
      <c r="AU280" s="21">
        <f>[22]Feuil1!AU1</f>
        <v>0</v>
      </c>
      <c r="AV280" s="21">
        <f>[22]Feuil1!AV1</f>
        <v>0</v>
      </c>
      <c r="AW280" s="21">
        <f>[22]Feuil1!AW1</f>
        <v>0</v>
      </c>
      <c r="AX280" s="21">
        <f>[22]Feuil1!AX1</f>
        <v>0</v>
      </c>
      <c r="AY280" s="21">
        <f>[22]Feuil1!AY1</f>
        <v>0</v>
      </c>
      <c r="AZ280" s="21">
        <f>[22]Feuil1!AZ1</f>
        <v>0</v>
      </c>
      <c r="BA280" s="21">
        <f>[22]Feuil1!BA1</f>
        <v>0</v>
      </c>
      <c r="BB280" s="21">
        <f>[22]Feuil1!BB1</f>
        <v>0</v>
      </c>
      <c r="BC280" s="21">
        <f>[22]Feuil1!BC1</f>
        <v>0</v>
      </c>
      <c r="BD280" s="21">
        <f>[22]Feuil1!BD1</f>
        <v>0</v>
      </c>
      <c r="BE280" s="21">
        <f>[22]Feuil1!BE1</f>
        <v>0</v>
      </c>
      <c r="BF280" s="21">
        <f>[22]Feuil1!BF1</f>
        <v>0</v>
      </c>
      <c r="BG280" s="21">
        <f>[22]Feuil1!BG1</f>
        <v>0</v>
      </c>
      <c r="BH280" s="21">
        <f>[22]Feuil1!BH1</f>
        <v>0</v>
      </c>
      <c r="BI280" s="21">
        <f>[22]Feuil1!BI1</f>
        <v>0</v>
      </c>
      <c r="BJ280" s="21">
        <f>[22]Feuil1!BJ1</f>
        <v>0</v>
      </c>
      <c r="BK280" s="21">
        <f>[22]Feuil1!BK1</f>
        <v>0</v>
      </c>
      <c r="BL280" s="22">
        <f>[22]Feuil1!BL1</f>
        <v>0</v>
      </c>
      <c r="BM280" s="20" t="str">
        <f>[22]Feuil1!BM1</f>
        <v>Groupe de côtes Plat</v>
      </c>
      <c r="BN280" s="21">
        <f>[22]Feuil1!BN1</f>
        <v>0</v>
      </c>
      <c r="BO280" s="21">
        <f>[22]Feuil1!BO1</f>
        <v>0</v>
      </c>
      <c r="BP280" s="21">
        <f>[22]Feuil1!BP1</f>
        <v>0</v>
      </c>
      <c r="BQ280" s="21">
        <f>[22]Feuil1!BQ1</f>
        <v>0</v>
      </c>
      <c r="BR280" s="21">
        <f>[22]Feuil1!BR1</f>
        <v>0</v>
      </c>
      <c r="BS280" s="21">
        <f>[22]Feuil1!BS1</f>
        <v>0</v>
      </c>
      <c r="BT280" s="21">
        <f>[22]Feuil1!BT1</f>
        <v>0</v>
      </c>
      <c r="BU280" s="21">
        <f>[22]Feuil1!BU1</f>
        <v>0</v>
      </c>
      <c r="BV280" s="21">
        <f>[22]Feuil1!BV1</f>
        <v>0</v>
      </c>
      <c r="BW280" s="21">
        <f>[22]Feuil1!BW1</f>
        <v>0</v>
      </c>
      <c r="BX280" s="21">
        <f>[22]Feuil1!BX1</f>
        <v>0</v>
      </c>
      <c r="BY280" s="21">
        <f>[22]Feuil1!BY1</f>
        <v>0</v>
      </c>
      <c r="BZ280" s="21">
        <f>[22]Feuil1!BZ1</f>
        <v>0</v>
      </c>
      <c r="CA280" s="21">
        <f>[22]Feuil1!CA1</f>
        <v>0</v>
      </c>
      <c r="CB280" s="21">
        <f>[22]Feuil1!CB1</f>
        <v>0</v>
      </c>
      <c r="CC280" s="21">
        <f>[22]Feuil1!CC1</f>
        <v>0</v>
      </c>
      <c r="CD280" s="21">
        <f>[22]Feuil1!CD1</f>
        <v>0</v>
      </c>
      <c r="CE280" s="21">
        <f>[22]Feuil1!CE1</f>
        <v>0</v>
      </c>
      <c r="CF280" s="22">
        <f>[22]Feuil1!CF1</f>
        <v>0</v>
      </c>
      <c r="CG280" s="20" t="str">
        <f>[22]Feuil1!CG1</f>
        <v>Groupe de côtes Haies</v>
      </c>
      <c r="CH280" s="21">
        <f>[22]Feuil1!CH1</f>
        <v>0</v>
      </c>
      <c r="CI280" s="21">
        <f>[22]Feuil1!CI1</f>
        <v>0</v>
      </c>
      <c r="CJ280" s="21">
        <f>[22]Feuil1!CJ1</f>
        <v>0</v>
      </c>
      <c r="CK280" s="21">
        <f>[22]Feuil1!CK1</f>
        <v>0</v>
      </c>
      <c r="CL280" s="21">
        <f>[22]Feuil1!CL1</f>
        <v>0</v>
      </c>
      <c r="CM280" s="21">
        <f>[22]Feuil1!CM1</f>
        <v>0</v>
      </c>
      <c r="CN280" s="21">
        <f>[22]Feuil1!CN1</f>
        <v>0</v>
      </c>
      <c r="CO280" s="21">
        <f>[22]Feuil1!CO1</f>
        <v>0</v>
      </c>
      <c r="CP280" s="21">
        <f>[22]Feuil1!CP1</f>
        <v>0</v>
      </c>
      <c r="CQ280" s="21">
        <f>[22]Feuil1!CQ1</f>
        <v>0</v>
      </c>
      <c r="CR280" s="21">
        <f>[22]Feuil1!CR1</f>
        <v>0</v>
      </c>
      <c r="CS280" s="21">
        <f>[22]Feuil1!CS1</f>
        <v>0</v>
      </c>
      <c r="CT280" s="21">
        <f>[22]Feuil1!CT1</f>
        <v>0</v>
      </c>
      <c r="CU280" s="21">
        <f>[22]Feuil1!CU1</f>
        <v>0</v>
      </c>
      <c r="CV280" s="21">
        <f>[22]Feuil1!CV1</f>
        <v>0</v>
      </c>
      <c r="CW280" s="21">
        <f>[22]Feuil1!CW1</f>
        <v>0</v>
      </c>
      <c r="CX280" s="21">
        <f>[22]Feuil1!CX1</f>
        <v>0</v>
      </c>
      <c r="CY280" s="21">
        <f>[22]Feuil1!CY1</f>
        <v>0</v>
      </c>
      <c r="CZ280" s="22">
        <f>[22]Feuil1!CZ1</f>
        <v>0</v>
      </c>
    </row>
    <row r="281" spans="1:104" ht="18.75" x14ac:dyDescent="0.3">
      <c r="A281" s="6" t="str">
        <f>[22]Feuil1!A2</f>
        <v>Hippodrome</v>
      </c>
      <c r="B281" s="6" t="str">
        <f>[22]Feuil1!B2</f>
        <v>Réunion</v>
      </c>
      <c r="C281" s="6" t="str">
        <f>[22]Feuil1!C2</f>
        <v>Course</v>
      </c>
      <c r="D281" s="6" t="str">
        <f>[22]Feuil1!D2</f>
        <v>Heure</v>
      </c>
      <c r="H281" s="7"/>
      <c r="I281" s="6" t="str">
        <f>[22]Feuil1!I2</f>
        <v>Mise</v>
      </c>
      <c r="J281" s="23">
        <f>[22]Feuil1!J2</f>
        <v>176</v>
      </c>
      <c r="K281" s="24">
        <f>[22]Feuil1!K2</f>
        <v>0</v>
      </c>
      <c r="L281" s="25">
        <f>[22]Feuil1!L2</f>
        <v>0</v>
      </c>
      <c r="M281" s="23">
        <f>[22]Feuil1!M2</f>
        <v>176</v>
      </c>
      <c r="N281" s="24">
        <f>[22]Feuil1!N2</f>
        <v>0</v>
      </c>
      <c r="O281" s="25">
        <f>[22]Feuil1!O2</f>
        <v>0</v>
      </c>
      <c r="P281" s="23">
        <f>[22]Feuil1!P2</f>
        <v>0</v>
      </c>
      <c r="Q281" s="24">
        <f>[22]Feuil1!Q2</f>
        <v>0</v>
      </c>
      <c r="R281" s="25">
        <f>[22]Feuil1!R2</f>
        <v>0</v>
      </c>
      <c r="S281" s="23">
        <f>[22]Feuil1!S2</f>
        <v>0</v>
      </c>
      <c r="T281" s="24">
        <f>[22]Feuil1!T2</f>
        <v>0</v>
      </c>
      <c r="U281" s="25">
        <f>[22]Feuil1!U2</f>
        <v>0</v>
      </c>
      <c r="V281" s="23">
        <f>[22]Feuil1!V2</f>
        <v>0</v>
      </c>
      <c r="W281" s="24">
        <f>[22]Feuil1!W2</f>
        <v>0</v>
      </c>
      <c r="X281" s="25">
        <f>[22]Feuil1!X2</f>
        <v>0</v>
      </c>
      <c r="Y281" s="26">
        <f>[22]Feuil1!Y2</f>
        <v>4</v>
      </c>
      <c r="Z281" s="27">
        <f>[22]Feuil1!Z2</f>
        <v>0</v>
      </c>
      <c r="AA281" s="26">
        <f>[22]Feuil1!AA2</f>
        <v>36</v>
      </c>
      <c r="AB281" s="27">
        <f>[22]Feuil1!AB2</f>
        <v>0</v>
      </c>
      <c r="AC281" s="26">
        <f>[22]Feuil1!AC2</f>
        <v>24</v>
      </c>
      <c r="AD281" s="27">
        <f>[22]Feuil1!AD2</f>
        <v>0</v>
      </c>
      <c r="AE281" s="26">
        <f>[22]Feuil1!AE2</f>
        <v>24</v>
      </c>
      <c r="AF281" s="27">
        <f>[22]Feuil1!AF2</f>
        <v>0</v>
      </c>
      <c r="AG281" s="26">
        <f>[22]Feuil1!AG2</f>
        <v>0</v>
      </c>
      <c r="AH281" s="27">
        <f>[22]Feuil1!AH2</f>
        <v>0</v>
      </c>
      <c r="AI281" s="26">
        <f>[22]Feuil1!AI2</f>
        <v>0</v>
      </c>
      <c r="AJ281" s="27">
        <f>[22]Feuil1!AJ2</f>
        <v>0</v>
      </c>
      <c r="AK281" s="26">
        <f>[22]Feuil1!AK2</f>
        <v>4</v>
      </c>
      <c r="AL281" s="27">
        <f>[22]Feuil1!AL2</f>
        <v>0</v>
      </c>
      <c r="AM281" s="26">
        <f>[22]Feuil1!AM2</f>
        <v>36</v>
      </c>
      <c r="AN281" s="27">
        <f>[22]Feuil1!AN2</f>
        <v>0</v>
      </c>
      <c r="AO281" s="26">
        <f>[22]Feuil1!AO2</f>
        <v>24</v>
      </c>
      <c r="AP281" s="27">
        <f>[22]Feuil1!AP2</f>
        <v>0</v>
      </c>
      <c r="AQ281" s="26">
        <f>[22]Feuil1!AQ2</f>
        <v>24</v>
      </c>
      <c r="AR281" s="27">
        <f>[22]Feuil1!AR2</f>
        <v>0</v>
      </c>
      <c r="AS281" s="26">
        <f>[22]Feuil1!AS2</f>
        <v>0</v>
      </c>
      <c r="AT281" s="27">
        <f>[22]Feuil1!AT2</f>
        <v>0</v>
      </c>
      <c r="AU281" s="26">
        <f>[22]Feuil1!AU2</f>
        <v>0</v>
      </c>
      <c r="AV281" s="27">
        <f>[22]Feuil1!AV2</f>
        <v>0</v>
      </c>
      <c r="AW281" s="26">
        <f>[22]Feuil1!AW2</f>
        <v>0</v>
      </c>
      <c r="AX281" s="27">
        <f>[22]Feuil1!AX2</f>
        <v>0</v>
      </c>
      <c r="AY281" s="26">
        <f>[22]Feuil1!AY2</f>
        <v>0</v>
      </c>
      <c r="AZ281" s="27">
        <f>[22]Feuil1!AZ2</f>
        <v>0</v>
      </c>
      <c r="BA281" s="26">
        <f>[22]Feuil1!BA2</f>
        <v>0</v>
      </c>
      <c r="BB281" s="27">
        <f>[22]Feuil1!BB2</f>
        <v>0</v>
      </c>
      <c r="BC281" s="26">
        <f>[22]Feuil1!BC2</f>
        <v>0</v>
      </c>
      <c r="BD281" s="27">
        <f>[22]Feuil1!BD2</f>
        <v>0</v>
      </c>
      <c r="BE281" s="26">
        <f>[22]Feuil1!BE2</f>
        <v>0</v>
      </c>
      <c r="BF281" s="27">
        <f>[22]Feuil1!BF2</f>
        <v>0</v>
      </c>
      <c r="BG281" s="26">
        <f>[22]Feuil1!BG2</f>
        <v>0</v>
      </c>
      <c r="BH281" s="27">
        <f>[22]Feuil1!BH2</f>
        <v>0</v>
      </c>
      <c r="BI281" s="26">
        <f>[22]Feuil1!BI2</f>
        <v>0</v>
      </c>
      <c r="BJ281" s="27">
        <f>[22]Feuil1!BJ2</f>
        <v>0</v>
      </c>
      <c r="BK281" s="26">
        <f>[22]Feuil1!BK2</f>
        <v>0</v>
      </c>
      <c r="BL281" s="27">
        <f>[22]Feuil1!BL2</f>
        <v>0</v>
      </c>
      <c r="BM281" s="26">
        <f>[22]Feuil1!BM2</f>
        <v>0</v>
      </c>
      <c r="BN281" s="27">
        <f>[22]Feuil1!BN2</f>
        <v>0</v>
      </c>
      <c r="BO281" s="26">
        <f>[22]Feuil1!BO2</f>
        <v>0</v>
      </c>
      <c r="BP281" s="27">
        <f>[22]Feuil1!BP2</f>
        <v>0</v>
      </c>
      <c r="BQ281" s="26">
        <f>[22]Feuil1!BQ2</f>
        <v>0</v>
      </c>
      <c r="BR281" s="27">
        <f>[22]Feuil1!BR2</f>
        <v>0</v>
      </c>
      <c r="BS281" s="26">
        <f>[22]Feuil1!BS2</f>
        <v>0</v>
      </c>
      <c r="BT281" s="27">
        <f>[22]Feuil1!BT2</f>
        <v>0</v>
      </c>
      <c r="BU281" s="26">
        <f>[22]Feuil1!BU2</f>
        <v>0</v>
      </c>
      <c r="BV281" s="27">
        <f>[22]Feuil1!BV2</f>
        <v>0</v>
      </c>
      <c r="BW281" s="26">
        <f>[22]Feuil1!BW2</f>
        <v>0</v>
      </c>
      <c r="BX281" s="27">
        <f>[22]Feuil1!BX2</f>
        <v>0</v>
      </c>
      <c r="BY281" s="26">
        <f>[22]Feuil1!BY2</f>
        <v>0</v>
      </c>
      <c r="BZ281" s="27">
        <f>[22]Feuil1!BZ2</f>
        <v>0</v>
      </c>
      <c r="CA281" s="26">
        <f>[22]Feuil1!CA2</f>
        <v>0</v>
      </c>
      <c r="CB281" s="27">
        <f>[22]Feuil1!CB2</f>
        <v>0</v>
      </c>
      <c r="CC281" s="26">
        <f>[22]Feuil1!CC2</f>
        <v>0</v>
      </c>
      <c r="CD281" s="27">
        <f>[22]Feuil1!CD2</f>
        <v>0</v>
      </c>
      <c r="CE281" s="26">
        <f>[22]Feuil1!CE2</f>
        <v>0</v>
      </c>
      <c r="CF281" s="27">
        <f>[22]Feuil1!CF2</f>
        <v>0</v>
      </c>
      <c r="CG281" s="26">
        <f>[22]Feuil1!CG2</f>
        <v>0</v>
      </c>
      <c r="CH281" s="27">
        <f>[22]Feuil1!CH2</f>
        <v>0</v>
      </c>
      <c r="CI281" s="26">
        <f>[22]Feuil1!CI2</f>
        <v>0</v>
      </c>
      <c r="CJ281" s="27">
        <f>[22]Feuil1!CJ2</f>
        <v>0</v>
      </c>
      <c r="CK281" s="26">
        <f>[22]Feuil1!CK2</f>
        <v>0</v>
      </c>
      <c r="CL281" s="27">
        <f>[22]Feuil1!CL2</f>
        <v>0</v>
      </c>
      <c r="CM281" s="26">
        <f>[22]Feuil1!CM2</f>
        <v>0</v>
      </c>
      <c r="CN281" s="27">
        <f>[22]Feuil1!CN2</f>
        <v>0</v>
      </c>
      <c r="CO281" s="26">
        <f>[22]Feuil1!CO2</f>
        <v>0</v>
      </c>
      <c r="CP281" s="27">
        <f>[22]Feuil1!CP2</f>
        <v>0</v>
      </c>
      <c r="CQ281" s="26">
        <f>[22]Feuil1!CQ2</f>
        <v>0</v>
      </c>
      <c r="CR281" s="27">
        <f>[22]Feuil1!CR2</f>
        <v>0</v>
      </c>
      <c r="CS281" s="26">
        <f>[22]Feuil1!CS2</f>
        <v>0</v>
      </c>
      <c r="CT281" s="27">
        <f>[22]Feuil1!CT2</f>
        <v>0</v>
      </c>
      <c r="CU281" s="26">
        <f>[22]Feuil1!CU2</f>
        <v>0</v>
      </c>
      <c r="CV281" s="27">
        <f>[22]Feuil1!CV2</f>
        <v>0</v>
      </c>
      <c r="CW281" s="26">
        <f>[22]Feuil1!CW2</f>
        <v>0</v>
      </c>
      <c r="CX281" s="27">
        <f>[22]Feuil1!CX2</f>
        <v>0</v>
      </c>
      <c r="CY281" s="26">
        <f>[22]Feuil1!CY2</f>
        <v>0</v>
      </c>
      <c r="CZ281" s="27">
        <f>[22]Feuil1!CZ2</f>
        <v>0</v>
      </c>
    </row>
    <row r="282" spans="1:104" ht="18.75" x14ac:dyDescent="0.3">
      <c r="A282" s="8"/>
      <c r="B282" s="8"/>
      <c r="C282" s="8"/>
      <c r="D282" s="9"/>
      <c r="E282" s="1"/>
      <c r="F282" s="1"/>
      <c r="G282" s="4"/>
      <c r="H282" s="5"/>
      <c r="I282" s="6" t="str">
        <f>[22]Feuil1!I3</f>
        <v>Gain</v>
      </c>
      <c r="J282" s="28">
        <f>[22]Feuil1!J3</f>
        <v>365.52</v>
      </c>
      <c r="K282" s="29">
        <f>[22]Feuil1!K3</f>
        <v>0</v>
      </c>
      <c r="L282" s="30">
        <f>[22]Feuil1!L3</f>
        <v>0</v>
      </c>
      <c r="M282" s="28">
        <f>[22]Feuil1!M3</f>
        <v>365.52</v>
      </c>
      <c r="N282" s="29">
        <f>[22]Feuil1!N3</f>
        <v>0</v>
      </c>
      <c r="O282" s="30">
        <f>[22]Feuil1!O3</f>
        <v>0</v>
      </c>
      <c r="P282" s="28">
        <f>[22]Feuil1!P3</f>
        <v>0</v>
      </c>
      <c r="Q282" s="29">
        <f>[22]Feuil1!Q3</f>
        <v>0</v>
      </c>
      <c r="R282" s="30">
        <f>[22]Feuil1!R3</f>
        <v>0</v>
      </c>
      <c r="S282" s="28">
        <f>[22]Feuil1!S3</f>
        <v>0</v>
      </c>
      <c r="T282" s="29">
        <f>[22]Feuil1!T3</f>
        <v>0</v>
      </c>
      <c r="U282" s="30">
        <f>[22]Feuil1!U3</f>
        <v>0</v>
      </c>
      <c r="V282" s="28">
        <f>[22]Feuil1!V3</f>
        <v>0</v>
      </c>
      <c r="W282" s="29">
        <f>[22]Feuil1!W3</f>
        <v>0</v>
      </c>
      <c r="X282" s="30">
        <f>[22]Feuil1!X3</f>
        <v>0</v>
      </c>
      <c r="Y282" s="28">
        <f>[22]Feuil1!Y3</f>
        <v>0</v>
      </c>
      <c r="Z282" s="30">
        <f>[22]Feuil1!Z3</f>
        <v>0</v>
      </c>
      <c r="AA282" s="28">
        <f>[22]Feuil1!AA3</f>
        <v>83.16</v>
      </c>
      <c r="AB282" s="30">
        <f>[22]Feuil1!AB3</f>
        <v>0</v>
      </c>
      <c r="AC282" s="28">
        <f>[22]Feuil1!AC3</f>
        <v>81</v>
      </c>
      <c r="AD282" s="30">
        <f>[22]Feuil1!AD3</f>
        <v>0</v>
      </c>
      <c r="AE282" s="28">
        <f>[22]Feuil1!AE3</f>
        <v>102.64</v>
      </c>
      <c r="AF282" s="30">
        <f>[22]Feuil1!AF3</f>
        <v>0</v>
      </c>
      <c r="AG282" s="28">
        <f>[22]Feuil1!AG3</f>
        <v>0</v>
      </c>
      <c r="AH282" s="30">
        <f>[22]Feuil1!AH3</f>
        <v>0</v>
      </c>
      <c r="AI282" s="28">
        <f>[22]Feuil1!AI3</f>
        <v>0</v>
      </c>
      <c r="AJ282" s="30">
        <f>[22]Feuil1!AJ3</f>
        <v>0</v>
      </c>
      <c r="AK282" s="28">
        <f>[22]Feuil1!AK3</f>
        <v>0</v>
      </c>
      <c r="AL282" s="30">
        <f>[22]Feuil1!AL3</f>
        <v>0</v>
      </c>
      <c r="AM282" s="28">
        <f>[22]Feuil1!AM3</f>
        <v>41.559999999999988</v>
      </c>
      <c r="AN282" s="30">
        <f>[22]Feuil1!AN3</f>
        <v>0</v>
      </c>
      <c r="AO282" s="28">
        <f>[22]Feuil1!AO3</f>
        <v>40.76</v>
      </c>
      <c r="AP282" s="30">
        <f>[22]Feuil1!AP3</f>
        <v>0</v>
      </c>
      <c r="AQ282" s="28">
        <f>[22]Feuil1!AQ3</f>
        <v>16.399999999999999</v>
      </c>
      <c r="AR282" s="30">
        <f>[22]Feuil1!AR3</f>
        <v>0</v>
      </c>
      <c r="AS282" s="28">
        <f>[22]Feuil1!AS3</f>
        <v>0</v>
      </c>
      <c r="AT282" s="30">
        <f>[22]Feuil1!AT3</f>
        <v>0</v>
      </c>
      <c r="AU282" s="28">
        <f>[22]Feuil1!AU3</f>
        <v>0</v>
      </c>
      <c r="AV282" s="30">
        <f>[22]Feuil1!AV3</f>
        <v>0</v>
      </c>
      <c r="AW282" s="28">
        <f>[22]Feuil1!AW3</f>
        <v>0</v>
      </c>
      <c r="AX282" s="30">
        <f>[22]Feuil1!AX3</f>
        <v>0</v>
      </c>
      <c r="AY282" s="28">
        <f>[22]Feuil1!AY3</f>
        <v>0</v>
      </c>
      <c r="AZ282" s="30">
        <f>[22]Feuil1!AZ3</f>
        <v>0</v>
      </c>
      <c r="BA282" s="28">
        <f>[22]Feuil1!BA3</f>
        <v>0</v>
      </c>
      <c r="BB282" s="30">
        <f>[22]Feuil1!BB3</f>
        <v>0</v>
      </c>
      <c r="BC282" s="28">
        <f>[22]Feuil1!BC3</f>
        <v>0</v>
      </c>
      <c r="BD282" s="30">
        <f>[22]Feuil1!BD3</f>
        <v>0</v>
      </c>
      <c r="BE282" s="28">
        <f>[22]Feuil1!BE3</f>
        <v>0</v>
      </c>
      <c r="BF282" s="30">
        <f>[22]Feuil1!BF3</f>
        <v>0</v>
      </c>
      <c r="BG282" s="28">
        <f>[22]Feuil1!BG3</f>
        <v>0</v>
      </c>
      <c r="BH282" s="30">
        <f>[22]Feuil1!BH3</f>
        <v>0</v>
      </c>
      <c r="BI282" s="28">
        <f>[22]Feuil1!BI3</f>
        <v>0</v>
      </c>
      <c r="BJ282" s="30">
        <f>[22]Feuil1!BJ3</f>
        <v>0</v>
      </c>
      <c r="BK282" s="28">
        <f>[22]Feuil1!BK3</f>
        <v>0</v>
      </c>
      <c r="BL282" s="30">
        <f>[22]Feuil1!BL3</f>
        <v>0</v>
      </c>
      <c r="BM282" s="28">
        <f>[22]Feuil1!BM3</f>
        <v>0</v>
      </c>
      <c r="BN282" s="30">
        <f>[22]Feuil1!BN3</f>
        <v>0</v>
      </c>
      <c r="BO282" s="28">
        <f>[22]Feuil1!BO3</f>
        <v>0</v>
      </c>
      <c r="BP282" s="30">
        <f>[22]Feuil1!BP3</f>
        <v>0</v>
      </c>
      <c r="BQ282" s="28">
        <f>[22]Feuil1!BQ3</f>
        <v>0</v>
      </c>
      <c r="BR282" s="30">
        <f>[22]Feuil1!BR3</f>
        <v>0</v>
      </c>
      <c r="BS282" s="28">
        <f>[22]Feuil1!BS3</f>
        <v>0</v>
      </c>
      <c r="BT282" s="30">
        <f>[22]Feuil1!BT3</f>
        <v>0</v>
      </c>
      <c r="BU282" s="28">
        <f>[22]Feuil1!BU3</f>
        <v>0</v>
      </c>
      <c r="BV282" s="30">
        <f>[22]Feuil1!BV3</f>
        <v>0</v>
      </c>
      <c r="BW282" s="28">
        <f>[22]Feuil1!BW3</f>
        <v>0</v>
      </c>
      <c r="BX282" s="30">
        <f>[22]Feuil1!BX3</f>
        <v>0</v>
      </c>
      <c r="BY282" s="28">
        <f>[22]Feuil1!BY3</f>
        <v>0</v>
      </c>
      <c r="BZ282" s="30">
        <f>[22]Feuil1!BZ3</f>
        <v>0</v>
      </c>
      <c r="CA282" s="28">
        <f>[22]Feuil1!CA3</f>
        <v>0</v>
      </c>
      <c r="CB282" s="30">
        <f>[22]Feuil1!CB3</f>
        <v>0</v>
      </c>
      <c r="CC282" s="28">
        <f>[22]Feuil1!CC3</f>
        <v>0</v>
      </c>
      <c r="CD282" s="30">
        <f>[22]Feuil1!CD3</f>
        <v>0</v>
      </c>
      <c r="CE282" s="28">
        <f>[22]Feuil1!CE3</f>
        <v>0</v>
      </c>
      <c r="CF282" s="30">
        <f>[22]Feuil1!CF3</f>
        <v>0</v>
      </c>
      <c r="CG282" s="28">
        <f>[22]Feuil1!CG3</f>
        <v>0</v>
      </c>
      <c r="CH282" s="30">
        <f>[22]Feuil1!CH3</f>
        <v>0</v>
      </c>
      <c r="CI282" s="28">
        <f>[22]Feuil1!CI3</f>
        <v>0</v>
      </c>
      <c r="CJ282" s="30">
        <f>[22]Feuil1!CJ3</f>
        <v>0</v>
      </c>
      <c r="CK282" s="28">
        <f>[22]Feuil1!CK3</f>
        <v>0</v>
      </c>
      <c r="CL282" s="30">
        <f>[22]Feuil1!CL3</f>
        <v>0</v>
      </c>
      <c r="CM282" s="28">
        <f>[22]Feuil1!CM3</f>
        <v>0</v>
      </c>
      <c r="CN282" s="30">
        <f>[22]Feuil1!CN3</f>
        <v>0</v>
      </c>
      <c r="CO282" s="28">
        <f>[22]Feuil1!CO3</f>
        <v>0</v>
      </c>
      <c r="CP282" s="30">
        <f>[22]Feuil1!CP3</f>
        <v>0</v>
      </c>
      <c r="CQ282" s="28">
        <f>[22]Feuil1!CQ3</f>
        <v>0</v>
      </c>
      <c r="CR282" s="30">
        <f>[22]Feuil1!CR3</f>
        <v>0</v>
      </c>
      <c r="CS282" s="28">
        <f>[22]Feuil1!CS3</f>
        <v>0</v>
      </c>
      <c r="CT282" s="30">
        <f>[22]Feuil1!CT3</f>
        <v>0</v>
      </c>
      <c r="CU282" s="28">
        <f>[22]Feuil1!CU3</f>
        <v>0</v>
      </c>
      <c r="CV282" s="30">
        <f>[22]Feuil1!CV3</f>
        <v>0</v>
      </c>
      <c r="CW282" s="28">
        <f>[22]Feuil1!CW3</f>
        <v>0</v>
      </c>
      <c r="CX282" s="30">
        <f>[22]Feuil1!CX3</f>
        <v>0</v>
      </c>
      <c r="CY282" s="28">
        <f>[22]Feuil1!CY3</f>
        <v>0</v>
      </c>
      <c r="CZ282" s="30">
        <f>[22]Feuil1!CZ3</f>
        <v>0</v>
      </c>
    </row>
    <row r="283" spans="1:104" ht="18.75" x14ac:dyDescent="0.3">
      <c r="A283" s="6" t="str">
        <f>[22]Feuil1!A4</f>
        <v>Cheval</v>
      </c>
      <c r="B283" s="6" t="str">
        <f>[22]Feuil1!B4</f>
        <v>Gagnant</v>
      </c>
      <c r="C283" s="6" t="str">
        <f>[22]Feuil1!C4</f>
        <v>Placé</v>
      </c>
      <c r="D283" s="6" t="str">
        <f>[22]Feuil1!D4</f>
        <v>Parieur</v>
      </c>
      <c r="E283" s="1"/>
      <c r="F283" s="1"/>
      <c r="G283" s="10"/>
      <c r="H283" s="11"/>
      <c r="I283" s="6" t="str">
        <f>[22]Feuil1!I4</f>
        <v>Gain Net</v>
      </c>
      <c r="J283" s="28">
        <f>[22]Feuil1!J4</f>
        <v>189.51999999999998</v>
      </c>
      <c r="K283" s="29">
        <f>[22]Feuil1!K4</f>
        <v>0</v>
      </c>
      <c r="L283" s="30">
        <f>[22]Feuil1!L4</f>
        <v>0</v>
      </c>
      <c r="M283" s="28">
        <f>[22]Feuil1!M4</f>
        <v>189.51999999999998</v>
      </c>
      <c r="N283" s="29">
        <f>[22]Feuil1!N4</f>
        <v>0</v>
      </c>
      <c r="O283" s="30">
        <f>[22]Feuil1!O4</f>
        <v>0</v>
      </c>
      <c r="P283" s="28">
        <f>[22]Feuil1!P4</f>
        <v>0</v>
      </c>
      <c r="Q283" s="29">
        <f>[22]Feuil1!Q4</f>
        <v>0</v>
      </c>
      <c r="R283" s="30">
        <f>[22]Feuil1!R4</f>
        <v>0</v>
      </c>
      <c r="S283" s="28">
        <f>[22]Feuil1!S4</f>
        <v>0</v>
      </c>
      <c r="T283" s="29">
        <f>[22]Feuil1!T4</f>
        <v>0</v>
      </c>
      <c r="U283" s="30">
        <f>[22]Feuil1!U4</f>
        <v>0</v>
      </c>
      <c r="V283" s="28">
        <f>[22]Feuil1!V4</f>
        <v>0</v>
      </c>
      <c r="W283" s="29">
        <f>[22]Feuil1!W4</f>
        <v>0</v>
      </c>
      <c r="X283" s="30">
        <f>[22]Feuil1!X4</f>
        <v>0</v>
      </c>
      <c r="Y283" s="28">
        <f>[22]Feuil1!Y4</f>
        <v>-4</v>
      </c>
      <c r="Z283" s="30">
        <f>[22]Feuil1!Z4</f>
        <v>0</v>
      </c>
      <c r="AA283" s="28">
        <f>[22]Feuil1!AA4</f>
        <v>47.16</v>
      </c>
      <c r="AB283" s="30">
        <f>[22]Feuil1!AB4</f>
        <v>0</v>
      </c>
      <c r="AC283" s="28">
        <f>[22]Feuil1!AC4</f>
        <v>57</v>
      </c>
      <c r="AD283" s="30">
        <f>[22]Feuil1!AD4</f>
        <v>0</v>
      </c>
      <c r="AE283" s="28">
        <f>[22]Feuil1!AE4</f>
        <v>78.64</v>
      </c>
      <c r="AF283" s="30">
        <f>[22]Feuil1!AF4</f>
        <v>0</v>
      </c>
      <c r="AG283" s="28">
        <f>[22]Feuil1!AG4</f>
        <v>0</v>
      </c>
      <c r="AH283" s="30">
        <f>[22]Feuil1!AH4</f>
        <v>0</v>
      </c>
      <c r="AI283" s="28">
        <f>[22]Feuil1!AI4</f>
        <v>0</v>
      </c>
      <c r="AJ283" s="30">
        <f>[22]Feuil1!AJ4</f>
        <v>0</v>
      </c>
      <c r="AK283" s="28">
        <f>[22]Feuil1!AK4</f>
        <v>-4</v>
      </c>
      <c r="AL283" s="30">
        <f>[22]Feuil1!AL4</f>
        <v>0</v>
      </c>
      <c r="AM283" s="28">
        <f>[22]Feuil1!AM4</f>
        <v>5.5599999999999881</v>
      </c>
      <c r="AN283" s="30">
        <f>[22]Feuil1!AN4</f>
        <v>0</v>
      </c>
      <c r="AO283" s="28">
        <f>[22]Feuil1!AO4</f>
        <v>16.759999999999998</v>
      </c>
      <c r="AP283" s="30">
        <f>[22]Feuil1!AP4</f>
        <v>0</v>
      </c>
      <c r="AQ283" s="28">
        <f>[22]Feuil1!AQ4</f>
        <v>-7.6000000000000014</v>
      </c>
      <c r="AR283" s="30">
        <f>[22]Feuil1!AR4</f>
        <v>0</v>
      </c>
      <c r="AS283" s="28">
        <f>[22]Feuil1!AS4</f>
        <v>0</v>
      </c>
      <c r="AT283" s="30">
        <f>[22]Feuil1!AT4</f>
        <v>0</v>
      </c>
      <c r="AU283" s="28">
        <f>[22]Feuil1!AU4</f>
        <v>0</v>
      </c>
      <c r="AV283" s="30">
        <f>[22]Feuil1!AV4</f>
        <v>0</v>
      </c>
      <c r="AW283" s="28">
        <f>[22]Feuil1!AW4</f>
        <v>0</v>
      </c>
      <c r="AX283" s="30">
        <f>[22]Feuil1!AX4</f>
        <v>0</v>
      </c>
      <c r="AY283" s="28">
        <f>[22]Feuil1!AY4</f>
        <v>0</v>
      </c>
      <c r="AZ283" s="30">
        <f>[22]Feuil1!AZ4</f>
        <v>0</v>
      </c>
      <c r="BA283" s="28">
        <f>[22]Feuil1!BA4</f>
        <v>0</v>
      </c>
      <c r="BB283" s="30">
        <f>[22]Feuil1!BB4</f>
        <v>0</v>
      </c>
      <c r="BC283" s="28">
        <f>[22]Feuil1!BC4</f>
        <v>0</v>
      </c>
      <c r="BD283" s="30">
        <f>[22]Feuil1!BD4</f>
        <v>0</v>
      </c>
      <c r="BE283" s="28">
        <f>[22]Feuil1!BE4</f>
        <v>0</v>
      </c>
      <c r="BF283" s="30">
        <f>[22]Feuil1!BF4</f>
        <v>0</v>
      </c>
      <c r="BG283" s="28">
        <f>[22]Feuil1!BG4</f>
        <v>0</v>
      </c>
      <c r="BH283" s="30">
        <f>[22]Feuil1!BH4</f>
        <v>0</v>
      </c>
      <c r="BI283" s="28">
        <f>[22]Feuil1!BI4</f>
        <v>0</v>
      </c>
      <c r="BJ283" s="30">
        <f>[22]Feuil1!BJ4</f>
        <v>0</v>
      </c>
      <c r="BK283" s="28">
        <f>[22]Feuil1!BK4</f>
        <v>0</v>
      </c>
      <c r="BL283" s="30">
        <f>[22]Feuil1!BL4</f>
        <v>0</v>
      </c>
      <c r="BM283" s="28">
        <f>[22]Feuil1!BM4</f>
        <v>0</v>
      </c>
      <c r="BN283" s="30">
        <f>[22]Feuil1!BN4</f>
        <v>0</v>
      </c>
      <c r="BO283" s="28">
        <f>[22]Feuil1!BO4</f>
        <v>0</v>
      </c>
      <c r="BP283" s="30">
        <f>[22]Feuil1!BP4</f>
        <v>0</v>
      </c>
      <c r="BQ283" s="28">
        <f>[22]Feuil1!BQ4</f>
        <v>0</v>
      </c>
      <c r="BR283" s="30">
        <f>[22]Feuil1!BR4</f>
        <v>0</v>
      </c>
      <c r="BS283" s="28">
        <f>[22]Feuil1!BS4</f>
        <v>0</v>
      </c>
      <c r="BT283" s="30">
        <f>[22]Feuil1!BT4</f>
        <v>0</v>
      </c>
      <c r="BU283" s="28">
        <f>[22]Feuil1!BU4</f>
        <v>0</v>
      </c>
      <c r="BV283" s="30">
        <f>[22]Feuil1!BV4</f>
        <v>0</v>
      </c>
      <c r="BW283" s="28">
        <f>[22]Feuil1!BW4</f>
        <v>0</v>
      </c>
      <c r="BX283" s="30">
        <f>[22]Feuil1!BX4</f>
        <v>0</v>
      </c>
      <c r="BY283" s="28">
        <f>[22]Feuil1!BY4</f>
        <v>0</v>
      </c>
      <c r="BZ283" s="30">
        <f>[22]Feuil1!BZ4</f>
        <v>0</v>
      </c>
      <c r="CA283" s="28">
        <f>[22]Feuil1!CA4</f>
        <v>0</v>
      </c>
      <c r="CB283" s="30">
        <f>[22]Feuil1!CB4</f>
        <v>0</v>
      </c>
      <c r="CC283" s="28">
        <f>[22]Feuil1!CC4</f>
        <v>0</v>
      </c>
      <c r="CD283" s="30">
        <f>[22]Feuil1!CD4</f>
        <v>0</v>
      </c>
      <c r="CE283" s="28">
        <f>[22]Feuil1!CE4</f>
        <v>0</v>
      </c>
      <c r="CF283" s="30">
        <f>[22]Feuil1!CF4</f>
        <v>0</v>
      </c>
      <c r="CG283" s="28">
        <f>[22]Feuil1!CG4</f>
        <v>0</v>
      </c>
      <c r="CH283" s="30">
        <f>[22]Feuil1!CH4</f>
        <v>0</v>
      </c>
      <c r="CI283" s="28">
        <f>[22]Feuil1!CI4</f>
        <v>0</v>
      </c>
      <c r="CJ283" s="30">
        <f>[22]Feuil1!CJ4</f>
        <v>0</v>
      </c>
      <c r="CK283" s="28">
        <f>[22]Feuil1!CK4</f>
        <v>0</v>
      </c>
      <c r="CL283" s="30">
        <f>[22]Feuil1!CL4</f>
        <v>0</v>
      </c>
      <c r="CM283" s="28">
        <f>[22]Feuil1!CM4</f>
        <v>0</v>
      </c>
      <c r="CN283" s="30">
        <f>[22]Feuil1!CN4</f>
        <v>0</v>
      </c>
      <c r="CO283" s="28">
        <f>[22]Feuil1!CO4</f>
        <v>0</v>
      </c>
      <c r="CP283" s="30">
        <f>[22]Feuil1!CP4</f>
        <v>0</v>
      </c>
      <c r="CQ283" s="28">
        <f>[22]Feuil1!CQ4</f>
        <v>0</v>
      </c>
      <c r="CR283" s="30">
        <f>[22]Feuil1!CR4</f>
        <v>0</v>
      </c>
      <c r="CS283" s="28">
        <f>[22]Feuil1!CS4</f>
        <v>0</v>
      </c>
      <c r="CT283" s="30">
        <f>[22]Feuil1!CT4</f>
        <v>0</v>
      </c>
      <c r="CU283" s="28">
        <f>[22]Feuil1!CU4</f>
        <v>0</v>
      </c>
      <c r="CV283" s="30">
        <f>[22]Feuil1!CV4</f>
        <v>0</v>
      </c>
      <c r="CW283" s="28">
        <f>[22]Feuil1!CW4</f>
        <v>0</v>
      </c>
      <c r="CX283" s="30">
        <f>[22]Feuil1!CX4</f>
        <v>0</v>
      </c>
      <c r="CY283" s="28">
        <f>[22]Feuil1!CY4</f>
        <v>0</v>
      </c>
      <c r="CZ283" s="30">
        <f>[22]Feuil1!CZ4</f>
        <v>0</v>
      </c>
    </row>
    <row r="284" spans="1:104" ht="18.75" x14ac:dyDescent="0.3">
      <c r="A284" s="12"/>
      <c r="B284" s="13"/>
      <c r="C284" s="13"/>
      <c r="D284" s="14"/>
      <c r="E284" s="1"/>
      <c r="F284" s="1"/>
      <c r="G284" s="10"/>
      <c r="H284" s="11"/>
      <c r="I284" s="6" t="str">
        <f>[22]Feuil1!I5</f>
        <v>Rendement Net</v>
      </c>
      <c r="J284" s="31">
        <f>[22]Feuil1!J5</f>
        <v>1.0768181818181817</v>
      </c>
      <c r="K284" s="32">
        <f>[22]Feuil1!K5</f>
        <v>0</v>
      </c>
      <c r="L284" s="33">
        <f>[22]Feuil1!L5</f>
        <v>0</v>
      </c>
      <c r="M284" s="31">
        <f>[22]Feuil1!M5</f>
        <v>1.0768181818181817</v>
      </c>
      <c r="N284" s="32">
        <f>[22]Feuil1!N5</f>
        <v>0</v>
      </c>
      <c r="O284" s="33">
        <f>[22]Feuil1!O5</f>
        <v>0</v>
      </c>
      <c r="P284" s="31" t="str">
        <f>[22]Feuil1!P5</f>
        <v/>
      </c>
      <c r="Q284" s="32">
        <f>[22]Feuil1!Q5</f>
        <v>0</v>
      </c>
      <c r="R284" s="33">
        <f>[22]Feuil1!R5</f>
        <v>0</v>
      </c>
      <c r="S284" s="31" t="str">
        <f>[22]Feuil1!S5</f>
        <v/>
      </c>
      <c r="T284" s="32">
        <f>[22]Feuil1!T5</f>
        <v>0</v>
      </c>
      <c r="U284" s="33">
        <f>[22]Feuil1!U5</f>
        <v>0</v>
      </c>
      <c r="V284" s="31" t="str">
        <f>[22]Feuil1!V5</f>
        <v/>
      </c>
      <c r="W284" s="32">
        <f>[22]Feuil1!W5</f>
        <v>0</v>
      </c>
      <c r="X284" s="33">
        <f>[22]Feuil1!X5</f>
        <v>0</v>
      </c>
      <c r="Y284" s="31">
        <f>[22]Feuil1!Y5</f>
        <v>-1</v>
      </c>
      <c r="Z284" s="33">
        <f>[22]Feuil1!Z5</f>
        <v>0</v>
      </c>
      <c r="AA284" s="31">
        <f>[22]Feuil1!AA5</f>
        <v>1.3099999999999998</v>
      </c>
      <c r="AB284" s="33">
        <f>[22]Feuil1!AB5</f>
        <v>0</v>
      </c>
      <c r="AC284" s="31">
        <f>[22]Feuil1!AC5</f>
        <v>2.375</v>
      </c>
      <c r="AD284" s="33">
        <f>[22]Feuil1!AD5</f>
        <v>0</v>
      </c>
      <c r="AE284" s="31">
        <f>[22]Feuil1!AE5</f>
        <v>3.2766666666666668</v>
      </c>
      <c r="AF284" s="33">
        <f>[22]Feuil1!AF5</f>
        <v>0</v>
      </c>
      <c r="AG284" s="31" t="str">
        <f>[22]Feuil1!AG5</f>
        <v/>
      </c>
      <c r="AH284" s="33">
        <f>[22]Feuil1!AH5</f>
        <v>0</v>
      </c>
      <c r="AI284" s="31" t="str">
        <f>[22]Feuil1!AI5</f>
        <v/>
      </c>
      <c r="AJ284" s="33">
        <f>[22]Feuil1!AJ5</f>
        <v>0</v>
      </c>
      <c r="AK284" s="31">
        <f>[22]Feuil1!AK5</f>
        <v>-1</v>
      </c>
      <c r="AL284" s="33">
        <f>[22]Feuil1!AL5</f>
        <v>0</v>
      </c>
      <c r="AM284" s="31">
        <f>[22]Feuil1!AM5</f>
        <v>0.15444444444444411</v>
      </c>
      <c r="AN284" s="33">
        <f>[22]Feuil1!AN5</f>
        <v>0</v>
      </c>
      <c r="AO284" s="31">
        <f>[22]Feuil1!AO5</f>
        <v>0.69833333333333325</v>
      </c>
      <c r="AP284" s="33">
        <f>[22]Feuil1!AP5</f>
        <v>0</v>
      </c>
      <c r="AQ284" s="31">
        <f>[22]Feuil1!AQ5</f>
        <v>-0.31666666666666671</v>
      </c>
      <c r="AR284" s="33">
        <f>[22]Feuil1!AR5</f>
        <v>0</v>
      </c>
      <c r="AS284" s="31" t="str">
        <f>[22]Feuil1!AS5</f>
        <v/>
      </c>
      <c r="AT284" s="33">
        <f>[22]Feuil1!AT5</f>
        <v>0</v>
      </c>
      <c r="AU284" s="31" t="str">
        <f>[22]Feuil1!AU5</f>
        <v/>
      </c>
      <c r="AV284" s="33">
        <f>[22]Feuil1!AV5</f>
        <v>0</v>
      </c>
      <c r="AW284" s="31" t="str">
        <f>[22]Feuil1!AW5</f>
        <v/>
      </c>
      <c r="AX284" s="33">
        <f>[22]Feuil1!AX5</f>
        <v>0</v>
      </c>
      <c r="AY284" s="31" t="str">
        <f>[22]Feuil1!AY5</f>
        <v/>
      </c>
      <c r="AZ284" s="33">
        <f>[22]Feuil1!AZ5</f>
        <v>0</v>
      </c>
      <c r="BA284" s="31" t="str">
        <f>[22]Feuil1!BA5</f>
        <v/>
      </c>
      <c r="BB284" s="33">
        <f>[22]Feuil1!BB5</f>
        <v>0</v>
      </c>
      <c r="BC284" s="31" t="str">
        <f>[22]Feuil1!BC5</f>
        <v/>
      </c>
      <c r="BD284" s="33">
        <f>[22]Feuil1!BD5</f>
        <v>0</v>
      </c>
      <c r="BE284" s="31" t="str">
        <f>[22]Feuil1!BE5</f>
        <v/>
      </c>
      <c r="BF284" s="33">
        <f>[22]Feuil1!BF5</f>
        <v>0</v>
      </c>
      <c r="BG284" s="31" t="str">
        <f>[22]Feuil1!BG5</f>
        <v/>
      </c>
      <c r="BH284" s="33">
        <f>[22]Feuil1!BH5</f>
        <v>0</v>
      </c>
      <c r="BI284" s="31" t="str">
        <f>[22]Feuil1!BI5</f>
        <v/>
      </c>
      <c r="BJ284" s="33">
        <f>[22]Feuil1!BJ5</f>
        <v>0</v>
      </c>
      <c r="BK284" s="31" t="str">
        <f>[22]Feuil1!BK5</f>
        <v/>
      </c>
      <c r="BL284" s="33">
        <f>[22]Feuil1!BL5</f>
        <v>0</v>
      </c>
      <c r="BM284" s="31" t="str">
        <f>[22]Feuil1!BM5</f>
        <v/>
      </c>
      <c r="BN284" s="33">
        <f>[22]Feuil1!BN5</f>
        <v>0</v>
      </c>
      <c r="BO284" s="31" t="str">
        <f>[22]Feuil1!BO5</f>
        <v/>
      </c>
      <c r="BP284" s="33">
        <f>[22]Feuil1!BP5</f>
        <v>0</v>
      </c>
      <c r="BQ284" s="31" t="str">
        <f>[22]Feuil1!BQ5</f>
        <v/>
      </c>
      <c r="BR284" s="33">
        <f>[22]Feuil1!BR5</f>
        <v>0</v>
      </c>
      <c r="BS284" s="31" t="str">
        <f>[22]Feuil1!BS5</f>
        <v/>
      </c>
      <c r="BT284" s="33">
        <f>[22]Feuil1!BT5</f>
        <v>0</v>
      </c>
      <c r="BU284" s="31" t="str">
        <f>[22]Feuil1!BU5</f>
        <v/>
      </c>
      <c r="BV284" s="33">
        <f>[22]Feuil1!BV5</f>
        <v>0</v>
      </c>
      <c r="BW284" s="31" t="str">
        <f>[22]Feuil1!BW5</f>
        <v/>
      </c>
      <c r="BX284" s="33">
        <f>[22]Feuil1!BX5</f>
        <v>0</v>
      </c>
      <c r="BY284" s="31" t="str">
        <f>[22]Feuil1!BY5</f>
        <v/>
      </c>
      <c r="BZ284" s="33">
        <f>[22]Feuil1!BZ5</f>
        <v>0</v>
      </c>
      <c r="CA284" s="31" t="str">
        <f>[22]Feuil1!CA5</f>
        <v/>
      </c>
      <c r="CB284" s="33">
        <f>[22]Feuil1!CB5</f>
        <v>0</v>
      </c>
      <c r="CC284" s="31" t="str">
        <f>[22]Feuil1!CC5</f>
        <v/>
      </c>
      <c r="CD284" s="33">
        <f>[22]Feuil1!CD5</f>
        <v>0</v>
      </c>
      <c r="CE284" s="31" t="str">
        <f>[22]Feuil1!CE5</f>
        <v/>
      </c>
      <c r="CF284" s="33">
        <f>[22]Feuil1!CF5</f>
        <v>0</v>
      </c>
      <c r="CG284" s="31" t="str">
        <f>[22]Feuil1!CG5</f>
        <v/>
      </c>
      <c r="CH284" s="33">
        <f>[22]Feuil1!CH5</f>
        <v>0</v>
      </c>
      <c r="CI284" s="31" t="str">
        <f>[22]Feuil1!CI5</f>
        <v/>
      </c>
      <c r="CJ284" s="33">
        <f>[22]Feuil1!CJ5</f>
        <v>0</v>
      </c>
      <c r="CK284" s="31" t="str">
        <f>[22]Feuil1!CK5</f>
        <v/>
      </c>
      <c r="CL284" s="33">
        <f>[22]Feuil1!CL5</f>
        <v>0</v>
      </c>
      <c r="CM284" s="31" t="str">
        <f>[22]Feuil1!CM5</f>
        <v/>
      </c>
      <c r="CN284" s="33">
        <f>[22]Feuil1!CN5</f>
        <v>0</v>
      </c>
      <c r="CO284" s="31" t="str">
        <f>[22]Feuil1!CO5</f>
        <v/>
      </c>
      <c r="CP284" s="33">
        <f>[22]Feuil1!CP5</f>
        <v>0</v>
      </c>
      <c r="CQ284" s="31" t="str">
        <f>[22]Feuil1!CQ5</f>
        <v/>
      </c>
      <c r="CR284" s="33">
        <f>[22]Feuil1!CR5</f>
        <v>0</v>
      </c>
      <c r="CS284" s="31" t="str">
        <f>[22]Feuil1!CS5</f>
        <v/>
      </c>
      <c r="CT284" s="33">
        <f>[22]Feuil1!CT5</f>
        <v>0</v>
      </c>
      <c r="CU284" s="31" t="str">
        <f>[22]Feuil1!CU5</f>
        <v/>
      </c>
      <c r="CV284" s="33">
        <f>[22]Feuil1!CV5</f>
        <v>0</v>
      </c>
      <c r="CW284" s="31" t="str">
        <f>[22]Feuil1!CW5</f>
        <v/>
      </c>
      <c r="CX284" s="33">
        <f>[22]Feuil1!CX5</f>
        <v>0</v>
      </c>
      <c r="CY284" s="31" t="str">
        <f>[22]Feuil1!CY5</f>
        <v/>
      </c>
      <c r="CZ284" s="33">
        <f>[22]Feuil1!CZ5</f>
        <v>0</v>
      </c>
    </row>
    <row r="285" spans="1:104" ht="18.75" x14ac:dyDescent="0.3">
      <c r="A285" s="12"/>
      <c r="B285" s="13"/>
      <c r="C285" s="13"/>
      <c r="D285" s="14"/>
      <c r="E285" s="1"/>
      <c r="F285" s="1"/>
      <c r="G285" s="10"/>
      <c r="H285" s="11"/>
      <c r="I285" s="6" t="str">
        <f>[22]Feuil1!I6</f>
        <v>Nb Chevaux Joués</v>
      </c>
      <c r="J285" s="34">
        <f>[22]Feuil1!J6</f>
        <v>44</v>
      </c>
      <c r="K285" s="36">
        <f>[22]Feuil1!K6</f>
        <v>0</v>
      </c>
      <c r="L285" s="35">
        <f>[22]Feuil1!L6</f>
        <v>0</v>
      </c>
      <c r="M285" s="34">
        <f>[22]Feuil1!M6</f>
        <v>44</v>
      </c>
      <c r="N285" s="36">
        <f>[22]Feuil1!N6</f>
        <v>0</v>
      </c>
      <c r="O285" s="35">
        <f>[22]Feuil1!O6</f>
        <v>0</v>
      </c>
      <c r="P285" s="34">
        <f>[22]Feuil1!P6</f>
        <v>0</v>
      </c>
      <c r="Q285" s="36">
        <f>[22]Feuil1!Q6</f>
        <v>0</v>
      </c>
      <c r="R285" s="35">
        <f>[22]Feuil1!R6</f>
        <v>0</v>
      </c>
      <c r="S285" s="34">
        <f>[22]Feuil1!S6</f>
        <v>0</v>
      </c>
      <c r="T285" s="36">
        <f>[22]Feuil1!T6</f>
        <v>0</v>
      </c>
      <c r="U285" s="35">
        <f>[22]Feuil1!U6</f>
        <v>0</v>
      </c>
      <c r="V285" s="34">
        <f>[22]Feuil1!V6</f>
        <v>0</v>
      </c>
      <c r="W285" s="36">
        <f>[22]Feuil1!W6</f>
        <v>0</v>
      </c>
      <c r="X285" s="35">
        <f>[22]Feuil1!X6</f>
        <v>0</v>
      </c>
      <c r="Y285" s="34">
        <f>[22]Feuil1!Y6</f>
        <v>2</v>
      </c>
      <c r="Z285" s="35">
        <f>[22]Feuil1!Z6</f>
        <v>0</v>
      </c>
      <c r="AA285" s="34">
        <f>[22]Feuil1!AA6</f>
        <v>18</v>
      </c>
      <c r="AB285" s="35">
        <f>[22]Feuil1!AB6</f>
        <v>0</v>
      </c>
      <c r="AC285" s="34">
        <f>[22]Feuil1!AC6</f>
        <v>12</v>
      </c>
      <c r="AD285" s="35">
        <f>[22]Feuil1!AD6</f>
        <v>0</v>
      </c>
      <c r="AE285" s="34">
        <f>[22]Feuil1!AE6</f>
        <v>12</v>
      </c>
      <c r="AF285" s="35">
        <f>[22]Feuil1!AF6</f>
        <v>0</v>
      </c>
      <c r="AG285" s="34">
        <f>[22]Feuil1!AG6</f>
        <v>0</v>
      </c>
      <c r="AH285" s="35">
        <f>[22]Feuil1!AH6</f>
        <v>0</v>
      </c>
      <c r="AI285" s="34">
        <f>[22]Feuil1!AI6</f>
        <v>0</v>
      </c>
      <c r="AJ285" s="35">
        <f>[22]Feuil1!AJ6</f>
        <v>0</v>
      </c>
      <c r="AK285" s="34">
        <f>[22]Feuil1!AK6</f>
        <v>2</v>
      </c>
      <c r="AL285" s="35">
        <f>[22]Feuil1!AL6</f>
        <v>0</v>
      </c>
      <c r="AM285" s="34">
        <f>[22]Feuil1!AM6</f>
        <v>18</v>
      </c>
      <c r="AN285" s="35">
        <f>[22]Feuil1!AN6</f>
        <v>0</v>
      </c>
      <c r="AO285" s="34">
        <f>[22]Feuil1!AO6</f>
        <v>12</v>
      </c>
      <c r="AP285" s="35">
        <f>[22]Feuil1!AP6</f>
        <v>0</v>
      </c>
      <c r="AQ285" s="34">
        <f>[22]Feuil1!AQ6</f>
        <v>12</v>
      </c>
      <c r="AR285" s="35">
        <f>[22]Feuil1!AR6</f>
        <v>0</v>
      </c>
      <c r="AS285" s="34">
        <f>[22]Feuil1!AS6</f>
        <v>0</v>
      </c>
      <c r="AT285" s="35">
        <f>[22]Feuil1!AT6</f>
        <v>0</v>
      </c>
      <c r="AU285" s="34">
        <f>[22]Feuil1!AU6</f>
        <v>0</v>
      </c>
      <c r="AV285" s="35">
        <f>[22]Feuil1!AV6</f>
        <v>0</v>
      </c>
      <c r="AW285" s="34">
        <f>[22]Feuil1!AW6</f>
        <v>0</v>
      </c>
      <c r="AX285" s="35">
        <f>[22]Feuil1!AX6</f>
        <v>0</v>
      </c>
      <c r="AY285" s="34">
        <f>[22]Feuil1!AY6</f>
        <v>0</v>
      </c>
      <c r="AZ285" s="35">
        <f>[22]Feuil1!AZ6</f>
        <v>0</v>
      </c>
      <c r="BA285" s="34">
        <f>[22]Feuil1!BA6</f>
        <v>0</v>
      </c>
      <c r="BB285" s="35">
        <f>[22]Feuil1!BB6</f>
        <v>0</v>
      </c>
      <c r="BC285" s="34">
        <f>[22]Feuil1!BC6</f>
        <v>0</v>
      </c>
      <c r="BD285" s="35">
        <f>[22]Feuil1!BD6</f>
        <v>0</v>
      </c>
      <c r="BE285" s="34">
        <f>[22]Feuil1!BE6</f>
        <v>0</v>
      </c>
      <c r="BF285" s="35">
        <f>[22]Feuil1!BF6</f>
        <v>0</v>
      </c>
      <c r="BG285" s="34">
        <f>[22]Feuil1!BG6</f>
        <v>0</v>
      </c>
      <c r="BH285" s="35">
        <f>[22]Feuil1!BH6</f>
        <v>0</v>
      </c>
      <c r="BI285" s="34">
        <f>[22]Feuil1!BI6</f>
        <v>0</v>
      </c>
      <c r="BJ285" s="35">
        <f>[22]Feuil1!BJ6</f>
        <v>0</v>
      </c>
      <c r="BK285" s="34">
        <f>[22]Feuil1!BK6</f>
        <v>0</v>
      </c>
      <c r="BL285" s="35">
        <f>[22]Feuil1!BL6</f>
        <v>0</v>
      </c>
      <c r="BM285" s="34">
        <f>[22]Feuil1!BM6</f>
        <v>0</v>
      </c>
      <c r="BN285" s="35">
        <f>[22]Feuil1!BN6</f>
        <v>0</v>
      </c>
      <c r="BO285" s="34">
        <f>[22]Feuil1!BO6</f>
        <v>0</v>
      </c>
      <c r="BP285" s="35">
        <f>[22]Feuil1!BP6</f>
        <v>0</v>
      </c>
      <c r="BQ285" s="34">
        <f>[22]Feuil1!BQ6</f>
        <v>0</v>
      </c>
      <c r="BR285" s="35">
        <f>[22]Feuil1!BR6</f>
        <v>0</v>
      </c>
      <c r="BS285" s="34">
        <f>[22]Feuil1!BS6</f>
        <v>0</v>
      </c>
      <c r="BT285" s="35">
        <f>[22]Feuil1!BT6</f>
        <v>0</v>
      </c>
      <c r="BU285" s="34">
        <f>[22]Feuil1!BU6</f>
        <v>0</v>
      </c>
      <c r="BV285" s="35">
        <f>[22]Feuil1!BV6</f>
        <v>0</v>
      </c>
      <c r="BW285" s="34">
        <f>[22]Feuil1!BW6</f>
        <v>0</v>
      </c>
      <c r="BX285" s="35">
        <f>[22]Feuil1!BX6</f>
        <v>0</v>
      </c>
      <c r="BY285" s="34">
        <f>[22]Feuil1!BY6</f>
        <v>0</v>
      </c>
      <c r="BZ285" s="35">
        <f>[22]Feuil1!BZ6</f>
        <v>0</v>
      </c>
      <c r="CA285" s="34">
        <f>[22]Feuil1!CA6</f>
        <v>0</v>
      </c>
      <c r="CB285" s="35">
        <f>[22]Feuil1!CB6</f>
        <v>0</v>
      </c>
      <c r="CC285" s="34">
        <f>[22]Feuil1!CC6</f>
        <v>0</v>
      </c>
      <c r="CD285" s="35">
        <f>[22]Feuil1!CD6</f>
        <v>0</v>
      </c>
      <c r="CE285" s="34">
        <f>[22]Feuil1!CE6</f>
        <v>0</v>
      </c>
      <c r="CF285" s="35">
        <f>[22]Feuil1!CF6</f>
        <v>0</v>
      </c>
      <c r="CG285" s="34">
        <f>[22]Feuil1!CG6</f>
        <v>0</v>
      </c>
      <c r="CH285" s="35">
        <f>[22]Feuil1!CH6</f>
        <v>0</v>
      </c>
      <c r="CI285" s="34">
        <f>[22]Feuil1!CI6</f>
        <v>0</v>
      </c>
      <c r="CJ285" s="35">
        <f>[22]Feuil1!CJ6</f>
        <v>0</v>
      </c>
      <c r="CK285" s="34">
        <f>[22]Feuil1!CK6</f>
        <v>0</v>
      </c>
      <c r="CL285" s="35">
        <f>[22]Feuil1!CL6</f>
        <v>0</v>
      </c>
      <c r="CM285" s="34">
        <f>[22]Feuil1!CM6</f>
        <v>0</v>
      </c>
      <c r="CN285" s="35">
        <f>[22]Feuil1!CN6</f>
        <v>0</v>
      </c>
      <c r="CO285" s="34">
        <f>[22]Feuil1!CO6</f>
        <v>0</v>
      </c>
      <c r="CP285" s="35">
        <f>[22]Feuil1!CP6</f>
        <v>0</v>
      </c>
      <c r="CQ285" s="34">
        <f>[22]Feuil1!CQ6</f>
        <v>0</v>
      </c>
      <c r="CR285" s="35">
        <f>[22]Feuil1!CR6</f>
        <v>0</v>
      </c>
      <c r="CS285" s="34">
        <f>[22]Feuil1!CS6</f>
        <v>0</v>
      </c>
      <c r="CT285" s="35">
        <f>[22]Feuil1!CT6</f>
        <v>0</v>
      </c>
      <c r="CU285" s="34">
        <f>[22]Feuil1!CU6</f>
        <v>0</v>
      </c>
      <c r="CV285" s="35">
        <f>[22]Feuil1!CV6</f>
        <v>0</v>
      </c>
      <c r="CW285" s="34">
        <f>[22]Feuil1!CW6</f>
        <v>0</v>
      </c>
      <c r="CX285" s="35">
        <f>[22]Feuil1!CX6</f>
        <v>0</v>
      </c>
      <c r="CY285" s="34">
        <f>[22]Feuil1!CY6</f>
        <v>0</v>
      </c>
      <c r="CZ285" s="35">
        <f>[22]Feuil1!CZ6</f>
        <v>0</v>
      </c>
    </row>
    <row r="286" spans="1:104" ht="18.75" x14ac:dyDescent="0.3">
      <c r="A286" s="12"/>
      <c r="B286" s="13"/>
      <c r="C286" s="13"/>
      <c r="D286" s="14"/>
      <c r="E286" s="1"/>
      <c r="F286" s="1"/>
      <c r="G286" s="10"/>
      <c r="H286" s="11"/>
      <c r="I286" s="6" t="str">
        <f>[22]Feuil1!I7</f>
        <v>Nb Chevaux Gagnants</v>
      </c>
      <c r="J286" s="34">
        <f>[22]Feuil1!J7</f>
        <v>14</v>
      </c>
      <c r="K286" s="36">
        <f>[22]Feuil1!K7</f>
        <v>0</v>
      </c>
      <c r="L286" s="35">
        <f>[22]Feuil1!L7</f>
        <v>0</v>
      </c>
      <c r="M286" s="34">
        <f>[22]Feuil1!M7</f>
        <v>14</v>
      </c>
      <c r="N286" s="36">
        <f>[22]Feuil1!N7</f>
        <v>0</v>
      </c>
      <c r="O286" s="35">
        <f>[22]Feuil1!O7</f>
        <v>0</v>
      </c>
      <c r="P286" s="34">
        <f>[22]Feuil1!P7</f>
        <v>0</v>
      </c>
      <c r="Q286" s="36">
        <f>[22]Feuil1!Q7</f>
        <v>0</v>
      </c>
      <c r="R286" s="35">
        <f>[22]Feuil1!R7</f>
        <v>0</v>
      </c>
      <c r="S286" s="34">
        <f>[22]Feuil1!S7</f>
        <v>0</v>
      </c>
      <c r="T286" s="36">
        <f>[22]Feuil1!T7</f>
        <v>0</v>
      </c>
      <c r="U286" s="35">
        <f>[22]Feuil1!U7</f>
        <v>0</v>
      </c>
      <c r="V286" s="34">
        <f>[22]Feuil1!V7</f>
        <v>0</v>
      </c>
      <c r="W286" s="36">
        <f>[22]Feuil1!W7</f>
        <v>0</v>
      </c>
      <c r="X286" s="35">
        <f>[22]Feuil1!X7</f>
        <v>0</v>
      </c>
      <c r="Y286" s="34">
        <f>[22]Feuil1!Y7</f>
        <v>0</v>
      </c>
      <c r="Z286" s="35">
        <f>[22]Feuil1!Z7</f>
        <v>0</v>
      </c>
      <c r="AA286" s="34">
        <f>[22]Feuil1!AA7</f>
        <v>5</v>
      </c>
      <c r="AB286" s="35">
        <f>[22]Feuil1!AB7</f>
        <v>0</v>
      </c>
      <c r="AC286" s="34">
        <f>[22]Feuil1!AC7</f>
        <v>2</v>
      </c>
      <c r="AD286" s="35">
        <f>[22]Feuil1!AD7</f>
        <v>0</v>
      </c>
      <c r="AE286" s="34">
        <f>[22]Feuil1!AE7</f>
        <v>1</v>
      </c>
      <c r="AF286" s="35">
        <f>[22]Feuil1!AF7</f>
        <v>0</v>
      </c>
      <c r="AG286" s="34">
        <f>[22]Feuil1!AG7</f>
        <v>0</v>
      </c>
      <c r="AH286" s="35">
        <f>[22]Feuil1!AH7</f>
        <v>0</v>
      </c>
      <c r="AI286" s="34">
        <f>[22]Feuil1!AI7</f>
        <v>0</v>
      </c>
      <c r="AJ286" s="35">
        <f>[22]Feuil1!AJ7</f>
        <v>0</v>
      </c>
      <c r="AK286" s="34">
        <f>[22]Feuil1!AK7</f>
        <v>0</v>
      </c>
      <c r="AL286" s="35">
        <f>[22]Feuil1!AL7</f>
        <v>0</v>
      </c>
      <c r="AM286" s="34">
        <f>[22]Feuil1!AM7</f>
        <v>9</v>
      </c>
      <c r="AN286" s="35">
        <f>[22]Feuil1!AN7</f>
        <v>0</v>
      </c>
      <c r="AO286" s="34">
        <f>[22]Feuil1!AO7</f>
        <v>4</v>
      </c>
      <c r="AP286" s="35">
        <f>[22]Feuil1!AP7</f>
        <v>0</v>
      </c>
      <c r="AQ286" s="34">
        <f>[22]Feuil1!AQ7</f>
        <v>1</v>
      </c>
      <c r="AR286" s="35">
        <f>[22]Feuil1!AR7</f>
        <v>0</v>
      </c>
      <c r="AS286" s="34">
        <f>[22]Feuil1!AS7</f>
        <v>0</v>
      </c>
      <c r="AT286" s="35">
        <f>[22]Feuil1!AT7</f>
        <v>0</v>
      </c>
      <c r="AU286" s="34">
        <f>[22]Feuil1!AU7</f>
        <v>0</v>
      </c>
      <c r="AV286" s="35">
        <f>[22]Feuil1!AV7</f>
        <v>0</v>
      </c>
      <c r="AW286" s="34">
        <f>[22]Feuil1!AW7</f>
        <v>0</v>
      </c>
      <c r="AX286" s="35">
        <f>[22]Feuil1!AX7</f>
        <v>0</v>
      </c>
      <c r="AY286" s="34">
        <f>[22]Feuil1!AY7</f>
        <v>0</v>
      </c>
      <c r="AZ286" s="35">
        <f>[22]Feuil1!AZ7</f>
        <v>0</v>
      </c>
      <c r="BA286" s="34">
        <f>[22]Feuil1!BA7</f>
        <v>0</v>
      </c>
      <c r="BB286" s="35">
        <f>[22]Feuil1!BB7</f>
        <v>0</v>
      </c>
      <c r="BC286" s="34">
        <f>[22]Feuil1!BC7</f>
        <v>0</v>
      </c>
      <c r="BD286" s="35">
        <f>[22]Feuil1!BD7</f>
        <v>0</v>
      </c>
      <c r="BE286" s="34">
        <f>[22]Feuil1!BE7</f>
        <v>0</v>
      </c>
      <c r="BF286" s="35">
        <f>[22]Feuil1!BF7</f>
        <v>0</v>
      </c>
      <c r="BG286" s="34">
        <f>[22]Feuil1!BG7</f>
        <v>0</v>
      </c>
      <c r="BH286" s="35">
        <f>[22]Feuil1!BH7</f>
        <v>0</v>
      </c>
      <c r="BI286" s="34">
        <f>[22]Feuil1!BI7</f>
        <v>0</v>
      </c>
      <c r="BJ286" s="35">
        <f>[22]Feuil1!BJ7</f>
        <v>0</v>
      </c>
      <c r="BK286" s="34">
        <f>[22]Feuil1!BK7</f>
        <v>0</v>
      </c>
      <c r="BL286" s="35">
        <f>[22]Feuil1!BL7</f>
        <v>0</v>
      </c>
      <c r="BM286" s="34">
        <f>[22]Feuil1!BM7</f>
        <v>0</v>
      </c>
      <c r="BN286" s="35">
        <f>[22]Feuil1!BN7</f>
        <v>0</v>
      </c>
      <c r="BO286" s="34">
        <f>[22]Feuil1!BO7</f>
        <v>0</v>
      </c>
      <c r="BP286" s="35">
        <f>[22]Feuil1!BP7</f>
        <v>0</v>
      </c>
      <c r="BQ286" s="34">
        <f>[22]Feuil1!BQ7</f>
        <v>0</v>
      </c>
      <c r="BR286" s="35">
        <f>[22]Feuil1!BR7</f>
        <v>0</v>
      </c>
      <c r="BS286" s="34">
        <f>[22]Feuil1!BS7</f>
        <v>0</v>
      </c>
      <c r="BT286" s="35">
        <f>[22]Feuil1!BT7</f>
        <v>0</v>
      </c>
      <c r="BU286" s="34">
        <f>[22]Feuil1!BU7</f>
        <v>0</v>
      </c>
      <c r="BV286" s="35">
        <f>[22]Feuil1!BV7</f>
        <v>0</v>
      </c>
      <c r="BW286" s="34">
        <f>[22]Feuil1!BW7</f>
        <v>0</v>
      </c>
      <c r="BX286" s="35">
        <f>[22]Feuil1!BX7</f>
        <v>0</v>
      </c>
      <c r="BY286" s="34">
        <f>[22]Feuil1!BY7</f>
        <v>0</v>
      </c>
      <c r="BZ286" s="35">
        <f>[22]Feuil1!BZ7</f>
        <v>0</v>
      </c>
      <c r="CA286" s="34">
        <f>[22]Feuil1!CA7</f>
        <v>0</v>
      </c>
      <c r="CB286" s="35">
        <f>[22]Feuil1!CB7</f>
        <v>0</v>
      </c>
      <c r="CC286" s="34">
        <f>[22]Feuil1!CC7</f>
        <v>0</v>
      </c>
      <c r="CD286" s="35">
        <f>[22]Feuil1!CD7</f>
        <v>0</v>
      </c>
      <c r="CE286" s="34">
        <f>[22]Feuil1!CE7</f>
        <v>0</v>
      </c>
      <c r="CF286" s="35">
        <f>[22]Feuil1!CF7</f>
        <v>0</v>
      </c>
      <c r="CG286" s="34">
        <f>[22]Feuil1!CG7</f>
        <v>0</v>
      </c>
      <c r="CH286" s="35">
        <f>[22]Feuil1!CH7</f>
        <v>0</v>
      </c>
      <c r="CI286" s="34">
        <f>[22]Feuil1!CI7</f>
        <v>0</v>
      </c>
      <c r="CJ286" s="35">
        <f>[22]Feuil1!CJ7</f>
        <v>0</v>
      </c>
      <c r="CK286" s="34">
        <f>[22]Feuil1!CK7</f>
        <v>0</v>
      </c>
      <c r="CL286" s="35">
        <f>[22]Feuil1!CL7</f>
        <v>0</v>
      </c>
      <c r="CM286" s="34">
        <f>[22]Feuil1!CM7</f>
        <v>0</v>
      </c>
      <c r="CN286" s="35">
        <f>[22]Feuil1!CN7</f>
        <v>0</v>
      </c>
      <c r="CO286" s="34">
        <f>[22]Feuil1!CO7</f>
        <v>0</v>
      </c>
      <c r="CP286" s="35">
        <f>[22]Feuil1!CP7</f>
        <v>0</v>
      </c>
      <c r="CQ286" s="34">
        <f>[22]Feuil1!CQ7</f>
        <v>0</v>
      </c>
      <c r="CR286" s="35">
        <f>[22]Feuil1!CR7</f>
        <v>0</v>
      </c>
      <c r="CS286" s="34">
        <f>[22]Feuil1!CS7</f>
        <v>0</v>
      </c>
      <c r="CT286" s="35">
        <f>[22]Feuil1!CT7</f>
        <v>0</v>
      </c>
      <c r="CU286" s="34">
        <f>[22]Feuil1!CU7</f>
        <v>0</v>
      </c>
      <c r="CV286" s="35">
        <f>[22]Feuil1!CV7</f>
        <v>0</v>
      </c>
      <c r="CW286" s="34">
        <f>[22]Feuil1!CW7</f>
        <v>0</v>
      </c>
      <c r="CX286" s="35">
        <f>[22]Feuil1!CX7</f>
        <v>0</v>
      </c>
      <c r="CY286" s="34">
        <f>[22]Feuil1!CY7</f>
        <v>0</v>
      </c>
      <c r="CZ286" s="35">
        <f>[22]Feuil1!CZ7</f>
        <v>0</v>
      </c>
    </row>
    <row r="287" spans="1:104" ht="18.75" x14ac:dyDescent="0.3">
      <c r="A287" s="12"/>
      <c r="B287" s="13"/>
      <c r="C287" s="13"/>
      <c r="D287" s="14"/>
      <c r="E287" s="1"/>
      <c r="F287" s="1"/>
      <c r="G287" s="10"/>
      <c r="H287" s="11"/>
      <c r="I287" s="6" t="str">
        <f>[22]Feuil1!I8</f>
        <v>Réussite</v>
      </c>
      <c r="J287" s="31">
        <f>[22]Feuil1!J8</f>
        <v>0.31818181818181818</v>
      </c>
      <c r="K287" s="32">
        <f>[22]Feuil1!K8</f>
        <v>0</v>
      </c>
      <c r="L287" s="33">
        <f>[22]Feuil1!L8</f>
        <v>0</v>
      </c>
      <c r="M287" s="31">
        <f>[22]Feuil1!M8</f>
        <v>0.31818181818181818</v>
      </c>
      <c r="N287" s="32">
        <f>[22]Feuil1!N8</f>
        <v>0</v>
      </c>
      <c r="O287" s="33">
        <f>[22]Feuil1!O8</f>
        <v>0</v>
      </c>
      <c r="P287" s="31" t="str">
        <f>[22]Feuil1!P8</f>
        <v/>
      </c>
      <c r="Q287" s="32">
        <f>[22]Feuil1!Q8</f>
        <v>0</v>
      </c>
      <c r="R287" s="33">
        <f>[22]Feuil1!R8</f>
        <v>0</v>
      </c>
      <c r="S287" s="31" t="str">
        <f>[22]Feuil1!S8</f>
        <v/>
      </c>
      <c r="T287" s="32">
        <f>[22]Feuil1!T8</f>
        <v>0</v>
      </c>
      <c r="U287" s="33">
        <f>[22]Feuil1!U8</f>
        <v>0</v>
      </c>
      <c r="V287" s="31" t="str">
        <f>[22]Feuil1!V8</f>
        <v/>
      </c>
      <c r="W287" s="32">
        <f>[22]Feuil1!W8</f>
        <v>0</v>
      </c>
      <c r="X287" s="33">
        <f>[22]Feuil1!X8</f>
        <v>0</v>
      </c>
      <c r="Y287" s="31">
        <f>[22]Feuil1!Y8</f>
        <v>0</v>
      </c>
      <c r="Z287" s="33">
        <f>[22]Feuil1!Z8</f>
        <v>0</v>
      </c>
      <c r="AA287" s="31">
        <f>[22]Feuil1!AA8</f>
        <v>0.27777777777777779</v>
      </c>
      <c r="AB287" s="33">
        <f>[22]Feuil1!AB8</f>
        <v>0</v>
      </c>
      <c r="AC287" s="31">
        <f>[22]Feuil1!AC8</f>
        <v>0.16666666666666666</v>
      </c>
      <c r="AD287" s="33">
        <f>[22]Feuil1!AD8</f>
        <v>0</v>
      </c>
      <c r="AE287" s="31">
        <f>[22]Feuil1!AE8</f>
        <v>8.3333333333333329E-2</v>
      </c>
      <c r="AF287" s="33">
        <f>[22]Feuil1!AF8</f>
        <v>0</v>
      </c>
      <c r="AG287" s="31" t="str">
        <f>[22]Feuil1!AG8</f>
        <v/>
      </c>
      <c r="AH287" s="33">
        <f>[22]Feuil1!AH8</f>
        <v>0</v>
      </c>
      <c r="AI287" s="31" t="str">
        <f>[22]Feuil1!AI8</f>
        <v/>
      </c>
      <c r="AJ287" s="33">
        <f>[22]Feuil1!AJ8</f>
        <v>0</v>
      </c>
      <c r="AK287" s="31">
        <f>[22]Feuil1!AK8</f>
        <v>0</v>
      </c>
      <c r="AL287" s="33">
        <f>[22]Feuil1!AL8</f>
        <v>0</v>
      </c>
      <c r="AM287" s="31">
        <f>[22]Feuil1!AM8</f>
        <v>0.5</v>
      </c>
      <c r="AN287" s="33">
        <f>[22]Feuil1!AN8</f>
        <v>0</v>
      </c>
      <c r="AO287" s="31">
        <f>[22]Feuil1!AO8</f>
        <v>0.33333333333333331</v>
      </c>
      <c r="AP287" s="33">
        <f>[22]Feuil1!AP8</f>
        <v>0</v>
      </c>
      <c r="AQ287" s="31">
        <f>[22]Feuil1!AQ8</f>
        <v>8.3333333333333329E-2</v>
      </c>
      <c r="AR287" s="33">
        <f>[22]Feuil1!AR8</f>
        <v>0</v>
      </c>
      <c r="AS287" s="31" t="str">
        <f>[22]Feuil1!AS8</f>
        <v/>
      </c>
      <c r="AT287" s="33">
        <f>[22]Feuil1!AT8</f>
        <v>0</v>
      </c>
      <c r="AU287" s="31" t="str">
        <f>[22]Feuil1!AU8</f>
        <v/>
      </c>
      <c r="AV287" s="33">
        <f>[22]Feuil1!AV8</f>
        <v>0</v>
      </c>
      <c r="AW287" s="31" t="str">
        <f>[22]Feuil1!AW8</f>
        <v/>
      </c>
      <c r="AX287" s="33">
        <f>[22]Feuil1!AX8</f>
        <v>0</v>
      </c>
      <c r="AY287" s="31" t="str">
        <f>[22]Feuil1!AY8</f>
        <v/>
      </c>
      <c r="AZ287" s="33">
        <f>[22]Feuil1!AZ8</f>
        <v>0</v>
      </c>
      <c r="BA287" s="31" t="str">
        <f>[22]Feuil1!BA8</f>
        <v/>
      </c>
      <c r="BB287" s="33">
        <f>[22]Feuil1!BB8</f>
        <v>0</v>
      </c>
      <c r="BC287" s="31" t="str">
        <f>[22]Feuil1!BC8</f>
        <v/>
      </c>
      <c r="BD287" s="33">
        <f>[22]Feuil1!BD8</f>
        <v>0</v>
      </c>
      <c r="BE287" s="31" t="str">
        <f>[22]Feuil1!BE8</f>
        <v/>
      </c>
      <c r="BF287" s="33">
        <f>[22]Feuil1!BF8</f>
        <v>0</v>
      </c>
      <c r="BG287" s="31" t="str">
        <f>[22]Feuil1!BG8</f>
        <v/>
      </c>
      <c r="BH287" s="33">
        <f>[22]Feuil1!BH8</f>
        <v>0</v>
      </c>
      <c r="BI287" s="31" t="str">
        <f>[22]Feuil1!BI8</f>
        <v/>
      </c>
      <c r="BJ287" s="33">
        <f>[22]Feuil1!BJ8</f>
        <v>0</v>
      </c>
      <c r="BK287" s="31" t="str">
        <f>[22]Feuil1!BK8</f>
        <v/>
      </c>
      <c r="BL287" s="33">
        <f>[22]Feuil1!BL8</f>
        <v>0</v>
      </c>
      <c r="BM287" s="31" t="str">
        <f>[22]Feuil1!BM8</f>
        <v/>
      </c>
      <c r="BN287" s="33">
        <f>[22]Feuil1!BN8</f>
        <v>0</v>
      </c>
      <c r="BO287" s="31" t="str">
        <f>[22]Feuil1!BO8</f>
        <v/>
      </c>
      <c r="BP287" s="33">
        <f>[22]Feuil1!BP8</f>
        <v>0</v>
      </c>
      <c r="BQ287" s="31" t="str">
        <f>[22]Feuil1!BQ8</f>
        <v/>
      </c>
      <c r="BR287" s="33">
        <f>[22]Feuil1!BR8</f>
        <v>0</v>
      </c>
      <c r="BS287" s="31" t="str">
        <f>[22]Feuil1!BS8</f>
        <v/>
      </c>
      <c r="BT287" s="33">
        <f>[22]Feuil1!BT8</f>
        <v>0</v>
      </c>
      <c r="BU287" s="31" t="str">
        <f>[22]Feuil1!BU8</f>
        <v/>
      </c>
      <c r="BV287" s="33">
        <f>[22]Feuil1!BV8</f>
        <v>0</v>
      </c>
      <c r="BW287" s="31" t="str">
        <f>[22]Feuil1!BW8</f>
        <v/>
      </c>
      <c r="BX287" s="33">
        <f>[22]Feuil1!BX8</f>
        <v>0</v>
      </c>
      <c r="BY287" s="31" t="str">
        <f>[22]Feuil1!BY8</f>
        <v/>
      </c>
      <c r="BZ287" s="33">
        <f>[22]Feuil1!BZ8</f>
        <v>0</v>
      </c>
      <c r="CA287" s="31" t="str">
        <f>[22]Feuil1!CA8</f>
        <v/>
      </c>
      <c r="CB287" s="33">
        <f>[22]Feuil1!CB8</f>
        <v>0</v>
      </c>
      <c r="CC287" s="31" t="str">
        <f>[22]Feuil1!CC8</f>
        <v/>
      </c>
      <c r="CD287" s="33">
        <f>[22]Feuil1!CD8</f>
        <v>0</v>
      </c>
      <c r="CE287" s="31" t="str">
        <f>[22]Feuil1!CE8</f>
        <v/>
      </c>
      <c r="CF287" s="33">
        <f>[22]Feuil1!CF8</f>
        <v>0</v>
      </c>
      <c r="CG287" s="31" t="str">
        <f>[22]Feuil1!CG8</f>
        <v/>
      </c>
      <c r="CH287" s="33">
        <f>[22]Feuil1!CH8</f>
        <v>0</v>
      </c>
      <c r="CI287" s="31" t="str">
        <f>[22]Feuil1!CI8</f>
        <v/>
      </c>
      <c r="CJ287" s="33">
        <f>[22]Feuil1!CJ8</f>
        <v>0</v>
      </c>
      <c r="CK287" s="31" t="str">
        <f>[22]Feuil1!CK8</f>
        <v/>
      </c>
      <c r="CL287" s="33">
        <f>[22]Feuil1!CL8</f>
        <v>0</v>
      </c>
      <c r="CM287" s="31" t="str">
        <f>[22]Feuil1!CM8</f>
        <v/>
      </c>
      <c r="CN287" s="33">
        <f>[22]Feuil1!CN8</f>
        <v>0</v>
      </c>
      <c r="CO287" s="31" t="str">
        <f>[22]Feuil1!CO8</f>
        <v/>
      </c>
      <c r="CP287" s="33">
        <f>[22]Feuil1!CP8</f>
        <v>0</v>
      </c>
      <c r="CQ287" s="31" t="str">
        <f>[22]Feuil1!CQ8</f>
        <v/>
      </c>
      <c r="CR287" s="33">
        <f>[22]Feuil1!CR8</f>
        <v>0</v>
      </c>
      <c r="CS287" s="31" t="str">
        <f>[22]Feuil1!CS8</f>
        <v/>
      </c>
      <c r="CT287" s="33">
        <f>[22]Feuil1!CT8</f>
        <v>0</v>
      </c>
      <c r="CU287" s="31" t="str">
        <f>[22]Feuil1!CU8</f>
        <v/>
      </c>
      <c r="CV287" s="33">
        <f>[22]Feuil1!CV8</f>
        <v>0</v>
      </c>
      <c r="CW287" s="31" t="str">
        <f>[22]Feuil1!CW8</f>
        <v/>
      </c>
      <c r="CX287" s="33">
        <f>[22]Feuil1!CX8</f>
        <v>0</v>
      </c>
      <c r="CY287" s="31" t="str">
        <f>[22]Feuil1!CY8</f>
        <v/>
      </c>
      <c r="CZ287" s="33">
        <f>[22]Feuil1!CZ8</f>
        <v>0</v>
      </c>
    </row>
    <row r="290" spans="1:104" x14ac:dyDescent="0.25">
      <c r="A290" t="s">
        <v>19</v>
      </c>
    </row>
    <row r="293" spans="1:104" ht="18.75" x14ac:dyDescent="0.3">
      <c r="A293" s="1" t="str">
        <f>[23]Feuil1!A1</f>
        <v xml:space="preserve">Date du </v>
      </c>
      <c r="B293" s="2" t="str">
        <f>[23]Feuil1!B1</f>
        <v>12/05/2020</v>
      </c>
      <c r="C293" s="2"/>
      <c r="D293" s="3"/>
      <c r="F293" s="1"/>
      <c r="G293" s="4"/>
      <c r="H293" s="5"/>
      <c r="I293" s="6" t="str">
        <f>[23]Feuil1!I1</f>
        <v>Mise Maxi</v>
      </c>
      <c r="J293" s="23">
        <f>[23]Feuil1!J1</f>
        <v>4</v>
      </c>
      <c r="K293" s="24">
        <f>[23]Feuil1!K1</f>
        <v>0</v>
      </c>
      <c r="L293" s="25">
        <f>[23]Feuil1!L1</f>
        <v>0</v>
      </c>
      <c r="M293" s="23">
        <f>[23]Feuil1!M1</f>
        <v>4</v>
      </c>
      <c r="N293" s="24">
        <f>[23]Feuil1!N1</f>
        <v>0</v>
      </c>
      <c r="O293" s="25">
        <f>[23]Feuil1!O1</f>
        <v>0</v>
      </c>
      <c r="P293" s="23">
        <f>[23]Feuil1!P1</f>
        <v>4</v>
      </c>
      <c r="Q293" s="24">
        <f>[23]Feuil1!Q1</f>
        <v>0</v>
      </c>
      <c r="R293" s="25">
        <f>[23]Feuil1!R1</f>
        <v>0</v>
      </c>
      <c r="S293" s="23">
        <f>[23]Feuil1!S1</f>
        <v>0</v>
      </c>
      <c r="T293" s="24">
        <f>[23]Feuil1!T1</f>
        <v>0</v>
      </c>
      <c r="U293" s="25">
        <f>[23]Feuil1!U1</f>
        <v>0</v>
      </c>
      <c r="V293" s="23">
        <f>[23]Feuil1!V1</f>
        <v>0</v>
      </c>
      <c r="W293" s="24">
        <f>[23]Feuil1!W1</f>
        <v>0</v>
      </c>
      <c r="X293" s="25">
        <f>[23]Feuil1!X1</f>
        <v>0</v>
      </c>
      <c r="Y293" s="20" t="str">
        <f>[23]Feuil1!Y1</f>
        <v>Groupe de côtes Attelé</v>
      </c>
      <c r="Z293" s="21">
        <f>[23]Feuil1!Z1</f>
        <v>0</v>
      </c>
      <c r="AA293" s="21">
        <f>[23]Feuil1!AA1</f>
        <v>0</v>
      </c>
      <c r="AB293" s="21">
        <f>[23]Feuil1!AB1</f>
        <v>0</v>
      </c>
      <c r="AC293" s="21">
        <f>[23]Feuil1!AC1</f>
        <v>0</v>
      </c>
      <c r="AD293" s="21">
        <f>[23]Feuil1!AD1</f>
        <v>0</v>
      </c>
      <c r="AE293" s="21">
        <f>[23]Feuil1!AE1</f>
        <v>0</v>
      </c>
      <c r="AF293" s="21">
        <f>[23]Feuil1!AF1</f>
        <v>0</v>
      </c>
      <c r="AG293" s="21">
        <f>[23]Feuil1!AG1</f>
        <v>0</v>
      </c>
      <c r="AH293" s="21">
        <f>[23]Feuil1!AH1</f>
        <v>0</v>
      </c>
      <c r="AI293" s="21">
        <f>[23]Feuil1!AI1</f>
        <v>0</v>
      </c>
      <c r="AJ293" s="21">
        <f>[23]Feuil1!AJ1</f>
        <v>0</v>
      </c>
      <c r="AK293" s="21">
        <f>[23]Feuil1!AK1</f>
        <v>0</v>
      </c>
      <c r="AL293" s="21">
        <f>[23]Feuil1!AL1</f>
        <v>0</v>
      </c>
      <c r="AM293" s="21">
        <f>[23]Feuil1!AM1</f>
        <v>0</v>
      </c>
      <c r="AN293" s="21">
        <f>[23]Feuil1!AN1</f>
        <v>0</v>
      </c>
      <c r="AO293" s="21">
        <f>[23]Feuil1!AO1</f>
        <v>0</v>
      </c>
      <c r="AP293" s="21">
        <f>[23]Feuil1!AP1</f>
        <v>0</v>
      </c>
      <c r="AQ293" s="21">
        <f>[23]Feuil1!AQ1</f>
        <v>0</v>
      </c>
      <c r="AR293" s="22">
        <f>[23]Feuil1!AR1</f>
        <v>0</v>
      </c>
      <c r="AS293" s="20" t="str">
        <f>[23]Feuil1!AS1</f>
        <v>Groupe de côtes Monté</v>
      </c>
      <c r="AT293" s="21">
        <f>[23]Feuil1!AT1</f>
        <v>0</v>
      </c>
      <c r="AU293" s="21">
        <f>[23]Feuil1!AU1</f>
        <v>0</v>
      </c>
      <c r="AV293" s="21">
        <f>[23]Feuil1!AV1</f>
        <v>0</v>
      </c>
      <c r="AW293" s="21">
        <f>[23]Feuil1!AW1</f>
        <v>0</v>
      </c>
      <c r="AX293" s="21">
        <f>[23]Feuil1!AX1</f>
        <v>0</v>
      </c>
      <c r="AY293" s="21">
        <f>[23]Feuil1!AY1</f>
        <v>0</v>
      </c>
      <c r="AZ293" s="21">
        <f>[23]Feuil1!AZ1</f>
        <v>0</v>
      </c>
      <c r="BA293" s="21">
        <f>[23]Feuil1!BA1</f>
        <v>0</v>
      </c>
      <c r="BB293" s="21">
        <f>[23]Feuil1!BB1</f>
        <v>0</v>
      </c>
      <c r="BC293" s="21">
        <f>[23]Feuil1!BC1</f>
        <v>0</v>
      </c>
      <c r="BD293" s="21">
        <f>[23]Feuil1!BD1</f>
        <v>0</v>
      </c>
      <c r="BE293" s="21">
        <f>[23]Feuil1!BE1</f>
        <v>0</v>
      </c>
      <c r="BF293" s="21">
        <f>[23]Feuil1!BF1</f>
        <v>0</v>
      </c>
      <c r="BG293" s="21">
        <f>[23]Feuil1!BG1</f>
        <v>0</v>
      </c>
      <c r="BH293" s="21">
        <f>[23]Feuil1!BH1</f>
        <v>0</v>
      </c>
      <c r="BI293" s="21">
        <f>[23]Feuil1!BI1</f>
        <v>0</v>
      </c>
      <c r="BJ293" s="21">
        <f>[23]Feuil1!BJ1</f>
        <v>0</v>
      </c>
      <c r="BK293" s="21">
        <f>[23]Feuil1!BK1</f>
        <v>0</v>
      </c>
      <c r="BL293" s="22">
        <f>[23]Feuil1!BL1</f>
        <v>0</v>
      </c>
      <c r="BM293" s="20" t="str">
        <f>[23]Feuil1!BM1</f>
        <v>Groupe de côtes Plat</v>
      </c>
      <c r="BN293" s="21">
        <f>[23]Feuil1!BN1</f>
        <v>0</v>
      </c>
      <c r="BO293" s="21">
        <f>[23]Feuil1!BO1</f>
        <v>0</v>
      </c>
      <c r="BP293" s="21">
        <f>[23]Feuil1!BP1</f>
        <v>0</v>
      </c>
      <c r="BQ293" s="21">
        <f>[23]Feuil1!BQ1</f>
        <v>0</v>
      </c>
      <c r="BR293" s="21">
        <f>[23]Feuil1!BR1</f>
        <v>0</v>
      </c>
      <c r="BS293" s="21">
        <f>[23]Feuil1!BS1</f>
        <v>0</v>
      </c>
      <c r="BT293" s="21">
        <f>[23]Feuil1!BT1</f>
        <v>0</v>
      </c>
      <c r="BU293" s="21">
        <f>[23]Feuil1!BU1</f>
        <v>0</v>
      </c>
      <c r="BV293" s="21">
        <f>[23]Feuil1!BV1</f>
        <v>0</v>
      </c>
      <c r="BW293" s="21">
        <f>[23]Feuil1!BW1</f>
        <v>0</v>
      </c>
      <c r="BX293" s="21">
        <f>[23]Feuil1!BX1</f>
        <v>0</v>
      </c>
      <c r="BY293" s="21">
        <f>[23]Feuil1!BY1</f>
        <v>0</v>
      </c>
      <c r="BZ293" s="21">
        <f>[23]Feuil1!BZ1</f>
        <v>0</v>
      </c>
      <c r="CA293" s="21">
        <f>[23]Feuil1!CA1</f>
        <v>0</v>
      </c>
      <c r="CB293" s="21">
        <f>[23]Feuil1!CB1</f>
        <v>0</v>
      </c>
      <c r="CC293" s="21">
        <f>[23]Feuil1!CC1</f>
        <v>0</v>
      </c>
      <c r="CD293" s="21">
        <f>[23]Feuil1!CD1</f>
        <v>0</v>
      </c>
      <c r="CE293" s="21">
        <f>[23]Feuil1!CE1</f>
        <v>0</v>
      </c>
      <c r="CF293" s="22">
        <f>[23]Feuil1!CF1</f>
        <v>0</v>
      </c>
      <c r="CG293" s="20" t="str">
        <f>[23]Feuil1!CG1</f>
        <v>Groupe de côtes Haies</v>
      </c>
      <c r="CH293" s="21">
        <f>[23]Feuil1!CH1</f>
        <v>0</v>
      </c>
      <c r="CI293" s="21">
        <f>[23]Feuil1!CI1</f>
        <v>0</v>
      </c>
      <c r="CJ293" s="21">
        <f>[23]Feuil1!CJ1</f>
        <v>0</v>
      </c>
      <c r="CK293" s="21">
        <f>[23]Feuil1!CK1</f>
        <v>0</v>
      </c>
      <c r="CL293" s="21">
        <f>[23]Feuil1!CL1</f>
        <v>0</v>
      </c>
      <c r="CM293" s="21">
        <f>[23]Feuil1!CM1</f>
        <v>0</v>
      </c>
      <c r="CN293" s="21">
        <f>[23]Feuil1!CN1</f>
        <v>0</v>
      </c>
      <c r="CO293" s="21">
        <f>[23]Feuil1!CO1</f>
        <v>0</v>
      </c>
      <c r="CP293" s="21">
        <f>[23]Feuil1!CP1</f>
        <v>0</v>
      </c>
      <c r="CQ293" s="21">
        <f>[23]Feuil1!CQ1</f>
        <v>0</v>
      </c>
      <c r="CR293" s="21">
        <f>[23]Feuil1!CR1</f>
        <v>0</v>
      </c>
      <c r="CS293" s="21">
        <f>[23]Feuil1!CS1</f>
        <v>0</v>
      </c>
      <c r="CT293" s="21">
        <f>[23]Feuil1!CT1</f>
        <v>0</v>
      </c>
      <c r="CU293" s="21">
        <f>[23]Feuil1!CU1</f>
        <v>0</v>
      </c>
      <c r="CV293" s="21">
        <f>[23]Feuil1!CV1</f>
        <v>0</v>
      </c>
      <c r="CW293" s="21">
        <f>[23]Feuil1!CW1</f>
        <v>0</v>
      </c>
      <c r="CX293" s="21">
        <f>[23]Feuil1!CX1</f>
        <v>0</v>
      </c>
      <c r="CY293" s="21">
        <f>[23]Feuil1!CY1</f>
        <v>0</v>
      </c>
      <c r="CZ293" s="22">
        <f>[23]Feuil1!CZ1</f>
        <v>0</v>
      </c>
    </row>
    <row r="294" spans="1:104" ht="18.75" x14ac:dyDescent="0.3">
      <c r="A294" s="6" t="str">
        <f>[23]Feuil1!A2</f>
        <v>Hippodrome</v>
      </c>
      <c r="B294" s="6" t="str">
        <f>[23]Feuil1!B2</f>
        <v>Réunion</v>
      </c>
      <c r="C294" s="6" t="str">
        <f>[23]Feuil1!C2</f>
        <v>Course</v>
      </c>
      <c r="D294" s="6" t="str">
        <f>[23]Feuil1!D2</f>
        <v>Heure</v>
      </c>
      <c r="H294" s="7"/>
      <c r="I294" s="6" t="str">
        <f>[23]Feuil1!I2</f>
        <v>Mise</v>
      </c>
      <c r="J294" s="23">
        <f>[23]Feuil1!J2</f>
        <v>212</v>
      </c>
      <c r="K294" s="24">
        <f>[23]Feuil1!K2</f>
        <v>0</v>
      </c>
      <c r="L294" s="25">
        <f>[23]Feuil1!L2</f>
        <v>0</v>
      </c>
      <c r="M294" s="23">
        <f>[23]Feuil1!M2</f>
        <v>84</v>
      </c>
      <c r="N294" s="24">
        <f>[23]Feuil1!N2</f>
        <v>0</v>
      </c>
      <c r="O294" s="25">
        <f>[23]Feuil1!O2</f>
        <v>0</v>
      </c>
      <c r="P294" s="23">
        <f>[23]Feuil1!P2</f>
        <v>128</v>
      </c>
      <c r="Q294" s="24">
        <f>[23]Feuil1!Q2</f>
        <v>0</v>
      </c>
      <c r="R294" s="25">
        <f>[23]Feuil1!R2</f>
        <v>0</v>
      </c>
      <c r="S294" s="23">
        <f>[23]Feuil1!S2</f>
        <v>0</v>
      </c>
      <c r="T294" s="24">
        <f>[23]Feuil1!T2</f>
        <v>0</v>
      </c>
      <c r="U294" s="25">
        <f>[23]Feuil1!U2</f>
        <v>0</v>
      </c>
      <c r="V294" s="23">
        <f>[23]Feuil1!V2</f>
        <v>0</v>
      </c>
      <c r="W294" s="24">
        <f>[23]Feuil1!W2</f>
        <v>0</v>
      </c>
      <c r="X294" s="25">
        <f>[23]Feuil1!X2</f>
        <v>0</v>
      </c>
      <c r="Y294" s="26">
        <f>[23]Feuil1!Y2</f>
        <v>2</v>
      </c>
      <c r="Z294" s="27">
        <f>[23]Feuil1!Z2</f>
        <v>0</v>
      </c>
      <c r="AA294" s="26">
        <f>[23]Feuil1!AA2</f>
        <v>4</v>
      </c>
      <c r="AB294" s="27">
        <f>[23]Feuil1!AB2</f>
        <v>0</v>
      </c>
      <c r="AC294" s="26">
        <f>[23]Feuil1!AC2</f>
        <v>24</v>
      </c>
      <c r="AD294" s="27">
        <f>[23]Feuil1!AD2</f>
        <v>0</v>
      </c>
      <c r="AE294" s="26">
        <f>[23]Feuil1!AE2</f>
        <v>12</v>
      </c>
      <c r="AF294" s="27">
        <f>[23]Feuil1!AF2</f>
        <v>0</v>
      </c>
      <c r="AG294" s="26">
        <f>[23]Feuil1!AG2</f>
        <v>0</v>
      </c>
      <c r="AH294" s="27">
        <f>[23]Feuil1!AH2</f>
        <v>0</v>
      </c>
      <c r="AI294" s="26">
        <f>[23]Feuil1!AI2</f>
        <v>0</v>
      </c>
      <c r="AJ294" s="27">
        <f>[23]Feuil1!AJ2</f>
        <v>0</v>
      </c>
      <c r="AK294" s="26">
        <f>[23]Feuil1!AK2</f>
        <v>4</v>
      </c>
      <c r="AL294" s="27">
        <f>[23]Feuil1!AL2</f>
        <v>0</v>
      </c>
      <c r="AM294" s="26">
        <f>[23]Feuil1!AM2</f>
        <v>2</v>
      </c>
      <c r="AN294" s="27">
        <f>[23]Feuil1!AN2</f>
        <v>0</v>
      </c>
      <c r="AO294" s="26">
        <f>[23]Feuil1!AO2</f>
        <v>24</v>
      </c>
      <c r="AP294" s="27">
        <f>[23]Feuil1!AP2</f>
        <v>0</v>
      </c>
      <c r="AQ294" s="26">
        <f>[23]Feuil1!AQ2</f>
        <v>12</v>
      </c>
      <c r="AR294" s="27">
        <f>[23]Feuil1!AR2</f>
        <v>0</v>
      </c>
      <c r="AS294" s="26">
        <f>[23]Feuil1!AS2</f>
        <v>22</v>
      </c>
      <c r="AT294" s="27">
        <f>[23]Feuil1!AT2</f>
        <v>0</v>
      </c>
      <c r="AU294" s="26">
        <f>[23]Feuil1!AU2</f>
        <v>8</v>
      </c>
      <c r="AV294" s="27">
        <f>[23]Feuil1!AV2</f>
        <v>0</v>
      </c>
      <c r="AW294" s="26">
        <f>[23]Feuil1!AW2</f>
        <v>24</v>
      </c>
      <c r="AX294" s="27">
        <f>[23]Feuil1!AX2</f>
        <v>0</v>
      </c>
      <c r="AY294" s="26">
        <f>[23]Feuil1!AY2</f>
        <v>10</v>
      </c>
      <c r="AZ294" s="27">
        <f>[23]Feuil1!AZ2</f>
        <v>0</v>
      </c>
      <c r="BA294" s="26">
        <f>[23]Feuil1!BA2</f>
        <v>0</v>
      </c>
      <c r="BB294" s="27">
        <f>[23]Feuil1!BB2</f>
        <v>0</v>
      </c>
      <c r="BC294" s="26">
        <f>[23]Feuil1!BC2</f>
        <v>0</v>
      </c>
      <c r="BD294" s="27">
        <f>[23]Feuil1!BD2</f>
        <v>0</v>
      </c>
      <c r="BE294" s="26">
        <f>[23]Feuil1!BE2</f>
        <v>22</v>
      </c>
      <c r="BF294" s="27">
        <f>[23]Feuil1!BF2</f>
        <v>0</v>
      </c>
      <c r="BG294" s="26">
        <f>[23]Feuil1!BG2</f>
        <v>8</v>
      </c>
      <c r="BH294" s="27">
        <f>[23]Feuil1!BH2</f>
        <v>0</v>
      </c>
      <c r="BI294" s="26">
        <f>[23]Feuil1!BI2</f>
        <v>24</v>
      </c>
      <c r="BJ294" s="27">
        <f>[23]Feuil1!BJ2</f>
        <v>0</v>
      </c>
      <c r="BK294" s="26">
        <f>[23]Feuil1!BK2</f>
        <v>10</v>
      </c>
      <c r="BL294" s="27">
        <f>[23]Feuil1!BL2</f>
        <v>0</v>
      </c>
      <c r="BM294" s="26">
        <f>[23]Feuil1!BM2</f>
        <v>0</v>
      </c>
      <c r="BN294" s="27">
        <f>[23]Feuil1!BN2</f>
        <v>0</v>
      </c>
      <c r="BO294" s="26">
        <f>[23]Feuil1!BO2</f>
        <v>0</v>
      </c>
      <c r="BP294" s="27">
        <f>[23]Feuil1!BP2</f>
        <v>0</v>
      </c>
      <c r="BQ294" s="26">
        <f>[23]Feuil1!BQ2</f>
        <v>0</v>
      </c>
      <c r="BR294" s="27">
        <f>[23]Feuil1!BR2</f>
        <v>0</v>
      </c>
      <c r="BS294" s="26">
        <f>[23]Feuil1!BS2</f>
        <v>0</v>
      </c>
      <c r="BT294" s="27">
        <f>[23]Feuil1!BT2</f>
        <v>0</v>
      </c>
      <c r="BU294" s="26">
        <f>[23]Feuil1!BU2</f>
        <v>0</v>
      </c>
      <c r="BV294" s="27">
        <f>[23]Feuil1!BV2</f>
        <v>0</v>
      </c>
      <c r="BW294" s="26">
        <f>[23]Feuil1!BW2</f>
        <v>0</v>
      </c>
      <c r="BX294" s="27">
        <f>[23]Feuil1!BX2</f>
        <v>0</v>
      </c>
      <c r="BY294" s="26">
        <f>[23]Feuil1!BY2</f>
        <v>0</v>
      </c>
      <c r="BZ294" s="27">
        <f>[23]Feuil1!BZ2</f>
        <v>0</v>
      </c>
      <c r="CA294" s="26">
        <f>[23]Feuil1!CA2</f>
        <v>0</v>
      </c>
      <c r="CB294" s="27">
        <f>[23]Feuil1!CB2</f>
        <v>0</v>
      </c>
      <c r="CC294" s="26">
        <f>[23]Feuil1!CC2</f>
        <v>0</v>
      </c>
      <c r="CD294" s="27">
        <f>[23]Feuil1!CD2</f>
        <v>0</v>
      </c>
      <c r="CE294" s="26">
        <f>[23]Feuil1!CE2</f>
        <v>0</v>
      </c>
      <c r="CF294" s="27">
        <f>[23]Feuil1!CF2</f>
        <v>0</v>
      </c>
      <c r="CG294" s="26">
        <f>[23]Feuil1!CG2</f>
        <v>0</v>
      </c>
      <c r="CH294" s="27">
        <f>[23]Feuil1!CH2</f>
        <v>0</v>
      </c>
      <c r="CI294" s="26">
        <f>[23]Feuil1!CI2</f>
        <v>0</v>
      </c>
      <c r="CJ294" s="27">
        <f>[23]Feuil1!CJ2</f>
        <v>0</v>
      </c>
      <c r="CK294" s="26">
        <f>[23]Feuil1!CK2</f>
        <v>0</v>
      </c>
      <c r="CL294" s="27">
        <f>[23]Feuil1!CL2</f>
        <v>0</v>
      </c>
      <c r="CM294" s="26">
        <f>[23]Feuil1!CM2</f>
        <v>0</v>
      </c>
      <c r="CN294" s="27">
        <f>[23]Feuil1!CN2</f>
        <v>0</v>
      </c>
      <c r="CO294" s="26">
        <f>[23]Feuil1!CO2</f>
        <v>0</v>
      </c>
      <c r="CP294" s="27">
        <f>[23]Feuil1!CP2</f>
        <v>0</v>
      </c>
      <c r="CQ294" s="26">
        <f>[23]Feuil1!CQ2</f>
        <v>0</v>
      </c>
      <c r="CR294" s="27">
        <f>[23]Feuil1!CR2</f>
        <v>0</v>
      </c>
      <c r="CS294" s="26">
        <f>[23]Feuil1!CS2</f>
        <v>0</v>
      </c>
      <c r="CT294" s="27">
        <f>[23]Feuil1!CT2</f>
        <v>0</v>
      </c>
      <c r="CU294" s="26">
        <f>[23]Feuil1!CU2</f>
        <v>0</v>
      </c>
      <c r="CV294" s="27">
        <f>[23]Feuil1!CV2</f>
        <v>0</v>
      </c>
      <c r="CW294" s="26">
        <f>[23]Feuil1!CW2</f>
        <v>0</v>
      </c>
      <c r="CX294" s="27">
        <f>[23]Feuil1!CX2</f>
        <v>0</v>
      </c>
      <c r="CY294" s="26">
        <f>[23]Feuil1!CY2</f>
        <v>0</v>
      </c>
      <c r="CZ294" s="27">
        <f>[23]Feuil1!CZ2</f>
        <v>0</v>
      </c>
    </row>
    <row r="295" spans="1:104" ht="18.75" x14ac:dyDescent="0.3">
      <c r="A295" s="8"/>
      <c r="B295" s="8"/>
      <c r="C295" s="8"/>
      <c r="D295" s="9"/>
      <c r="E295" s="1"/>
      <c r="F295" s="1"/>
      <c r="G295" s="4"/>
      <c r="H295" s="5"/>
      <c r="I295" s="6" t="str">
        <f>[23]Feuil1!I3</f>
        <v>Gain</v>
      </c>
      <c r="J295" s="28">
        <f>[23]Feuil1!J3</f>
        <v>207.00000000000006</v>
      </c>
      <c r="K295" s="29">
        <f>[23]Feuil1!K3</f>
        <v>0</v>
      </c>
      <c r="L295" s="30">
        <f>[23]Feuil1!L3</f>
        <v>0</v>
      </c>
      <c r="M295" s="28">
        <f>[23]Feuil1!M3</f>
        <v>23.479999999999997</v>
      </c>
      <c r="N295" s="29">
        <f>[23]Feuil1!N3</f>
        <v>0</v>
      </c>
      <c r="O295" s="30">
        <f>[23]Feuil1!O3</f>
        <v>0</v>
      </c>
      <c r="P295" s="28">
        <f>[23]Feuil1!P3</f>
        <v>183.52000000000004</v>
      </c>
      <c r="Q295" s="29">
        <f>[23]Feuil1!Q3</f>
        <v>0</v>
      </c>
      <c r="R295" s="30">
        <f>[23]Feuil1!R3</f>
        <v>0</v>
      </c>
      <c r="S295" s="28">
        <f>[23]Feuil1!S3</f>
        <v>0</v>
      </c>
      <c r="T295" s="29">
        <f>[23]Feuil1!T3</f>
        <v>0</v>
      </c>
      <c r="U295" s="30">
        <f>[23]Feuil1!U3</f>
        <v>0</v>
      </c>
      <c r="V295" s="28">
        <f>[23]Feuil1!V3</f>
        <v>0</v>
      </c>
      <c r="W295" s="29">
        <f>[23]Feuil1!W3</f>
        <v>0</v>
      </c>
      <c r="X295" s="30">
        <f>[23]Feuil1!X3</f>
        <v>0</v>
      </c>
      <c r="Y295" s="28">
        <f>[23]Feuil1!Y3</f>
        <v>0</v>
      </c>
      <c r="Z295" s="30">
        <f>[23]Feuil1!Z3</f>
        <v>0</v>
      </c>
      <c r="AA295" s="28">
        <f>[23]Feuil1!AA3</f>
        <v>10.6</v>
      </c>
      <c r="AB295" s="30">
        <f>[23]Feuil1!AB3</f>
        <v>0</v>
      </c>
      <c r="AC295" s="28">
        <f>[23]Feuil1!AC3</f>
        <v>0</v>
      </c>
      <c r="AD295" s="30">
        <f>[23]Feuil1!AD3</f>
        <v>0</v>
      </c>
      <c r="AE295" s="28">
        <f>[23]Feuil1!AE3</f>
        <v>0</v>
      </c>
      <c r="AF295" s="30">
        <f>[23]Feuil1!AF3</f>
        <v>0</v>
      </c>
      <c r="AG295" s="28">
        <f>[23]Feuil1!AG3</f>
        <v>0</v>
      </c>
      <c r="AH295" s="30">
        <f>[23]Feuil1!AH3</f>
        <v>0</v>
      </c>
      <c r="AI295" s="28">
        <f>[23]Feuil1!AI3</f>
        <v>0</v>
      </c>
      <c r="AJ295" s="30">
        <f>[23]Feuil1!AJ3</f>
        <v>0</v>
      </c>
      <c r="AK295" s="28">
        <f>[23]Feuil1!AK3</f>
        <v>3.8</v>
      </c>
      <c r="AL295" s="30">
        <f>[23]Feuil1!AL3</f>
        <v>0</v>
      </c>
      <c r="AM295" s="28">
        <f>[23]Feuil1!AM3</f>
        <v>0</v>
      </c>
      <c r="AN295" s="30">
        <f>[23]Feuil1!AN3</f>
        <v>0</v>
      </c>
      <c r="AO295" s="28">
        <f>[23]Feuil1!AO3</f>
        <v>9.08</v>
      </c>
      <c r="AP295" s="30">
        <f>[23]Feuil1!AP3</f>
        <v>0</v>
      </c>
      <c r="AQ295" s="28">
        <f>[23]Feuil1!AQ3</f>
        <v>0</v>
      </c>
      <c r="AR295" s="30">
        <f>[23]Feuil1!AR3</f>
        <v>0</v>
      </c>
      <c r="AS295" s="28">
        <f>[23]Feuil1!AS3</f>
        <v>16.799999999999997</v>
      </c>
      <c r="AT295" s="30">
        <f>[23]Feuil1!AT3</f>
        <v>0</v>
      </c>
      <c r="AU295" s="28">
        <f>[23]Feuil1!AU3</f>
        <v>0</v>
      </c>
      <c r="AV295" s="30">
        <f>[23]Feuil1!AV3</f>
        <v>0</v>
      </c>
      <c r="AW295" s="28">
        <f>[23]Feuil1!AW3</f>
        <v>76.36</v>
      </c>
      <c r="AX295" s="30">
        <f>[23]Feuil1!AX3</f>
        <v>0</v>
      </c>
      <c r="AY295" s="28">
        <f>[23]Feuil1!AY3</f>
        <v>0</v>
      </c>
      <c r="AZ295" s="30">
        <f>[23]Feuil1!AZ3</f>
        <v>0</v>
      </c>
      <c r="BA295" s="28">
        <f>[23]Feuil1!BA3</f>
        <v>0</v>
      </c>
      <c r="BB295" s="30">
        <f>[23]Feuil1!BB3</f>
        <v>0</v>
      </c>
      <c r="BC295" s="28">
        <f>[23]Feuil1!BC3</f>
        <v>0</v>
      </c>
      <c r="BD295" s="30">
        <f>[23]Feuil1!BD3</f>
        <v>0</v>
      </c>
      <c r="BE295" s="28">
        <f>[23]Feuil1!BE3</f>
        <v>30.4</v>
      </c>
      <c r="BF295" s="30">
        <f>[23]Feuil1!BF3</f>
        <v>0</v>
      </c>
      <c r="BG295" s="28">
        <f>[23]Feuil1!BG3</f>
        <v>11.48</v>
      </c>
      <c r="BH295" s="30">
        <f>[23]Feuil1!BH3</f>
        <v>0</v>
      </c>
      <c r="BI295" s="28">
        <f>[23]Feuil1!BI3</f>
        <v>18.48</v>
      </c>
      <c r="BJ295" s="30">
        <f>[23]Feuil1!BJ3</f>
        <v>0</v>
      </c>
      <c r="BK295" s="28">
        <f>[23]Feuil1!BK3</f>
        <v>30</v>
      </c>
      <c r="BL295" s="30">
        <f>[23]Feuil1!BL3</f>
        <v>0</v>
      </c>
      <c r="BM295" s="28">
        <f>[23]Feuil1!BM3</f>
        <v>0</v>
      </c>
      <c r="BN295" s="30">
        <f>[23]Feuil1!BN3</f>
        <v>0</v>
      </c>
      <c r="BO295" s="28">
        <f>[23]Feuil1!BO3</f>
        <v>0</v>
      </c>
      <c r="BP295" s="30">
        <f>[23]Feuil1!BP3</f>
        <v>0</v>
      </c>
      <c r="BQ295" s="28">
        <f>[23]Feuil1!BQ3</f>
        <v>0</v>
      </c>
      <c r="BR295" s="30">
        <f>[23]Feuil1!BR3</f>
        <v>0</v>
      </c>
      <c r="BS295" s="28">
        <f>[23]Feuil1!BS3</f>
        <v>0</v>
      </c>
      <c r="BT295" s="30">
        <f>[23]Feuil1!BT3</f>
        <v>0</v>
      </c>
      <c r="BU295" s="28">
        <f>[23]Feuil1!BU3</f>
        <v>0</v>
      </c>
      <c r="BV295" s="30">
        <f>[23]Feuil1!BV3</f>
        <v>0</v>
      </c>
      <c r="BW295" s="28">
        <f>[23]Feuil1!BW3</f>
        <v>0</v>
      </c>
      <c r="BX295" s="30">
        <f>[23]Feuil1!BX3</f>
        <v>0</v>
      </c>
      <c r="BY295" s="28">
        <f>[23]Feuil1!BY3</f>
        <v>0</v>
      </c>
      <c r="BZ295" s="30">
        <f>[23]Feuil1!BZ3</f>
        <v>0</v>
      </c>
      <c r="CA295" s="28">
        <f>[23]Feuil1!CA3</f>
        <v>0</v>
      </c>
      <c r="CB295" s="30">
        <f>[23]Feuil1!CB3</f>
        <v>0</v>
      </c>
      <c r="CC295" s="28">
        <f>[23]Feuil1!CC3</f>
        <v>0</v>
      </c>
      <c r="CD295" s="30">
        <f>[23]Feuil1!CD3</f>
        <v>0</v>
      </c>
      <c r="CE295" s="28">
        <f>[23]Feuil1!CE3</f>
        <v>0</v>
      </c>
      <c r="CF295" s="30">
        <f>[23]Feuil1!CF3</f>
        <v>0</v>
      </c>
      <c r="CG295" s="28">
        <f>[23]Feuil1!CG3</f>
        <v>0</v>
      </c>
      <c r="CH295" s="30">
        <f>[23]Feuil1!CH3</f>
        <v>0</v>
      </c>
      <c r="CI295" s="28">
        <f>[23]Feuil1!CI3</f>
        <v>0</v>
      </c>
      <c r="CJ295" s="30">
        <f>[23]Feuil1!CJ3</f>
        <v>0</v>
      </c>
      <c r="CK295" s="28">
        <f>[23]Feuil1!CK3</f>
        <v>0</v>
      </c>
      <c r="CL295" s="30">
        <f>[23]Feuil1!CL3</f>
        <v>0</v>
      </c>
      <c r="CM295" s="28">
        <f>[23]Feuil1!CM3</f>
        <v>0</v>
      </c>
      <c r="CN295" s="30">
        <f>[23]Feuil1!CN3</f>
        <v>0</v>
      </c>
      <c r="CO295" s="28">
        <f>[23]Feuil1!CO3</f>
        <v>0</v>
      </c>
      <c r="CP295" s="30">
        <f>[23]Feuil1!CP3</f>
        <v>0</v>
      </c>
      <c r="CQ295" s="28">
        <f>[23]Feuil1!CQ3</f>
        <v>0</v>
      </c>
      <c r="CR295" s="30">
        <f>[23]Feuil1!CR3</f>
        <v>0</v>
      </c>
      <c r="CS295" s="28">
        <f>[23]Feuil1!CS3</f>
        <v>0</v>
      </c>
      <c r="CT295" s="30">
        <f>[23]Feuil1!CT3</f>
        <v>0</v>
      </c>
      <c r="CU295" s="28">
        <f>[23]Feuil1!CU3</f>
        <v>0</v>
      </c>
      <c r="CV295" s="30">
        <f>[23]Feuil1!CV3</f>
        <v>0</v>
      </c>
      <c r="CW295" s="28">
        <f>[23]Feuil1!CW3</f>
        <v>0</v>
      </c>
      <c r="CX295" s="30">
        <f>[23]Feuil1!CX3</f>
        <v>0</v>
      </c>
      <c r="CY295" s="28">
        <f>[23]Feuil1!CY3</f>
        <v>0</v>
      </c>
      <c r="CZ295" s="30">
        <f>[23]Feuil1!CZ3</f>
        <v>0</v>
      </c>
    </row>
    <row r="296" spans="1:104" ht="18.75" x14ac:dyDescent="0.3">
      <c r="A296" s="6" t="str">
        <f>[23]Feuil1!A4</f>
        <v>Cheval</v>
      </c>
      <c r="B296" s="6" t="str">
        <f>[23]Feuil1!B4</f>
        <v>Gagnant</v>
      </c>
      <c r="C296" s="6" t="str">
        <f>[23]Feuil1!C4</f>
        <v>Placé</v>
      </c>
      <c r="D296" s="6" t="str">
        <f>[23]Feuil1!D4</f>
        <v>Parieur</v>
      </c>
      <c r="E296" s="1"/>
      <c r="F296" s="1"/>
      <c r="G296" s="10"/>
      <c r="H296" s="11"/>
      <c r="I296" s="6" t="str">
        <f>[23]Feuil1!I4</f>
        <v>Gain Net</v>
      </c>
      <c r="J296" s="28">
        <f>[23]Feuil1!J4</f>
        <v>-4.9999999999999432</v>
      </c>
      <c r="K296" s="29">
        <f>[23]Feuil1!K4</f>
        <v>0</v>
      </c>
      <c r="L296" s="30">
        <f>[23]Feuil1!L4</f>
        <v>0</v>
      </c>
      <c r="M296" s="28">
        <f>[23]Feuil1!M4</f>
        <v>-60.52</v>
      </c>
      <c r="N296" s="29">
        <f>[23]Feuil1!N4</f>
        <v>0</v>
      </c>
      <c r="O296" s="30">
        <f>[23]Feuil1!O4</f>
        <v>0</v>
      </c>
      <c r="P296" s="28">
        <f>[23]Feuil1!P4</f>
        <v>55.520000000000039</v>
      </c>
      <c r="Q296" s="29">
        <f>[23]Feuil1!Q4</f>
        <v>0</v>
      </c>
      <c r="R296" s="30">
        <f>[23]Feuil1!R4</f>
        <v>0</v>
      </c>
      <c r="S296" s="28">
        <f>[23]Feuil1!S4</f>
        <v>0</v>
      </c>
      <c r="T296" s="29">
        <f>[23]Feuil1!T4</f>
        <v>0</v>
      </c>
      <c r="U296" s="30">
        <f>[23]Feuil1!U4</f>
        <v>0</v>
      </c>
      <c r="V296" s="28">
        <f>[23]Feuil1!V4</f>
        <v>0</v>
      </c>
      <c r="W296" s="29">
        <f>[23]Feuil1!W4</f>
        <v>0</v>
      </c>
      <c r="X296" s="30">
        <f>[23]Feuil1!X4</f>
        <v>0</v>
      </c>
      <c r="Y296" s="28">
        <f>[23]Feuil1!Y4</f>
        <v>-2</v>
      </c>
      <c r="Z296" s="30">
        <f>[23]Feuil1!Z4</f>
        <v>0</v>
      </c>
      <c r="AA296" s="28">
        <f>[23]Feuil1!AA4</f>
        <v>6.6</v>
      </c>
      <c r="AB296" s="30">
        <f>[23]Feuil1!AB4</f>
        <v>0</v>
      </c>
      <c r="AC296" s="28">
        <f>[23]Feuil1!AC4</f>
        <v>-24</v>
      </c>
      <c r="AD296" s="30">
        <f>[23]Feuil1!AD4</f>
        <v>0</v>
      </c>
      <c r="AE296" s="28">
        <f>[23]Feuil1!AE4</f>
        <v>-12</v>
      </c>
      <c r="AF296" s="30">
        <f>[23]Feuil1!AF4</f>
        <v>0</v>
      </c>
      <c r="AG296" s="28">
        <f>[23]Feuil1!AG4</f>
        <v>0</v>
      </c>
      <c r="AH296" s="30">
        <f>[23]Feuil1!AH4</f>
        <v>0</v>
      </c>
      <c r="AI296" s="28">
        <f>[23]Feuil1!AI4</f>
        <v>0</v>
      </c>
      <c r="AJ296" s="30">
        <f>[23]Feuil1!AJ4</f>
        <v>0</v>
      </c>
      <c r="AK296" s="28">
        <f>[23]Feuil1!AK4</f>
        <v>-0.20000000000000018</v>
      </c>
      <c r="AL296" s="30">
        <f>[23]Feuil1!AL4</f>
        <v>0</v>
      </c>
      <c r="AM296" s="28">
        <f>[23]Feuil1!AM4</f>
        <v>-2</v>
      </c>
      <c r="AN296" s="30">
        <f>[23]Feuil1!AN4</f>
        <v>0</v>
      </c>
      <c r="AO296" s="28">
        <f>[23]Feuil1!AO4</f>
        <v>-14.92</v>
      </c>
      <c r="AP296" s="30">
        <f>[23]Feuil1!AP4</f>
        <v>0</v>
      </c>
      <c r="AQ296" s="28">
        <f>[23]Feuil1!AQ4</f>
        <v>-12</v>
      </c>
      <c r="AR296" s="30">
        <f>[23]Feuil1!AR4</f>
        <v>0</v>
      </c>
      <c r="AS296" s="28">
        <f>[23]Feuil1!AS4</f>
        <v>-5.2000000000000028</v>
      </c>
      <c r="AT296" s="30">
        <f>[23]Feuil1!AT4</f>
        <v>0</v>
      </c>
      <c r="AU296" s="28">
        <f>[23]Feuil1!AU4</f>
        <v>-8</v>
      </c>
      <c r="AV296" s="30">
        <f>[23]Feuil1!AV4</f>
        <v>0</v>
      </c>
      <c r="AW296" s="28">
        <f>[23]Feuil1!AW4</f>
        <v>52.36</v>
      </c>
      <c r="AX296" s="30">
        <f>[23]Feuil1!AX4</f>
        <v>0</v>
      </c>
      <c r="AY296" s="28">
        <f>[23]Feuil1!AY4</f>
        <v>-10</v>
      </c>
      <c r="AZ296" s="30">
        <f>[23]Feuil1!AZ4</f>
        <v>0</v>
      </c>
      <c r="BA296" s="28">
        <f>[23]Feuil1!BA4</f>
        <v>0</v>
      </c>
      <c r="BB296" s="30">
        <f>[23]Feuil1!BB4</f>
        <v>0</v>
      </c>
      <c r="BC296" s="28">
        <f>[23]Feuil1!BC4</f>
        <v>0</v>
      </c>
      <c r="BD296" s="30">
        <f>[23]Feuil1!BD4</f>
        <v>0</v>
      </c>
      <c r="BE296" s="28">
        <f>[23]Feuil1!BE4</f>
        <v>8.3999999999999986</v>
      </c>
      <c r="BF296" s="30">
        <f>[23]Feuil1!BF4</f>
        <v>0</v>
      </c>
      <c r="BG296" s="28">
        <f>[23]Feuil1!BG4</f>
        <v>3.4800000000000004</v>
      </c>
      <c r="BH296" s="30">
        <f>[23]Feuil1!BH4</f>
        <v>0</v>
      </c>
      <c r="BI296" s="28">
        <f>[23]Feuil1!BI4</f>
        <v>-5.52</v>
      </c>
      <c r="BJ296" s="30">
        <f>[23]Feuil1!BJ4</f>
        <v>0</v>
      </c>
      <c r="BK296" s="28">
        <f>[23]Feuil1!BK4</f>
        <v>20</v>
      </c>
      <c r="BL296" s="30">
        <f>[23]Feuil1!BL4</f>
        <v>0</v>
      </c>
      <c r="BM296" s="28">
        <f>[23]Feuil1!BM4</f>
        <v>0</v>
      </c>
      <c r="BN296" s="30">
        <f>[23]Feuil1!BN4</f>
        <v>0</v>
      </c>
      <c r="BO296" s="28">
        <f>[23]Feuil1!BO4</f>
        <v>0</v>
      </c>
      <c r="BP296" s="30">
        <f>[23]Feuil1!BP4</f>
        <v>0</v>
      </c>
      <c r="BQ296" s="28">
        <f>[23]Feuil1!BQ4</f>
        <v>0</v>
      </c>
      <c r="BR296" s="30">
        <f>[23]Feuil1!BR4</f>
        <v>0</v>
      </c>
      <c r="BS296" s="28">
        <f>[23]Feuil1!BS4</f>
        <v>0</v>
      </c>
      <c r="BT296" s="30">
        <f>[23]Feuil1!BT4</f>
        <v>0</v>
      </c>
      <c r="BU296" s="28">
        <f>[23]Feuil1!BU4</f>
        <v>0</v>
      </c>
      <c r="BV296" s="30">
        <f>[23]Feuil1!BV4</f>
        <v>0</v>
      </c>
      <c r="BW296" s="28">
        <f>[23]Feuil1!BW4</f>
        <v>0</v>
      </c>
      <c r="BX296" s="30">
        <f>[23]Feuil1!BX4</f>
        <v>0</v>
      </c>
      <c r="BY296" s="28">
        <f>[23]Feuil1!BY4</f>
        <v>0</v>
      </c>
      <c r="BZ296" s="30">
        <f>[23]Feuil1!BZ4</f>
        <v>0</v>
      </c>
      <c r="CA296" s="28">
        <f>[23]Feuil1!CA4</f>
        <v>0</v>
      </c>
      <c r="CB296" s="30">
        <f>[23]Feuil1!CB4</f>
        <v>0</v>
      </c>
      <c r="CC296" s="28">
        <f>[23]Feuil1!CC4</f>
        <v>0</v>
      </c>
      <c r="CD296" s="30">
        <f>[23]Feuil1!CD4</f>
        <v>0</v>
      </c>
      <c r="CE296" s="28">
        <f>[23]Feuil1!CE4</f>
        <v>0</v>
      </c>
      <c r="CF296" s="30">
        <f>[23]Feuil1!CF4</f>
        <v>0</v>
      </c>
      <c r="CG296" s="28">
        <f>[23]Feuil1!CG4</f>
        <v>0</v>
      </c>
      <c r="CH296" s="30">
        <f>[23]Feuil1!CH4</f>
        <v>0</v>
      </c>
      <c r="CI296" s="28">
        <f>[23]Feuil1!CI4</f>
        <v>0</v>
      </c>
      <c r="CJ296" s="30">
        <f>[23]Feuil1!CJ4</f>
        <v>0</v>
      </c>
      <c r="CK296" s="28">
        <f>[23]Feuil1!CK4</f>
        <v>0</v>
      </c>
      <c r="CL296" s="30">
        <f>[23]Feuil1!CL4</f>
        <v>0</v>
      </c>
      <c r="CM296" s="28">
        <f>[23]Feuil1!CM4</f>
        <v>0</v>
      </c>
      <c r="CN296" s="30">
        <f>[23]Feuil1!CN4</f>
        <v>0</v>
      </c>
      <c r="CO296" s="28">
        <f>[23]Feuil1!CO4</f>
        <v>0</v>
      </c>
      <c r="CP296" s="30">
        <f>[23]Feuil1!CP4</f>
        <v>0</v>
      </c>
      <c r="CQ296" s="28">
        <f>[23]Feuil1!CQ4</f>
        <v>0</v>
      </c>
      <c r="CR296" s="30">
        <f>[23]Feuil1!CR4</f>
        <v>0</v>
      </c>
      <c r="CS296" s="28">
        <f>[23]Feuil1!CS4</f>
        <v>0</v>
      </c>
      <c r="CT296" s="30">
        <f>[23]Feuil1!CT4</f>
        <v>0</v>
      </c>
      <c r="CU296" s="28">
        <f>[23]Feuil1!CU4</f>
        <v>0</v>
      </c>
      <c r="CV296" s="30">
        <f>[23]Feuil1!CV4</f>
        <v>0</v>
      </c>
      <c r="CW296" s="28">
        <f>[23]Feuil1!CW4</f>
        <v>0</v>
      </c>
      <c r="CX296" s="30">
        <f>[23]Feuil1!CX4</f>
        <v>0</v>
      </c>
      <c r="CY296" s="28">
        <f>[23]Feuil1!CY4</f>
        <v>0</v>
      </c>
      <c r="CZ296" s="30">
        <f>[23]Feuil1!CZ4</f>
        <v>0</v>
      </c>
    </row>
    <row r="297" spans="1:104" ht="18.75" x14ac:dyDescent="0.3">
      <c r="A297" s="12"/>
      <c r="B297" s="13"/>
      <c r="C297" s="13"/>
      <c r="D297" s="14"/>
      <c r="E297" s="1"/>
      <c r="F297" s="1"/>
      <c r="G297" s="10"/>
      <c r="H297" s="11"/>
      <c r="I297" s="6" t="str">
        <f>[23]Feuil1!I5</f>
        <v>Rendement Net</v>
      </c>
      <c r="J297" s="31">
        <f>[23]Feuil1!J5</f>
        <v>-2.358490566037709E-2</v>
      </c>
      <c r="K297" s="32">
        <f>[23]Feuil1!K5</f>
        <v>0</v>
      </c>
      <c r="L297" s="33">
        <f>[23]Feuil1!L5</f>
        <v>0</v>
      </c>
      <c r="M297" s="31">
        <f>[23]Feuil1!M5</f>
        <v>-0.72047619047619049</v>
      </c>
      <c r="N297" s="32">
        <f>[23]Feuil1!N5</f>
        <v>0</v>
      </c>
      <c r="O297" s="33">
        <f>[23]Feuil1!O5</f>
        <v>0</v>
      </c>
      <c r="P297" s="31">
        <f>[23]Feuil1!P5</f>
        <v>0.4337500000000003</v>
      </c>
      <c r="Q297" s="32">
        <f>[23]Feuil1!Q5</f>
        <v>0</v>
      </c>
      <c r="R297" s="33">
        <f>[23]Feuil1!R5</f>
        <v>0</v>
      </c>
      <c r="S297" s="31" t="str">
        <f>[23]Feuil1!S5</f>
        <v/>
      </c>
      <c r="T297" s="32">
        <f>[23]Feuil1!T5</f>
        <v>0</v>
      </c>
      <c r="U297" s="33">
        <f>[23]Feuil1!U5</f>
        <v>0</v>
      </c>
      <c r="V297" s="31" t="str">
        <f>[23]Feuil1!V5</f>
        <v/>
      </c>
      <c r="W297" s="32">
        <f>[23]Feuil1!W5</f>
        <v>0</v>
      </c>
      <c r="X297" s="33">
        <f>[23]Feuil1!X5</f>
        <v>0</v>
      </c>
      <c r="Y297" s="31">
        <f>[23]Feuil1!Y5</f>
        <v>-1</v>
      </c>
      <c r="Z297" s="33">
        <f>[23]Feuil1!Z5</f>
        <v>0</v>
      </c>
      <c r="AA297" s="31">
        <f>[23]Feuil1!AA5</f>
        <v>1.65</v>
      </c>
      <c r="AB297" s="33">
        <f>[23]Feuil1!AB5</f>
        <v>0</v>
      </c>
      <c r="AC297" s="31">
        <f>[23]Feuil1!AC5</f>
        <v>-1</v>
      </c>
      <c r="AD297" s="33">
        <f>[23]Feuil1!AD5</f>
        <v>0</v>
      </c>
      <c r="AE297" s="31">
        <f>[23]Feuil1!AE5</f>
        <v>-1</v>
      </c>
      <c r="AF297" s="33">
        <f>[23]Feuil1!AF5</f>
        <v>0</v>
      </c>
      <c r="AG297" s="31" t="str">
        <f>[23]Feuil1!AG5</f>
        <v/>
      </c>
      <c r="AH297" s="33">
        <f>[23]Feuil1!AH5</f>
        <v>0</v>
      </c>
      <c r="AI297" s="31" t="str">
        <f>[23]Feuil1!AI5</f>
        <v/>
      </c>
      <c r="AJ297" s="33">
        <f>[23]Feuil1!AJ5</f>
        <v>0</v>
      </c>
      <c r="AK297" s="31">
        <f>[23]Feuil1!AK5</f>
        <v>-5.0000000000000044E-2</v>
      </c>
      <c r="AL297" s="33">
        <f>[23]Feuil1!AL5</f>
        <v>0</v>
      </c>
      <c r="AM297" s="31">
        <f>[23]Feuil1!AM5</f>
        <v>-1</v>
      </c>
      <c r="AN297" s="33">
        <f>[23]Feuil1!AN5</f>
        <v>0</v>
      </c>
      <c r="AO297" s="31">
        <f>[23]Feuil1!AO5</f>
        <v>-0.6216666666666667</v>
      </c>
      <c r="AP297" s="33">
        <f>[23]Feuil1!AP5</f>
        <v>0</v>
      </c>
      <c r="AQ297" s="31">
        <f>[23]Feuil1!AQ5</f>
        <v>-1</v>
      </c>
      <c r="AR297" s="33">
        <f>[23]Feuil1!AR5</f>
        <v>0</v>
      </c>
      <c r="AS297" s="31">
        <f>[23]Feuil1!AS5</f>
        <v>-0.2363636363636365</v>
      </c>
      <c r="AT297" s="33">
        <f>[23]Feuil1!AT5</f>
        <v>0</v>
      </c>
      <c r="AU297" s="31">
        <f>[23]Feuil1!AU5</f>
        <v>-1</v>
      </c>
      <c r="AV297" s="33">
        <f>[23]Feuil1!AV5</f>
        <v>0</v>
      </c>
      <c r="AW297" s="31">
        <f>[23]Feuil1!AW5</f>
        <v>2.1816666666666666</v>
      </c>
      <c r="AX297" s="33">
        <f>[23]Feuil1!AX5</f>
        <v>0</v>
      </c>
      <c r="AY297" s="31">
        <f>[23]Feuil1!AY5</f>
        <v>-1</v>
      </c>
      <c r="AZ297" s="33">
        <f>[23]Feuil1!AZ5</f>
        <v>0</v>
      </c>
      <c r="BA297" s="31" t="str">
        <f>[23]Feuil1!BA5</f>
        <v/>
      </c>
      <c r="BB297" s="33">
        <f>[23]Feuil1!BB5</f>
        <v>0</v>
      </c>
      <c r="BC297" s="31" t="str">
        <f>[23]Feuil1!BC5</f>
        <v/>
      </c>
      <c r="BD297" s="33">
        <f>[23]Feuil1!BD5</f>
        <v>0</v>
      </c>
      <c r="BE297" s="31">
        <f>[23]Feuil1!BE5</f>
        <v>0.38181818181818178</v>
      </c>
      <c r="BF297" s="33">
        <f>[23]Feuil1!BF5</f>
        <v>0</v>
      </c>
      <c r="BG297" s="31">
        <f>[23]Feuil1!BG5</f>
        <v>0.43500000000000005</v>
      </c>
      <c r="BH297" s="33">
        <f>[23]Feuil1!BH5</f>
        <v>0</v>
      </c>
      <c r="BI297" s="31">
        <f>[23]Feuil1!BI5</f>
        <v>-0.22999999999999998</v>
      </c>
      <c r="BJ297" s="33">
        <f>[23]Feuil1!BJ5</f>
        <v>0</v>
      </c>
      <c r="BK297" s="31">
        <f>[23]Feuil1!BK5</f>
        <v>2</v>
      </c>
      <c r="BL297" s="33">
        <f>[23]Feuil1!BL5</f>
        <v>0</v>
      </c>
      <c r="BM297" s="31" t="str">
        <f>[23]Feuil1!BM5</f>
        <v/>
      </c>
      <c r="BN297" s="33">
        <f>[23]Feuil1!BN5</f>
        <v>0</v>
      </c>
      <c r="BO297" s="31" t="str">
        <f>[23]Feuil1!BO5</f>
        <v/>
      </c>
      <c r="BP297" s="33">
        <f>[23]Feuil1!BP5</f>
        <v>0</v>
      </c>
      <c r="BQ297" s="31" t="str">
        <f>[23]Feuil1!BQ5</f>
        <v/>
      </c>
      <c r="BR297" s="33">
        <f>[23]Feuil1!BR5</f>
        <v>0</v>
      </c>
      <c r="BS297" s="31" t="str">
        <f>[23]Feuil1!BS5</f>
        <v/>
      </c>
      <c r="BT297" s="33">
        <f>[23]Feuil1!BT5</f>
        <v>0</v>
      </c>
      <c r="BU297" s="31" t="str">
        <f>[23]Feuil1!BU5</f>
        <v/>
      </c>
      <c r="BV297" s="33">
        <f>[23]Feuil1!BV5</f>
        <v>0</v>
      </c>
      <c r="BW297" s="31" t="str">
        <f>[23]Feuil1!BW5</f>
        <v/>
      </c>
      <c r="BX297" s="33">
        <f>[23]Feuil1!BX5</f>
        <v>0</v>
      </c>
      <c r="BY297" s="31" t="str">
        <f>[23]Feuil1!BY5</f>
        <v/>
      </c>
      <c r="BZ297" s="33">
        <f>[23]Feuil1!BZ5</f>
        <v>0</v>
      </c>
      <c r="CA297" s="31" t="str">
        <f>[23]Feuil1!CA5</f>
        <v/>
      </c>
      <c r="CB297" s="33">
        <f>[23]Feuil1!CB5</f>
        <v>0</v>
      </c>
      <c r="CC297" s="31" t="str">
        <f>[23]Feuil1!CC5</f>
        <v/>
      </c>
      <c r="CD297" s="33">
        <f>[23]Feuil1!CD5</f>
        <v>0</v>
      </c>
      <c r="CE297" s="31" t="str">
        <f>[23]Feuil1!CE5</f>
        <v/>
      </c>
      <c r="CF297" s="33">
        <f>[23]Feuil1!CF5</f>
        <v>0</v>
      </c>
      <c r="CG297" s="31" t="str">
        <f>[23]Feuil1!CG5</f>
        <v/>
      </c>
      <c r="CH297" s="33">
        <f>[23]Feuil1!CH5</f>
        <v>0</v>
      </c>
      <c r="CI297" s="31" t="str">
        <f>[23]Feuil1!CI5</f>
        <v/>
      </c>
      <c r="CJ297" s="33">
        <f>[23]Feuil1!CJ5</f>
        <v>0</v>
      </c>
      <c r="CK297" s="31" t="str">
        <f>[23]Feuil1!CK5</f>
        <v/>
      </c>
      <c r="CL297" s="33">
        <f>[23]Feuil1!CL5</f>
        <v>0</v>
      </c>
      <c r="CM297" s="31" t="str">
        <f>[23]Feuil1!CM5</f>
        <v/>
      </c>
      <c r="CN297" s="33">
        <f>[23]Feuil1!CN5</f>
        <v>0</v>
      </c>
      <c r="CO297" s="31" t="str">
        <f>[23]Feuil1!CO5</f>
        <v/>
      </c>
      <c r="CP297" s="33">
        <f>[23]Feuil1!CP5</f>
        <v>0</v>
      </c>
      <c r="CQ297" s="31" t="str">
        <f>[23]Feuil1!CQ5</f>
        <v/>
      </c>
      <c r="CR297" s="33">
        <f>[23]Feuil1!CR5</f>
        <v>0</v>
      </c>
      <c r="CS297" s="31" t="str">
        <f>[23]Feuil1!CS5</f>
        <v/>
      </c>
      <c r="CT297" s="33">
        <f>[23]Feuil1!CT5</f>
        <v>0</v>
      </c>
      <c r="CU297" s="31" t="str">
        <f>[23]Feuil1!CU5</f>
        <v/>
      </c>
      <c r="CV297" s="33">
        <f>[23]Feuil1!CV5</f>
        <v>0</v>
      </c>
      <c r="CW297" s="31" t="str">
        <f>[23]Feuil1!CW5</f>
        <v/>
      </c>
      <c r="CX297" s="33">
        <f>[23]Feuil1!CX5</f>
        <v>0</v>
      </c>
      <c r="CY297" s="31" t="str">
        <f>[23]Feuil1!CY5</f>
        <v/>
      </c>
      <c r="CZ297" s="33">
        <f>[23]Feuil1!CZ5</f>
        <v>0</v>
      </c>
    </row>
    <row r="298" spans="1:104" ht="18.75" x14ac:dyDescent="0.3">
      <c r="A298" s="12"/>
      <c r="B298" s="13"/>
      <c r="C298" s="13"/>
      <c r="D298" s="14"/>
      <c r="E298" s="1"/>
      <c r="F298" s="1"/>
      <c r="G298" s="10"/>
      <c r="H298" s="11"/>
      <c r="I298" s="6" t="str">
        <f>[23]Feuil1!I6</f>
        <v>Nb Chevaux Joués</v>
      </c>
      <c r="J298" s="34">
        <f>[23]Feuil1!J6</f>
        <v>53</v>
      </c>
      <c r="K298" s="36">
        <f>[23]Feuil1!K6</f>
        <v>0</v>
      </c>
      <c r="L298" s="35">
        <f>[23]Feuil1!L6</f>
        <v>0</v>
      </c>
      <c r="M298" s="34">
        <f>[23]Feuil1!M6</f>
        <v>21</v>
      </c>
      <c r="N298" s="36">
        <f>[23]Feuil1!N6</f>
        <v>0</v>
      </c>
      <c r="O298" s="35">
        <f>[23]Feuil1!O6</f>
        <v>0</v>
      </c>
      <c r="P298" s="34">
        <f>[23]Feuil1!P6</f>
        <v>32</v>
      </c>
      <c r="Q298" s="36">
        <f>[23]Feuil1!Q6</f>
        <v>0</v>
      </c>
      <c r="R298" s="35">
        <f>[23]Feuil1!R6</f>
        <v>0</v>
      </c>
      <c r="S298" s="34">
        <f>[23]Feuil1!S6</f>
        <v>0</v>
      </c>
      <c r="T298" s="36">
        <f>[23]Feuil1!T6</f>
        <v>0</v>
      </c>
      <c r="U298" s="35">
        <f>[23]Feuil1!U6</f>
        <v>0</v>
      </c>
      <c r="V298" s="34">
        <f>[23]Feuil1!V6</f>
        <v>0</v>
      </c>
      <c r="W298" s="36">
        <f>[23]Feuil1!W6</f>
        <v>0</v>
      </c>
      <c r="X298" s="35">
        <f>[23]Feuil1!X6</f>
        <v>0</v>
      </c>
      <c r="Y298" s="34">
        <f>[23]Feuil1!Y6</f>
        <v>1</v>
      </c>
      <c r="Z298" s="35">
        <f>[23]Feuil1!Z6</f>
        <v>0</v>
      </c>
      <c r="AA298" s="34">
        <f>[23]Feuil1!AA6</f>
        <v>2</v>
      </c>
      <c r="AB298" s="35">
        <f>[23]Feuil1!AB6</f>
        <v>0</v>
      </c>
      <c r="AC298" s="34">
        <f>[23]Feuil1!AC6</f>
        <v>12</v>
      </c>
      <c r="AD298" s="35">
        <f>[23]Feuil1!AD6</f>
        <v>0</v>
      </c>
      <c r="AE298" s="34">
        <f>[23]Feuil1!AE6</f>
        <v>6</v>
      </c>
      <c r="AF298" s="35">
        <f>[23]Feuil1!AF6</f>
        <v>0</v>
      </c>
      <c r="AG298" s="34">
        <f>[23]Feuil1!AG6</f>
        <v>0</v>
      </c>
      <c r="AH298" s="35">
        <f>[23]Feuil1!AH6</f>
        <v>0</v>
      </c>
      <c r="AI298" s="34">
        <f>[23]Feuil1!AI6</f>
        <v>0</v>
      </c>
      <c r="AJ298" s="35">
        <f>[23]Feuil1!AJ6</f>
        <v>0</v>
      </c>
      <c r="AK298" s="34">
        <f>[23]Feuil1!AK6</f>
        <v>2</v>
      </c>
      <c r="AL298" s="35">
        <f>[23]Feuil1!AL6</f>
        <v>0</v>
      </c>
      <c r="AM298" s="34">
        <f>[23]Feuil1!AM6</f>
        <v>1</v>
      </c>
      <c r="AN298" s="35">
        <f>[23]Feuil1!AN6</f>
        <v>0</v>
      </c>
      <c r="AO298" s="34">
        <f>[23]Feuil1!AO6</f>
        <v>12</v>
      </c>
      <c r="AP298" s="35">
        <f>[23]Feuil1!AP6</f>
        <v>0</v>
      </c>
      <c r="AQ298" s="34">
        <f>[23]Feuil1!AQ6</f>
        <v>6</v>
      </c>
      <c r="AR298" s="35">
        <f>[23]Feuil1!AR6</f>
        <v>0</v>
      </c>
      <c r="AS298" s="34">
        <f>[23]Feuil1!AS6</f>
        <v>11</v>
      </c>
      <c r="AT298" s="35">
        <f>[23]Feuil1!AT6</f>
        <v>0</v>
      </c>
      <c r="AU298" s="34">
        <f>[23]Feuil1!AU6</f>
        <v>4</v>
      </c>
      <c r="AV298" s="35">
        <f>[23]Feuil1!AV6</f>
        <v>0</v>
      </c>
      <c r="AW298" s="34">
        <f>[23]Feuil1!AW6</f>
        <v>12</v>
      </c>
      <c r="AX298" s="35">
        <f>[23]Feuil1!AX6</f>
        <v>0</v>
      </c>
      <c r="AY298" s="34">
        <f>[23]Feuil1!AY6</f>
        <v>5</v>
      </c>
      <c r="AZ298" s="35">
        <f>[23]Feuil1!AZ6</f>
        <v>0</v>
      </c>
      <c r="BA298" s="34">
        <f>[23]Feuil1!BA6</f>
        <v>0</v>
      </c>
      <c r="BB298" s="35">
        <f>[23]Feuil1!BB6</f>
        <v>0</v>
      </c>
      <c r="BC298" s="34">
        <f>[23]Feuil1!BC6</f>
        <v>0</v>
      </c>
      <c r="BD298" s="35">
        <f>[23]Feuil1!BD6</f>
        <v>0</v>
      </c>
      <c r="BE298" s="34">
        <f>[23]Feuil1!BE6</f>
        <v>11</v>
      </c>
      <c r="BF298" s="35">
        <f>[23]Feuil1!BF6</f>
        <v>0</v>
      </c>
      <c r="BG298" s="34">
        <f>[23]Feuil1!BG6</f>
        <v>4</v>
      </c>
      <c r="BH298" s="35">
        <f>[23]Feuil1!BH6</f>
        <v>0</v>
      </c>
      <c r="BI298" s="34">
        <f>[23]Feuil1!BI6</f>
        <v>12</v>
      </c>
      <c r="BJ298" s="35">
        <f>[23]Feuil1!BJ6</f>
        <v>0</v>
      </c>
      <c r="BK298" s="34">
        <f>[23]Feuil1!BK6</f>
        <v>5</v>
      </c>
      <c r="BL298" s="35">
        <f>[23]Feuil1!BL6</f>
        <v>0</v>
      </c>
      <c r="BM298" s="34">
        <f>[23]Feuil1!BM6</f>
        <v>0</v>
      </c>
      <c r="BN298" s="35">
        <f>[23]Feuil1!BN6</f>
        <v>0</v>
      </c>
      <c r="BO298" s="34">
        <f>[23]Feuil1!BO6</f>
        <v>0</v>
      </c>
      <c r="BP298" s="35">
        <f>[23]Feuil1!BP6</f>
        <v>0</v>
      </c>
      <c r="BQ298" s="34">
        <f>[23]Feuil1!BQ6</f>
        <v>0</v>
      </c>
      <c r="BR298" s="35">
        <f>[23]Feuil1!BR6</f>
        <v>0</v>
      </c>
      <c r="BS298" s="34">
        <f>[23]Feuil1!BS6</f>
        <v>0</v>
      </c>
      <c r="BT298" s="35">
        <f>[23]Feuil1!BT6</f>
        <v>0</v>
      </c>
      <c r="BU298" s="34">
        <f>[23]Feuil1!BU6</f>
        <v>0</v>
      </c>
      <c r="BV298" s="35">
        <f>[23]Feuil1!BV6</f>
        <v>0</v>
      </c>
      <c r="BW298" s="34">
        <f>[23]Feuil1!BW6</f>
        <v>0</v>
      </c>
      <c r="BX298" s="35">
        <f>[23]Feuil1!BX6</f>
        <v>0</v>
      </c>
      <c r="BY298" s="34">
        <f>[23]Feuil1!BY6</f>
        <v>0</v>
      </c>
      <c r="BZ298" s="35">
        <f>[23]Feuil1!BZ6</f>
        <v>0</v>
      </c>
      <c r="CA298" s="34">
        <f>[23]Feuil1!CA6</f>
        <v>0</v>
      </c>
      <c r="CB298" s="35">
        <f>[23]Feuil1!CB6</f>
        <v>0</v>
      </c>
      <c r="CC298" s="34">
        <f>[23]Feuil1!CC6</f>
        <v>0</v>
      </c>
      <c r="CD298" s="35">
        <f>[23]Feuil1!CD6</f>
        <v>0</v>
      </c>
      <c r="CE298" s="34">
        <f>[23]Feuil1!CE6</f>
        <v>0</v>
      </c>
      <c r="CF298" s="35">
        <f>[23]Feuil1!CF6</f>
        <v>0</v>
      </c>
      <c r="CG298" s="34">
        <f>[23]Feuil1!CG6</f>
        <v>0</v>
      </c>
      <c r="CH298" s="35">
        <f>[23]Feuil1!CH6</f>
        <v>0</v>
      </c>
      <c r="CI298" s="34">
        <f>[23]Feuil1!CI6</f>
        <v>0</v>
      </c>
      <c r="CJ298" s="35">
        <f>[23]Feuil1!CJ6</f>
        <v>0</v>
      </c>
      <c r="CK298" s="34">
        <f>[23]Feuil1!CK6</f>
        <v>0</v>
      </c>
      <c r="CL298" s="35">
        <f>[23]Feuil1!CL6</f>
        <v>0</v>
      </c>
      <c r="CM298" s="34">
        <f>[23]Feuil1!CM6</f>
        <v>0</v>
      </c>
      <c r="CN298" s="35">
        <f>[23]Feuil1!CN6</f>
        <v>0</v>
      </c>
      <c r="CO298" s="34">
        <f>[23]Feuil1!CO6</f>
        <v>0</v>
      </c>
      <c r="CP298" s="35">
        <f>[23]Feuil1!CP6</f>
        <v>0</v>
      </c>
      <c r="CQ298" s="34">
        <f>[23]Feuil1!CQ6</f>
        <v>0</v>
      </c>
      <c r="CR298" s="35">
        <f>[23]Feuil1!CR6</f>
        <v>0</v>
      </c>
      <c r="CS298" s="34">
        <f>[23]Feuil1!CS6</f>
        <v>0</v>
      </c>
      <c r="CT298" s="35">
        <f>[23]Feuil1!CT6</f>
        <v>0</v>
      </c>
      <c r="CU298" s="34">
        <f>[23]Feuil1!CU6</f>
        <v>0</v>
      </c>
      <c r="CV298" s="35">
        <f>[23]Feuil1!CV6</f>
        <v>0</v>
      </c>
      <c r="CW298" s="34">
        <f>[23]Feuil1!CW6</f>
        <v>0</v>
      </c>
      <c r="CX298" s="35">
        <f>[23]Feuil1!CX6</f>
        <v>0</v>
      </c>
      <c r="CY298" s="34">
        <f>[23]Feuil1!CY6</f>
        <v>0</v>
      </c>
      <c r="CZ298" s="35">
        <f>[23]Feuil1!CZ6</f>
        <v>0</v>
      </c>
    </row>
    <row r="299" spans="1:104" ht="18.75" x14ac:dyDescent="0.3">
      <c r="A299" s="12"/>
      <c r="B299" s="13"/>
      <c r="C299" s="13"/>
      <c r="D299" s="14"/>
      <c r="E299" s="1"/>
      <c r="F299" s="1"/>
      <c r="G299" s="10"/>
      <c r="H299" s="11"/>
      <c r="I299" s="6" t="str">
        <f>[23]Feuil1!I7</f>
        <v>Nb Chevaux Gagnants</v>
      </c>
      <c r="J299" s="34">
        <f>[23]Feuil1!J7</f>
        <v>21</v>
      </c>
      <c r="K299" s="36">
        <f>[23]Feuil1!K7</f>
        <v>0</v>
      </c>
      <c r="L299" s="35">
        <f>[23]Feuil1!L7</f>
        <v>0</v>
      </c>
      <c r="M299" s="34">
        <f>[23]Feuil1!M7</f>
        <v>3</v>
      </c>
      <c r="N299" s="36">
        <f>[23]Feuil1!N7</f>
        <v>0</v>
      </c>
      <c r="O299" s="35">
        <f>[23]Feuil1!O7</f>
        <v>0</v>
      </c>
      <c r="P299" s="34">
        <f>[23]Feuil1!P7</f>
        <v>18</v>
      </c>
      <c r="Q299" s="36">
        <f>[23]Feuil1!Q7</f>
        <v>0</v>
      </c>
      <c r="R299" s="35">
        <f>[23]Feuil1!R7</f>
        <v>0</v>
      </c>
      <c r="S299" s="34">
        <f>[23]Feuil1!S7</f>
        <v>0</v>
      </c>
      <c r="T299" s="36">
        <f>[23]Feuil1!T7</f>
        <v>0</v>
      </c>
      <c r="U299" s="35">
        <f>[23]Feuil1!U7</f>
        <v>0</v>
      </c>
      <c r="V299" s="34">
        <f>[23]Feuil1!V7</f>
        <v>0</v>
      </c>
      <c r="W299" s="36">
        <f>[23]Feuil1!W7</f>
        <v>0</v>
      </c>
      <c r="X299" s="35">
        <f>[23]Feuil1!X7</f>
        <v>0</v>
      </c>
      <c r="Y299" s="34">
        <f>[23]Feuil1!Y7</f>
        <v>0</v>
      </c>
      <c r="Z299" s="35">
        <f>[23]Feuil1!Z7</f>
        <v>0</v>
      </c>
      <c r="AA299" s="34">
        <f>[23]Feuil1!AA7</f>
        <v>1</v>
      </c>
      <c r="AB299" s="35">
        <f>[23]Feuil1!AB7</f>
        <v>0</v>
      </c>
      <c r="AC299" s="34">
        <f>[23]Feuil1!AC7</f>
        <v>0</v>
      </c>
      <c r="AD299" s="35">
        <f>[23]Feuil1!AD7</f>
        <v>0</v>
      </c>
      <c r="AE299" s="34">
        <f>[23]Feuil1!AE7</f>
        <v>0</v>
      </c>
      <c r="AF299" s="35">
        <f>[23]Feuil1!AF7</f>
        <v>0</v>
      </c>
      <c r="AG299" s="34">
        <f>[23]Feuil1!AG7</f>
        <v>0</v>
      </c>
      <c r="AH299" s="35">
        <f>[23]Feuil1!AH7</f>
        <v>0</v>
      </c>
      <c r="AI299" s="34">
        <f>[23]Feuil1!AI7</f>
        <v>0</v>
      </c>
      <c r="AJ299" s="35">
        <f>[23]Feuil1!AJ7</f>
        <v>0</v>
      </c>
      <c r="AK299" s="34">
        <f>[23]Feuil1!AK7</f>
        <v>1</v>
      </c>
      <c r="AL299" s="35">
        <f>[23]Feuil1!AL7</f>
        <v>0</v>
      </c>
      <c r="AM299" s="34">
        <f>[23]Feuil1!AM7</f>
        <v>0</v>
      </c>
      <c r="AN299" s="35">
        <f>[23]Feuil1!AN7</f>
        <v>0</v>
      </c>
      <c r="AO299" s="34">
        <f>[23]Feuil1!AO7</f>
        <v>2</v>
      </c>
      <c r="AP299" s="35">
        <f>[23]Feuil1!AP7</f>
        <v>0</v>
      </c>
      <c r="AQ299" s="34">
        <f>[23]Feuil1!AQ7</f>
        <v>0</v>
      </c>
      <c r="AR299" s="35">
        <f>[23]Feuil1!AR7</f>
        <v>0</v>
      </c>
      <c r="AS299" s="34">
        <f>[23]Feuil1!AS7</f>
        <v>3</v>
      </c>
      <c r="AT299" s="35">
        <f>[23]Feuil1!AT7</f>
        <v>0</v>
      </c>
      <c r="AU299" s="34">
        <f>[23]Feuil1!AU7</f>
        <v>0</v>
      </c>
      <c r="AV299" s="35">
        <f>[23]Feuil1!AV7</f>
        <v>0</v>
      </c>
      <c r="AW299" s="34">
        <f>[23]Feuil1!AW7</f>
        <v>2</v>
      </c>
      <c r="AX299" s="35">
        <f>[23]Feuil1!AX7</f>
        <v>0</v>
      </c>
      <c r="AY299" s="34">
        <f>[23]Feuil1!AY7</f>
        <v>0</v>
      </c>
      <c r="AZ299" s="35">
        <f>[23]Feuil1!AZ7</f>
        <v>0</v>
      </c>
      <c r="BA299" s="34">
        <f>[23]Feuil1!BA7</f>
        <v>0</v>
      </c>
      <c r="BB299" s="35">
        <f>[23]Feuil1!BB7</f>
        <v>0</v>
      </c>
      <c r="BC299" s="34">
        <f>[23]Feuil1!BC7</f>
        <v>0</v>
      </c>
      <c r="BD299" s="35">
        <f>[23]Feuil1!BD7</f>
        <v>0</v>
      </c>
      <c r="BE299" s="34">
        <f>[23]Feuil1!BE7</f>
        <v>11</v>
      </c>
      <c r="BF299" s="35">
        <f>[23]Feuil1!BF7</f>
        <v>0</v>
      </c>
      <c r="BG299" s="34">
        <f>[23]Feuil1!BG7</f>
        <v>2</v>
      </c>
      <c r="BH299" s="35">
        <f>[23]Feuil1!BH7</f>
        <v>0</v>
      </c>
      <c r="BI299" s="34">
        <f>[23]Feuil1!BI7</f>
        <v>3</v>
      </c>
      <c r="BJ299" s="35">
        <f>[23]Feuil1!BJ7</f>
        <v>0</v>
      </c>
      <c r="BK299" s="34">
        <f>[23]Feuil1!BK7</f>
        <v>2</v>
      </c>
      <c r="BL299" s="35">
        <f>[23]Feuil1!BL7</f>
        <v>0</v>
      </c>
      <c r="BM299" s="34">
        <f>[23]Feuil1!BM7</f>
        <v>0</v>
      </c>
      <c r="BN299" s="35">
        <f>[23]Feuil1!BN7</f>
        <v>0</v>
      </c>
      <c r="BO299" s="34">
        <f>[23]Feuil1!BO7</f>
        <v>0</v>
      </c>
      <c r="BP299" s="35">
        <f>[23]Feuil1!BP7</f>
        <v>0</v>
      </c>
      <c r="BQ299" s="34">
        <f>[23]Feuil1!BQ7</f>
        <v>0</v>
      </c>
      <c r="BR299" s="35">
        <f>[23]Feuil1!BR7</f>
        <v>0</v>
      </c>
      <c r="BS299" s="34">
        <f>[23]Feuil1!BS7</f>
        <v>0</v>
      </c>
      <c r="BT299" s="35">
        <f>[23]Feuil1!BT7</f>
        <v>0</v>
      </c>
      <c r="BU299" s="34">
        <f>[23]Feuil1!BU7</f>
        <v>0</v>
      </c>
      <c r="BV299" s="35">
        <f>[23]Feuil1!BV7</f>
        <v>0</v>
      </c>
      <c r="BW299" s="34">
        <f>[23]Feuil1!BW7</f>
        <v>0</v>
      </c>
      <c r="BX299" s="35">
        <f>[23]Feuil1!BX7</f>
        <v>0</v>
      </c>
      <c r="BY299" s="34">
        <f>[23]Feuil1!BY7</f>
        <v>0</v>
      </c>
      <c r="BZ299" s="35">
        <f>[23]Feuil1!BZ7</f>
        <v>0</v>
      </c>
      <c r="CA299" s="34">
        <f>[23]Feuil1!CA7</f>
        <v>0</v>
      </c>
      <c r="CB299" s="35">
        <f>[23]Feuil1!CB7</f>
        <v>0</v>
      </c>
      <c r="CC299" s="34">
        <f>[23]Feuil1!CC7</f>
        <v>0</v>
      </c>
      <c r="CD299" s="35">
        <f>[23]Feuil1!CD7</f>
        <v>0</v>
      </c>
      <c r="CE299" s="34">
        <f>[23]Feuil1!CE7</f>
        <v>0</v>
      </c>
      <c r="CF299" s="35">
        <f>[23]Feuil1!CF7</f>
        <v>0</v>
      </c>
      <c r="CG299" s="34">
        <f>[23]Feuil1!CG7</f>
        <v>0</v>
      </c>
      <c r="CH299" s="35">
        <f>[23]Feuil1!CH7</f>
        <v>0</v>
      </c>
      <c r="CI299" s="34">
        <f>[23]Feuil1!CI7</f>
        <v>0</v>
      </c>
      <c r="CJ299" s="35">
        <f>[23]Feuil1!CJ7</f>
        <v>0</v>
      </c>
      <c r="CK299" s="34">
        <f>[23]Feuil1!CK7</f>
        <v>0</v>
      </c>
      <c r="CL299" s="35">
        <f>[23]Feuil1!CL7</f>
        <v>0</v>
      </c>
      <c r="CM299" s="34">
        <f>[23]Feuil1!CM7</f>
        <v>0</v>
      </c>
      <c r="CN299" s="35">
        <f>[23]Feuil1!CN7</f>
        <v>0</v>
      </c>
      <c r="CO299" s="34">
        <f>[23]Feuil1!CO7</f>
        <v>0</v>
      </c>
      <c r="CP299" s="35">
        <f>[23]Feuil1!CP7</f>
        <v>0</v>
      </c>
      <c r="CQ299" s="34">
        <f>[23]Feuil1!CQ7</f>
        <v>0</v>
      </c>
      <c r="CR299" s="35">
        <f>[23]Feuil1!CR7</f>
        <v>0</v>
      </c>
      <c r="CS299" s="34">
        <f>[23]Feuil1!CS7</f>
        <v>0</v>
      </c>
      <c r="CT299" s="35">
        <f>[23]Feuil1!CT7</f>
        <v>0</v>
      </c>
      <c r="CU299" s="34">
        <f>[23]Feuil1!CU7</f>
        <v>0</v>
      </c>
      <c r="CV299" s="35">
        <f>[23]Feuil1!CV7</f>
        <v>0</v>
      </c>
      <c r="CW299" s="34">
        <f>[23]Feuil1!CW7</f>
        <v>0</v>
      </c>
      <c r="CX299" s="35">
        <f>[23]Feuil1!CX7</f>
        <v>0</v>
      </c>
      <c r="CY299" s="34">
        <f>[23]Feuil1!CY7</f>
        <v>0</v>
      </c>
      <c r="CZ299" s="35">
        <f>[23]Feuil1!CZ7</f>
        <v>0</v>
      </c>
    </row>
    <row r="300" spans="1:104" ht="18.75" x14ac:dyDescent="0.3">
      <c r="A300" s="12"/>
      <c r="B300" s="13"/>
      <c r="C300" s="13"/>
      <c r="D300" s="14"/>
      <c r="E300" s="1"/>
      <c r="F300" s="1"/>
      <c r="G300" s="10"/>
      <c r="H300" s="11"/>
      <c r="I300" s="6" t="str">
        <f>[23]Feuil1!I8</f>
        <v>Réussite</v>
      </c>
      <c r="J300" s="31">
        <f>[23]Feuil1!J8</f>
        <v>0.39622641509433965</v>
      </c>
      <c r="K300" s="32">
        <f>[23]Feuil1!K8</f>
        <v>0</v>
      </c>
      <c r="L300" s="33">
        <f>[23]Feuil1!L8</f>
        <v>0</v>
      </c>
      <c r="M300" s="31">
        <f>[23]Feuil1!M8</f>
        <v>0.14285714285714285</v>
      </c>
      <c r="N300" s="32">
        <f>[23]Feuil1!N8</f>
        <v>0</v>
      </c>
      <c r="O300" s="33">
        <f>[23]Feuil1!O8</f>
        <v>0</v>
      </c>
      <c r="P300" s="31">
        <f>[23]Feuil1!P8</f>
        <v>0.5625</v>
      </c>
      <c r="Q300" s="32">
        <f>[23]Feuil1!Q8</f>
        <v>0</v>
      </c>
      <c r="R300" s="33">
        <f>[23]Feuil1!R8</f>
        <v>0</v>
      </c>
      <c r="S300" s="31" t="str">
        <f>[23]Feuil1!S8</f>
        <v/>
      </c>
      <c r="T300" s="32">
        <f>[23]Feuil1!T8</f>
        <v>0</v>
      </c>
      <c r="U300" s="33">
        <f>[23]Feuil1!U8</f>
        <v>0</v>
      </c>
      <c r="V300" s="31" t="str">
        <f>[23]Feuil1!V8</f>
        <v/>
      </c>
      <c r="W300" s="32">
        <f>[23]Feuil1!W8</f>
        <v>0</v>
      </c>
      <c r="X300" s="33">
        <f>[23]Feuil1!X8</f>
        <v>0</v>
      </c>
      <c r="Y300" s="31">
        <f>[23]Feuil1!Y8</f>
        <v>0</v>
      </c>
      <c r="Z300" s="33">
        <f>[23]Feuil1!Z8</f>
        <v>0</v>
      </c>
      <c r="AA300" s="31">
        <f>[23]Feuil1!AA8</f>
        <v>0.5</v>
      </c>
      <c r="AB300" s="33">
        <f>[23]Feuil1!AB8</f>
        <v>0</v>
      </c>
      <c r="AC300" s="31">
        <f>[23]Feuil1!AC8</f>
        <v>0</v>
      </c>
      <c r="AD300" s="33">
        <f>[23]Feuil1!AD8</f>
        <v>0</v>
      </c>
      <c r="AE300" s="31">
        <f>[23]Feuil1!AE8</f>
        <v>0</v>
      </c>
      <c r="AF300" s="33">
        <f>[23]Feuil1!AF8</f>
        <v>0</v>
      </c>
      <c r="AG300" s="31" t="str">
        <f>[23]Feuil1!AG8</f>
        <v/>
      </c>
      <c r="AH300" s="33">
        <f>[23]Feuil1!AH8</f>
        <v>0</v>
      </c>
      <c r="AI300" s="31" t="str">
        <f>[23]Feuil1!AI8</f>
        <v/>
      </c>
      <c r="AJ300" s="33">
        <f>[23]Feuil1!AJ8</f>
        <v>0</v>
      </c>
      <c r="AK300" s="31">
        <f>[23]Feuil1!AK8</f>
        <v>0.5</v>
      </c>
      <c r="AL300" s="33">
        <f>[23]Feuil1!AL8</f>
        <v>0</v>
      </c>
      <c r="AM300" s="31">
        <f>[23]Feuil1!AM8</f>
        <v>0</v>
      </c>
      <c r="AN300" s="33">
        <f>[23]Feuil1!AN8</f>
        <v>0</v>
      </c>
      <c r="AO300" s="31">
        <f>[23]Feuil1!AO8</f>
        <v>0.16666666666666666</v>
      </c>
      <c r="AP300" s="33">
        <f>[23]Feuil1!AP8</f>
        <v>0</v>
      </c>
      <c r="AQ300" s="31">
        <f>[23]Feuil1!AQ8</f>
        <v>0</v>
      </c>
      <c r="AR300" s="33">
        <f>[23]Feuil1!AR8</f>
        <v>0</v>
      </c>
      <c r="AS300" s="31">
        <f>[23]Feuil1!AS8</f>
        <v>0.27272727272727271</v>
      </c>
      <c r="AT300" s="33">
        <f>[23]Feuil1!AT8</f>
        <v>0</v>
      </c>
      <c r="AU300" s="31">
        <f>[23]Feuil1!AU8</f>
        <v>0</v>
      </c>
      <c r="AV300" s="33">
        <f>[23]Feuil1!AV8</f>
        <v>0</v>
      </c>
      <c r="AW300" s="31">
        <f>[23]Feuil1!AW8</f>
        <v>0.16666666666666666</v>
      </c>
      <c r="AX300" s="33">
        <f>[23]Feuil1!AX8</f>
        <v>0</v>
      </c>
      <c r="AY300" s="31">
        <f>[23]Feuil1!AY8</f>
        <v>0</v>
      </c>
      <c r="AZ300" s="33">
        <f>[23]Feuil1!AZ8</f>
        <v>0</v>
      </c>
      <c r="BA300" s="31" t="str">
        <f>[23]Feuil1!BA8</f>
        <v/>
      </c>
      <c r="BB300" s="33">
        <f>[23]Feuil1!BB8</f>
        <v>0</v>
      </c>
      <c r="BC300" s="31" t="str">
        <f>[23]Feuil1!BC8</f>
        <v/>
      </c>
      <c r="BD300" s="33">
        <f>[23]Feuil1!BD8</f>
        <v>0</v>
      </c>
      <c r="BE300" s="31">
        <f>[23]Feuil1!BE8</f>
        <v>1</v>
      </c>
      <c r="BF300" s="33">
        <f>[23]Feuil1!BF8</f>
        <v>0</v>
      </c>
      <c r="BG300" s="31">
        <f>[23]Feuil1!BG8</f>
        <v>0.5</v>
      </c>
      <c r="BH300" s="33">
        <f>[23]Feuil1!BH8</f>
        <v>0</v>
      </c>
      <c r="BI300" s="31">
        <f>[23]Feuil1!BI8</f>
        <v>0.25</v>
      </c>
      <c r="BJ300" s="33">
        <f>[23]Feuil1!BJ8</f>
        <v>0</v>
      </c>
      <c r="BK300" s="31">
        <f>[23]Feuil1!BK8</f>
        <v>0.4</v>
      </c>
      <c r="BL300" s="33">
        <f>[23]Feuil1!BL8</f>
        <v>0</v>
      </c>
      <c r="BM300" s="31" t="str">
        <f>[23]Feuil1!BM8</f>
        <v/>
      </c>
      <c r="BN300" s="33">
        <f>[23]Feuil1!BN8</f>
        <v>0</v>
      </c>
      <c r="BO300" s="31" t="str">
        <f>[23]Feuil1!BO8</f>
        <v/>
      </c>
      <c r="BP300" s="33">
        <f>[23]Feuil1!BP8</f>
        <v>0</v>
      </c>
      <c r="BQ300" s="31" t="str">
        <f>[23]Feuil1!BQ8</f>
        <v/>
      </c>
      <c r="BR300" s="33">
        <f>[23]Feuil1!BR8</f>
        <v>0</v>
      </c>
      <c r="BS300" s="31" t="str">
        <f>[23]Feuil1!BS8</f>
        <v/>
      </c>
      <c r="BT300" s="33">
        <f>[23]Feuil1!BT8</f>
        <v>0</v>
      </c>
      <c r="BU300" s="31" t="str">
        <f>[23]Feuil1!BU8</f>
        <v/>
      </c>
      <c r="BV300" s="33">
        <f>[23]Feuil1!BV8</f>
        <v>0</v>
      </c>
      <c r="BW300" s="31" t="str">
        <f>[23]Feuil1!BW8</f>
        <v/>
      </c>
      <c r="BX300" s="33">
        <f>[23]Feuil1!BX8</f>
        <v>0</v>
      </c>
      <c r="BY300" s="31" t="str">
        <f>[23]Feuil1!BY8</f>
        <v/>
      </c>
      <c r="BZ300" s="33">
        <f>[23]Feuil1!BZ8</f>
        <v>0</v>
      </c>
      <c r="CA300" s="31" t="str">
        <f>[23]Feuil1!CA8</f>
        <v/>
      </c>
      <c r="CB300" s="33">
        <f>[23]Feuil1!CB8</f>
        <v>0</v>
      </c>
      <c r="CC300" s="31" t="str">
        <f>[23]Feuil1!CC8</f>
        <v/>
      </c>
      <c r="CD300" s="33">
        <f>[23]Feuil1!CD8</f>
        <v>0</v>
      </c>
      <c r="CE300" s="31" t="str">
        <f>[23]Feuil1!CE8</f>
        <v/>
      </c>
      <c r="CF300" s="33">
        <f>[23]Feuil1!CF8</f>
        <v>0</v>
      </c>
      <c r="CG300" s="31" t="str">
        <f>[23]Feuil1!CG8</f>
        <v/>
      </c>
      <c r="CH300" s="33">
        <f>[23]Feuil1!CH8</f>
        <v>0</v>
      </c>
      <c r="CI300" s="31" t="str">
        <f>[23]Feuil1!CI8</f>
        <v/>
      </c>
      <c r="CJ300" s="33">
        <f>[23]Feuil1!CJ8</f>
        <v>0</v>
      </c>
      <c r="CK300" s="31" t="str">
        <f>[23]Feuil1!CK8</f>
        <v/>
      </c>
      <c r="CL300" s="33">
        <f>[23]Feuil1!CL8</f>
        <v>0</v>
      </c>
      <c r="CM300" s="31" t="str">
        <f>[23]Feuil1!CM8</f>
        <v/>
      </c>
      <c r="CN300" s="33">
        <f>[23]Feuil1!CN8</f>
        <v>0</v>
      </c>
      <c r="CO300" s="31" t="str">
        <f>[23]Feuil1!CO8</f>
        <v/>
      </c>
      <c r="CP300" s="33">
        <f>[23]Feuil1!CP8</f>
        <v>0</v>
      </c>
      <c r="CQ300" s="31" t="str">
        <f>[23]Feuil1!CQ8</f>
        <v/>
      </c>
      <c r="CR300" s="33">
        <f>[23]Feuil1!CR8</f>
        <v>0</v>
      </c>
      <c r="CS300" s="31" t="str">
        <f>[23]Feuil1!CS8</f>
        <v/>
      </c>
      <c r="CT300" s="33">
        <f>[23]Feuil1!CT8</f>
        <v>0</v>
      </c>
      <c r="CU300" s="31" t="str">
        <f>[23]Feuil1!CU8</f>
        <v/>
      </c>
      <c r="CV300" s="33">
        <f>[23]Feuil1!CV8</f>
        <v>0</v>
      </c>
      <c r="CW300" s="31" t="str">
        <f>[23]Feuil1!CW8</f>
        <v/>
      </c>
      <c r="CX300" s="33">
        <f>[23]Feuil1!CX8</f>
        <v>0</v>
      </c>
      <c r="CY300" s="31" t="str">
        <f>[23]Feuil1!CY8</f>
        <v/>
      </c>
      <c r="CZ300" s="33">
        <f>[23]Feuil1!CZ8</f>
        <v>0</v>
      </c>
    </row>
    <row r="303" spans="1:104" x14ac:dyDescent="0.25">
      <c r="A303" t="s">
        <v>20</v>
      </c>
    </row>
    <row r="306" spans="1:104" ht="18.75" x14ac:dyDescent="0.3">
      <c r="A306" s="1" t="str">
        <f>[24]Feuil1!A1</f>
        <v xml:space="preserve">Date du </v>
      </c>
      <c r="B306" s="2" t="str">
        <f>[24]Feuil1!B1</f>
        <v>12/05/2020</v>
      </c>
      <c r="C306" s="2"/>
      <c r="D306" s="3"/>
      <c r="F306" s="1"/>
      <c r="G306" s="4"/>
      <c r="H306" s="5"/>
      <c r="I306" s="6" t="str">
        <f>[24]Feuil1!I1</f>
        <v>Mise Maxi</v>
      </c>
      <c r="J306" s="23">
        <f>[24]Feuil1!J1</f>
        <v>4</v>
      </c>
      <c r="K306" s="24">
        <f>[24]Feuil1!K1</f>
        <v>0</v>
      </c>
      <c r="L306" s="25">
        <f>[24]Feuil1!L1</f>
        <v>0</v>
      </c>
      <c r="M306" s="23">
        <f>[24]Feuil1!M1</f>
        <v>4</v>
      </c>
      <c r="N306" s="24">
        <f>[24]Feuil1!N1</f>
        <v>0</v>
      </c>
      <c r="O306" s="25">
        <f>[24]Feuil1!O1</f>
        <v>0</v>
      </c>
      <c r="P306" s="23">
        <f>[24]Feuil1!P1</f>
        <v>0</v>
      </c>
      <c r="Q306" s="24">
        <f>[24]Feuil1!Q1</f>
        <v>0</v>
      </c>
      <c r="R306" s="25">
        <f>[24]Feuil1!R1</f>
        <v>0</v>
      </c>
      <c r="S306" s="23">
        <f>[24]Feuil1!S1</f>
        <v>0</v>
      </c>
      <c r="T306" s="24">
        <f>[24]Feuil1!T1</f>
        <v>0</v>
      </c>
      <c r="U306" s="25">
        <f>[24]Feuil1!U1</f>
        <v>0</v>
      </c>
      <c r="V306" s="23">
        <f>[24]Feuil1!V1</f>
        <v>0</v>
      </c>
      <c r="W306" s="24">
        <f>[24]Feuil1!W1</f>
        <v>0</v>
      </c>
      <c r="X306" s="25">
        <f>[24]Feuil1!X1</f>
        <v>0</v>
      </c>
      <c r="Y306" s="20" t="str">
        <f>[24]Feuil1!Y1</f>
        <v>Groupe de côtes Attelé</v>
      </c>
      <c r="Z306" s="21">
        <f>[24]Feuil1!Z1</f>
        <v>0</v>
      </c>
      <c r="AA306" s="21">
        <f>[24]Feuil1!AA1</f>
        <v>0</v>
      </c>
      <c r="AB306" s="21">
        <f>[24]Feuil1!AB1</f>
        <v>0</v>
      </c>
      <c r="AC306" s="21">
        <f>[24]Feuil1!AC1</f>
        <v>0</v>
      </c>
      <c r="AD306" s="21">
        <f>[24]Feuil1!AD1</f>
        <v>0</v>
      </c>
      <c r="AE306" s="21">
        <f>[24]Feuil1!AE1</f>
        <v>0</v>
      </c>
      <c r="AF306" s="21">
        <f>[24]Feuil1!AF1</f>
        <v>0</v>
      </c>
      <c r="AG306" s="21">
        <f>[24]Feuil1!AG1</f>
        <v>0</v>
      </c>
      <c r="AH306" s="21">
        <f>[24]Feuil1!AH1</f>
        <v>0</v>
      </c>
      <c r="AI306" s="21">
        <f>[24]Feuil1!AI1</f>
        <v>0</v>
      </c>
      <c r="AJ306" s="21">
        <f>[24]Feuil1!AJ1</f>
        <v>0</v>
      </c>
      <c r="AK306" s="21">
        <f>[24]Feuil1!AK1</f>
        <v>0</v>
      </c>
      <c r="AL306" s="21">
        <f>[24]Feuil1!AL1</f>
        <v>0</v>
      </c>
      <c r="AM306" s="21">
        <f>[24]Feuil1!AM1</f>
        <v>0</v>
      </c>
      <c r="AN306" s="21">
        <f>[24]Feuil1!AN1</f>
        <v>0</v>
      </c>
      <c r="AO306" s="21">
        <f>[24]Feuil1!AO1</f>
        <v>0</v>
      </c>
      <c r="AP306" s="21">
        <f>[24]Feuil1!AP1</f>
        <v>0</v>
      </c>
      <c r="AQ306" s="21">
        <f>[24]Feuil1!AQ1</f>
        <v>0</v>
      </c>
      <c r="AR306" s="22">
        <f>[24]Feuil1!AR1</f>
        <v>0</v>
      </c>
      <c r="AS306" s="20" t="str">
        <f>[24]Feuil1!AS1</f>
        <v>Groupe de côtes Monté</v>
      </c>
      <c r="AT306" s="21">
        <f>[24]Feuil1!AT1</f>
        <v>0</v>
      </c>
      <c r="AU306" s="21">
        <f>[24]Feuil1!AU1</f>
        <v>0</v>
      </c>
      <c r="AV306" s="21">
        <f>[24]Feuil1!AV1</f>
        <v>0</v>
      </c>
      <c r="AW306" s="21">
        <f>[24]Feuil1!AW1</f>
        <v>0</v>
      </c>
      <c r="AX306" s="21">
        <f>[24]Feuil1!AX1</f>
        <v>0</v>
      </c>
      <c r="AY306" s="21">
        <f>[24]Feuil1!AY1</f>
        <v>0</v>
      </c>
      <c r="AZ306" s="21">
        <f>[24]Feuil1!AZ1</f>
        <v>0</v>
      </c>
      <c r="BA306" s="21">
        <f>[24]Feuil1!BA1</f>
        <v>0</v>
      </c>
      <c r="BB306" s="21">
        <f>[24]Feuil1!BB1</f>
        <v>0</v>
      </c>
      <c r="BC306" s="21">
        <f>[24]Feuil1!BC1</f>
        <v>0</v>
      </c>
      <c r="BD306" s="21">
        <f>[24]Feuil1!BD1</f>
        <v>0</v>
      </c>
      <c r="BE306" s="21">
        <f>[24]Feuil1!BE1</f>
        <v>0</v>
      </c>
      <c r="BF306" s="21">
        <f>[24]Feuil1!BF1</f>
        <v>0</v>
      </c>
      <c r="BG306" s="21">
        <f>[24]Feuil1!BG1</f>
        <v>0</v>
      </c>
      <c r="BH306" s="21">
        <f>[24]Feuil1!BH1</f>
        <v>0</v>
      </c>
      <c r="BI306" s="21">
        <f>[24]Feuil1!BI1</f>
        <v>0</v>
      </c>
      <c r="BJ306" s="21">
        <f>[24]Feuil1!BJ1</f>
        <v>0</v>
      </c>
      <c r="BK306" s="21">
        <f>[24]Feuil1!BK1</f>
        <v>0</v>
      </c>
      <c r="BL306" s="22">
        <f>[24]Feuil1!BL1</f>
        <v>0</v>
      </c>
      <c r="BM306" s="20" t="str">
        <f>[24]Feuil1!BM1</f>
        <v>Groupe de côtes Plat</v>
      </c>
      <c r="BN306" s="21">
        <f>[24]Feuil1!BN1</f>
        <v>0</v>
      </c>
      <c r="BO306" s="21">
        <f>[24]Feuil1!BO1</f>
        <v>0</v>
      </c>
      <c r="BP306" s="21">
        <f>[24]Feuil1!BP1</f>
        <v>0</v>
      </c>
      <c r="BQ306" s="21">
        <f>[24]Feuil1!BQ1</f>
        <v>0</v>
      </c>
      <c r="BR306" s="21">
        <f>[24]Feuil1!BR1</f>
        <v>0</v>
      </c>
      <c r="BS306" s="21">
        <f>[24]Feuil1!BS1</f>
        <v>0</v>
      </c>
      <c r="BT306" s="21">
        <f>[24]Feuil1!BT1</f>
        <v>0</v>
      </c>
      <c r="BU306" s="21">
        <f>[24]Feuil1!BU1</f>
        <v>0</v>
      </c>
      <c r="BV306" s="21">
        <f>[24]Feuil1!BV1</f>
        <v>0</v>
      </c>
      <c r="BW306" s="21">
        <f>[24]Feuil1!BW1</f>
        <v>0</v>
      </c>
      <c r="BX306" s="21">
        <f>[24]Feuil1!BX1</f>
        <v>0</v>
      </c>
      <c r="BY306" s="21">
        <f>[24]Feuil1!BY1</f>
        <v>0</v>
      </c>
      <c r="BZ306" s="21">
        <f>[24]Feuil1!BZ1</f>
        <v>0</v>
      </c>
      <c r="CA306" s="21">
        <f>[24]Feuil1!CA1</f>
        <v>0</v>
      </c>
      <c r="CB306" s="21">
        <f>[24]Feuil1!CB1</f>
        <v>0</v>
      </c>
      <c r="CC306" s="21">
        <f>[24]Feuil1!CC1</f>
        <v>0</v>
      </c>
      <c r="CD306" s="21">
        <f>[24]Feuil1!CD1</f>
        <v>0</v>
      </c>
      <c r="CE306" s="21">
        <f>[24]Feuil1!CE1</f>
        <v>0</v>
      </c>
      <c r="CF306" s="22">
        <f>[24]Feuil1!CF1</f>
        <v>0</v>
      </c>
      <c r="CG306" s="20" t="str">
        <f>[24]Feuil1!CG1</f>
        <v>Groupe de côtes Haies</v>
      </c>
      <c r="CH306" s="21">
        <f>[24]Feuil1!CH1</f>
        <v>0</v>
      </c>
      <c r="CI306" s="21">
        <f>[24]Feuil1!CI1</f>
        <v>0</v>
      </c>
      <c r="CJ306" s="21">
        <f>[24]Feuil1!CJ1</f>
        <v>0</v>
      </c>
      <c r="CK306" s="21">
        <f>[24]Feuil1!CK1</f>
        <v>0</v>
      </c>
      <c r="CL306" s="21">
        <f>[24]Feuil1!CL1</f>
        <v>0</v>
      </c>
      <c r="CM306" s="21">
        <f>[24]Feuil1!CM1</f>
        <v>0</v>
      </c>
      <c r="CN306" s="21">
        <f>[24]Feuil1!CN1</f>
        <v>0</v>
      </c>
      <c r="CO306" s="21">
        <f>[24]Feuil1!CO1</f>
        <v>0</v>
      </c>
      <c r="CP306" s="21">
        <f>[24]Feuil1!CP1</f>
        <v>0</v>
      </c>
      <c r="CQ306" s="21">
        <f>[24]Feuil1!CQ1</f>
        <v>0</v>
      </c>
      <c r="CR306" s="21">
        <f>[24]Feuil1!CR1</f>
        <v>0</v>
      </c>
      <c r="CS306" s="21">
        <f>[24]Feuil1!CS1</f>
        <v>0</v>
      </c>
      <c r="CT306" s="21">
        <f>[24]Feuil1!CT1</f>
        <v>0</v>
      </c>
      <c r="CU306" s="21">
        <f>[24]Feuil1!CU1</f>
        <v>0</v>
      </c>
      <c r="CV306" s="21">
        <f>[24]Feuil1!CV1</f>
        <v>0</v>
      </c>
      <c r="CW306" s="21">
        <f>[24]Feuil1!CW1</f>
        <v>0</v>
      </c>
      <c r="CX306" s="21">
        <f>[24]Feuil1!CX1</f>
        <v>0</v>
      </c>
      <c r="CY306" s="21">
        <f>[24]Feuil1!CY1</f>
        <v>0</v>
      </c>
      <c r="CZ306" s="22">
        <f>[24]Feuil1!CZ1</f>
        <v>0</v>
      </c>
    </row>
    <row r="307" spans="1:104" ht="18.75" x14ac:dyDescent="0.3">
      <c r="A307" s="6" t="str">
        <f>[24]Feuil1!A2</f>
        <v>Hippodrome</v>
      </c>
      <c r="B307" s="6" t="str">
        <f>[24]Feuil1!B2</f>
        <v>Réunion</v>
      </c>
      <c r="C307" s="6" t="str">
        <f>[24]Feuil1!C2</f>
        <v>Course</v>
      </c>
      <c r="D307" s="6" t="str">
        <f>[24]Feuil1!D2</f>
        <v>Heure</v>
      </c>
      <c r="H307" s="7"/>
      <c r="I307" s="6" t="str">
        <f>[24]Feuil1!I2</f>
        <v>Mise</v>
      </c>
      <c r="J307" s="23">
        <f>[24]Feuil1!J2</f>
        <v>72</v>
      </c>
      <c r="K307" s="24">
        <f>[24]Feuil1!K2</f>
        <v>0</v>
      </c>
      <c r="L307" s="25">
        <f>[24]Feuil1!L2</f>
        <v>0</v>
      </c>
      <c r="M307" s="23">
        <f>[24]Feuil1!M2</f>
        <v>72</v>
      </c>
      <c r="N307" s="24">
        <f>[24]Feuil1!N2</f>
        <v>0</v>
      </c>
      <c r="O307" s="25">
        <f>[24]Feuil1!O2</f>
        <v>0</v>
      </c>
      <c r="P307" s="23">
        <f>[24]Feuil1!P2</f>
        <v>0</v>
      </c>
      <c r="Q307" s="24">
        <f>[24]Feuil1!Q2</f>
        <v>0</v>
      </c>
      <c r="R307" s="25">
        <f>[24]Feuil1!R2</f>
        <v>0</v>
      </c>
      <c r="S307" s="23">
        <f>[24]Feuil1!S2</f>
        <v>0</v>
      </c>
      <c r="T307" s="24">
        <f>[24]Feuil1!T2</f>
        <v>0</v>
      </c>
      <c r="U307" s="25">
        <f>[24]Feuil1!U2</f>
        <v>0</v>
      </c>
      <c r="V307" s="23">
        <f>[24]Feuil1!V2</f>
        <v>0</v>
      </c>
      <c r="W307" s="24">
        <f>[24]Feuil1!W2</f>
        <v>0</v>
      </c>
      <c r="X307" s="25">
        <f>[24]Feuil1!X2</f>
        <v>0</v>
      </c>
      <c r="Y307" s="26">
        <f>[24]Feuil1!Y2</f>
        <v>2</v>
      </c>
      <c r="Z307" s="27">
        <f>[24]Feuil1!Z2</f>
        <v>0</v>
      </c>
      <c r="AA307" s="26">
        <f>[24]Feuil1!AA2</f>
        <v>4</v>
      </c>
      <c r="AB307" s="27">
        <f>[24]Feuil1!AB2</f>
        <v>0</v>
      </c>
      <c r="AC307" s="26">
        <f>[24]Feuil1!AC2</f>
        <v>18</v>
      </c>
      <c r="AD307" s="27">
        <f>[24]Feuil1!AD2</f>
        <v>0</v>
      </c>
      <c r="AE307" s="26">
        <f>[24]Feuil1!AE2</f>
        <v>12</v>
      </c>
      <c r="AF307" s="27">
        <f>[24]Feuil1!AF2</f>
        <v>0</v>
      </c>
      <c r="AG307" s="26">
        <f>[24]Feuil1!AG2</f>
        <v>0</v>
      </c>
      <c r="AH307" s="27">
        <f>[24]Feuil1!AH2</f>
        <v>0</v>
      </c>
      <c r="AI307" s="26">
        <f>[24]Feuil1!AI2</f>
        <v>0</v>
      </c>
      <c r="AJ307" s="27">
        <f>[24]Feuil1!AJ2</f>
        <v>0</v>
      </c>
      <c r="AK307" s="26">
        <f>[24]Feuil1!AK2</f>
        <v>4</v>
      </c>
      <c r="AL307" s="27">
        <f>[24]Feuil1!AL2</f>
        <v>0</v>
      </c>
      <c r="AM307" s="26">
        <f>[24]Feuil1!AM2</f>
        <v>2</v>
      </c>
      <c r="AN307" s="27">
        <f>[24]Feuil1!AN2</f>
        <v>0</v>
      </c>
      <c r="AO307" s="26">
        <f>[24]Feuil1!AO2</f>
        <v>18</v>
      </c>
      <c r="AP307" s="27">
        <f>[24]Feuil1!AP2</f>
        <v>0</v>
      </c>
      <c r="AQ307" s="26">
        <f>[24]Feuil1!AQ2</f>
        <v>12</v>
      </c>
      <c r="AR307" s="27">
        <f>[24]Feuil1!AR2</f>
        <v>0</v>
      </c>
      <c r="AS307" s="26">
        <f>[24]Feuil1!AS2</f>
        <v>0</v>
      </c>
      <c r="AT307" s="27">
        <f>[24]Feuil1!AT2</f>
        <v>0</v>
      </c>
      <c r="AU307" s="26">
        <f>[24]Feuil1!AU2</f>
        <v>0</v>
      </c>
      <c r="AV307" s="27">
        <f>[24]Feuil1!AV2</f>
        <v>0</v>
      </c>
      <c r="AW307" s="26">
        <f>[24]Feuil1!AW2</f>
        <v>0</v>
      </c>
      <c r="AX307" s="27">
        <f>[24]Feuil1!AX2</f>
        <v>0</v>
      </c>
      <c r="AY307" s="26">
        <f>[24]Feuil1!AY2</f>
        <v>0</v>
      </c>
      <c r="AZ307" s="27">
        <f>[24]Feuil1!AZ2</f>
        <v>0</v>
      </c>
      <c r="BA307" s="26">
        <f>[24]Feuil1!BA2</f>
        <v>0</v>
      </c>
      <c r="BB307" s="27">
        <f>[24]Feuil1!BB2</f>
        <v>0</v>
      </c>
      <c r="BC307" s="26">
        <f>[24]Feuil1!BC2</f>
        <v>0</v>
      </c>
      <c r="BD307" s="27">
        <f>[24]Feuil1!BD2</f>
        <v>0</v>
      </c>
      <c r="BE307" s="26">
        <f>[24]Feuil1!BE2</f>
        <v>0</v>
      </c>
      <c r="BF307" s="27">
        <f>[24]Feuil1!BF2</f>
        <v>0</v>
      </c>
      <c r="BG307" s="26">
        <f>[24]Feuil1!BG2</f>
        <v>0</v>
      </c>
      <c r="BH307" s="27">
        <f>[24]Feuil1!BH2</f>
        <v>0</v>
      </c>
      <c r="BI307" s="26">
        <f>[24]Feuil1!BI2</f>
        <v>0</v>
      </c>
      <c r="BJ307" s="27">
        <f>[24]Feuil1!BJ2</f>
        <v>0</v>
      </c>
      <c r="BK307" s="26">
        <f>[24]Feuil1!BK2</f>
        <v>0</v>
      </c>
      <c r="BL307" s="27">
        <f>[24]Feuil1!BL2</f>
        <v>0</v>
      </c>
      <c r="BM307" s="26">
        <f>[24]Feuil1!BM2</f>
        <v>0</v>
      </c>
      <c r="BN307" s="27">
        <f>[24]Feuil1!BN2</f>
        <v>0</v>
      </c>
      <c r="BO307" s="26">
        <f>[24]Feuil1!BO2</f>
        <v>0</v>
      </c>
      <c r="BP307" s="27">
        <f>[24]Feuil1!BP2</f>
        <v>0</v>
      </c>
      <c r="BQ307" s="26">
        <f>[24]Feuil1!BQ2</f>
        <v>0</v>
      </c>
      <c r="BR307" s="27">
        <f>[24]Feuil1!BR2</f>
        <v>0</v>
      </c>
      <c r="BS307" s="26">
        <f>[24]Feuil1!BS2</f>
        <v>0</v>
      </c>
      <c r="BT307" s="27">
        <f>[24]Feuil1!BT2</f>
        <v>0</v>
      </c>
      <c r="BU307" s="26">
        <f>[24]Feuil1!BU2</f>
        <v>0</v>
      </c>
      <c r="BV307" s="27">
        <f>[24]Feuil1!BV2</f>
        <v>0</v>
      </c>
      <c r="BW307" s="26">
        <f>[24]Feuil1!BW2</f>
        <v>0</v>
      </c>
      <c r="BX307" s="27">
        <f>[24]Feuil1!BX2</f>
        <v>0</v>
      </c>
      <c r="BY307" s="26">
        <f>[24]Feuil1!BY2</f>
        <v>0</v>
      </c>
      <c r="BZ307" s="27">
        <f>[24]Feuil1!BZ2</f>
        <v>0</v>
      </c>
      <c r="CA307" s="26">
        <f>[24]Feuil1!CA2</f>
        <v>0</v>
      </c>
      <c r="CB307" s="27">
        <f>[24]Feuil1!CB2</f>
        <v>0</v>
      </c>
      <c r="CC307" s="26">
        <f>[24]Feuil1!CC2</f>
        <v>0</v>
      </c>
      <c r="CD307" s="27">
        <f>[24]Feuil1!CD2</f>
        <v>0</v>
      </c>
      <c r="CE307" s="26">
        <f>[24]Feuil1!CE2</f>
        <v>0</v>
      </c>
      <c r="CF307" s="27">
        <f>[24]Feuil1!CF2</f>
        <v>0</v>
      </c>
      <c r="CG307" s="26">
        <f>[24]Feuil1!CG2</f>
        <v>0</v>
      </c>
      <c r="CH307" s="27">
        <f>[24]Feuil1!CH2</f>
        <v>0</v>
      </c>
      <c r="CI307" s="26">
        <f>[24]Feuil1!CI2</f>
        <v>0</v>
      </c>
      <c r="CJ307" s="27">
        <f>[24]Feuil1!CJ2</f>
        <v>0</v>
      </c>
      <c r="CK307" s="26">
        <f>[24]Feuil1!CK2</f>
        <v>0</v>
      </c>
      <c r="CL307" s="27">
        <f>[24]Feuil1!CL2</f>
        <v>0</v>
      </c>
      <c r="CM307" s="26">
        <f>[24]Feuil1!CM2</f>
        <v>0</v>
      </c>
      <c r="CN307" s="27">
        <f>[24]Feuil1!CN2</f>
        <v>0</v>
      </c>
      <c r="CO307" s="26">
        <f>[24]Feuil1!CO2</f>
        <v>0</v>
      </c>
      <c r="CP307" s="27">
        <f>[24]Feuil1!CP2</f>
        <v>0</v>
      </c>
      <c r="CQ307" s="26">
        <f>[24]Feuil1!CQ2</f>
        <v>0</v>
      </c>
      <c r="CR307" s="27">
        <f>[24]Feuil1!CR2</f>
        <v>0</v>
      </c>
      <c r="CS307" s="26">
        <f>[24]Feuil1!CS2</f>
        <v>0</v>
      </c>
      <c r="CT307" s="27">
        <f>[24]Feuil1!CT2</f>
        <v>0</v>
      </c>
      <c r="CU307" s="26">
        <f>[24]Feuil1!CU2</f>
        <v>0</v>
      </c>
      <c r="CV307" s="27">
        <f>[24]Feuil1!CV2</f>
        <v>0</v>
      </c>
      <c r="CW307" s="26">
        <f>[24]Feuil1!CW2</f>
        <v>0</v>
      </c>
      <c r="CX307" s="27">
        <f>[24]Feuil1!CX2</f>
        <v>0</v>
      </c>
      <c r="CY307" s="26">
        <f>[24]Feuil1!CY2</f>
        <v>0</v>
      </c>
      <c r="CZ307" s="27">
        <f>[24]Feuil1!CZ2</f>
        <v>0</v>
      </c>
    </row>
    <row r="308" spans="1:104" ht="18.75" x14ac:dyDescent="0.3">
      <c r="A308" s="8"/>
      <c r="B308" s="8"/>
      <c r="C308" s="8"/>
      <c r="D308" s="9"/>
      <c r="E308" s="1"/>
      <c r="F308" s="1"/>
      <c r="G308" s="4"/>
      <c r="H308" s="5"/>
      <c r="I308" s="6" t="str">
        <f>[24]Feuil1!I3</f>
        <v>Gain</v>
      </c>
      <c r="J308" s="28">
        <f>[24]Feuil1!J3</f>
        <v>23.479999999999997</v>
      </c>
      <c r="K308" s="29">
        <f>[24]Feuil1!K3</f>
        <v>0</v>
      </c>
      <c r="L308" s="30">
        <f>[24]Feuil1!L3</f>
        <v>0</v>
      </c>
      <c r="M308" s="28">
        <f>[24]Feuil1!M3</f>
        <v>23.479999999999997</v>
      </c>
      <c r="N308" s="29">
        <f>[24]Feuil1!N3</f>
        <v>0</v>
      </c>
      <c r="O308" s="30">
        <f>[24]Feuil1!O3</f>
        <v>0</v>
      </c>
      <c r="P308" s="28">
        <f>[24]Feuil1!P3</f>
        <v>0</v>
      </c>
      <c r="Q308" s="29">
        <f>[24]Feuil1!Q3</f>
        <v>0</v>
      </c>
      <c r="R308" s="30">
        <f>[24]Feuil1!R3</f>
        <v>0</v>
      </c>
      <c r="S308" s="28">
        <f>[24]Feuil1!S3</f>
        <v>0</v>
      </c>
      <c r="T308" s="29">
        <f>[24]Feuil1!T3</f>
        <v>0</v>
      </c>
      <c r="U308" s="30">
        <f>[24]Feuil1!U3</f>
        <v>0</v>
      </c>
      <c r="V308" s="28">
        <f>[24]Feuil1!V3</f>
        <v>0</v>
      </c>
      <c r="W308" s="29">
        <f>[24]Feuil1!W3</f>
        <v>0</v>
      </c>
      <c r="X308" s="30">
        <f>[24]Feuil1!X3</f>
        <v>0</v>
      </c>
      <c r="Y308" s="28">
        <f>[24]Feuil1!Y3</f>
        <v>0</v>
      </c>
      <c r="Z308" s="30">
        <f>[24]Feuil1!Z3</f>
        <v>0</v>
      </c>
      <c r="AA308" s="28">
        <f>[24]Feuil1!AA3</f>
        <v>10.6</v>
      </c>
      <c r="AB308" s="30">
        <f>[24]Feuil1!AB3</f>
        <v>0</v>
      </c>
      <c r="AC308" s="28">
        <f>[24]Feuil1!AC3</f>
        <v>0</v>
      </c>
      <c r="AD308" s="30">
        <f>[24]Feuil1!AD3</f>
        <v>0</v>
      </c>
      <c r="AE308" s="28">
        <f>[24]Feuil1!AE3</f>
        <v>0</v>
      </c>
      <c r="AF308" s="30">
        <f>[24]Feuil1!AF3</f>
        <v>0</v>
      </c>
      <c r="AG308" s="28">
        <f>[24]Feuil1!AG3</f>
        <v>0</v>
      </c>
      <c r="AH308" s="30">
        <f>[24]Feuil1!AH3</f>
        <v>0</v>
      </c>
      <c r="AI308" s="28">
        <f>[24]Feuil1!AI3</f>
        <v>0</v>
      </c>
      <c r="AJ308" s="30">
        <f>[24]Feuil1!AJ3</f>
        <v>0</v>
      </c>
      <c r="AK308" s="28">
        <f>[24]Feuil1!AK3</f>
        <v>3.8</v>
      </c>
      <c r="AL308" s="30">
        <f>[24]Feuil1!AL3</f>
        <v>0</v>
      </c>
      <c r="AM308" s="28">
        <f>[24]Feuil1!AM3</f>
        <v>0</v>
      </c>
      <c r="AN308" s="30">
        <f>[24]Feuil1!AN3</f>
        <v>0</v>
      </c>
      <c r="AO308" s="28">
        <f>[24]Feuil1!AO3</f>
        <v>9.08</v>
      </c>
      <c r="AP308" s="30">
        <f>[24]Feuil1!AP3</f>
        <v>0</v>
      </c>
      <c r="AQ308" s="28">
        <f>[24]Feuil1!AQ3</f>
        <v>0</v>
      </c>
      <c r="AR308" s="30">
        <f>[24]Feuil1!AR3</f>
        <v>0</v>
      </c>
      <c r="AS308" s="28">
        <f>[24]Feuil1!AS3</f>
        <v>0</v>
      </c>
      <c r="AT308" s="30">
        <f>[24]Feuil1!AT3</f>
        <v>0</v>
      </c>
      <c r="AU308" s="28">
        <f>[24]Feuil1!AU3</f>
        <v>0</v>
      </c>
      <c r="AV308" s="30">
        <f>[24]Feuil1!AV3</f>
        <v>0</v>
      </c>
      <c r="AW308" s="28">
        <f>[24]Feuil1!AW3</f>
        <v>0</v>
      </c>
      <c r="AX308" s="30">
        <f>[24]Feuil1!AX3</f>
        <v>0</v>
      </c>
      <c r="AY308" s="28">
        <f>[24]Feuil1!AY3</f>
        <v>0</v>
      </c>
      <c r="AZ308" s="30">
        <f>[24]Feuil1!AZ3</f>
        <v>0</v>
      </c>
      <c r="BA308" s="28">
        <f>[24]Feuil1!BA3</f>
        <v>0</v>
      </c>
      <c r="BB308" s="30">
        <f>[24]Feuil1!BB3</f>
        <v>0</v>
      </c>
      <c r="BC308" s="28">
        <f>[24]Feuil1!BC3</f>
        <v>0</v>
      </c>
      <c r="BD308" s="30">
        <f>[24]Feuil1!BD3</f>
        <v>0</v>
      </c>
      <c r="BE308" s="28">
        <f>[24]Feuil1!BE3</f>
        <v>0</v>
      </c>
      <c r="BF308" s="30">
        <f>[24]Feuil1!BF3</f>
        <v>0</v>
      </c>
      <c r="BG308" s="28">
        <f>[24]Feuil1!BG3</f>
        <v>0</v>
      </c>
      <c r="BH308" s="30">
        <f>[24]Feuil1!BH3</f>
        <v>0</v>
      </c>
      <c r="BI308" s="28">
        <f>[24]Feuil1!BI3</f>
        <v>0</v>
      </c>
      <c r="BJ308" s="30">
        <f>[24]Feuil1!BJ3</f>
        <v>0</v>
      </c>
      <c r="BK308" s="28">
        <f>[24]Feuil1!BK3</f>
        <v>0</v>
      </c>
      <c r="BL308" s="30">
        <f>[24]Feuil1!BL3</f>
        <v>0</v>
      </c>
      <c r="BM308" s="28">
        <f>[24]Feuil1!BM3</f>
        <v>0</v>
      </c>
      <c r="BN308" s="30">
        <f>[24]Feuil1!BN3</f>
        <v>0</v>
      </c>
      <c r="BO308" s="28">
        <f>[24]Feuil1!BO3</f>
        <v>0</v>
      </c>
      <c r="BP308" s="30">
        <f>[24]Feuil1!BP3</f>
        <v>0</v>
      </c>
      <c r="BQ308" s="28">
        <f>[24]Feuil1!BQ3</f>
        <v>0</v>
      </c>
      <c r="BR308" s="30">
        <f>[24]Feuil1!BR3</f>
        <v>0</v>
      </c>
      <c r="BS308" s="28">
        <f>[24]Feuil1!BS3</f>
        <v>0</v>
      </c>
      <c r="BT308" s="30">
        <f>[24]Feuil1!BT3</f>
        <v>0</v>
      </c>
      <c r="BU308" s="28">
        <f>[24]Feuil1!BU3</f>
        <v>0</v>
      </c>
      <c r="BV308" s="30">
        <f>[24]Feuil1!BV3</f>
        <v>0</v>
      </c>
      <c r="BW308" s="28">
        <f>[24]Feuil1!BW3</f>
        <v>0</v>
      </c>
      <c r="BX308" s="30">
        <f>[24]Feuil1!BX3</f>
        <v>0</v>
      </c>
      <c r="BY308" s="28">
        <f>[24]Feuil1!BY3</f>
        <v>0</v>
      </c>
      <c r="BZ308" s="30">
        <f>[24]Feuil1!BZ3</f>
        <v>0</v>
      </c>
      <c r="CA308" s="28">
        <f>[24]Feuil1!CA3</f>
        <v>0</v>
      </c>
      <c r="CB308" s="30">
        <f>[24]Feuil1!CB3</f>
        <v>0</v>
      </c>
      <c r="CC308" s="28">
        <f>[24]Feuil1!CC3</f>
        <v>0</v>
      </c>
      <c r="CD308" s="30">
        <f>[24]Feuil1!CD3</f>
        <v>0</v>
      </c>
      <c r="CE308" s="28">
        <f>[24]Feuil1!CE3</f>
        <v>0</v>
      </c>
      <c r="CF308" s="30">
        <f>[24]Feuil1!CF3</f>
        <v>0</v>
      </c>
      <c r="CG308" s="28">
        <f>[24]Feuil1!CG3</f>
        <v>0</v>
      </c>
      <c r="CH308" s="30">
        <f>[24]Feuil1!CH3</f>
        <v>0</v>
      </c>
      <c r="CI308" s="28">
        <f>[24]Feuil1!CI3</f>
        <v>0</v>
      </c>
      <c r="CJ308" s="30">
        <f>[24]Feuil1!CJ3</f>
        <v>0</v>
      </c>
      <c r="CK308" s="28">
        <f>[24]Feuil1!CK3</f>
        <v>0</v>
      </c>
      <c r="CL308" s="30">
        <f>[24]Feuil1!CL3</f>
        <v>0</v>
      </c>
      <c r="CM308" s="28">
        <f>[24]Feuil1!CM3</f>
        <v>0</v>
      </c>
      <c r="CN308" s="30">
        <f>[24]Feuil1!CN3</f>
        <v>0</v>
      </c>
      <c r="CO308" s="28">
        <f>[24]Feuil1!CO3</f>
        <v>0</v>
      </c>
      <c r="CP308" s="30">
        <f>[24]Feuil1!CP3</f>
        <v>0</v>
      </c>
      <c r="CQ308" s="28">
        <f>[24]Feuil1!CQ3</f>
        <v>0</v>
      </c>
      <c r="CR308" s="30">
        <f>[24]Feuil1!CR3</f>
        <v>0</v>
      </c>
      <c r="CS308" s="28">
        <f>[24]Feuil1!CS3</f>
        <v>0</v>
      </c>
      <c r="CT308" s="30">
        <f>[24]Feuil1!CT3</f>
        <v>0</v>
      </c>
      <c r="CU308" s="28">
        <f>[24]Feuil1!CU3</f>
        <v>0</v>
      </c>
      <c r="CV308" s="30">
        <f>[24]Feuil1!CV3</f>
        <v>0</v>
      </c>
      <c r="CW308" s="28">
        <f>[24]Feuil1!CW3</f>
        <v>0</v>
      </c>
      <c r="CX308" s="30">
        <f>[24]Feuil1!CX3</f>
        <v>0</v>
      </c>
      <c r="CY308" s="28">
        <f>[24]Feuil1!CY3</f>
        <v>0</v>
      </c>
      <c r="CZ308" s="30">
        <f>[24]Feuil1!CZ3</f>
        <v>0</v>
      </c>
    </row>
    <row r="309" spans="1:104" ht="18.75" x14ac:dyDescent="0.3">
      <c r="A309" s="6" t="str">
        <f>[24]Feuil1!A4</f>
        <v>Cheval</v>
      </c>
      <c r="B309" s="6" t="str">
        <f>[24]Feuil1!B4</f>
        <v>Gagnant</v>
      </c>
      <c r="C309" s="6" t="str">
        <f>[24]Feuil1!C4</f>
        <v>Placé</v>
      </c>
      <c r="D309" s="6" t="str">
        <f>[24]Feuil1!D4</f>
        <v>Parieur</v>
      </c>
      <c r="E309" s="1"/>
      <c r="F309" s="1"/>
      <c r="G309" s="10"/>
      <c r="H309" s="11"/>
      <c r="I309" s="6" t="str">
        <f>[24]Feuil1!I4</f>
        <v>Gain Net</v>
      </c>
      <c r="J309" s="28">
        <f>[24]Feuil1!J4</f>
        <v>-48.52</v>
      </c>
      <c r="K309" s="29">
        <f>[24]Feuil1!K4</f>
        <v>0</v>
      </c>
      <c r="L309" s="30">
        <f>[24]Feuil1!L4</f>
        <v>0</v>
      </c>
      <c r="M309" s="28">
        <f>[24]Feuil1!M4</f>
        <v>-48.52</v>
      </c>
      <c r="N309" s="29">
        <f>[24]Feuil1!N4</f>
        <v>0</v>
      </c>
      <c r="O309" s="30">
        <f>[24]Feuil1!O4</f>
        <v>0</v>
      </c>
      <c r="P309" s="28">
        <f>[24]Feuil1!P4</f>
        <v>0</v>
      </c>
      <c r="Q309" s="29">
        <f>[24]Feuil1!Q4</f>
        <v>0</v>
      </c>
      <c r="R309" s="30">
        <f>[24]Feuil1!R4</f>
        <v>0</v>
      </c>
      <c r="S309" s="28">
        <f>[24]Feuil1!S4</f>
        <v>0</v>
      </c>
      <c r="T309" s="29">
        <f>[24]Feuil1!T4</f>
        <v>0</v>
      </c>
      <c r="U309" s="30">
        <f>[24]Feuil1!U4</f>
        <v>0</v>
      </c>
      <c r="V309" s="28">
        <f>[24]Feuil1!V4</f>
        <v>0</v>
      </c>
      <c r="W309" s="29">
        <f>[24]Feuil1!W4</f>
        <v>0</v>
      </c>
      <c r="X309" s="30">
        <f>[24]Feuil1!X4</f>
        <v>0</v>
      </c>
      <c r="Y309" s="28">
        <f>[24]Feuil1!Y4</f>
        <v>-2</v>
      </c>
      <c r="Z309" s="30">
        <f>[24]Feuil1!Z4</f>
        <v>0</v>
      </c>
      <c r="AA309" s="28">
        <f>[24]Feuil1!AA4</f>
        <v>6.6</v>
      </c>
      <c r="AB309" s="30">
        <f>[24]Feuil1!AB4</f>
        <v>0</v>
      </c>
      <c r="AC309" s="28">
        <f>[24]Feuil1!AC4</f>
        <v>-18</v>
      </c>
      <c r="AD309" s="30">
        <f>[24]Feuil1!AD4</f>
        <v>0</v>
      </c>
      <c r="AE309" s="28">
        <f>[24]Feuil1!AE4</f>
        <v>-12</v>
      </c>
      <c r="AF309" s="30">
        <f>[24]Feuil1!AF4</f>
        <v>0</v>
      </c>
      <c r="AG309" s="28">
        <f>[24]Feuil1!AG4</f>
        <v>0</v>
      </c>
      <c r="AH309" s="30">
        <f>[24]Feuil1!AH4</f>
        <v>0</v>
      </c>
      <c r="AI309" s="28">
        <f>[24]Feuil1!AI4</f>
        <v>0</v>
      </c>
      <c r="AJ309" s="30">
        <f>[24]Feuil1!AJ4</f>
        <v>0</v>
      </c>
      <c r="AK309" s="28">
        <f>[24]Feuil1!AK4</f>
        <v>-0.20000000000000018</v>
      </c>
      <c r="AL309" s="30">
        <f>[24]Feuil1!AL4</f>
        <v>0</v>
      </c>
      <c r="AM309" s="28">
        <f>[24]Feuil1!AM4</f>
        <v>-2</v>
      </c>
      <c r="AN309" s="30">
        <f>[24]Feuil1!AN4</f>
        <v>0</v>
      </c>
      <c r="AO309" s="28">
        <f>[24]Feuil1!AO4</f>
        <v>-8.92</v>
      </c>
      <c r="AP309" s="30">
        <f>[24]Feuil1!AP4</f>
        <v>0</v>
      </c>
      <c r="AQ309" s="28">
        <f>[24]Feuil1!AQ4</f>
        <v>-12</v>
      </c>
      <c r="AR309" s="30">
        <f>[24]Feuil1!AR4</f>
        <v>0</v>
      </c>
      <c r="AS309" s="28">
        <f>[24]Feuil1!AS4</f>
        <v>0</v>
      </c>
      <c r="AT309" s="30">
        <f>[24]Feuil1!AT4</f>
        <v>0</v>
      </c>
      <c r="AU309" s="28">
        <f>[24]Feuil1!AU4</f>
        <v>0</v>
      </c>
      <c r="AV309" s="30">
        <f>[24]Feuil1!AV4</f>
        <v>0</v>
      </c>
      <c r="AW309" s="28">
        <f>[24]Feuil1!AW4</f>
        <v>0</v>
      </c>
      <c r="AX309" s="30">
        <f>[24]Feuil1!AX4</f>
        <v>0</v>
      </c>
      <c r="AY309" s="28">
        <f>[24]Feuil1!AY4</f>
        <v>0</v>
      </c>
      <c r="AZ309" s="30">
        <f>[24]Feuil1!AZ4</f>
        <v>0</v>
      </c>
      <c r="BA309" s="28">
        <f>[24]Feuil1!BA4</f>
        <v>0</v>
      </c>
      <c r="BB309" s="30">
        <f>[24]Feuil1!BB4</f>
        <v>0</v>
      </c>
      <c r="BC309" s="28">
        <f>[24]Feuil1!BC4</f>
        <v>0</v>
      </c>
      <c r="BD309" s="30">
        <f>[24]Feuil1!BD4</f>
        <v>0</v>
      </c>
      <c r="BE309" s="28">
        <f>[24]Feuil1!BE4</f>
        <v>0</v>
      </c>
      <c r="BF309" s="30">
        <f>[24]Feuil1!BF4</f>
        <v>0</v>
      </c>
      <c r="BG309" s="28">
        <f>[24]Feuil1!BG4</f>
        <v>0</v>
      </c>
      <c r="BH309" s="30">
        <f>[24]Feuil1!BH4</f>
        <v>0</v>
      </c>
      <c r="BI309" s="28">
        <f>[24]Feuil1!BI4</f>
        <v>0</v>
      </c>
      <c r="BJ309" s="30">
        <f>[24]Feuil1!BJ4</f>
        <v>0</v>
      </c>
      <c r="BK309" s="28">
        <f>[24]Feuil1!BK4</f>
        <v>0</v>
      </c>
      <c r="BL309" s="30">
        <f>[24]Feuil1!BL4</f>
        <v>0</v>
      </c>
      <c r="BM309" s="28">
        <f>[24]Feuil1!BM4</f>
        <v>0</v>
      </c>
      <c r="BN309" s="30">
        <f>[24]Feuil1!BN4</f>
        <v>0</v>
      </c>
      <c r="BO309" s="28">
        <f>[24]Feuil1!BO4</f>
        <v>0</v>
      </c>
      <c r="BP309" s="30">
        <f>[24]Feuil1!BP4</f>
        <v>0</v>
      </c>
      <c r="BQ309" s="28">
        <f>[24]Feuil1!BQ4</f>
        <v>0</v>
      </c>
      <c r="BR309" s="30">
        <f>[24]Feuil1!BR4</f>
        <v>0</v>
      </c>
      <c r="BS309" s="28">
        <f>[24]Feuil1!BS4</f>
        <v>0</v>
      </c>
      <c r="BT309" s="30">
        <f>[24]Feuil1!BT4</f>
        <v>0</v>
      </c>
      <c r="BU309" s="28">
        <f>[24]Feuil1!BU4</f>
        <v>0</v>
      </c>
      <c r="BV309" s="30">
        <f>[24]Feuil1!BV4</f>
        <v>0</v>
      </c>
      <c r="BW309" s="28">
        <f>[24]Feuil1!BW4</f>
        <v>0</v>
      </c>
      <c r="BX309" s="30">
        <f>[24]Feuil1!BX4</f>
        <v>0</v>
      </c>
      <c r="BY309" s="28">
        <f>[24]Feuil1!BY4</f>
        <v>0</v>
      </c>
      <c r="BZ309" s="30">
        <f>[24]Feuil1!BZ4</f>
        <v>0</v>
      </c>
      <c r="CA309" s="28">
        <f>[24]Feuil1!CA4</f>
        <v>0</v>
      </c>
      <c r="CB309" s="30">
        <f>[24]Feuil1!CB4</f>
        <v>0</v>
      </c>
      <c r="CC309" s="28">
        <f>[24]Feuil1!CC4</f>
        <v>0</v>
      </c>
      <c r="CD309" s="30">
        <f>[24]Feuil1!CD4</f>
        <v>0</v>
      </c>
      <c r="CE309" s="28">
        <f>[24]Feuil1!CE4</f>
        <v>0</v>
      </c>
      <c r="CF309" s="30">
        <f>[24]Feuil1!CF4</f>
        <v>0</v>
      </c>
      <c r="CG309" s="28">
        <f>[24]Feuil1!CG4</f>
        <v>0</v>
      </c>
      <c r="CH309" s="30">
        <f>[24]Feuil1!CH4</f>
        <v>0</v>
      </c>
      <c r="CI309" s="28">
        <f>[24]Feuil1!CI4</f>
        <v>0</v>
      </c>
      <c r="CJ309" s="30">
        <f>[24]Feuil1!CJ4</f>
        <v>0</v>
      </c>
      <c r="CK309" s="28">
        <f>[24]Feuil1!CK4</f>
        <v>0</v>
      </c>
      <c r="CL309" s="30">
        <f>[24]Feuil1!CL4</f>
        <v>0</v>
      </c>
      <c r="CM309" s="28">
        <f>[24]Feuil1!CM4</f>
        <v>0</v>
      </c>
      <c r="CN309" s="30">
        <f>[24]Feuil1!CN4</f>
        <v>0</v>
      </c>
      <c r="CO309" s="28">
        <f>[24]Feuil1!CO4</f>
        <v>0</v>
      </c>
      <c r="CP309" s="30">
        <f>[24]Feuil1!CP4</f>
        <v>0</v>
      </c>
      <c r="CQ309" s="28">
        <f>[24]Feuil1!CQ4</f>
        <v>0</v>
      </c>
      <c r="CR309" s="30">
        <f>[24]Feuil1!CR4</f>
        <v>0</v>
      </c>
      <c r="CS309" s="28">
        <f>[24]Feuil1!CS4</f>
        <v>0</v>
      </c>
      <c r="CT309" s="30">
        <f>[24]Feuil1!CT4</f>
        <v>0</v>
      </c>
      <c r="CU309" s="28">
        <f>[24]Feuil1!CU4</f>
        <v>0</v>
      </c>
      <c r="CV309" s="30">
        <f>[24]Feuil1!CV4</f>
        <v>0</v>
      </c>
      <c r="CW309" s="28">
        <f>[24]Feuil1!CW4</f>
        <v>0</v>
      </c>
      <c r="CX309" s="30">
        <f>[24]Feuil1!CX4</f>
        <v>0</v>
      </c>
      <c r="CY309" s="28">
        <f>[24]Feuil1!CY4</f>
        <v>0</v>
      </c>
      <c r="CZ309" s="30">
        <f>[24]Feuil1!CZ4</f>
        <v>0</v>
      </c>
    </row>
    <row r="310" spans="1:104" ht="18.75" x14ac:dyDescent="0.3">
      <c r="A310" s="12"/>
      <c r="B310" s="13"/>
      <c r="C310" s="13"/>
      <c r="D310" s="14"/>
      <c r="E310" s="1"/>
      <c r="F310" s="1"/>
      <c r="G310" s="10"/>
      <c r="H310" s="11"/>
      <c r="I310" s="6" t="str">
        <f>[24]Feuil1!I5</f>
        <v>Rendement Net</v>
      </c>
      <c r="J310" s="31">
        <f>[24]Feuil1!J5</f>
        <v>-0.67388888888888898</v>
      </c>
      <c r="K310" s="32">
        <f>[24]Feuil1!K5</f>
        <v>0</v>
      </c>
      <c r="L310" s="33">
        <f>[24]Feuil1!L5</f>
        <v>0</v>
      </c>
      <c r="M310" s="31">
        <f>[24]Feuil1!M5</f>
        <v>-0.67388888888888898</v>
      </c>
      <c r="N310" s="32">
        <f>[24]Feuil1!N5</f>
        <v>0</v>
      </c>
      <c r="O310" s="33">
        <f>[24]Feuil1!O5</f>
        <v>0</v>
      </c>
      <c r="P310" s="31" t="str">
        <f>[24]Feuil1!P5</f>
        <v/>
      </c>
      <c r="Q310" s="32">
        <f>[24]Feuil1!Q5</f>
        <v>0</v>
      </c>
      <c r="R310" s="33">
        <f>[24]Feuil1!R5</f>
        <v>0</v>
      </c>
      <c r="S310" s="31" t="str">
        <f>[24]Feuil1!S5</f>
        <v/>
      </c>
      <c r="T310" s="32">
        <f>[24]Feuil1!T5</f>
        <v>0</v>
      </c>
      <c r="U310" s="33">
        <f>[24]Feuil1!U5</f>
        <v>0</v>
      </c>
      <c r="V310" s="31" t="str">
        <f>[24]Feuil1!V5</f>
        <v/>
      </c>
      <c r="W310" s="32">
        <f>[24]Feuil1!W5</f>
        <v>0</v>
      </c>
      <c r="X310" s="33">
        <f>[24]Feuil1!X5</f>
        <v>0</v>
      </c>
      <c r="Y310" s="31">
        <f>[24]Feuil1!Y5</f>
        <v>-1</v>
      </c>
      <c r="Z310" s="33">
        <f>[24]Feuil1!Z5</f>
        <v>0</v>
      </c>
      <c r="AA310" s="31">
        <f>[24]Feuil1!AA5</f>
        <v>1.65</v>
      </c>
      <c r="AB310" s="33">
        <f>[24]Feuil1!AB5</f>
        <v>0</v>
      </c>
      <c r="AC310" s="31">
        <f>[24]Feuil1!AC5</f>
        <v>-1</v>
      </c>
      <c r="AD310" s="33">
        <f>[24]Feuil1!AD5</f>
        <v>0</v>
      </c>
      <c r="AE310" s="31">
        <f>[24]Feuil1!AE5</f>
        <v>-1</v>
      </c>
      <c r="AF310" s="33">
        <f>[24]Feuil1!AF5</f>
        <v>0</v>
      </c>
      <c r="AG310" s="31" t="str">
        <f>[24]Feuil1!AG5</f>
        <v/>
      </c>
      <c r="AH310" s="33">
        <f>[24]Feuil1!AH5</f>
        <v>0</v>
      </c>
      <c r="AI310" s="31" t="str">
        <f>[24]Feuil1!AI5</f>
        <v/>
      </c>
      <c r="AJ310" s="33">
        <f>[24]Feuil1!AJ5</f>
        <v>0</v>
      </c>
      <c r="AK310" s="31">
        <f>[24]Feuil1!AK5</f>
        <v>-5.0000000000000044E-2</v>
      </c>
      <c r="AL310" s="33">
        <f>[24]Feuil1!AL5</f>
        <v>0</v>
      </c>
      <c r="AM310" s="31">
        <f>[24]Feuil1!AM5</f>
        <v>-1</v>
      </c>
      <c r="AN310" s="33">
        <f>[24]Feuil1!AN5</f>
        <v>0</v>
      </c>
      <c r="AO310" s="31">
        <f>[24]Feuil1!AO5</f>
        <v>-0.49555555555555553</v>
      </c>
      <c r="AP310" s="33">
        <f>[24]Feuil1!AP5</f>
        <v>0</v>
      </c>
      <c r="AQ310" s="31">
        <f>[24]Feuil1!AQ5</f>
        <v>-1</v>
      </c>
      <c r="AR310" s="33">
        <f>[24]Feuil1!AR5</f>
        <v>0</v>
      </c>
      <c r="AS310" s="31" t="str">
        <f>[24]Feuil1!AS5</f>
        <v/>
      </c>
      <c r="AT310" s="33">
        <f>[24]Feuil1!AT5</f>
        <v>0</v>
      </c>
      <c r="AU310" s="31" t="str">
        <f>[24]Feuil1!AU5</f>
        <v/>
      </c>
      <c r="AV310" s="33">
        <f>[24]Feuil1!AV5</f>
        <v>0</v>
      </c>
      <c r="AW310" s="31" t="str">
        <f>[24]Feuil1!AW5</f>
        <v/>
      </c>
      <c r="AX310" s="33">
        <f>[24]Feuil1!AX5</f>
        <v>0</v>
      </c>
      <c r="AY310" s="31" t="str">
        <f>[24]Feuil1!AY5</f>
        <v/>
      </c>
      <c r="AZ310" s="33">
        <f>[24]Feuil1!AZ5</f>
        <v>0</v>
      </c>
      <c r="BA310" s="31" t="str">
        <f>[24]Feuil1!BA5</f>
        <v/>
      </c>
      <c r="BB310" s="33">
        <f>[24]Feuil1!BB5</f>
        <v>0</v>
      </c>
      <c r="BC310" s="31" t="str">
        <f>[24]Feuil1!BC5</f>
        <v/>
      </c>
      <c r="BD310" s="33">
        <f>[24]Feuil1!BD5</f>
        <v>0</v>
      </c>
      <c r="BE310" s="31" t="str">
        <f>[24]Feuil1!BE5</f>
        <v/>
      </c>
      <c r="BF310" s="33">
        <f>[24]Feuil1!BF5</f>
        <v>0</v>
      </c>
      <c r="BG310" s="31" t="str">
        <f>[24]Feuil1!BG5</f>
        <v/>
      </c>
      <c r="BH310" s="33">
        <f>[24]Feuil1!BH5</f>
        <v>0</v>
      </c>
      <c r="BI310" s="31" t="str">
        <f>[24]Feuil1!BI5</f>
        <v/>
      </c>
      <c r="BJ310" s="33">
        <f>[24]Feuil1!BJ5</f>
        <v>0</v>
      </c>
      <c r="BK310" s="31" t="str">
        <f>[24]Feuil1!BK5</f>
        <v/>
      </c>
      <c r="BL310" s="33">
        <f>[24]Feuil1!BL5</f>
        <v>0</v>
      </c>
      <c r="BM310" s="31" t="str">
        <f>[24]Feuil1!BM5</f>
        <v/>
      </c>
      <c r="BN310" s="33">
        <f>[24]Feuil1!BN5</f>
        <v>0</v>
      </c>
      <c r="BO310" s="31" t="str">
        <f>[24]Feuil1!BO5</f>
        <v/>
      </c>
      <c r="BP310" s="33">
        <f>[24]Feuil1!BP5</f>
        <v>0</v>
      </c>
      <c r="BQ310" s="31" t="str">
        <f>[24]Feuil1!BQ5</f>
        <v/>
      </c>
      <c r="BR310" s="33">
        <f>[24]Feuil1!BR5</f>
        <v>0</v>
      </c>
      <c r="BS310" s="31" t="str">
        <f>[24]Feuil1!BS5</f>
        <v/>
      </c>
      <c r="BT310" s="33">
        <f>[24]Feuil1!BT5</f>
        <v>0</v>
      </c>
      <c r="BU310" s="31" t="str">
        <f>[24]Feuil1!BU5</f>
        <v/>
      </c>
      <c r="BV310" s="33">
        <f>[24]Feuil1!BV5</f>
        <v>0</v>
      </c>
      <c r="BW310" s="31" t="str">
        <f>[24]Feuil1!BW5</f>
        <v/>
      </c>
      <c r="BX310" s="33">
        <f>[24]Feuil1!BX5</f>
        <v>0</v>
      </c>
      <c r="BY310" s="31" t="str">
        <f>[24]Feuil1!BY5</f>
        <v/>
      </c>
      <c r="BZ310" s="33">
        <f>[24]Feuil1!BZ5</f>
        <v>0</v>
      </c>
      <c r="CA310" s="31" t="str">
        <f>[24]Feuil1!CA5</f>
        <v/>
      </c>
      <c r="CB310" s="33">
        <f>[24]Feuil1!CB5</f>
        <v>0</v>
      </c>
      <c r="CC310" s="31" t="str">
        <f>[24]Feuil1!CC5</f>
        <v/>
      </c>
      <c r="CD310" s="33">
        <f>[24]Feuil1!CD5</f>
        <v>0</v>
      </c>
      <c r="CE310" s="31" t="str">
        <f>[24]Feuil1!CE5</f>
        <v/>
      </c>
      <c r="CF310" s="33">
        <f>[24]Feuil1!CF5</f>
        <v>0</v>
      </c>
      <c r="CG310" s="31" t="str">
        <f>[24]Feuil1!CG5</f>
        <v/>
      </c>
      <c r="CH310" s="33">
        <f>[24]Feuil1!CH5</f>
        <v>0</v>
      </c>
      <c r="CI310" s="31" t="str">
        <f>[24]Feuil1!CI5</f>
        <v/>
      </c>
      <c r="CJ310" s="33">
        <f>[24]Feuil1!CJ5</f>
        <v>0</v>
      </c>
      <c r="CK310" s="31" t="str">
        <f>[24]Feuil1!CK5</f>
        <v/>
      </c>
      <c r="CL310" s="33">
        <f>[24]Feuil1!CL5</f>
        <v>0</v>
      </c>
      <c r="CM310" s="31" t="str">
        <f>[24]Feuil1!CM5</f>
        <v/>
      </c>
      <c r="CN310" s="33">
        <f>[24]Feuil1!CN5</f>
        <v>0</v>
      </c>
      <c r="CO310" s="31" t="str">
        <f>[24]Feuil1!CO5</f>
        <v/>
      </c>
      <c r="CP310" s="33">
        <f>[24]Feuil1!CP5</f>
        <v>0</v>
      </c>
      <c r="CQ310" s="31" t="str">
        <f>[24]Feuil1!CQ5</f>
        <v/>
      </c>
      <c r="CR310" s="33">
        <f>[24]Feuil1!CR5</f>
        <v>0</v>
      </c>
      <c r="CS310" s="31" t="str">
        <f>[24]Feuil1!CS5</f>
        <v/>
      </c>
      <c r="CT310" s="33">
        <f>[24]Feuil1!CT5</f>
        <v>0</v>
      </c>
      <c r="CU310" s="31" t="str">
        <f>[24]Feuil1!CU5</f>
        <v/>
      </c>
      <c r="CV310" s="33">
        <f>[24]Feuil1!CV5</f>
        <v>0</v>
      </c>
      <c r="CW310" s="31" t="str">
        <f>[24]Feuil1!CW5</f>
        <v/>
      </c>
      <c r="CX310" s="33">
        <f>[24]Feuil1!CX5</f>
        <v>0</v>
      </c>
      <c r="CY310" s="31" t="str">
        <f>[24]Feuil1!CY5</f>
        <v/>
      </c>
      <c r="CZ310" s="33">
        <f>[24]Feuil1!CZ5</f>
        <v>0</v>
      </c>
    </row>
    <row r="311" spans="1:104" ht="18.75" x14ac:dyDescent="0.3">
      <c r="A311" s="12"/>
      <c r="B311" s="13"/>
      <c r="C311" s="13"/>
      <c r="D311" s="14"/>
      <c r="E311" s="1"/>
      <c r="F311" s="1"/>
      <c r="G311" s="10"/>
      <c r="H311" s="11"/>
      <c r="I311" s="6" t="str">
        <f>[24]Feuil1!I6</f>
        <v>Nb Chevaux Joués</v>
      </c>
      <c r="J311" s="34">
        <f>[24]Feuil1!J6</f>
        <v>18</v>
      </c>
      <c r="K311" s="36">
        <f>[24]Feuil1!K6</f>
        <v>0</v>
      </c>
      <c r="L311" s="35">
        <f>[24]Feuil1!L6</f>
        <v>0</v>
      </c>
      <c r="M311" s="34">
        <f>[24]Feuil1!M6</f>
        <v>18</v>
      </c>
      <c r="N311" s="36">
        <f>[24]Feuil1!N6</f>
        <v>0</v>
      </c>
      <c r="O311" s="35">
        <f>[24]Feuil1!O6</f>
        <v>0</v>
      </c>
      <c r="P311" s="34">
        <f>[24]Feuil1!P6</f>
        <v>0</v>
      </c>
      <c r="Q311" s="36">
        <f>[24]Feuil1!Q6</f>
        <v>0</v>
      </c>
      <c r="R311" s="35">
        <f>[24]Feuil1!R6</f>
        <v>0</v>
      </c>
      <c r="S311" s="34">
        <f>[24]Feuil1!S6</f>
        <v>0</v>
      </c>
      <c r="T311" s="36">
        <f>[24]Feuil1!T6</f>
        <v>0</v>
      </c>
      <c r="U311" s="35">
        <f>[24]Feuil1!U6</f>
        <v>0</v>
      </c>
      <c r="V311" s="34">
        <f>[24]Feuil1!V6</f>
        <v>0</v>
      </c>
      <c r="W311" s="36">
        <f>[24]Feuil1!W6</f>
        <v>0</v>
      </c>
      <c r="X311" s="35">
        <f>[24]Feuil1!X6</f>
        <v>0</v>
      </c>
      <c r="Y311" s="34">
        <f>[24]Feuil1!Y6</f>
        <v>1</v>
      </c>
      <c r="Z311" s="35">
        <f>[24]Feuil1!Z6</f>
        <v>0</v>
      </c>
      <c r="AA311" s="34">
        <f>[24]Feuil1!AA6</f>
        <v>2</v>
      </c>
      <c r="AB311" s="35">
        <f>[24]Feuil1!AB6</f>
        <v>0</v>
      </c>
      <c r="AC311" s="34">
        <f>[24]Feuil1!AC6</f>
        <v>9</v>
      </c>
      <c r="AD311" s="35">
        <f>[24]Feuil1!AD6</f>
        <v>0</v>
      </c>
      <c r="AE311" s="34">
        <f>[24]Feuil1!AE6</f>
        <v>6</v>
      </c>
      <c r="AF311" s="35">
        <f>[24]Feuil1!AF6</f>
        <v>0</v>
      </c>
      <c r="AG311" s="34">
        <f>[24]Feuil1!AG6</f>
        <v>0</v>
      </c>
      <c r="AH311" s="35">
        <f>[24]Feuil1!AH6</f>
        <v>0</v>
      </c>
      <c r="AI311" s="34">
        <f>[24]Feuil1!AI6</f>
        <v>0</v>
      </c>
      <c r="AJ311" s="35">
        <f>[24]Feuil1!AJ6</f>
        <v>0</v>
      </c>
      <c r="AK311" s="34">
        <f>[24]Feuil1!AK6</f>
        <v>2</v>
      </c>
      <c r="AL311" s="35">
        <f>[24]Feuil1!AL6</f>
        <v>0</v>
      </c>
      <c r="AM311" s="34">
        <f>[24]Feuil1!AM6</f>
        <v>1</v>
      </c>
      <c r="AN311" s="35">
        <f>[24]Feuil1!AN6</f>
        <v>0</v>
      </c>
      <c r="AO311" s="34">
        <f>[24]Feuil1!AO6</f>
        <v>9</v>
      </c>
      <c r="AP311" s="35">
        <f>[24]Feuil1!AP6</f>
        <v>0</v>
      </c>
      <c r="AQ311" s="34">
        <f>[24]Feuil1!AQ6</f>
        <v>6</v>
      </c>
      <c r="AR311" s="35">
        <f>[24]Feuil1!AR6</f>
        <v>0</v>
      </c>
      <c r="AS311" s="34">
        <f>[24]Feuil1!AS6</f>
        <v>0</v>
      </c>
      <c r="AT311" s="35">
        <f>[24]Feuil1!AT6</f>
        <v>0</v>
      </c>
      <c r="AU311" s="34">
        <f>[24]Feuil1!AU6</f>
        <v>0</v>
      </c>
      <c r="AV311" s="35">
        <f>[24]Feuil1!AV6</f>
        <v>0</v>
      </c>
      <c r="AW311" s="34">
        <f>[24]Feuil1!AW6</f>
        <v>0</v>
      </c>
      <c r="AX311" s="35">
        <f>[24]Feuil1!AX6</f>
        <v>0</v>
      </c>
      <c r="AY311" s="34">
        <f>[24]Feuil1!AY6</f>
        <v>0</v>
      </c>
      <c r="AZ311" s="35">
        <f>[24]Feuil1!AZ6</f>
        <v>0</v>
      </c>
      <c r="BA311" s="34">
        <f>[24]Feuil1!BA6</f>
        <v>0</v>
      </c>
      <c r="BB311" s="35">
        <f>[24]Feuil1!BB6</f>
        <v>0</v>
      </c>
      <c r="BC311" s="34">
        <f>[24]Feuil1!BC6</f>
        <v>0</v>
      </c>
      <c r="BD311" s="35">
        <f>[24]Feuil1!BD6</f>
        <v>0</v>
      </c>
      <c r="BE311" s="34">
        <f>[24]Feuil1!BE6</f>
        <v>0</v>
      </c>
      <c r="BF311" s="35">
        <f>[24]Feuil1!BF6</f>
        <v>0</v>
      </c>
      <c r="BG311" s="34">
        <f>[24]Feuil1!BG6</f>
        <v>0</v>
      </c>
      <c r="BH311" s="35">
        <f>[24]Feuil1!BH6</f>
        <v>0</v>
      </c>
      <c r="BI311" s="34">
        <f>[24]Feuil1!BI6</f>
        <v>0</v>
      </c>
      <c r="BJ311" s="35">
        <f>[24]Feuil1!BJ6</f>
        <v>0</v>
      </c>
      <c r="BK311" s="34">
        <f>[24]Feuil1!BK6</f>
        <v>0</v>
      </c>
      <c r="BL311" s="35">
        <f>[24]Feuil1!BL6</f>
        <v>0</v>
      </c>
      <c r="BM311" s="34">
        <f>[24]Feuil1!BM6</f>
        <v>0</v>
      </c>
      <c r="BN311" s="35">
        <f>[24]Feuil1!BN6</f>
        <v>0</v>
      </c>
      <c r="BO311" s="34">
        <f>[24]Feuil1!BO6</f>
        <v>0</v>
      </c>
      <c r="BP311" s="35">
        <f>[24]Feuil1!BP6</f>
        <v>0</v>
      </c>
      <c r="BQ311" s="34">
        <f>[24]Feuil1!BQ6</f>
        <v>0</v>
      </c>
      <c r="BR311" s="35">
        <f>[24]Feuil1!BR6</f>
        <v>0</v>
      </c>
      <c r="BS311" s="34">
        <f>[24]Feuil1!BS6</f>
        <v>0</v>
      </c>
      <c r="BT311" s="35">
        <f>[24]Feuil1!BT6</f>
        <v>0</v>
      </c>
      <c r="BU311" s="34">
        <f>[24]Feuil1!BU6</f>
        <v>0</v>
      </c>
      <c r="BV311" s="35">
        <f>[24]Feuil1!BV6</f>
        <v>0</v>
      </c>
      <c r="BW311" s="34">
        <f>[24]Feuil1!BW6</f>
        <v>0</v>
      </c>
      <c r="BX311" s="35">
        <f>[24]Feuil1!BX6</f>
        <v>0</v>
      </c>
      <c r="BY311" s="34">
        <f>[24]Feuil1!BY6</f>
        <v>0</v>
      </c>
      <c r="BZ311" s="35">
        <f>[24]Feuil1!BZ6</f>
        <v>0</v>
      </c>
      <c r="CA311" s="34">
        <f>[24]Feuil1!CA6</f>
        <v>0</v>
      </c>
      <c r="CB311" s="35">
        <f>[24]Feuil1!CB6</f>
        <v>0</v>
      </c>
      <c r="CC311" s="34">
        <f>[24]Feuil1!CC6</f>
        <v>0</v>
      </c>
      <c r="CD311" s="35">
        <f>[24]Feuil1!CD6</f>
        <v>0</v>
      </c>
      <c r="CE311" s="34">
        <f>[24]Feuil1!CE6</f>
        <v>0</v>
      </c>
      <c r="CF311" s="35">
        <f>[24]Feuil1!CF6</f>
        <v>0</v>
      </c>
      <c r="CG311" s="34">
        <f>[24]Feuil1!CG6</f>
        <v>0</v>
      </c>
      <c r="CH311" s="35">
        <f>[24]Feuil1!CH6</f>
        <v>0</v>
      </c>
      <c r="CI311" s="34">
        <f>[24]Feuil1!CI6</f>
        <v>0</v>
      </c>
      <c r="CJ311" s="35">
        <f>[24]Feuil1!CJ6</f>
        <v>0</v>
      </c>
      <c r="CK311" s="34">
        <f>[24]Feuil1!CK6</f>
        <v>0</v>
      </c>
      <c r="CL311" s="35">
        <f>[24]Feuil1!CL6</f>
        <v>0</v>
      </c>
      <c r="CM311" s="34">
        <f>[24]Feuil1!CM6</f>
        <v>0</v>
      </c>
      <c r="CN311" s="35">
        <f>[24]Feuil1!CN6</f>
        <v>0</v>
      </c>
      <c r="CO311" s="34">
        <f>[24]Feuil1!CO6</f>
        <v>0</v>
      </c>
      <c r="CP311" s="35">
        <f>[24]Feuil1!CP6</f>
        <v>0</v>
      </c>
      <c r="CQ311" s="34">
        <f>[24]Feuil1!CQ6</f>
        <v>0</v>
      </c>
      <c r="CR311" s="35">
        <f>[24]Feuil1!CR6</f>
        <v>0</v>
      </c>
      <c r="CS311" s="34">
        <f>[24]Feuil1!CS6</f>
        <v>0</v>
      </c>
      <c r="CT311" s="35">
        <f>[24]Feuil1!CT6</f>
        <v>0</v>
      </c>
      <c r="CU311" s="34">
        <f>[24]Feuil1!CU6</f>
        <v>0</v>
      </c>
      <c r="CV311" s="35">
        <f>[24]Feuil1!CV6</f>
        <v>0</v>
      </c>
      <c r="CW311" s="34">
        <f>[24]Feuil1!CW6</f>
        <v>0</v>
      </c>
      <c r="CX311" s="35">
        <f>[24]Feuil1!CX6</f>
        <v>0</v>
      </c>
      <c r="CY311" s="34">
        <f>[24]Feuil1!CY6</f>
        <v>0</v>
      </c>
      <c r="CZ311" s="35">
        <f>[24]Feuil1!CZ6</f>
        <v>0</v>
      </c>
    </row>
    <row r="312" spans="1:104" ht="18.75" x14ac:dyDescent="0.3">
      <c r="A312" s="12"/>
      <c r="B312" s="13"/>
      <c r="C312" s="13"/>
      <c r="D312" s="14"/>
      <c r="E312" s="1"/>
      <c r="F312" s="1"/>
      <c r="G312" s="10"/>
      <c r="H312" s="11"/>
      <c r="I312" s="6" t="str">
        <f>[24]Feuil1!I7</f>
        <v>Nb Chevaux Gagnants</v>
      </c>
      <c r="J312" s="34">
        <f>[24]Feuil1!J7</f>
        <v>3</v>
      </c>
      <c r="K312" s="36">
        <f>[24]Feuil1!K7</f>
        <v>0</v>
      </c>
      <c r="L312" s="35">
        <f>[24]Feuil1!L7</f>
        <v>0</v>
      </c>
      <c r="M312" s="34">
        <f>[24]Feuil1!M7</f>
        <v>3</v>
      </c>
      <c r="N312" s="36">
        <f>[24]Feuil1!N7</f>
        <v>0</v>
      </c>
      <c r="O312" s="35">
        <f>[24]Feuil1!O7</f>
        <v>0</v>
      </c>
      <c r="P312" s="34">
        <f>[24]Feuil1!P7</f>
        <v>0</v>
      </c>
      <c r="Q312" s="36">
        <f>[24]Feuil1!Q7</f>
        <v>0</v>
      </c>
      <c r="R312" s="35">
        <f>[24]Feuil1!R7</f>
        <v>0</v>
      </c>
      <c r="S312" s="34">
        <f>[24]Feuil1!S7</f>
        <v>0</v>
      </c>
      <c r="T312" s="36">
        <f>[24]Feuil1!T7</f>
        <v>0</v>
      </c>
      <c r="U312" s="35">
        <f>[24]Feuil1!U7</f>
        <v>0</v>
      </c>
      <c r="V312" s="34">
        <f>[24]Feuil1!V7</f>
        <v>0</v>
      </c>
      <c r="W312" s="36">
        <f>[24]Feuil1!W7</f>
        <v>0</v>
      </c>
      <c r="X312" s="35">
        <f>[24]Feuil1!X7</f>
        <v>0</v>
      </c>
      <c r="Y312" s="34">
        <f>[24]Feuil1!Y7</f>
        <v>0</v>
      </c>
      <c r="Z312" s="35">
        <f>[24]Feuil1!Z7</f>
        <v>0</v>
      </c>
      <c r="AA312" s="34">
        <f>[24]Feuil1!AA7</f>
        <v>1</v>
      </c>
      <c r="AB312" s="35">
        <f>[24]Feuil1!AB7</f>
        <v>0</v>
      </c>
      <c r="AC312" s="34">
        <f>[24]Feuil1!AC7</f>
        <v>0</v>
      </c>
      <c r="AD312" s="35">
        <f>[24]Feuil1!AD7</f>
        <v>0</v>
      </c>
      <c r="AE312" s="34">
        <f>[24]Feuil1!AE7</f>
        <v>0</v>
      </c>
      <c r="AF312" s="35">
        <f>[24]Feuil1!AF7</f>
        <v>0</v>
      </c>
      <c r="AG312" s="34">
        <f>[24]Feuil1!AG7</f>
        <v>0</v>
      </c>
      <c r="AH312" s="35">
        <f>[24]Feuil1!AH7</f>
        <v>0</v>
      </c>
      <c r="AI312" s="34">
        <f>[24]Feuil1!AI7</f>
        <v>0</v>
      </c>
      <c r="AJ312" s="35">
        <f>[24]Feuil1!AJ7</f>
        <v>0</v>
      </c>
      <c r="AK312" s="34">
        <f>[24]Feuil1!AK7</f>
        <v>1</v>
      </c>
      <c r="AL312" s="35">
        <f>[24]Feuil1!AL7</f>
        <v>0</v>
      </c>
      <c r="AM312" s="34">
        <f>[24]Feuil1!AM7</f>
        <v>0</v>
      </c>
      <c r="AN312" s="35">
        <f>[24]Feuil1!AN7</f>
        <v>0</v>
      </c>
      <c r="AO312" s="34">
        <f>[24]Feuil1!AO7</f>
        <v>2</v>
      </c>
      <c r="AP312" s="35">
        <f>[24]Feuil1!AP7</f>
        <v>0</v>
      </c>
      <c r="AQ312" s="34">
        <f>[24]Feuil1!AQ7</f>
        <v>0</v>
      </c>
      <c r="AR312" s="35">
        <f>[24]Feuil1!AR7</f>
        <v>0</v>
      </c>
      <c r="AS312" s="34">
        <f>[24]Feuil1!AS7</f>
        <v>0</v>
      </c>
      <c r="AT312" s="35">
        <f>[24]Feuil1!AT7</f>
        <v>0</v>
      </c>
      <c r="AU312" s="34">
        <f>[24]Feuil1!AU7</f>
        <v>0</v>
      </c>
      <c r="AV312" s="35">
        <f>[24]Feuil1!AV7</f>
        <v>0</v>
      </c>
      <c r="AW312" s="34">
        <f>[24]Feuil1!AW7</f>
        <v>0</v>
      </c>
      <c r="AX312" s="35">
        <f>[24]Feuil1!AX7</f>
        <v>0</v>
      </c>
      <c r="AY312" s="34">
        <f>[24]Feuil1!AY7</f>
        <v>0</v>
      </c>
      <c r="AZ312" s="35">
        <f>[24]Feuil1!AZ7</f>
        <v>0</v>
      </c>
      <c r="BA312" s="34">
        <f>[24]Feuil1!BA7</f>
        <v>0</v>
      </c>
      <c r="BB312" s="35">
        <f>[24]Feuil1!BB7</f>
        <v>0</v>
      </c>
      <c r="BC312" s="34">
        <f>[24]Feuil1!BC7</f>
        <v>0</v>
      </c>
      <c r="BD312" s="35">
        <f>[24]Feuil1!BD7</f>
        <v>0</v>
      </c>
      <c r="BE312" s="34">
        <f>[24]Feuil1!BE7</f>
        <v>0</v>
      </c>
      <c r="BF312" s="35">
        <f>[24]Feuil1!BF7</f>
        <v>0</v>
      </c>
      <c r="BG312" s="34">
        <f>[24]Feuil1!BG7</f>
        <v>0</v>
      </c>
      <c r="BH312" s="35">
        <f>[24]Feuil1!BH7</f>
        <v>0</v>
      </c>
      <c r="BI312" s="34">
        <f>[24]Feuil1!BI7</f>
        <v>0</v>
      </c>
      <c r="BJ312" s="35">
        <f>[24]Feuil1!BJ7</f>
        <v>0</v>
      </c>
      <c r="BK312" s="34">
        <f>[24]Feuil1!BK7</f>
        <v>0</v>
      </c>
      <c r="BL312" s="35">
        <f>[24]Feuil1!BL7</f>
        <v>0</v>
      </c>
      <c r="BM312" s="34">
        <f>[24]Feuil1!BM7</f>
        <v>0</v>
      </c>
      <c r="BN312" s="35">
        <f>[24]Feuil1!BN7</f>
        <v>0</v>
      </c>
      <c r="BO312" s="34">
        <f>[24]Feuil1!BO7</f>
        <v>0</v>
      </c>
      <c r="BP312" s="35">
        <f>[24]Feuil1!BP7</f>
        <v>0</v>
      </c>
      <c r="BQ312" s="34">
        <f>[24]Feuil1!BQ7</f>
        <v>0</v>
      </c>
      <c r="BR312" s="35">
        <f>[24]Feuil1!BR7</f>
        <v>0</v>
      </c>
      <c r="BS312" s="34">
        <f>[24]Feuil1!BS7</f>
        <v>0</v>
      </c>
      <c r="BT312" s="35">
        <f>[24]Feuil1!BT7</f>
        <v>0</v>
      </c>
      <c r="BU312" s="34">
        <f>[24]Feuil1!BU7</f>
        <v>0</v>
      </c>
      <c r="BV312" s="35">
        <f>[24]Feuil1!BV7</f>
        <v>0</v>
      </c>
      <c r="BW312" s="34">
        <f>[24]Feuil1!BW7</f>
        <v>0</v>
      </c>
      <c r="BX312" s="35">
        <f>[24]Feuil1!BX7</f>
        <v>0</v>
      </c>
      <c r="BY312" s="34">
        <f>[24]Feuil1!BY7</f>
        <v>0</v>
      </c>
      <c r="BZ312" s="35">
        <f>[24]Feuil1!BZ7</f>
        <v>0</v>
      </c>
      <c r="CA312" s="34">
        <f>[24]Feuil1!CA7</f>
        <v>0</v>
      </c>
      <c r="CB312" s="35">
        <f>[24]Feuil1!CB7</f>
        <v>0</v>
      </c>
      <c r="CC312" s="34">
        <f>[24]Feuil1!CC7</f>
        <v>0</v>
      </c>
      <c r="CD312" s="35">
        <f>[24]Feuil1!CD7</f>
        <v>0</v>
      </c>
      <c r="CE312" s="34">
        <f>[24]Feuil1!CE7</f>
        <v>0</v>
      </c>
      <c r="CF312" s="35">
        <f>[24]Feuil1!CF7</f>
        <v>0</v>
      </c>
      <c r="CG312" s="34">
        <f>[24]Feuil1!CG7</f>
        <v>0</v>
      </c>
      <c r="CH312" s="35">
        <f>[24]Feuil1!CH7</f>
        <v>0</v>
      </c>
      <c r="CI312" s="34">
        <f>[24]Feuil1!CI7</f>
        <v>0</v>
      </c>
      <c r="CJ312" s="35">
        <f>[24]Feuil1!CJ7</f>
        <v>0</v>
      </c>
      <c r="CK312" s="34">
        <f>[24]Feuil1!CK7</f>
        <v>0</v>
      </c>
      <c r="CL312" s="35">
        <f>[24]Feuil1!CL7</f>
        <v>0</v>
      </c>
      <c r="CM312" s="34">
        <f>[24]Feuil1!CM7</f>
        <v>0</v>
      </c>
      <c r="CN312" s="35">
        <f>[24]Feuil1!CN7</f>
        <v>0</v>
      </c>
      <c r="CO312" s="34">
        <f>[24]Feuil1!CO7</f>
        <v>0</v>
      </c>
      <c r="CP312" s="35">
        <f>[24]Feuil1!CP7</f>
        <v>0</v>
      </c>
      <c r="CQ312" s="34">
        <f>[24]Feuil1!CQ7</f>
        <v>0</v>
      </c>
      <c r="CR312" s="35">
        <f>[24]Feuil1!CR7</f>
        <v>0</v>
      </c>
      <c r="CS312" s="34">
        <f>[24]Feuil1!CS7</f>
        <v>0</v>
      </c>
      <c r="CT312" s="35">
        <f>[24]Feuil1!CT7</f>
        <v>0</v>
      </c>
      <c r="CU312" s="34">
        <f>[24]Feuil1!CU7</f>
        <v>0</v>
      </c>
      <c r="CV312" s="35">
        <f>[24]Feuil1!CV7</f>
        <v>0</v>
      </c>
      <c r="CW312" s="34">
        <f>[24]Feuil1!CW7</f>
        <v>0</v>
      </c>
      <c r="CX312" s="35">
        <f>[24]Feuil1!CX7</f>
        <v>0</v>
      </c>
      <c r="CY312" s="34">
        <f>[24]Feuil1!CY7</f>
        <v>0</v>
      </c>
      <c r="CZ312" s="35">
        <f>[24]Feuil1!CZ7</f>
        <v>0</v>
      </c>
    </row>
    <row r="313" spans="1:104" ht="18.75" x14ac:dyDescent="0.3">
      <c r="A313" s="12"/>
      <c r="B313" s="13"/>
      <c r="C313" s="13"/>
      <c r="D313" s="14"/>
      <c r="E313" s="1"/>
      <c r="F313" s="1"/>
      <c r="G313" s="10"/>
      <c r="H313" s="11"/>
      <c r="I313" s="6" t="str">
        <f>[24]Feuil1!I8</f>
        <v>Réussite</v>
      </c>
      <c r="J313" s="31">
        <f>[24]Feuil1!J8</f>
        <v>0.16666666666666666</v>
      </c>
      <c r="K313" s="32">
        <f>[24]Feuil1!K8</f>
        <v>0</v>
      </c>
      <c r="L313" s="33">
        <f>[24]Feuil1!L8</f>
        <v>0</v>
      </c>
      <c r="M313" s="31">
        <f>[24]Feuil1!M8</f>
        <v>0.16666666666666666</v>
      </c>
      <c r="N313" s="32">
        <f>[24]Feuil1!N8</f>
        <v>0</v>
      </c>
      <c r="O313" s="33">
        <f>[24]Feuil1!O8</f>
        <v>0</v>
      </c>
      <c r="P313" s="31" t="str">
        <f>[24]Feuil1!P8</f>
        <v/>
      </c>
      <c r="Q313" s="32">
        <f>[24]Feuil1!Q8</f>
        <v>0</v>
      </c>
      <c r="R313" s="33">
        <f>[24]Feuil1!R8</f>
        <v>0</v>
      </c>
      <c r="S313" s="31" t="str">
        <f>[24]Feuil1!S8</f>
        <v/>
      </c>
      <c r="T313" s="32">
        <f>[24]Feuil1!T8</f>
        <v>0</v>
      </c>
      <c r="U313" s="33">
        <f>[24]Feuil1!U8</f>
        <v>0</v>
      </c>
      <c r="V313" s="31" t="str">
        <f>[24]Feuil1!V8</f>
        <v/>
      </c>
      <c r="W313" s="32">
        <f>[24]Feuil1!W8</f>
        <v>0</v>
      </c>
      <c r="X313" s="33">
        <f>[24]Feuil1!X8</f>
        <v>0</v>
      </c>
      <c r="Y313" s="31">
        <f>[24]Feuil1!Y8</f>
        <v>0</v>
      </c>
      <c r="Z313" s="33">
        <f>[24]Feuil1!Z8</f>
        <v>0</v>
      </c>
      <c r="AA313" s="31">
        <f>[24]Feuil1!AA8</f>
        <v>0.5</v>
      </c>
      <c r="AB313" s="33">
        <f>[24]Feuil1!AB8</f>
        <v>0</v>
      </c>
      <c r="AC313" s="31">
        <f>[24]Feuil1!AC8</f>
        <v>0</v>
      </c>
      <c r="AD313" s="33">
        <f>[24]Feuil1!AD8</f>
        <v>0</v>
      </c>
      <c r="AE313" s="31">
        <f>[24]Feuil1!AE8</f>
        <v>0</v>
      </c>
      <c r="AF313" s="33">
        <f>[24]Feuil1!AF8</f>
        <v>0</v>
      </c>
      <c r="AG313" s="31" t="str">
        <f>[24]Feuil1!AG8</f>
        <v/>
      </c>
      <c r="AH313" s="33">
        <f>[24]Feuil1!AH8</f>
        <v>0</v>
      </c>
      <c r="AI313" s="31" t="str">
        <f>[24]Feuil1!AI8</f>
        <v/>
      </c>
      <c r="AJ313" s="33">
        <f>[24]Feuil1!AJ8</f>
        <v>0</v>
      </c>
      <c r="AK313" s="31">
        <f>[24]Feuil1!AK8</f>
        <v>0.5</v>
      </c>
      <c r="AL313" s="33">
        <f>[24]Feuil1!AL8</f>
        <v>0</v>
      </c>
      <c r="AM313" s="31">
        <f>[24]Feuil1!AM8</f>
        <v>0</v>
      </c>
      <c r="AN313" s="33">
        <f>[24]Feuil1!AN8</f>
        <v>0</v>
      </c>
      <c r="AO313" s="31">
        <f>[24]Feuil1!AO8</f>
        <v>0.22222222222222221</v>
      </c>
      <c r="AP313" s="33">
        <f>[24]Feuil1!AP8</f>
        <v>0</v>
      </c>
      <c r="AQ313" s="31">
        <f>[24]Feuil1!AQ8</f>
        <v>0</v>
      </c>
      <c r="AR313" s="33">
        <f>[24]Feuil1!AR8</f>
        <v>0</v>
      </c>
      <c r="AS313" s="31" t="str">
        <f>[24]Feuil1!AS8</f>
        <v/>
      </c>
      <c r="AT313" s="33">
        <f>[24]Feuil1!AT8</f>
        <v>0</v>
      </c>
      <c r="AU313" s="31" t="str">
        <f>[24]Feuil1!AU8</f>
        <v/>
      </c>
      <c r="AV313" s="33">
        <f>[24]Feuil1!AV8</f>
        <v>0</v>
      </c>
      <c r="AW313" s="31" t="str">
        <f>[24]Feuil1!AW8</f>
        <v/>
      </c>
      <c r="AX313" s="33">
        <f>[24]Feuil1!AX8</f>
        <v>0</v>
      </c>
      <c r="AY313" s="31" t="str">
        <f>[24]Feuil1!AY8</f>
        <v/>
      </c>
      <c r="AZ313" s="33">
        <f>[24]Feuil1!AZ8</f>
        <v>0</v>
      </c>
      <c r="BA313" s="31" t="str">
        <f>[24]Feuil1!BA8</f>
        <v/>
      </c>
      <c r="BB313" s="33">
        <f>[24]Feuil1!BB8</f>
        <v>0</v>
      </c>
      <c r="BC313" s="31" t="str">
        <f>[24]Feuil1!BC8</f>
        <v/>
      </c>
      <c r="BD313" s="33">
        <f>[24]Feuil1!BD8</f>
        <v>0</v>
      </c>
      <c r="BE313" s="31" t="str">
        <f>[24]Feuil1!BE8</f>
        <v/>
      </c>
      <c r="BF313" s="33">
        <f>[24]Feuil1!BF8</f>
        <v>0</v>
      </c>
      <c r="BG313" s="31" t="str">
        <f>[24]Feuil1!BG8</f>
        <v/>
      </c>
      <c r="BH313" s="33">
        <f>[24]Feuil1!BH8</f>
        <v>0</v>
      </c>
      <c r="BI313" s="31" t="str">
        <f>[24]Feuil1!BI8</f>
        <v/>
      </c>
      <c r="BJ313" s="33">
        <f>[24]Feuil1!BJ8</f>
        <v>0</v>
      </c>
      <c r="BK313" s="31" t="str">
        <f>[24]Feuil1!BK8</f>
        <v/>
      </c>
      <c r="BL313" s="33">
        <f>[24]Feuil1!BL8</f>
        <v>0</v>
      </c>
      <c r="BM313" s="31" t="str">
        <f>[24]Feuil1!BM8</f>
        <v/>
      </c>
      <c r="BN313" s="33">
        <f>[24]Feuil1!BN8</f>
        <v>0</v>
      </c>
      <c r="BO313" s="31" t="str">
        <f>[24]Feuil1!BO8</f>
        <v/>
      </c>
      <c r="BP313" s="33">
        <f>[24]Feuil1!BP8</f>
        <v>0</v>
      </c>
      <c r="BQ313" s="31" t="str">
        <f>[24]Feuil1!BQ8</f>
        <v/>
      </c>
      <c r="BR313" s="33">
        <f>[24]Feuil1!BR8</f>
        <v>0</v>
      </c>
      <c r="BS313" s="31" t="str">
        <f>[24]Feuil1!BS8</f>
        <v/>
      </c>
      <c r="BT313" s="33">
        <f>[24]Feuil1!BT8</f>
        <v>0</v>
      </c>
      <c r="BU313" s="31" t="str">
        <f>[24]Feuil1!BU8</f>
        <v/>
      </c>
      <c r="BV313" s="33">
        <f>[24]Feuil1!BV8</f>
        <v>0</v>
      </c>
      <c r="BW313" s="31" t="str">
        <f>[24]Feuil1!BW8</f>
        <v/>
      </c>
      <c r="BX313" s="33">
        <f>[24]Feuil1!BX8</f>
        <v>0</v>
      </c>
      <c r="BY313" s="31" t="str">
        <f>[24]Feuil1!BY8</f>
        <v/>
      </c>
      <c r="BZ313" s="33">
        <f>[24]Feuil1!BZ8</f>
        <v>0</v>
      </c>
      <c r="CA313" s="31" t="str">
        <f>[24]Feuil1!CA8</f>
        <v/>
      </c>
      <c r="CB313" s="33">
        <f>[24]Feuil1!CB8</f>
        <v>0</v>
      </c>
      <c r="CC313" s="31" t="str">
        <f>[24]Feuil1!CC8</f>
        <v/>
      </c>
      <c r="CD313" s="33">
        <f>[24]Feuil1!CD8</f>
        <v>0</v>
      </c>
      <c r="CE313" s="31" t="str">
        <f>[24]Feuil1!CE8</f>
        <v/>
      </c>
      <c r="CF313" s="33">
        <f>[24]Feuil1!CF8</f>
        <v>0</v>
      </c>
      <c r="CG313" s="31" t="str">
        <f>[24]Feuil1!CG8</f>
        <v/>
      </c>
      <c r="CH313" s="33">
        <f>[24]Feuil1!CH8</f>
        <v>0</v>
      </c>
      <c r="CI313" s="31" t="str">
        <f>[24]Feuil1!CI8</f>
        <v/>
      </c>
      <c r="CJ313" s="33">
        <f>[24]Feuil1!CJ8</f>
        <v>0</v>
      </c>
      <c r="CK313" s="31" t="str">
        <f>[24]Feuil1!CK8</f>
        <v/>
      </c>
      <c r="CL313" s="33">
        <f>[24]Feuil1!CL8</f>
        <v>0</v>
      </c>
      <c r="CM313" s="31" t="str">
        <f>[24]Feuil1!CM8</f>
        <v/>
      </c>
      <c r="CN313" s="33">
        <f>[24]Feuil1!CN8</f>
        <v>0</v>
      </c>
      <c r="CO313" s="31" t="str">
        <f>[24]Feuil1!CO8</f>
        <v/>
      </c>
      <c r="CP313" s="33">
        <f>[24]Feuil1!CP8</f>
        <v>0</v>
      </c>
      <c r="CQ313" s="31" t="str">
        <f>[24]Feuil1!CQ8</f>
        <v/>
      </c>
      <c r="CR313" s="33">
        <f>[24]Feuil1!CR8</f>
        <v>0</v>
      </c>
      <c r="CS313" s="31" t="str">
        <f>[24]Feuil1!CS8</f>
        <v/>
      </c>
      <c r="CT313" s="33">
        <f>[24]Feuil1!CT8</f>
        <v>0</v>
      </c>
      <c r="CU313" s="31" t="str">
        <f>[24]Feuil1!CU8</f>
        <v/>
      </c>
      <c r="CV313" s="33">
        <f>[24]Feuil1!CV8</f>
        <v>0</v>
      </c>
      <c r="CW313" s="31" t="str">
        <f>[24]Feuil1!CW8</f>
        <v/>
      </c>
      <c r="CX313" s="33">
        <f>[24]Feuil1!CX8</f>
        <v>0</v>
      </c>
      <c r="CY313" s="31" t="str">
        <f>[24]Feuil1!CY8</f>
        <v/>
      </c>
      <c r="CZ313" s="33">
        <f>[24]Feuil1!CZ8</f>
        <v>0</v>
      </c>
    </row>
    <row r="316" spans="1:104" x14ac:dyDescent="0.25">
      <c r="A316" t="s">
        <v>21</v>
      </c>
    </row>
    <row r="319" spans="1:104" ht="18.75" x14ac:dyDescent="0.3">
      <c r="A319" s="1" t="str">
        <f>[25]Feuil1!A1</f>
        <v xml:space="preserve">Date du </v>
      </c>
      <c r="B319" s="2" t="str">
        <f>[25]Feuil1!B1</f>
        <v>12/05/2020</v>
      </c>
      <c r="C319" s="2"/>
      <c r="D319" s="3"/>
      <c r="F319" s="1"/>
      <c r="G319" s="4"/>
      <c r="H319" s="5"/>
      <c r="I319" s="6" t="str">
        <f>[25]Feuil1!I1</f>
        <v>Mise Maxi</v>
      </c>
      <c r="J319" s="23">
        <f>[25]Feuil1!J1</f>
        <v>4</v>
      </c>
      <c r="K319" s="24">
        <f>[25]Feuil1!K1</f>
        <v>0</v>
      </c>
      <c r="L319" s="25">
        <f>[25]Feuil1!L1</f>
        <v>0</v>
      </c>
      <c r="M319" s="23">
        <f>[25]Feuil1!M1</f>
        <v>4</v>
      </c>
      <c r="N319" s="24">
        <f>[25]Feuil1!N1</f>
        <v>0</v>
      </c>
      <c r="O319" s="25">
        <f>[25]Feuil1!O1</f>
        <v>0</v>
      </c>
      <c r="P319" s="23">
        <f>[25]Feuil1!P1</f>
        <v>4</v>
      </c>
      <c r="Q319" s="24">
        <f>[25]Feuil1!Q1</f>
        <v>0</v>
      </c>
      <c r="R319" s="25">
        <f>[25]Feuil1!R1</f>
        <v>0</v>
      </c>
      <c r="S319" s="23">
        <f>[25]Feuil1!S1</f>
        <v>0</v>
      </c>
      <c r="T319" s="24">
        <f>[25]Feuil1!T1</f>
        <v>0</v>
      </c>
      <c r="U319" s="25">
        <f>[25]Feuil1!U1</f>
        <v>0</v>
      </c>
      <c r="V319" s="23">
        <f>[25]Feuil1!V1</f>
        <v>0</v>
      </c>
      <c r="W319" s="24">
        <f>[25]Feuil1!W1</f>
        <v>0</v>
      </c>
      <c r="X319" s="25">
        <f>[25]Feuil1!X1</f>
        <v>0</v>
      </c>
      <c r="Y319" s="20" t="str">
        <f>[25]Feuil1!Y1</f>
        <v>Groupe de côtes Attelé</v>
      </c>
      <c r="Z319" s="21">
        <f>[25]Feuil1!Z1</f>
        <v>0</v>
      </c>
      <c r="AA319" s="21">
        <f>[25]Feuil1!AA1</f>
        <v>0</v>
      </c>
      <c r="AB319" s="21">
        <f>[25]Feuil1!AB1</f>
        <v>0</v>
      </c>
      <c r="AC319" s="21">
        <f>[25]Feuil1!AC1</f>
        <v>0</v>
      </c>
      <c r="AD319" s="21">
        <f>[25]Feuil1!AD1</f>
        <v>0</v>
      </c>
      <c r="AE319" s="21">
        <f>[25]Feuil1!AE1</f>
        <v>0</v>
      </c>
      <c r="AF319" s="21">
        <f>[25]Feuil1!AF1</f>
        <v>0</v>
      </c>
      <c r="AG319" s="21">
        <f>[25]Feuil1!AG1</f>
        <v>0</v>
      </c>
      <c r="AH319" s="21">
        <f>[25]Feuil1!AH1</f>
        <v>0</v>
      </c>
      <c r="AI319" s="21">
        <f>[25]Feuil1!AI1</f>
        <v>0</v>
      </c>
      <c r="AJ319" s="21">
        <f>[25]Feuil1!AJ1</f>
        <v>0</v>
      </c>
      <c r="AK319" s="21">
        <f>[25]Feuil1!AK1</f>
        <v>0</v>
      </c>
      <c r="AL319" s="21">
        <f>[25]Feuil1!AL1</f>
        <v>0</v>
      </c>
      <c r="AM319" s="21">
        <f>[25]Feuil1!AM1</f>
        <v>0</v>
      </c>
      <c r="AN319" s="21">
        <f>[25]Feuil1!AN1</f>
        <v>0</v>
      </c>
      <c r="AO319" s="21">
        <f>[25]Feuil1!AO1</f>
        <v>0</v>
      </c>
      <c r="AP319" s="21">
        <f>[25]Feuil1!AP1</f>
        <v>0</v>
      </c>
      <c r="AQ319" s="21">
        <f>[25]Feuil1!AQ1</f>
        <v>0</v>
      </c>
      <c r="AR319" s="22">
        <f>[25]Feuil1!AR1</f>
        <v>0</v>
      </c>
      <c r="AS319" s="20" t="str">
        <f>[25]Feuil1!AS1</f>
        <v>Groupe de côtes Monté</v>
      </c>
      <c r="AT319" s="21">
        <f>[25]Feuil1!AT1</f>
        <v>0</v>
      </c>
      <c r="AU319" s="21">
        <f>[25]Feuil1!AU1</f>
        <v>0</v>
      </c>
      <c r="AV319" s="21">
        <f>[25]Feuil1!AV1</f>
        <v>0</v>
      </c>
      <c r="AW319" s="21">
        <f>[25]Feuil1!AW1</f>
        <v>0</v>
      </c>
      <c r="AX319" s="21">
        <f>[25]Feuil1!AX1</f>
        <v>0</v>
      </c>
      <c r="AY319" s="21">
        <f>[25]Feuil1!AY1</f>
        <v>0</v>
      </c>
      <c r="AZ319" s="21">
        <f>[25]Feuil1!AZ1</f>
        <v>0</v>
      </c>
      <c r="BA319" s="21">
        <f>[25]Feuil1!BA1</f>
        <v>0</v>
      </c>
      <c r="BB319" s="21">
        <f>[25]Feuil1!BB1</f>
        <v>0</v>
      </c>
      <c r="BC319" s="21">
        <f>[25]Feuil1!BC1</f>
        <v>0</v>
      </c>
      <c r="BD319" s="21">
        <f>[25]Feuil1!BD1</f>
        <v>0</v>
      </c>
      <c r="BE319" s="21">
        <f>[25]Feuil1!BE1</f>
        <v>0</v>
      </c>
      <c r="BF319" s="21">
        <f>[25]Feuil1!BF1</f>
        <v>0</v>
      </c>
      <c r="BG319" s="21">
        <f>[25]Feuil1!BG1</f>
        <v>0</v>
      </c>
      <c r="BH319" s="21">
        <f>[25]Feuil1!BH1</f>
        <v>0</v>
      </c>
      <c r="BI319" s="21">
        <f>[25]Feuil1!BI1</f>
        <v>0</v>
      </c>
      <c r="BJ319" s="21">
        <f>[25]Feuil1!BJ1</f>
        <v>0</v>
      </c>
      <c r="BK319" s="21">
        <f>[25]Feuil1!BK1</f>
        <v>0</v>
      </c>
      <c r="BL319" s="22">
        <f>[25]Feuil1!BL1</f>
        <v>0</v>
      </c>
      <c r="BM319" s="20" t="str">
        <f>[25]Feuil1!BM1</f>
        <v>Groupe de côtes Plat</v>
      </c>
      <c r="BN319" s="21">
        <f>[25]Feuil1!BN1</f>
        <v>0</v>
      </c>
      <c r="BO319" s="21">
        <f>[25]Feuil1!BO1</f>
        <v>0</v>
      </c>
      <c r="BP319" s="21">
        <f>[25]Feuil1!BP1</f>
        <v>0</v>
      </c>
      <c r="BQ319" s="21">
        <f>[25]Feuil1!BQ1</f>
        <v>0</v>
      </c>
      <c r="BR319" s="21">
        <f>[25]Feuil1!BR1</f>
        <v>0</v>
      </c>
      <c r="BS319" s="21">
        <f>[25]Feuil1!BS1</f>
        <v>0</v>
      </c>
      <c r="BT319" s="21">
        <f>[25]Feuil1!BT1</f>
        <v>0</v>
      </c>
      <c r="BU319" s="21">
        <f>[25]Feuil1!BU1</f>
        <v>0</v>
      </c>
      <c r="BV319" s="21">
        <f>[25]Feuil1!BV1</f>
        <v>0</v>
      </c>
      <c r="BW319" s="21">
        <f>[25]Feuil1!BW1</f>
        <v>0</v>
      </c>
      <c r="BX319" s="21">
        <f>[25]Feuil1!BX1</f>
        <v>0</v>
      </c>
      <c r="BY319" s="21">
        <f>[25]Feuil1!BY1</f>
        <v>0</v>
      </c>
      <c r="BZ319" s="21">
        <f>[25]Feuil1!BZ1</f>
        <v>0</v>
      </c>
      <c r="CA319" s="21">
        <f>[25]Feuil1!CA1</f>
        <v>0</v>
      </c>
      <c r="CB319" s="21">
        <f>[25]Feuil1!CB1</f>
        <v>0</v>
      </c>
      <c r="CC319" s="21">
        <f>[25]Feuil1!CC1</f>
        <v>0</v>
      </c>
      <c r="CD319" s="21">
        <f>[25]Feuil1!CD1</f>
        <v>0</v>
      </c>
      <c r="CE319" s="21">
        <f>[25]Feuil1!CE1</f>
        <v>0</v>
      </c>
      <c r="CF319" s="22">
        <f>[25]Feuil1!CF1</f>
        <v>0</v>
      </c>
      <c r="CG319" s="20" t="str">
        <f>[25]Feuil1!CG1</f>
        <v>Groupe de côtes Haies</v>
      </c>
      <c r="CH319" s="21">
        <f>[25]Feuil1!CH1</f>
        <v>0</v>
      </c>
      <c r="CI319" s="21">
        <f>[25]Feuil1!CI1</f>
        <v>0</v>
      </c>
      <c r="CJ319" s="21">
        <f>[25]Feuil1!CJ1</f>
        <v>0</v>
      </c>
      <c r="CK319" s="21">
        <f>[25]Feuil1!CK1</f>
        <v>0</v>
      </c>
      <c r="CL319" s="21">
        <f>[25]Feuil1!CL1</f>
        <v>0</v>
      </c>
      <c r="CM319" s="21">
        <f>[25]Feuil1!CM1</f>
        <v>0</v>
      </c>
      <c r="CN319" s="21">
        <f>[25]Feuil1!CN1</f>
        <v>0</v>
      </c>
      <c r="CO319" s="21">
        <f>[25]Feuil1!CO1</f>
        <v>0</v>
      </c>
      <c r="CP319" s="21">
        <f>[25]Feuil1!CP1</f>
        <v>0</v>
      </c>
      <c r="CQ319" s="21">
        <f>[25]Feuil1!CQ1</f>
        <v>0</v>
      </c>
      <c r="CR319" s="21">
        <f>[25]Feuil1!CR1</f>
        <v>0</v>
      </c>
      <c r="CS319" s="21">
        <f>[25]Feuil1!CS1</f>
        <v>0</v>
      </c>
      <c r="CT319" s="21">
        <f>[25]Feuil1!CT1</f>
        <v>0</v>
      </c>
      <c r="CU319" s="21">
        <f>[25]Feuil1!CU1</f>
        <v>0</v>
      </c>
      <c r="CV319" s="21">
        <f>[25]Feuil1!CV1</f>
        <v>0</v>
      </c>
      <c r="CW319" s="21">
        <f>[25]Feuil1!CW1</f>
        <v>0</v>
      </c>
      <c r="CX319" s="21">
        <f>[25]Feuil1!CX1</f>
        <v>0</v>
      </c>
      <c r="CY319" s="21">
        <f>[25]Feuil1!CY1</f>
        <v>0</v>
      </c>
      <c r="CZ319" s="22">
        <f>[25]Feuil1!CZ1</f>
        <v>0</v>
      </c>
    </row>
    <row r="320" spans="1:104" ht="18.75" x14ac:dyDescent="0.3">
      <c r="A320" s="6" t="str">
        <f>[25]Feuil1!A2</f>
        <v>Hippodrome</v>
      </c>
      <c r="B320" s="6" t="str">
        <f>[25]Feuil1!B2</f>
        <v>Réunion</v>
      </c>
      <c r="C320" s="6" t="str">
        <f>[25]Feuil1!C2</f>
        <v>Course</v>
      </c>
      <c r="D320" s="6" t="str">
        <f>[25]Feuil1!D2</f>
        <v>Heure</v>
      </c>
      <c r="H320" s="7"/>
      <c r="I320" s="6" t="str">
        <f>[25]Feuil1!I2</f>
        <v>Mise</v>
      </c>
      <c r="J320" s="23">
        <f>[25]Feuil1!J2</f>
        <v>280</v>
      </c>
      <c r="K320" s="24">
        <f>[25]Feuil1!K2</f>
        <v>0</v>
      </c>
      <c r="L320" s="25">
        <f>[25]Feuil1!L2</f>
        <v>0</v>
      </c>
      <c r="M320" s="23">
        <f>[25]Feuil1!M2</f>
        <v>180</v>
      </c>
      <c r="N320" s="24">
        <f>[25]Feuil1!N2</f>
        <v>0</v>
      </c>
      <c r="O320" s="25">
        <f>[25]Feuil1!O2</f>
        <v>0</v>
      </c>
      <c r="P320" s="23">
        <f>[25]Feuil1!P2</f>
        <v>100</v>
      </c>
      <c r="Q320" s="24">
        <f>[25]Feuil1!Q2</f>
        <v>0</v>
      </c>
      <c r="R320" s="25">
        <f>[25]Feuil1!R2</f>
        <v>0</v>
      </c>
      <c r="S320" s="23">
        <f>[25]Feuil1!S2</f>
        <v>0</v>
      </c>
      <c r="T320" s="24">
        <f>[25]Feuil1!T2</f>
        <v>0</v>
      </c>
      <c r="U320" s="25">
        <f>[25]Feuil1!U2</f>
        <v>0</v>
      </c>
      <c r="V320" s="23">
        <f>[25]Feuil1!V2</f>
        <v>0</v>
      </c>
      <c r="W320" s="24">
        <f>[25]Feuil1!W2</f>
        <v>0</v>
      </c>
      <c r="X320" s="25">
        <f>[25]Feuil1!X2</f>
        <v>0</v>
      </c>
      <c r="Y320" s="26">
        <f>[25]Feuil1!Y2</f>
        <v>4</v>
      </c>
      <c r="Z320" s="27">
        <f>[25]Feuil1!Z2</f>
        <v>0</v>
      </c>
      <c r="AA320" s="26">
        <f>[25]Feuil1!AA2</f>
        <v>36</v>
      </c>
      <c r="AB320" s="27">
        <f>[25]Feuil1!AB2</f>
        <v>0</v>
      </c>
      <c r="AC320" s="26">
        <f>[25]Feuil1!AC2</f>
        <v>24</v>
      </c>
      <c r="AD320" s="27">
        <f>[25]Feuil1!AD2</f>
        <v>0</v>
      </c>
      <c r="AE320" s="26">
        <f>[25]Feuil1!AE2</f>
        <v>26</v>
      </c>
      <c r="AF320" s="27">
        <f>[25]Feuil1!AF2</f>
        <v>0</v>
      </c>
      <c r="AG320" s="26">
        <f>[25]Feuil1!AG2</f>
        <v>0</v>
      </c>
      <c r="AH320" s="27">
        <f>[25]Feuil1!AH2</f>
        <v>0</v>
      </c>
      <c r="AI320" s="26">
        <f>[25]Feuil1!AI2</f>
        <v>0</v>
      </c>
      <c r="AJ320" s="27">
        <f>[25]Feuil1!AJ2</f>
        <v>0</v>
      </c>
      <c r="AK320" s="26">
        <f>[25]Feuil1!AK2</f>
        <v>4</v>
      </c>
      <c r="AL320" s="27">
        <f>[25]Feuil1!AL2</f>
        <v>0</v>
      </c>
      <c r="AM320" s="26">
        <f>[25]Feuil1!AM2</f>
        <v>36</v>
      </c>
      <c r="AN320" s="27">
        <f>[25]Feuil1!AN2</f>
        <v>0</v>
      </c>
      <c r="AO320" s="26">
        <f>[25]Feuil1!AO2</f>
        <v>24</v>
      </c>
      <c r="AP320" s="27">
        <f>[25]Feuil1!AP2</f>
        <v>0</v>
      </c>
      <c r="AQ320" s="26">
        <f>[25]Feuil1!AQ2</f>
        <v>26</v>
      </c>
      <c r="AR320" s="27">
        <f>[25]Feuil1!AR2</f>
        <v>0</v>
      </c>
      <c r="AS320" s="26">
        <f>[25]Feuil1!AS2</f>
        <v>10</v>
      </c>
      <c r="AT320" s="27">
        <f>[25]Feuil1!AT2</f>
        <v>0</v>
      </c>
      <c r="AU320" s="26">
        <f>[25]Feuil1!AU2</f>
        <v>14</v>
      </c>
      <c r="AV320" s="27">
        <f>[25]Feuil1!AV2</f>
        <v>0</v>
      </c>
      <c r="AW320" s="26">
        <f>[25]Feuil1!AW2</f>
        <v>22</v>
      </c>
      <c r="AX320" s="27">
        <f>[25]Feuil1!AX2</f>
        <v>0</v>
      </c>
      <c r="AY320" s="26">
        <f>[25]Feuil1!AY2</f>
        <v>4</v>
      </c>
      <c r="AZ320" s="27">
        <f>[25]Feuil1!AZ2</f>
        <v>0</v>
      </c>
      <c r="BA320" s="26">
        <f>[25]Feuil1!BA2</f>
        <v>0</v>
      </c>
      <c r="BB320" s="27">
        <f>[25]Feuil1!BB2</f>
        <v>0</v>
      </c>
      <c r="BC320" s="26">
        <f>[25]Feuil1!BC2</f>
        <v>0</v>
      </c>
      <c r="BD320" s="27">
        <f>[25]Feuil1!BD2</f>
        <v>0</v>
      </c>
      <c r="BE320" s="26">
        <f>[25]Feuil1!BE2</f>
        <v>10</v>
      </c>
      <c r="BF320" s="27">
        <f>[25]Feuil1!BF2</f>
        <v>0</v>
      </c>
      <c r="BG320" s="26">
        <f>[25]Feuil1!BG2</f>
        <v>14</v>
      </c>
      <c r="BH320" s="27">
        <f>[25]Feuil1!BH2</f>
        <v>0</v>
      </c>
      <c r="BI320" s="26">
        <f>[25]Feuil1!BI2</f>
        <v>22</v>
      </c>
      <c r="BJ320" s="27">
        <f>[25]Feuil1!BJ2</f>
        <v>0</v>
      </c>
      <c r="BK320" s="26">
        <f>[25]Feuil1!BK2</f>
        <v>4</v>
      </c>
      <c r="BL320" s="27">
        <f>[25]Feuil1!BL2</f>
        <v>0</v>
      </c>
      <c r="BM320" s="26">
        <f>[25]Feuil1!BM2</f>
        <v>0</v>
      </c>
      <c r="BN320" s="27">
        <f>[25]Feuil1!BN2</f>
        <v>0</v>
      </c>
      <c r="BO320" s="26">
        <f>[25]Feuil1!BO2</f>
        <v>0</v>
      </c>
      <c r="BP320" s="27">
        <f>[25]Feuil1!BP2</f>
        <v>0</v>
      </c>
      <c r="BQ320" s="26">
        <f>[25]Feuil1!BQ2</f>
        <v>0</v>
      </c>
      <c r="BR320" s="27">
        <f>[25]Feuil1!BR2</f>
        <v>0</v>
      </c>
      <c r="BS320" s="26">
        <f>[25]Feuil1!BS2</f>
        <v>0</v>
      </c>
      <c r="BT320" s="27">
        <f>[25]Feuil1!BT2</f>
        <v>0</v>
      </c>
      <c r="BU320" s="26">
        <f>[25]Feuil1!BU2</f>
        <v>0</v>
      </c>
      <c r="BV320" s="27">
        <f>[25]Feuil1!BV2</f>
        <v>0</v>
      </c>
      <c r="BW320" s="26">
        <f>[25]Feuil1!BW2</f>
        <v>0</v>
      </c>
      <c r="BX320" s="27">
        <f>[25]Feuil1!BX2</f>
        <v>0</v>
      </c>
      <c r="BY320" s="26">
        <f>[25]Feuil1!BY2</f>
        <v>0</v>
      </c>
      <c r="BZ320" s="27">
        <f>[25]Feuil1!BZ2</f>
        <v>0</v>
      </c>
      <c r="CA320" s="26">
        <f>[25]Feuil1!CA2</f>
        <v>0</v>
      </c>
      <c r="CB320" s="27">
        <f>[25]Feuil1!CB2</f>
        <v>0</v>
      </c>
      <c r="CC320" s="26">
        <f>[25]Feuil1!CC2</f>
        <v>0</v>
      </c>
      <c r="CD320" s="27">
        <f>[25]Feuil1!CD2</f>
        <v>0</v>
      </c>
      <c r="CE320" s="26">
        <f>[25]Feuil1!CE2</f>
        <v>0</v>
      </c>
      <c r="CF320" s="27">
        <f>[25]Feuil1!CF2</f>
        <v>0</v>
      </c>
      <c r="CG320" s="26">
        <f>[25]Feuil1!CG2</f>
        <v>0</v>
      </c>
      <c r="CH320" s="27">
        <f>[25]Feuil1!CH2</f>
        <v>0</v>
      </c>
      <c r="CI320" s="26">
        <f>[25]Feuil1!CI2</f>
        <v>0</v>
      </c>
      <c r="CJ320" s="27">
        <f>[25]Feuil1!CJ2</f>
        <v>0</v>
      </c>
      <c r="CK320" s="26">
        <f>[25]Feuil1!CK2</f>
        <v>0</v>
      </c>
      <c r="CL320" s="27">
        <f>[25]Feuil1!CL2</f>
        <v>0</v>
      </c>
      <c r="CM320" s="26">
        <f>[25]Feuil1!CM2</f>
        <v>0</v>
      </c>
      <c r="CN320" s="27">
        <f>[25]Feuil1!CN2</f>
        <v>0</v>
      </c>
      <c r="CO320" s="26">
        <f>[25]Feuil1!CO2</f>
        <v>0</v>
      </c>
      <c r="CP320" s="27">
        <f>[25]Feuil1!CP2</f>
        <v>0</v>
      </c>
      <c r="CQ320" s="26">
        <f>[25]Feuil1!CQ2</f>
        <v>0</v>
      </c>
      <c r="CR320" s="27">
        <f>[25]Feuil1!CR2</f>
        <v>0</v>
      </c>
      <c r="CS320" s="26">
        <f>[25]Feuil1!CS2</f>
        <v>0</v>
      </c>
      <c r="CT320" s="27">
        <f>[25]Feuil1!CT2</f>
        <v>0</v>
      </c>
      <c r="CU320" s="26">
        <f>[25]Feuil1!CU2</f>
        <v>0</v>
      </c>
      <c r="CV320" s="27">
        <f>[25]Feuil1!CV2</f>
        <v>0</v>
      </c>
      <c r="CW320" s="26">
        <f>[25]Feuil1!CW2</f>
        <v>0</v>
      </c>
      <c r="CX320" s="27">
        <f>[25]Feuil1!CX2</f>
        <v>0</v>
      </c>
      <c r="CY320" s="26">
        <f>[25]Feuil1!CY2</f>
        <v>0</v>
      </c>
      <c r="CZ320" s="27">
        <f>[25]Feuil1!CZ2</f>
        <v>0</v>
      </c>
    </row>
    <row r="321" spans="1:104" ht="18.75" x14ac:dyDescent="0.3">
      <c r="A321" s="8"/>
      <c r="B321" s="8"/>
      <c r="C321" s="8"/>
      <c r="D321" s="9"/>
      <c r="E321" s="1"/>
      <c r="F321" s="1"/>
      <c r="G321" s="4"/>
      <c r="H321" s="5"/>
      <c r="I321" s="6" t="str">
        <f>[25]Feuil1!I3</f>
        <v>Gain</v>
      </c>
      <c r="J321" s="28">
        <f>[25]Feuil1!J3</f>
        <v>493.56000000000006</v>
      </c>
      <c r="K321" s="29">
        <f>[25]Feuil1!K3</f>
        <v>0</v>
      </c>
      <c r="L321" s="30">
        <f>[25]Feuil1!L3</f>
        <v>0</v>
      </c>
      <c r="M321" s="28">
        <f>[25]Feuil1!M3</f>
        <v>365.52</v>
      </c>
      <c r="N321" s="29">
        <f>[25]Feuil1!N3</f>
        <v>0</v>
      </c>
      <c r="O321" s="30">
        <f>[25]Feuil1!O3</f>
        <v>0</v>
      </c>
      <c r="P321" s="28">
        <f>[25]Feuil1!P3</f>
        <v>128.04000000000002</v>
      </c>
      <c r="Q321" s="29">
        <f>[25]Feuil1!Q3</f>
        <v>0</v>
      </c>
      <c r="R321" s="30">
        <f>[25]Feuil1!R3</f>
        <v>0</v>
      </c>
      <c r="S321" s="28">
        <f>[25]Feuil1!S3</f>
        <v>0</v>
      </c>
      <c r="T321" s="29">
        <f>[25]Feuil1!T3</f>
        <v>0</v>
      </c>
      <c r="U321" s="30">
        <f>[25]Feuil1!U3</f>
        <v>0</v>
      </c>
      <c r="V321" s="28">
        <f>[25]Feuil1!V3</f>
        <v>0</v>
      </c>
      <c r="W321" s="29">
        <f>[25]Feuil1!W3</f>
        <v>0</v>
      </c>
      <c r="X321" s="30">
        <f>[25]Feuil1!X3</f>
        <v>0</v>
      </c>
      <c r="Y321" s="28">
        <f>[25]Feuil1!Y3</f>
        <v>0</v>
      </c>
      <c r="Z321" s="30">
        <f>[25]Feuil1!Z3</f>
        <v>0</v>
      </c>
      <c r="AA321" s="28">
        <f>[25]Feuil1!AA3</f>
        <v>83.16</v>
      </c>
      <c r="AB321" s="30">
        <f>[25]Feuil1!AB3</f>
        <v>0</v>
      </c>
      <c r="AC321" s="28">
        <f>[25]Feuil1!AC3</f>
        <v>81</v>
      </c>
      <c r="AD321" s="30">
        <f>[25]Feuil1!AD3</f>
        <v>0</v>
      </c>
      <c r="AE321" s="28">
        <f>[25]Feuil1!AE3</f>
        <v>102.64</v>
      </c>
      <c r="AF321" s="30">
        <f>[25]Feuil1!AF3</f>
        <v>0</v>
      </c>
      <c r="AG321" s="28">
        <f>[25]Feuil1!AG3</f>
        <v>0</v>
      </c>
      <c r="AH321" s="30">
        <f>[25]Feuil1!AH3</f>
        <v>0</v>
      </c>
      <c r="AI321" s="28">
        <f>[25]Feuil1!AI3</f>
        <v>0</v>
      </c>
      <c r="AJ321" s="30">
        <f>[25]Feuil1!AJ3</f>
        <v>0</v>
      </c>
      <c r="AK321" s="28">
        <f>[25]Feuil1!AK3</f>
        <v>0</v>
      </c>
      <c r="AL321" s="30">
        <f>[25]Feuil1!AL3</f>
        <v>0</v>
      </c>
      <c r="AM321" s="28">
        <f>[25]Feuil1!AM3</f>
        <v>41.559999999999988</v>
      </c>
      <c r="AN321" s="30">
        <f>[25]Feuil1!AN3</f>
        <v>0</v>
      </c>
      <c r="AO321" s="28">
        <f>[25]Feuil1!AO3</f>
        <v>40.76</v>
      </c>
      <c r="AP321" s="30">
        <f>[25]Feuil1!AP3</f>
        <v>0</v>
      </c>
      <c r="AQ321" s="28">
        <f>[25]Feuil1!AQ3</f>
        <v>16.399999999999999</v>
      </c>
      <c r="AR321" s="30">
        <f>[25]Feuil1!AR3</f>
        <v>0</v>
      </c>
      <c r="AS321" s="28">
        <f>[25]Feuil1!AS3</f>
        <v>21.2</v>
      </c>
      <c r="AT321" s="30">
        <f>[25]Feuil1!AT3</f>
        <v>0</v>
      </c>
      <c r="AU321" s="28">
        <f>[25]Feuil1!AU3</f>
        <v>0</v>
      </c>
      <c r="AV321" s="30">
        <f>[25]Feuil1!AV3</f>
        <v>0</v>
      </c>
      <c r="AW321" s="28">
        <f>[25]Feuil1!AW3</f>
        <v>76.36</v>
      </c>
      <c r="AX321" s="30">
        <f>[25]Feuil1!AX3</f>
        <v>0</v>
      </c>
      <c r="AY321" s="28">
        <f>[25]Feuil1!AY3</f>
        <v>0</v>
      </c>
      <c r="AZ321" s="30">
        <f>[25]Feuil1!AZ3</f>
        <v>0</v>
      </c>
      <c r="BA321" s="28">
        <f>[25]Feuil1!BA3</f>
        <v>0</v>
      </c>
      <c r="BB321" s="30">
        <f>[25]Feuil1!BB3</f>
        <v>0</v>
      </c>
      <c r="BC321" s="28">
        <f>[25]Feuil1!BC3</f>
        <v>0</v>
      </c>
      <c r="BD321" s="30">
        <f>[25]Feuil1!BD3</f>
        <v>0</v>
      </c>
      <c r="BE321" s="28">
        <f>[25]Feuil1!BE3</f>
        <v>12</v>
      </c>
      <c r="BF321" s="30">
        <f>[25]Feuil1!BF3</f>
        <v>0</v>
      </c>
      <c r="BG321" s="28">
        <f>[25]Feuil1!BG3</f>
        <v>0</v>
      </c>
      <c r="BH321" s="30">
        <f>[25]Feuil1!BH3</f>
        <v>0</v>
      </c>
      <c r="BI321" s="28">
        <f>[25]Feuil1!BI3</f>
        <v>18.48</v>
      </c>
      <c r="BJ321" s="30">
        <f>[25]Feuil1!BJ3</f>
        <v>0</v>
      </c>
      <c r="BK321" s="28">
        <f>[25]Feuil1!BK3</f>
        <v>0</v>
      </c>
      <c r="BL321" s="30">
        <f>[25]Feuil1!BL3</f>
        <v>0</v>
      </c>
      <c r="BM321" s="28">
        <f>[25]Feuil1!BM3</f>
        <v>0</v>
      </c>
      <c r="BN321" s="30">
        <f>[25]Feuil1!BN3</f>
        <v>0</v>
      </c>
      <c r="BO321" s="28">
        <f>[25]Feuil1!BO3</f>
        <v>0</v>
      </c>
      <c r="BP321" s="30">
        <f>[25]Feuil1!BP3</f>
        <v>0</v>
      </c>
      <c r="BQ321" s="28">
        <f>[25]Feuil1!BQ3</f>
        <v>0</v>
      </c>
      <c r="BR321" s="30">
        <f>[25]Feuil1!BR3</f>
        <v>0</v>
      </c>
      <c r="BS321" s="28">
        <f>[25]Feuil1!BS3</f>
        <v>0</v>
      </c>
      <c r="BT321" s="30">
        <f>[25]Feuil1!BT3</f>
        <v>0</v>
      </c>
      <c r="BU321" s="28">
        <f>[25]Feuil1!BU3</f>
        <v>0</v>
      </c>
      <c r="BV321" s="30">
        <f>[25]Feuil1!BV3</f>
        <v>0</v>
      </c>
      <c r="BW321" s="28">
        <f>[25]Feuil1!BW3</f>
        <v>0</v>
      </c>
      <c r="BX321" s="30">
        <f>[25]Feuil1!BX3</f>
        <v>0</v>
      </c>
      <c r="BY321" s="28">
        <f>[25]Feuil1!BY3</f>
        <v>0</v>
      </c>
      <c r="BZ321" s="30">
        <f>[25]Feuil1!BZ3</f>
        <v>0</v>
      </c>
      <c r="CA321" s="28">
        <f>[25]Feuil1!CA3</f>
        <v>0</v>
      </c>
      <c r="CB321" s="30">
        <f>[25]Feuil1!CB3</f>
        <v>0</v>
      </c>
      <c r="CC321" s="28">
        <f>[25]Feuil1!CC3</f>
        <v>0</v>
      </c>
      <c r="CD321" s="30">
        <f>[25]Feuil1!CD3</f>
        <v>0</v>
      </c>
      <c r="CE321" s="28">
        <f>[25]Feuil1!CE3</f>
        <v>0</v>
      </c>
      <c r="CF321" s="30">
        <f>[25]Feuil1!CF3</f>
        <v>0</v>
      </c>
      <c r="CG321" s="28">
        <f>[25]Feuil1!CG3</f>
        <v>0</v>
      </c>
      <c r="CH321" s="30">
        <f>[25]Feuil1!CH3</f>
        <v>0</v>
      </c>
      <c r="CI321" s="28">
        <f>[25]Feuil1!CI3</f>
        <v>0</v>
      </c>
      <c r="CJ321" s="30">
        <f>[25]Feuil1!CJ3</f>
        <v>0</v>
      </c>
      <c r="CK321" s="28">
        <f>[25]Feuil1!CK3</f>
        <v>0</v>
      </c>
      <c r="CL321" s="30">
        <f>[25]Feuil1!CL3</f>
        <v>0</v>
      </c>
      <c r="CM321" s="28">
        <f>[25]Feuil1!CM3</f>
        <v>0</v>
      </c>
      <c r="CN321" s="30">
        <f>[25]Feuil1!CN3</f>
        <v>0</v>
      </c>
      <c r="CO321" s="28">
        <f>[25]Feuil1!CO3</f>
        <v>0</v>
      </c>
      <c r="CP321" s="30">
        <f>[25]Feuil1!CP3</f>
        <v>0</v>
      </c>
      <c r="CQ321" s="28">
        <f>[25]Feuil1!CQ3</f>
        <v>0</v>
      </c>
      <c r="CR321" s="30">
        <f>[25]Feuil1!CR3</f>
        <v>0</v>
      </c>
      <c r="CS321" s="28">
        <f>[25]Feuil1!CS3</f>
        <v>0</v>
      </c>
      <c r="CT321" s="30">
        <f>[25]Feuil1!CT3</f>
        <v>0</v>
      </c>
      <c r="CU321" s="28">
        <f>[25]Feuil1!CU3</f>
        <v>0</v>
      </c>
      <c r="CV321" s="30">
        <f>[25]Feuil1!CV3</f>
        <v>0</v>
      </c>
      <c r="CW321" s="28">
        <f>[25]Feuil1!CW3</f>
        <v>0</v>
      </c>
      <c r="CX321" s="30">
        <f>[25]Feuil1!CX3</f>
        <v>0</v>
      </c>
      <c r="CY321" s="28">
        <f>[25]Feuil1!CY3</f>
        <v>0</v>
      </c>
      <c r="CZ321" s="30">
        <f>[25]Feuil1!CZ3</f>
        <v>0</v>
      </c>
    </row>
    <row r="322" spans="1:104" ht="18.75" x14ac:dyDescent="0.3">
      <c r="A322" s="6" t="str">
        <f>[25]Feuil1!A4</f>
        <v>Cheval</v>
      </c>
      <c r="B322" s="6" t="str">
        <f>[25]Feuil1!B4</f>
        <v>Gagnant</v>
      </c>
      <c r="C322" s="6" t="str">
        <f>[25]Feuil1!C4</f>
        <v>Placé</v>
      </c>
      <c r="D322" s="6" t="str">
        <f>[25]Feuil1!D4</f>
        <v>Parieur</v>
      </c>
      <c r="E322" s="1"/>
      <c r="F322" s="1"/>
      <c r="G322" s="10"/>
      <c r="H322" s="11"/>
      <c r="I322" s="6" t="str">
        <f>[25]Feuil1!I4</f>
        <v>Gain Net</v>
      </c>
      <c r="J322" s="28">
        <f>[25]Feuil1!J4</f>
        <v>213.56000000000006</v>
      </c>
      <c r="K322" s="29">
        <f>[25]Feuil1!K4</f>
        <v>0</v>
      </c>
      <c r="L322" s="30">
        <f>[25]Feuil1!L4</f>
        <v>0</v>
      </c>
      <c r="M322" s="28">
        <f>[25]Feuil1!M4</f>
        <v>185.51999999999998</v>
      </c>
      <c r="N322" s="29">
        <f>[25]Feuil1!N4</f>
        <v>0</v>
      </c>
      <c r="O322" s="30">
        <f>[25]Feuil1!O4</f>
        <v>0</v>
      </c>
      <c r="P322" s="28">
        <f>[25]Feuil1!P4</f>
        <v>28.04000000000002</v>
      </c>
      <c r="Q322" s="29">
        <f>[25]Feuil1!Q4</f>
        <v>0</v>
      </c>
      <c r="R322" s="30">
        <f>[25]Feuil1!R4</f>
        <v>0</v>
      </c>
      <c r="S322" s="28">
        <f>[25]Feuil1!S4</f>
        <v>0</v>
      </c>
      <c r="T322" s="29">
        <f>[25]Feuil1!T4</f>
        <v>0</v>
      </c>
      <c r="U322" s="30">
        <f>[25]Feuil1!U4</f>
        <v>0</v>
      </c>
      <c r="V322" s="28">
        <f>[25]Feuil1!V4</f>
        <v>0</v>
      </c>
      <c r="W322" s="29">
        <f>[25]Feuil1!W4</f>
        <v>0</v>
      </c>
      <c r="X322" s="30">
        <f>[25]Feuil1!X4</f>
        <v>0</v>
      </c>
      <c r="Y322" s="28">
        <f>[25]Feuil1!Y4</f>
        <v>-4</v>
      </c>
      <c r="Z322" s="30">
        <f>[25]Feuil1!Z4</f>
        <v>0</v>
      </c>
      <c r="AA322" s="28">
        <f>[25]Feuil1!AA4</f>
        <v>47.16</v>
      </c>
      <c r="AB322" s="30">
        <f>[25]Feuil1!AB4</f>
        <v>0</v>
      </c>
      <c r="AC322" s="28">
        <f>[25]Feuil1!AC4</f>
        <v>57</v>
      </c>
      <c r="AD322" s="30">
        <f>[25]Feuil1!AD4</f>
        <v>0</v>
      </c>
      <c r="AE322" s="28">
        <f>[25]Feuil1!AE4</f>
        <v>76.64</v>
      </c>
      <c r="AF322" s="30">
        <f>[25]Feuil1!AF4</f>
        <v>0</v>
      </c>
      <c r="AG322" s="28">
        <f>[25]Feuil1!AG4</f>
        <v>0</v>
      </c>
      <c r="AH322" s="30">
        <f>[25]Feuil1!AH4</f>
        <v>0</v>
      </c>
      <c r="AI322" s="28">
        <f>[25]Feuil1!AI4</f>
        <v>0</v>
      </c>
      <c r="AJ322" s="30">
        <f>[25]Feuil1!AJ4</f>
        <v>0</v>
      </c>
      <c r="AK322" s="28">
        <f>[25]Feuil1!AK4</f>
        <v>-4</v>
      </c>
      <c r="AL322" s="30">
        <f>[25]Feuil1!AL4</f>
        <v>0</v>
      </c>
      <c r="AM322" s="28">
        <f>[25]Feuil1!AM4</f>
        <v>5.5599999999999881</v>
      </c>
      <c r="AN322" s="30">
        <f>[25]Feuil1!AN4</f>
        <v>0</v>
      </c>
      <c r="AO322" s="28">
        <f>[25]Feuil1!AO4</f>
        <v>16.759999999999998</v>
      </c>
      <c r="AP322" s="30">
        <f>[25]Feuil1!AP4</f>
        <v>0</v>
      </c>
      <c r="AQ322" s="28">
        <f>[25]Feuil1!AQ4</f>
        <v>-9.6000000000000014</v>
      </c>
      <c r="AR322" s="30">
        <f>[25]Feuil1!AR4</f>
        <v>0</v>
      </c>
      <c r="AS322" s="28">
        <f>[25]Feuil1!AS4</f>
        <v>11.2</v>
      </c>
      <c r="AT322" s="30">
        <f>[25]Feuil1!AT4</f>
        <v>0</v>
      </c>
      <c r="AU322" s="28">
        <f>[25]Feuil1!AU4</f>
        <v>-14</v>
      </c>
      <c r="AV322" s="30">
        <f>[25]Feuil1!AV4</f>
        <v>0</v>
      </c>
      <c r="AW322" s="28">
        <f>[25]Feuil1!AW4</f>
        <v>54.36</v>
      </c>
      <c r="AX322" s="30">
        <f>[25]Feuil1!AX4</f>
        <v>0</v>
      </c>
      <c r="AY322" s="28">
        <f>[25]Feuil1!AY4</f>
        <v>-4</v>
      </c>
      <c r="AZ322" s="30">
        <f>[25]Feuil1!AZ4</f>
        <v>0</v>
      </c>
      <c r="BA322" s="28">
        <f>[25]Feuil1!BA4</f>
        <v>0</v>
      </c>
      <c r="BB322" s="30">
        <f>[25]Feuil1!BB4</f>
        <v>0</v>
      </c>
      <c r="BC322" s="28">
        <f>[25]Feuil1!BC4</f>
        <v>0</v>
      </c>
      <c r="BD322" s="30">
        <f>[25]Feuil1!BD4</f>
        <v>0</v>
      </c>
      <c r="BE322" s="28">
        <f>[25]Feuil1!BE4</f>
        <v>2</v>
      </c>
      <c r="BF322" s="30">
        <f>[25]Feuil1!BF4</f>
        <v>0</v>
      </c>
      <c r="BG322" s="28">
        <f>[25]Feuil1!BG4</f>
        <v>-14</v>
      </c>
      <c r="BH322" s="30">
        <f>[25]Feuil1!BH4</f>
        <v>0</v>
      </c>
      <c r="BI322" s="28">
        <f>[25]Feuil1!BI4</f>
        <v>-3.5199999999999996</v>
      </c>
      <c r="BJ322" s="30">
        <f>[25]Feuil1!BJ4</f>
        <v>0</v>
      </c>
      <c r="BK322" s="28">
        <f>[25]Feuil1!BK4</f>
        <v>-4</v>
      </c>
      <c r="BL322" s="30">
        <f>[25]Feuil1!BL4</f>
        <v>0</v>
      </c>
      <c r="BM322" s="28">
        <f>[25]Feuil1!BM4</f>
        <v>0</v>
      </c>
      <c r="BN322" s="30">
        <f>[25]Feuil1!BN4</f>
        <v>0</v>
      </c>
      <c r="BO322" s="28">
        <f>[25]Feuil1!BO4</f>
        <v>0</v>
      </c>
      <c r="BP322" s="30">
        <f>[25]Feuil1!BP4</f>
        <v>0</v>
      </c>
      <c r="BQ322" s="28">
        <f>[25]Feuil1!BQ4</f>
        <v>0</v>
      </c>
      <c r="BR322" s="30">
        <f>[25]Feuil1!BR4</f>
        <v>0</v>
      </c>
      <c r="BS322" s="28">
        <f>[25]Feuil1!BS4</f>
        <v>0</v>
      </c>
      <c r="BT322" s="30">
        <f>[25]Feuil1!BT4</f>
        <v>0</v>
      </c>
      <c r="BU322" s="28">
        <f>[25]Feuil1!BU4</f>
        <v>0</v>
      </c>
      <c r="BV322" s="30">
        <f>[25]Feuil1!BV4</f>
        <v>0</v>
      </c>
      <c r="BW322" s="28">
        <f>[25]Feuil1!BW4</f>
        <v>0</v>
      </c>
      <c r="BX322" s="30">
        <f>[25]Feuil1!BX4</f>
        <v>0</v>
      </c>
      <c r="BY322" s="28">
        <f>[25]Feuil1!BY4</f>
        <v>0</v>
      </c>
      <c r="BZ322" s="30">
        <f>[25]Feuil1!BZ4</f>
        <v>0</v>
      </c>
      <c r="CA322" s="28">
        <f>[25]Feuil1!CA4</f>
        <v>0</v>
      </c>
      <c r="CB322" s="30">
        <f>[25]Feuil1!CB4</f>
        <v>0</v>
      </c>
      <c r="CC322" s="28">
        <f>[25]Feuil1!CC4</f>
        <v>0</v>
      </c>
      <c r="CD322" s="30">
        <f>[25]Feuil1!CD4</f>
        <v>0</v>
      </c>
      <c r="CE322" s="28">
        <f>[25]Feuil1!CE4</f>
        <v>0</v>
      </c>
      <c r="CF322" s="30">
        <f>[25]Feuil1!CF4</f>
        <v>0</v>
      </c>
      <c r="CG322" s="28">
        <f>[25]Feuil1!CG4</f>
        <v>0</v>
      </c>
      <c r="CH322" s="30">
        <f>[25]Feuil1!CH4</f>
        <v>0</v>
      </c>
      <c r="CI322" s="28">
        <f>[25]Feuil1!CI4</f>
        <v>0</v>
      </c>
      <c r="CJ322" s="30">
        <f>[25]Feuil1!CJ4</f>
        <v>0</v>
      </c>
      <c r="CK322" s="28">
        <f>[25]Feuil1!CK4</f>
        <v>0</v>
      </c>
      <c r="CL322" s="30">
        <f>[25]Feuil1!CL4</f>
        <v>0</v>
      </c>
      <c r="CM322" s="28">
        <f>[25]Feuil1!CM4</f>
        <v>0</v>
      </c>
      <c r="CN322" s="30">
        <f>[25]Feuil1!CN4</f>
        <v>0</v>
      </c>
      <c r="CO322" s="28">
        <f>[25]Feuil1!CO4</f>
        <v>0</v>
      </c>
      <c r="CP322" s="30">
        <f>[25]Feuil1!CP4</f>
        <v>0</v>
      </c>
      <c r="CQ322" s="28">
        <f>[25]Feuil1!CQ4</f>
        <v>0</v>
      </c>
      <c r="CR322" s="30">
        <f>[25]Feuil1!CR4</f>
        <v>0</v>
      </c>
      <c r="CS322" s="28">
        <f>[25]Feuil1!CS4</f>
        <v>0</v>
      </c>
      <c r="CT322" s="30">
        <f>[25]Feuil1!CT4</f>
        <v>0</v>
      </c>
      <c r="CU322" s="28">
        <f>[25]Feuil1!CU4</f>
        <v>0</v>
      </c>
      <c r="CV322" s="30">
        <f>[25]Feuil1!CV4</f>
        <v>0</v>
      </c>
      <c r="CW322" s="28">
        <f>[25]Feuil1!CW4</f>
        <v>0</v>
      </c>
      <c r="CX322" s="30">
        <f>[25]Feuil1!CX4</f>
        <v>0</v>
      </c>
      <c r="CY322" s="28">
        <f>[25]Feuil1!CY4</f>
        <v>0</v>
      </c>
      <c r="CZ322" s="30">
        <f>[25]Feuil1!CZ4</f>
        <v>0</v>
      </c>
    </row>
    <row r="323" spans="1:104" ht="18.75" x14ac:dyDescent="0.3">
      <c r="A323" s="12"/>
      <c r="B323" s="13"/>
      <c r="C323" s="13"/>
      <c r="D323" s="14"/>
      <c r="E323" s="1"/>
      <c r="F323" s="1"/>
      <c r="G323" s="10"/>
      <c r="H323" s="11"/>
      <c r="I323" s="6" t="str">
        <f>[25]Feuil1!I5</f>
        <v>Rendement Net</v>
      </c>
      <c r="J323" s="31">
        <f>[25]Feuil1!J5</f>
        <v>0.7627142857142859</v>
      </c>
      <c r="K323" s="32">
        <f>[25]Feuil1!K5</f>
        <v>0</v>
      </c>
      <c r="L323" s="33">
        <f>[25]Feuil1!L5</f>
        <v>0</v>
      </c>
      <c r="M323" s="31">
        <f>[25]Feuil1!M5</f>
        <v>1.0306666666666666</v>
      </c>
      <c r="N323" s="32">
        <f>[25]Feuil1!N5</f>
        <v>0</v>
      </c>
      <c r="O323" s="33">
        <f>[25]Feuil1!O5</f>
        <v>0</v>
      </c>
      <c r="P323" s="31">
        <f>[25]Feuil1!P5</f>
        <v>0.2804000000000002</v>
      </c>
      <c r="Q323" s="32">
        <f>[25]Feuil1!Q5</f>
        <v>0</v>
      </c>
      <c r="R323" s="33">
        <f>[25]Feuil1!R5</f>
        <v>0</v>
      </c>
      <c r="S323" s="31" t="str">
        <f>[25]Feuil1!S5</f>
        <v/>
      </c>
      <c r="T323" s="32">
        <f>[25]Feuil1!T5</f>
        <v>0</v>
      </c>
      <c r="U323" s="33">
        <f>[25]Feuil1!U5</f>
        <v>0</v>
      </c>
      <c r="V323" s="31" t="str">
        <f>[25]Feuil1!V5</f>
        <v/>
      </c>
      <c r="W323" s="32">
        <f>[25]Feuil1!W5</f>
        <v>0</v>
      </c>
      <c r="X323" s="33">
        <f>[25]Feuil1!X5</f>
        <v>0</v>
      </c>
      <c r="Y323" s="31">
        <f>[25]Feuil1!Y5</f>
        <v>-1</v>
      </c>
      <c r="Z323" s="33">
        <f>[25]Feuil1!Z5</f>
        <v>0</v>
      </c>
      <c r="AA323" s="31">
        <f>[25]Feuil1!AA5</f>
        <v>1.3099999999999998</v>
      </c>
      <c r="AB323" s="33">
        <f>[25]Feuil1!AB5</f>
        <v>0</v>
      </c>
      <c r="AC323" s="31">
        <f>[25]Feuil1!AC5</f>
        <v>2.375</v>
      </c>
      <c r="AD323" s="33">
        <f>[25]Feuil1!AD5</f>
        <v>0</v>
      </c>
      <c r="AE323" s="31">
        <f>[25]Feuil1!AE5</f>
        <v>2.9476923076923076</v>
      </c>
      <c r="AF323" s="33">
        <f>[25]Feuil1!AF5</f>
        <v>0</v>
      </c>
      <c r="AG323" s="31" t="str">
        <f>[25]Feuil1!AG5</f>
        <v/>
      </c>
      <c r="AH323" s="33">
        <f>[25]Feuil1!AH5</f>
        <v>0</v>
      </c>
      <c r="AI323" s="31" t="str">
        <f>[25]Feuil1!AI5</f>
        <v/>
      </c>
      <c r="AJ323" s="33">
        <f>[25]Feuil1!AJ5</f>
        <v>0</v>
      </c>
      <c r="AK323" s="31">
        <f>[25]Feuil1!AK5</f>
        <v>-1</v>
      </c>
      <c r="AL323" s="33">
        <f>[25]Feuil1!AL5</f>
        <v>0</v>
      </c>
      <c r="AM323" s="31">
        <f>[25]Feuil1!AM5</f>
        <v>0.15444444444444411</v>
      </c>
      <c r="AN323" s="33">
        <f>[25]Feuil1!AN5</f>
        <v>0</v>
      </c>
      <c r="AO323" s="31">
        <f>[25]Feuil1!AO5</f>
        <v>0.69833333333333325</v>
      </c>
      <c r="AP323" s="33">
        <f>[25]Feuil1!AP5</f>
        <v>0</v>
      </c>
      <c r="AQ323" s="31">
        <f>[25]Feuil1!AQ5</f>
        <v>-0.36923076923076931</v>
      </c>
      <c r="AR323" s="33">
        <f>[25]Feuil1!AR5</f>
        <v>0</v>
      </c>
      <c r="AS323" s="31">
        <f>[25]Feuil1!AS5</f>
        <v>1.1199999999999999</v>
      </c>
      <c r="AT323" s="33">
        <f>[25]Feuil1!AT5</f>
        <v>0</v>
      </c>
      <c r="AU323" s="31">
        <f>[25]Feuil1!AU5</f>
        <v>-1</v>
      </c>
      <c r="AV323" s="33">
        <f>[25]Feuil1!AV5</f>
        <v>0</v>
      </c>
      <c r="AW323" s="31">
        <f>[25]Feuil1!AW5</f>
        <v>2.4709090909090907</v>
      </c>
      <c r="AX323" s="33">
        <f>[25]Feuil1!AX5</f>
        <v>0</v>
      </c>
      <c r="AY323" s="31">
        <f>[25]Feuil1!AY5</f>
        <v>-1</v>
      </c>
      <c r="AZ323" s="33">
        <f>[25]Feuil1!AZ5</f>
        <v>0</v>
      </c>
      <c r="BA323" s="31" t="str">
        <f>[25]Feuil1!BA5</f>
        <v/>
      </c>
      <c r="BB323" s="33">
        <f>[25]Feuil1!BB5</f>
        <v>0</v>
      </c>
      <c r="BC323" s="31" t="str">
        <f>[25]Feuil1!BC5</f>
        <v/>
      </c>
      <c r="BD323" s="33">
        <f>[25]Feuil1!BD5</f>
        <v>0</v>
      </c>
      <c r="BE323" s="31">
        <f>[25]Feuil1!BE5</f>
        <v>0.2</v>
      </c>
      <c r="BF323" s="33">
        <f>[25]Feuil1!BF5</f>
        <v>0</v>
      </c>
      <c r="BG323" s="31">
        <f>[25]Feuil1!BG5</f>
        <v>-1</v>
      </c>
      <c r="BH323" s="33">
        <f>[25]Feuil1!BH5</f>
        <v>0</v>
      </c>
      <c r="BI323" s="31">
        <f>[25]Feuil1!BI5</f>
        <v>-0.15999999999999998</v>
      </c>
      <c r="BJ323" s="33">
        <f>[25]Feuil1!BJ5</f>
        <v>0</v>
      </c>
      <c r="BK323" s="31">
        <f>[25]Feuil1!BK5</f>
        <v>-1</v>
      </c>
      <c r="BL323" s="33">
        <f>[25]Feuil1!BL5</f>
        <v>0</v>
      </c>
      <c r="BM323" s="31" t="str">
        <f>[25]Feuil1!BM5</f>
        <v/>
      </c>
      <c r="BN323" s="33">
        <f>[25]Feuil1!BN5</f>
        <v>0</v>
      </c>
      <c r="BO323" s="31" t="str">
        <f>[25]Feuil1!BO5</f>
        <v/>
      </c>
      <c r="BP323" s="33">
        <f>[25]Feuil1!BP5</f>
        <v>0</v>
      </c>
      <c r="BQ323" s="31" t="str">
        <f>[25]Feuil1!BQ5</f>
        <v/>
      </c>
      <c r="BR323" s="33">
        <f>[25]Feuil1!BR5</f>
        <v>0</v>
      </c>
      <c r="BS323" s="31" t="str">
        <f>[25]Feuil1!BS5</f>
        <v/>
      </c>
      <c r="BT323" s="33">
        <f>[25]Feuil1!BT5</f>
        <v>0</v>
      </c>
      <c r="BU323" s="31" t="str">
        <f>[25]Feuil1!BU5</f>
        <v/>
      </c>
      <c r="BV323" s="33">
        <f>[25]Feuil1!BV5</f>
        <v>0</v>
      </c>
      <c r="BW323" s="31" t="str">
        <f>[25]Feuil1!BW5</f>
        <v/>
      </c>
      <c r="BX323" s="33">
        <f>[25]Feuil1!BX5</f>
        <v>0</v>
      </c>
      <c r="BY323" s="31" t="str">
        <f>[25]Feuil1!BY5</f>
        <v/>
      </c>
      <c r="BZ323" s="33">
        <f>[25]Feuil1!BZ5</f>
        <v>0</v>
      </c>
      <c r="CA323" s="31" t="str">
        <f>[25]Feuil1!CA5</f>
        <v/>
      </c>
      <c r="CB323" s="33">
        <f>[25]Feuil1!CB5</f>
        <v>0</v>
      </c>
      <c r="CC323" s="31" t="str">
        <f>[25]Feuil1!CC5</f>
        <v/>
      </c>
      <c r="CD323" s="33">
        <f>[25]Feuil1!CD5</f>
        <v>0</v>
      </c>
      <c r="CE323" s="31" t="str">
        <f>[25]Feuil1!CE5</f>
        <v/>
      </c>
      <c r="CF323" s="33">
        <f>[25]Feuil1!CF5</f>
        <v>0</v>
      </c>
      <c r="CG323" s="31" t="str">
        <f>[25]Feuil1!CG5</f>
        <v/>
      </c>
      <c r="CH323" s="33">
        <f>[25]Feuil1!CH5</f>
        <v>0</v>
      </c>
      <c r="CI323" s="31" t="str">
        <f>[25]Feuil1!CI5</f>
        <v/>
      </c>
      <c r="CJ323" s="33">
        <f>[25]Feuil1!CJ5</f>
        <v>0</v>
      </c>
      <c r="CK323" s="31" t="str">
        <f>[25]Feuil1!CK5</f>
        <v/>
      </c>
      <c r="CL323" s="33">
        <f>[25]Feuil1!CL5</f>
        <v>0</v>
      </c>
      <c r="CM323" s="31" t="str">
        <f>[25]Feuil1!CM5</f>
        <v/>
      </c>
      <c r="CN323" s="33">
        <f>[25]Feuil1!CN5</f>
        <v>0</v>
      </c>
      <c r="CO323" s="31" t="str">
        <f>[25]Feuil1!CO5</f>
        <v/>
      </c>
      <c r="CP323" s="33">
        <f>[25]Feuil1!CP5</f>
        <v>0</v>
      </c>
      <c r="CQ323" s="31" t="str">
        <f>[25]Feuil1!CQ5</f>
        <v/>
      </c>
      <c r="CR323" s="33">
        <f>[25]Feuil1!CR5</f>
        <v>0</v>
      </c>
      <c r="CS323" s="31" t="str">
        <f>[25]Feuil1!CS5</f>
        <v/>
      </c>
      <c r="CT323" s="33">
        <f>[25]Feuil1!CT5</f>
        <v>0</v>
      </c>
      <c r="CU323" s="31" t="str">
        <f>[25]Feuil1!CU5</f>
        <v/>
      </c>
      <c r="CV323" s="33">
        <f>[25]Feuil1!CV5</f>
        <v>0</v>
      </c>
      <c r="CW323" s="31" t="str">
        <f>[25]Feuil1!CW5</f>
        <v/>
      </c>
      <c r="CX323" s="33">
        <f>[25]Feuil1!CX5</f>
        <v>0</v>
      </c>
      <c r="CY323" s="31" t="str">
        <f>[25]Feuil1!CY5</f>
        <v/>
      </c>
      <c r="CZ323" s="33">
        <f>[25]Feuil1!CZ5</f>
        <v>0</v>
      </c>
    </row>
    <row r="324" spans="1:104" ht="18.75" x14ac:dyDescent="0.3">
      <c r="A324" s="12"/>
      <c r="B324" s="13"/>
      <c r="C324" s="13"/>
      <c r="D324" s="14"/>
      <c r="E324" s="1"/>
      <c r="F324" s="1"/>
      <c r="G324" s="10"/>
      <c r="H324" s="11"/>
      <c r="I324" s="6" t="str">
        <f>[25]Feuil1!I6</f>
        <v>Nb Chevaux Joués</v>
      </c>
      <c r="J324" s="34">
        <f>[25]Feuil1!J6</f>
        <v>70</v>
      </c>
      <c r="K324" s="36">
        <f>[25]Feuil1!K6</f>
        <v>0</v>
      </c>
      <c r="L324" s="35">
        <f>[25]Feuil1!L6</f>
        <v>0</v>
      </c>
      <c r="M324" s="34">
        <f>[25]Feuil1!M6</f>
        <v>45</v>
      </c>
      <c r="N324" s="36">
        <f>[25]Feuil1!N6</f>
        <v>0</v>
      </c>
      <c r="O324" s="35">
        <f>[25]Feuil1!O6</f>
        <v>0</v>
      </c>
      <c r="P324" s="34">
        <f>[25]Feuil1!P6</f>
        <v>25</v>
      </c>
      <c r="Q324" s="36">
        <f>[25]Feuil1!Q6</f>
        <v>0</v>
      </c>
      <c r="R324" s="35">
        <f>[25]Feuil1!R6</f>
        <v>0</v>
      </c>
      <c r="S324" s="34">
        <f>[25]Feuil1!S6</f>
        <v>0</v>
      </c>
      <c r="T324" s="36">
        <f>[25]Feuil1!T6</f>
        <v>0</v>
      </c>
      <c r="U324" s="35">
        <f>[25]Feuil1!U6</f>
        <v>0</v>
      </c>
      <c r="V324" s="34">
        <f>[25]Feuil1!V6</f>
        <v>0</v>
      </c>
      <c r="W324" s="36">
        <f>[25]Feuil1!W6</f>
        <v>0</v>
      </c>
      <c r="X324" s="35">
        <f>[25]Feuil1!X6</f>
        <v>0</v>
      </c>
      <c r="Y324" s="34">
        <f>[25]Feuil1!Y6</f>
        <v>2</v>
      </c>
      <c r="Z324" s="35">
        <f>[25]Feuil1!Z6</f>
        <v>0</v>
      </c>
      <c r="AA324" s="34">
        <f>[25]Feuil1!AA6</f>
        <v>18</v>
      </c>
      <c r="AB324" s="35">
        <f>[25]Feuil1!AB6</f>
        <v>0</v>
      </c>
      <c r="AC324" s="34">
        <f>[25]Feuil1!AC6</f>
        <v>12</v>
      </c>
      <c r="AD324" s="35">
        <f>[25]Feuil1!AD6</f>
        <v>0</v>
      </c>
      <c r="AE324" s="34">
        <f>[25]Feuil1!AE6</f>
        <v>13</v>
      </c>
      <c r="AF324" s="35">
        <f>[25]Feuil1!AF6</f>
        <v>0</v>
      </c>
      <c r="AG324" s="34">
        <f>[25]Feuil1!AG6</f>
        <v>0</v>
      </c>
      <c r="AH324" s="35">
        <f>[25]Feuil1!AH6</f>
        <v>0</v>
      </c>
      <c r="AI324" s="34">
        <f>[25]Feuil1!AI6</f>
        <v>0</v>
      </c>
      <c r="AJ324" s="35">
        <f>[25]Feuil1!AJ6</f>
        <v>0</v>
      </c>
      <c r="AK324" s="34">
        <f>[25]Feuil1!AK6</f>
        <v>2</v>
      </c>
      <c r="AL324" s="35">
        <f>[25]Feuil1!AL6</f>
        <v>0</v>
      </c>
      <c r="AM324" s="34">
        <f>[25]Feuil1!AM6</f>
        <v>18</v>
      </c>
      <c r="AN324" s="35">
        <f>[25]Feuil1!AN6</f>
        <v>0</v>
      </c>
      <c r="AO324" s="34">
        <f>[25]Feuil1!AO6</f>
        <v>12</v>
      </c>
      <c r="AP324" s="35">
        <f>[25]Feuil1!AP6</f>
        <v>0</v>
      </c>
      <c r="AQ324" s="34">
        <f>[25]Feuil1!AQ6</f>
        <v>13</v>
      </c>
      <c r="AR324" s="35">
        <f>[25]Feuil1!AR6</f>
        <v>0</v>
      </c>
      <c r="AS324" s="34">
        <f>[25]Feuil1!AS6</f>
        <v>5</v>
      </c>
      <c r="AT324" s="35">
        <f>[25]Feuil1!AT6</f>
        <v>0</v>
      </c>
      <c r="AU324" s="34">
        <f>[25]Feuil1!AU6</f>
        <v>7</v>
      </c>
      <c r="AV324" s="35">
        <f>[25]Feuil1!AV6</f>
        <v>0</v>
      </c>
      <c r="AW324" s="34">
        <f>[25]Feuil1!AW6</f>
        <v>11</v>
      </c>
      <c r="AX324" s="35">
        <f>[25]Feuil1!AX6</f>
        <v>0</v>
      </c>
      <c r="AY324" s="34">
        <f>[25]Feuil1!AY6</f>
        <v>2</v>
      </c>
      <c r="AZ324" s="35">
        <f>[25]Feuil1!AZ6</f>
        <v>0</v>
      </c>
      <c r="BA324" s="34">
        <f>[25]Feuil1!BA6</f>
        <v>0</v>
      </c>
      <c r="BB324" s="35">
        <f>[25]Feuil1!BB6</f>
        <v>0</v>
      </c>
      <c r="BC324" s="34">
        <f>[25]Feuil1!BC6</f>
        <v>0</v>
      </c>
      <c r="BD324" s="35">
        <f>[25]Feuil1!BD6</f>
        <v>0</v>
      </c>
      <c r="BE324" s="34">
        <f>[25]Feuil1!BE6</f>
        <v>5</v>
      </c>
      <c r="BF324" s="35">
        <f>[25]Feuil1!BF6</f>
        <v>0</v>
      </c>
      <c r="BG324" s="34">
        <f>[25]Feuil1!BG6</f>
        <v>7</v>
      </c>
      <c r="BH324" s="35">
        <f>[25]Feuil1!BH6</f>
        <v>0</v>
      </c>
      <c r="BI324" s="34">
        <f>[25]Feuil1!BI6</f>
        <v>11</v>
      </c>
      <c r="BJ324" s="35">
        <f>[25]Feuil1!BJ6</f>
        <v>0</v>
      </c>
      <c r="BK324" s="34">
        <f>[25]Feuil1!BK6</f>
        <v>2</v>
      </c>
      <c r="BL324" s="35">
        <f>[25]Feuil1!BL6</f>
        <v>0</v>
      </c>
      <c r="BM324" s="34">
        <f>[25]Feuil1!BM6</f>
        <v>0</v>
      </c>
      <c r="BN324" s="35">
        <f>[25]Feuil1!BN6</f>
        <v>0</v>
      </c>
      <c r="BO324" s="34">
        <f>[25]Feuil1!BO6</f>
        <v>0</v>
      </c>
      <c r="BP324" s="35">
        <f>[25]Feuil1!BP6</f>
        <v>0</v>
      </c>
      <c r="BQ324" s="34">
        <f>[25]Feuil1!BQ6</f>
        <v>0</v>
      </c>
      <c r="BR324" s="35">
        <f>[25]Feuil1!BR6</f>
        <v>0</v>
      </c>
      <c r="BS324" s="34">
        <f>[25]Feuil1!BS6</f>
        <v>0</v>
      </c>
      <c r="BT324" s="35">
        <f>[25]Feuil1!BT6</f>
        <v>0</v>
      </c>
      <c r="BU324" s="34">
        <f>[25]Feuil1!BU6</f>
        <v>0</v>
      </c>
      <c r="BV324" s="35">
        <f>[25]Feuil1!BV6</f>
        <v>0</v>
      </c>
      <c r="BW324" s="34">
        <f>[25]Feuil1!BW6</f>
        <v>0</v>
      </c>
      <c r="BX324" s="35">
        <f>[25]Feuil1!BX6</f>
        <v>0</v>
      </c>
      <c r="BY324" s="34">
        <f>[25]Feuil1!BY6</f>
        <v>0</v>
      </c>
      <c r="BZ324" s="35">
        <f>[25]Feuil1!BZ6</f>
        <v>0</v>
      </c>
      <c r="CA324" s="34">
        <f>[25]Feuil1!CA6</f>
        <v>0</v>
      </c>
      <c r="CB324" s="35">
        <f>[25]Feuil1!CB6</f>
        <v>0</v>
      </c>
      <c r="CC324" s="34">
        <f>[25]Feuil1!CC6</f>
        <v>0</v>
      </c>
      <c r="CD324" s="35">
        <f>[25]Feuil1!CD6</f>
        <v>0</v>
      </c>
      <c r="CE324" s="34">
        <f>[25]Feuil1!CE6</f>
        <v>0</v>
      </c>
      <c r="CF324" s="35">
        <f>[25]Feuil1!CF6</f>
        <v>0</v>
      </c>
      <c r="CG324" s="34">
        <f>[25]Feuil1!CG6</f>
        <v>0</v>
      </c>
      <c r="CH324" s="35">
        <f>[25]Feuil1!CH6</f>
        <v>0</v>
      </c>
      <c r="CI324" s="34">
        <f>[25]Feuil1!CI6</f>
        <v>0</v>
      </c>
      <c r="CJ324" s="35">
        <f>[25]Feuil1!CJ6</f>
        <v>0</v>
      </c>
      <c r="CK324" s="34">
        <f>[25]Feuil1!CK6</f>
        <v>0</v>
      </c>
      <c r="CL324" s="35">
        <f>[25]Feuil1!CL6</f>
        <v>0</v>
      </c>
      <c r="CM324" s="34">
        <f>[25]Feuil1!CM6</f>
        <v>0</v>
      </c>
      <c r="CN324" s="35">
        <f>[25]Feuil1!CN6</f>
        <v>0</v>
      </c>
      <c r="CO324" s="34">
        <f>[25]Feuil1!CO6</f>
        <v>0</v>
      </c>
      <c r="CP324" s="35">
        <f>[25]Feuil1!CP6</f>
        <v>0</v>
      </c>
      <c r="CQ324" s="34">
        <f>[25]Feuil1!CQ6</f>
        <v>0</v>
      </c>
      <c r="CR324" s="35">
        <f>[25]Feuil1!CR6</f>
        <v>0</v>
      </c>
      <c r="CS324" s="34">
        <f>[25]Feuil1!CS6</f>
        <v>0</v>
      </c>
      <c r="CT324" s="35">
        <f>[25]Feuil1!CT6</f>
        <v>0</v>
      </c>
      <c r="CU324" s="34">
        <f>[25]Feuil1!CU6</f>
        <v>0</v>
      </c>
      <c r="CV324" s="35">
        <f>[25]Feuil1!CV6</f>
        <v>0</v>
      </c>
      <c r="CW324" s="34">
        <f>[25]Feuil1!CW6</f>
        <v>0</v>
      </c>
      <c r="CX324" s="35">
        <f>[25]Feuil1!CX6</f>
        <v>0</v>
      </c>
      <c r="CY324" s="34">
        <f>[25]Feuil1!CY6</f>
        <v>0</v>
      </c>
      <c r="CZ324" s="35">
        <f>[25]Feuil1!CZ6</f>
        <v>0</v>
      </c>
    </row>
    <row r="325" spans="1:104" ht="18.75" x14ac:dyDescent="0.3">
      <c r="A325" s="12"/>
      <c r="B325" s="13"/>
      <c r="C325" s="13"/>
      <c r="D325" s="14"/>
      <c r="E325" s="1"/>
      <c r="F325" s="1"/>
      <c r="G325" s="10"/>
      <c r="H325" s="11"/>
      <c r="I325" s="6" t="str">
        <f>[25]Feuil1!I7</f>
        <v>Nb Chevaux Gagnants</v>
      </c>
      <c r="J325" s="34">
        <f>[25]Feuil1!J7</f>
        <v>21</v>
      </c>
      <c r="K325" s="36">
        <f>[25]Feuil1!K7</f>
        <v>0</v>
      </c>
      <c r="L325" s="35">
        <f>[25]Feuil1!L7</f>
        <v>0</v>
      </c>
      <c r="M325" s="34">
        <f>[25]Feuil1!M7</f>
        <v>14</v>
      </c>
      <c r="N325" s="36">
        <f>[25]Feuil1!N7</f>
        <v>0</v>
      </c>
      <c r="O325" s="35">
        <f>[25]Feuil1!O7</f>
        <v>0</v>
      </c>
      <c r="P325" s="34">
        <f>[25]Feuil1!P7</f>
        <v>7</v>
      </c>
      <c r="Q325" s="36">
        <f>[25]Feuil1!Q7</f>
        <v>0</v>
      </c>
      <c r="R325" s="35">
        <f>[25]Feuil1!R7</f>
        <v>0</v>
      </c>
      <c r="S325" s="34">
        <f>[25]Feuil1!S7</f>
        <v>0</v>
      </c>
      <c r="T325" s="36">
        <f>[25]Feuil1!T7</f>
        <v>0</v>
      </c>
      <c r="U325" s="35">
        <f>[25]Feuil1!U7</f>
        <v>0</v>
      </c>
      <c r="V325" s="34">
        <f>[25]Feuil1!V7</f>
        <v>0</v>
      </c>
      <c r="W325" s="36">
        <f>[25]Feuil1!W7</f>
        <v>0</v>
      </c>
      <c r="X325" s="35">
        <f>[25]Feuil1!X7</f>
        <v>0</v>
      </c>
      <c r="Y325" s="34">
        <f>[25]Feuil1!Y7</f>
        <v>0</v>
      </c>
      <c r="Z325" s="35">
        <f>[25]Feuil1!Z7</f>
        <v>0</v>
      </c>
      <c r="AA325" s="34">
        <f>[25]Feuil1!AA7</f>
        <v>5</v>
      </c>
      <c r="AB325" s="35">
        <f>[25]Feuil1!AB7</f>
        <v>0</v>
      </c>
      <c r="AC325" s="34">
        <f>[25]Feuil1!AC7</f>
        <v>2</v>
      </c>
      <c r="AD325" s="35">
        <f>[25]Feuil1!AD7</f>
        <v>0</v>
      </c>
      <c r="AE325" s="34">
        <f>[25]Feuil1!AE7</f>
        <v>1</v>
      </c>
      <c r="AF325" s="35">
        <f>[25]Feuil1!AF7</f>
        <v>0</v>
      </c>
      <c r="AG325" s="34">
        <f>[25]Feuil1!AG7</f>
        <v>0</v>
      </c>
      <c r="AH325" s="35">
        <f>[25]Feuil1!AH7</f>
        <v>0</v>
      </c>
      <c r="AI325" s="34">
        <f>[25]Feuil1!AI7</f>
        <v>0</v>
      </c>
      <c r="AJ325" s="35">
        <f>[25]Feuil1!AJ7</f>
        <v>0</v>
      </c>
      <c r="AK325" s="34">
        <f>[25]Feuil1!AK7</f>
        <v>0</v>
      </c>
      <c r="AL325" s="35">
        <f>[25]Feuil1!AL7</f>
        <v>0</v>
      </c>
      <c r="AM325" s="34">
        <f>[25]Feuil1!AM7</f>
        <v>9</v>
      </c>
      <c r="AN325" s="35">
        <f>[25]Feuil1!AN7</f>
        <v>0</v>
      </c>
      <c r="AO325" s="34">
        <f>[25]Feuil1!AO7</f>
        <v>4</v>
      </c>
      <c r="AP325" s="35">
        <f>[25]Feuil1!AP7</f>
        <v>0</v>
      </c>
      <c r="AQ325" s="34">
        <f>[25]Feuil1!AQ7</f>
        <v>1</v>
      </c>
      <c r="AR325" s="35">
        <f>[25]Feuil1!AR7</f>
        <v>0</v>
      </c>
      <c r="AS325" s="34">
        <f>[25]Feuil1!AS7</f>
        <v>4</v>
      </c>
      <c r="AT325" s="35">
        <f>[25]Feuil1!AT7</f>
        <v>0</v>
      </c>
      <c r="AU325" s="34">
        <f>[25]Feuil1!AU7</f>
        <v>0</v>
      </c>
      <c r="AV325" s="35">
        <f>[25]Feuil1!AV7</f>
        <v>0</v>
      </c>
      <c r="AW325" s="34">
        <f>[25]Feuil1!AW7</f>
        <v>2</v>
      </c>
      <c r="AX325" s="35">
        <f>[25]Feuil1!AX7</f>
        <v>0</v>
      </c>
      <c r="AY325" s="34">
        <f>[25]Feuil1!AY7</f>
        <v>0</v>
      </c>
      <c r="AZ325" s="35">
        <f>[25]Feuil1!AZ7</f>
        <v>0</v>
      </c>
      <c r="BA325" s="34">
        <f>[25]Feuil1!BA7</f>
        <v>0</v>
      </c>
      <c r="BB325" s="35">
        <f>[25]Feuil1!BB7</f>
        <v>0</v>
      </c>
      <c r="BC325" s="34">
        <f>[25]Feuil1!BC7</f>
        <v>0</v>
      </c>
      <c r="BD325" s="35">
        <f>[25]Feuil1!BD7</f>
        <v>0</v>
      </c>
      <c r="BE325" s="34">
        <f>[25]Feuil1!BE7</f>
        <v>4</v>
      </c>
      <c r="BF325" s="35">
        <f>[25]Feuil1!BF7</f>
        <v>0</v>
      </c>
      <c r="BG325" s="34">
        <f>[25]Feuil1!BG7</f>
        <v>0</v>
      </c>
      <c r="BH325" s="35">
        <f>[25]Feuil1!BH7</f>
        <v>0</v>
      </c>
      <c r="BI325" s="34">
        <f>[25]Feuil1!BI7</f>
        <v>3</v>
      </c>
      <c r="BJ325" s="35">
        <f>[25]Feuil1!BJ7</f>
        <v>0</v>
      </c>
      <c r="BK325" s="34">
        <f>[25]Feuil1!BK7</f>
        <v>0</v>
      </c>
      <c r="BL325" s="35">
        <f>[25]Feuil1!BL7</f>
        <v>0</v>
      </c>
      <c r="BM325" s="34">
        <f>[25]Feuil1!BM7</f>
        <v>0</v>
      </c>
      <c r="BN325" s="35">
        <f>[25]Feuil1!BN7</f>
        <v>0</v>
      </c>
      <c r="BO325" s="34">
        <f>[25]Feuil1!BO7</f>
        <v>0</v>
      </c>
      <c r="BP325" s="35">
        <f>[25]Feuil1!BP7</f>
        <v>0</v>
      </c>
      <c r="BQ325" s="34">
        <f>[25]Feuil1!BQ7</f>
        <v>0</v>
      </c>
      <c r="BR325" s="35">
        <f>[25]Feuil1!BR7</f>
        <v>0</v>
      </c>
      <c r="BS325" s="34">
        <f>[25]Feuil1!BS7</f>
        <v>0</v>
      </c>
      <c r="BT325" s="35">
        <f>[25]Feuil1!BT7</f>
        <v>0</v>
      </c>
      <c r="BU325" s="34">
        <f>[25]Feuil1!BU7</f>
        <v>0</v>
      </c>
      <c r="BV325" s="35">
        <f>[25]Feuil1!BV7</f>
        <v>0</v>
      </c>
      <c r="BW325" s="34">
        <f>[25]Feuil1!BW7</f>
        <v>0</v>
      </c>
      <c r="BX325" s="35">
        <f>[25]Feuil1!BX7</f>
        <v>0</v>
      </c>
      <c r="BY325" s="34">
        <f>[25]Feuil1!BY7</f>
        <v>0</v>
      </c>
      <c r="BZ325" s="35">
        <f>[25]Feuil1!BZ7</f>
        <v>0</v>
      </c>
      <c r="CA325" s="34">
        <f>[25]Feuil1!CA7</f>
        <v>0</v>
      </c>
      <c r="CB325" s="35">
        <f>[25]Feuil1!CB7</f>
        <v>0</v>
      </c>
      <c r="CC325" s="34">
        <f>[25]Feuil1!CC7</f>
        <v>0</v>
      </c>
      <c r="CD325" s="35">
        <f>[25]Feuil1!CD7</f>
        <v>0</v>
      </c>
      <c r="CE325" s="34">
        <f>[25]Feuil1!CE7</f>
        <v>0</v>
      </c>
      <c r="CF325" s="35">
        <f>[25]Feuil1!CF7</f>
        <v>0</v>
      </c>
      <c r="CG325" s="34">
        <f>[25]Feuil1!CG7</f>
        <v>0</v>
      </c>
      <c r="CH325" s="35">
        <f>[25]Feuil1!CH7</f>
        <v>0</v>
      </c>
      <c r="CI325" s="34">
        <f>[25]Feuil1!CI7</f>
        <v>0</v>
      </c>
      <c r="CJ325" s="35">
        <f>[25]Feuil1!CJ7</f>
        <v>0</v>
      </c>
      <c r="CK325" s="34">
        <f>[25]Feuil1!CK7</f>
        <v>0</v>
      </c>
      <c r="CL325" s="35">
        <f>[25]Feuil1!CL7</f>
        <v>0</v>
      </c>
      <c r="CM325" s="34">
        <f>[25]Feuil1!CM7</f>
        <v>0</v>
      </c>
      <c r="CN325" s="35">
        <f>[25]Feuil1!CN7</f>
        <v>0</v>
      </c>
      <c r="CO325" s="34">
        <f>[25]Feuil1!CO7</f>
        <v>0</v>
      </c>
      <c r="CP325" s="35">
        <f>[25]Feuil1!CP7</f>
        <v>0</v>
      </c>
      <c r="CQ325" s="34">
        <f>[25]Feuil1!CQ7</f>
        <v>0</v>
      </c>
      <c r="CR325" s="35">
        <f>[25]Feuil1!CR7</f>
        <v>0</v>
      </c>
      <c r="CS325" s="34">
        <f>[25]Feuil1!CS7</f>
        <v>0</v>
      </c>
      <c r="CT325" s="35">
        <f>[25]Feuil1!CT7</f>
        <v>0</v>
      </c>
      <c r="CU325" s="34">
        <f>[25]Feuil1!CU7</f>
        <v>0</v>
      </c>
      <c r="CV325" s="35">
        <f>[25]Feuil1!CV7</f>
        <v>0</v>
      </c>
      <c r="CW325" s="34">
        <f>[25]Feuil1!CW7</f>
        <v>0</v>
      </c>
      <c r="CX325" s="35">
        <f>[25]Feuil1!CX7</f>
        <v>0</v>
      </c>
      <c r="CY325" s="34">
        <f>[25]Feuil1!CY7</f>
        <v>0</v>
      </c>
      <c r="CZ325" s="35">
        <f>[25]Feuil1!CZ7</f>
        <v>0</v>
      </c>
    </row>
    <row r="326" spans="1:104" ht="18.75" x14ac:dyDescent="0.3">
      <c r="A326" s="12"/>
      <c r="B326" s="13"/>
      <c r="C326" s="13"/>
      <c r="D326" s="14"/>
      <c r="E326" s="1"/>
      <c r="F326" s="1"/>
      <c r="G326" s="10"/>
      <c r="H326" s="11"/>
      <c r="I326" s="6" t="str">
        <f>[25]Feuil1!I8</f>
        <v>Réussite</v>
      </c>
      <c r="J326" s="31">
        <f>[25]Feuil1!J8</f>
        <v>0.3</v>
      </c>
      <c r="K326" s="32">
        <f>[25]Feuil1!K8</f>
        <v>0</v>
      </c>
      <c r="L326" s="33">
        <f>[25]Feuil1!L8</f>
        <v>0</v>
      </c>
      <c r="M326" s="31">
        <f>[25]Feuil1!M8</f>
        <v>0.31111111111111112</v>
      </c>
      <c r="N326" s="32">
        <f>[25]Feuil1!N8</f>
        <v>0</v>
      </c>
      <c r="O326" s="33">
        <f>[25]Feuil1!O8</f>
        <v>0</v>
      </c>
      <c r="P326" s="31">
        <f>[25]Feuil1!P8</f>
        <v>0.28000000000000003</v>
      </c>
      <c r="Q326" s="32">
        <f>[25]Feuil1!Q8</f>
        <v>0</v>
      </c>
      <c r="R326" s="33">
        <f>[25]Feuil1!R8</f>
        <v>0</v>
      </c>
      <c r="S326" s="31" t="str">
        <f>[25]Feuil1!S8</f>
        <v/>
      </c>
      <c r="T326" s="32">
        <f>[25]Feuil1!T8</f>
        <v>0</v>
      </c>
      <c r="U326" s="33">
        <f>[25]Feuil1!U8</f>
        <v>0</v>
      </c>
      <c r="V326" s="31" t="str">
        <f>[25]Feuil1!V8</f>
        <v/>
      </c>
      <c r="W326" s="32">
        <f>[25]Feuil1!W8</f>
        <v>0</v>
      </c>
      <c r="X326" s="33">
        <f>[25]Feuil1!X8</f>
        <v>0</v>
      </c>
      <c r="Y326" s="31">
        <f>[25]Feuil1!Y8</f>
        <v>0</v>
      </c>
      <c r="Z326" s="33">
        <f>[25]Feuil1!Z8</f>
        <v>0</v>
      </c>
      <c r="AA326" s="31">
        <f>[25]Feuil1!AA8</f>
        <v>0.27777777777777779</v>
      </c>
      <c r="AB326" s="33">
        <f>[25]Feuil1!AB8</f>
        <v>0</v>
      </c>
      <c r="AC326" s="31">
        <f>[25]Feuil1!AC8</f>
        <v>0.16666666666666666</v>
      </c>
      <c r="AD326" s="33">
        <f>[25]Feuil1!AD8</f>
        <v>0</v>
      </c>
      <c r="AE326" s="31">
        <f>[25]Feuil1!AE8</f>
        <v>7.6923076923076927E-2</v>
      </c>
      <c r="AF326" s="33">
        <f>[25]Feuil1!AF8</f>
        <v>0</v>
      </c>
      <c r="AG326" s="31" t="str">
        <f>[25]Feuil1!AG8</f>
        <v/>
      </c>
      <c r="AH326" s="33">
        <f>[25]Feuil1!AH8</f>
        <v>0</v>
      </c>
      <c r="AI326" s="31" t="str">
        <f>[25]Feuil1!AI8</f>
        <v/>
      </c>
      <c r="AJ326" s="33">
        <f>[25]Feuil1!AJ8</f>
        <v>0</v>
      </c>
      <c r="AK326" s="31">
        <f>[25]Feuil1!AK8</f>
        <v>0</v>
      </c>
      <c r="AL326" s="33">
        <f>[25]Feuil1!AL8</f>
        <v>0</v>
      </c>
      <c r="AM326" s="31">
        <f>[25]Feuil1!AM8</f>
        <v>0.5</v>
      </c>
      <c r="AN326" s="33">
        <f>[25]Feuil1!AN8</f>
        <v>0</v>
      </c>
      <c r="AO326" s="31">
        <f>[25]Feuil1!AO8</f>
        <v>0.33333333333333331</v>
      </c>
      <c r="AP326" s="33">
        <f>[25]Feuil1!AP8</f>
        <v>0</v>
      </c>
      <c r="AQ326" s="31">
        <f>[25]Feuil1!AQ8</f>
        <v>7.6923076923076927E-2</v>
      </c>
      <c r="AR326" s="33">
        <f>[25]Feuil1!AR8</f>
        <v>0</v>
      </c>
      <c r="AS326" s="31">
        <f>[25]Feuil1!AS8</f>
        <v>0.8</v>
      </c>
      <c r="AT326" s="33">
        <f>[25]Feuil1!AT8</f>
        <v>0</v>
      </c>
      <c r="AU326" s="31">
        <f>[25]Feuil1!AU8</f>
        <v>0</v>
      </c>
      <c r="AV326" s="33">
        <f>[25]Feuil1!AV8</f>
        <v>0</v>
      </c>
      <c r="AW326" s="31">
        <f>[25]Feuil1!AW8</f>
        <v>0.18181818181818182</v>
      </c>
      <c r="AX326" s="33">
        <f>[25]Feuil1!AX8</f>
        <v>0</v>
      </c>
      <c r="AY326" s="31">
        <f>[25]Feuil1!AY8</f>
        <v>0</v>
      </c>
      <c r="AZ326" s="33">
        <f>[25]Feuil1!AZ8</f>
        <v>0</v>
      </c>
      <c r="BA326" s="31" t="str">
        <f>[25]Feuil1!BA8</f>
        <v/>
      </c>
      <c r="BB326" s="33">
        <f>[25]Feuil1!BB8</f>
        <v>0</v>
      </c>
      <c r="BC326" s="31" t="str">
        <f>[25]Feuil1!BC8</f>
        <v/>
      </c>
      <c r="BD326" s="33">
        <f>[25]Feuil1!BD8</f>
        <v>0</v>
      </c>
      <c r="BE326" s="31">
        <f>[25]Feuil1!BE8</f>
        <v>0.8</v>
      </c>
      <c r="BF326" s="33">
        <f>[25]Feuil1!BF8</f>
        <v>0</v>
      </c>
      <c r="BG326" s="31">
        <f>[25]Feuil1!BG8</f>
        <v>0</v>
      </c>
      <c r="BH326" s="33">
        <f>[25]Feuil1!BH8</f>
        <v>0</v>
      </c>
      <c r="BI326" s="31">
        <f>[25]Feuil1!BI8</f>
        <v>0.27272727272727271</v>
      </c>
      <c r="BJ326" s="33">
        <f>[25]Feuil1!BJ8</f>
        <v>0</v>
      </c>
      <c r="BK326" s="31">
        <f>[25]Feuil1!BK8</f>
        <v>0</v>
      </c>
      <c r="BL326" s="33">
        <f>[25]Feuil1!BL8</f>
        <v>0</v>
      </c>
      <c r="BM326" s="31" t="str">
        <f>[25]Feuil1!BM8</f>
        <v/>
      </c>
      <c r="BN326" s="33">
        <f>[25]Feuil1!BN8</f>
        <v>0</v>
      </c>
      <c r="BO326" s="31" t="str">
        <f>[25]Feuil1!BO8</f>
        <v/>
      </c>
      <c r="BP326" s="33">
        <f>[25]Feuil1!BP8</f>
        <v>0</v>
      </c>
      <c r="BQ326" s="31" t="str">
        <f>[25]Feuil1!BQ8</f>
        <v/>
      </c>
      <c r="BR326" s="33">
        <f>[25]Feuil1!BR8</f>
        <v>0</v>
      </c>
      <c r="BS326" s="31" t="str">
        <f>[25]Feuil1!BS8</f>
        <v/>
      </c>
      <c r="BT326" s="33">
        <f>[25]Feuil1!BT8</f>
        <v>0</v>
      </c>
      <c r="BU326" s="31" t="str">
        <f>[25]Feuil1!BU8</f>
        <v/>
      </c>
      <c r="BV326" s="33">
        <f>[25]Feuil1!BV8</f>
        <v>0</v>
      </c>
      <c r="BW326" s="31" t="str">
        <f>[25]Feuil1!BW8</f>
        <v/>
      </c>
      <c r="BX326" s="33">
        <f>[25]Feuil1!BX8</f>
        <v>0</v>
      </c>
      <c r="BY326" s="31" t="str">
        <f>[25]Feuil1!BY8</f>
        <v/>
      </c>
      <c r="BZ326" s="33">
        <f>[25]Feuil1!BZ8</f>
        <v>0</v>
      </c>
      <c r="CA326" s="31" t="str">
        <f>[25]Feuil1!CA8</f>
        <v/>
      </c>
      <c r="CB326" s="33">
        <f>[25]Feuil1!CB8</f>
        <v>0</v>
      </c>
      <c r="CC326" s="31" t="str">
        <f>[25]Feuil1!CC8</f>
        <v/>
      </c>
      <c r="CD326" s="33">
        <f>[25]Feuil1!CD8</f>
        <v>0</v>
      </c>
      <c r="CE326" s="31" t="str">
        <f>[25]Feuil1!CE8</f>
        <v/>
      </c>
      <c r="CF326" s="33">
        <f>[25]Feuil1!CF8</f>
        <v>0</v>
      </c>
      <c r="CG326" s="31" t="str">
        <f>[25]Feuil1!CG8</f>
        <v/>
      </c>
      <c r="CH326" s="33">
        <f>[25]Feuil1!CH8</f>
        <v>0</v>
      </c>
      <c r="CI326" s="31" t="str">
        <f>[25]Feuil1!CI8</f>
        <v/>
      </c>
      <c r="CJ326" s="33">
        <f>[25]Feuil1!CJ8</f>
        <v>0</v>
      </c>
      <c r="CK326" s="31" t="str">
        <f>[25]Feuil1!CK8</f>
        <v/>
      </c>
      <c r="CL326" s="33">
        <f>[25]Feuil1!CL8</f>
        <v>0</v>
      </c>
      <c r="CM326" s="31" t="str">
        <f>[25]Feuil1!CM8</f>
        <v/>
      </c>
      <c r="CN326" s="33">
        <f>[25]Feuil1!CN8</f>
        <v>0</v>
      </c>
      <c r="CO326" s="31" t="str">
        <f>[25]Feuil1!CO8</f>
        <v/>
      </c>
      <c r="CP326" s="33">
        <f>[25]Feuil1!CP8</f>
        <v>0</v>
      </c>
      <c r="CQ326" s="31" t="str">
        <f>[25]Feuil1!CQ8</f>
        <v/>
      </c>
      <c r="CR326" s="33">
        <f>[25]Feuil1!CR8</f>
        <v>0</v>
      </c>
      <c r="CS326" s="31" t="str">
        <f>[25]Feuil1!CS8</f>
        <v/>
      </c>
      <c r="CT326" s="33">
        <f>[25]Feuil1!CT8</f>
        <v>0</v>
      </c>
      <c r="CU326" s="31" t="str">
        <f>[25]Feuil1!CU8</f>
        <v/>
      </c>
      <c r="CV326" s="33">
        <f>[25]Feuil1!CV8</f>
        <v>0</v>
      </c>
      <c r="CW326" s="31" t="str">
        <f>[25]Feuil1!CW8</f>
        <v/>
      </c>
      <c r="CX326" s="33">
        <f>[25]Feuil1!CX8</f>
        <v>0</v>
      </c>
      <c r="CY326" s="31" t="str">
        <f>[25]Feuil1!CY8</f>
        <v/>
      </c>
      <c r="CZ326" s="33">
        <f>[25]Feuil1!CZ8</f>
        <v>0</v>
      </c>
    </row>
    <row r="329" spans="1:104" x14ac:dyDescent="0.25">
      <c r="A329" t="s">
        <v>22</v>
      </c>
    </row>
    <row r="332" spans="1:104" ht="18.75" x14ac:dyDescent="0.3">
      <c r="A332" s="1" t="str">
        <f>[26]Feuil1!A1</f>
        <v xml:space="preserve">Date du </v>
      </c>
      <c r="B332" s="2" t="str">
        <f>[26]Feuil1!B1</f>
        <v>12/05/2020</v>
      </c>
      <c r="C332" s="2"/>
      <c r="D332" s="3"/>
      <c r="F332" s="1"/>
      <c r="G332" s="4"/>
      <c r="H332" s="5"/>
      <c r="I332" s="6" t="str">
        <f>[26]Feuil1!I1</f>
        <v>Mise Maxi</v>
      </c>
      <c r="J332" s="23">
        <f>[26]Feuil1!J1</f>
        <v>4</v>
      </c>
      <c r="K332" s="24">
        <f>[26]Feuil1!K1</f>
        <v>0</v>
      </c>
      <c r="L332" s="25">
        <f>[26]Feuil1!L1</f>
        <v>0</v>
      </c>
      <c r="M332" s="23">
        <f>[26]Feuil1!M1</f>
        <v>4</v>
      </c>
      <c r="N332" s="24">
        <f>[26]Feuil1!N1</f>
        <v>0</v>
      </c>
      <c r="O332" s="25">
        <f>[26]Feuil1!O1</f>
        <v>0</v>
      </c>
      <c r="P332" s="23">
        <f>[26]Feuil1!P1</f>
        <v>0</v>
      </c>
      <c r="Q332" s="24">
        <f>[26]Feuil1!Q1</f>
        <v>0</v>
      </c>
      <c r="R332" s="25">
        <f>[26]Feuil1!R1</f>
        <v>0</v>
      </c>
      <c r="S332" s="23">
        <f>[26]Feuil1!S1</f>
        <v>0</v>
      </c>
      <c r="T332" s="24">
        <f>[26]Feuil1!T1</f>
        <v>0</v>
      </c>
      <c r="U332" s="25">
        <f>[26]Feuil1!U1</f>
        <v>0</v>
      </c>
      <c r="V332" s="23">
        <f>[26]Feuil1!V1</f>
        <v>0</v>
      </c>
      <c r="W332" s="24">
        <f>[26]Feuil1!W1</f>
        <v>0</v>
      </c>
      <c r="X332" s="25">
        <f>[26]Feuil1!X1</f>
        <v>0</v>
      </c>
      <c r="Y332" s="20" t="str">
        <f>[26]Feuil1!Y1</f>
        <v>Groupe de côtes Attelé</v>
      </c>
      <c r="Z332" s="21">
        <f>[26]Feuil1!Z1</f>
        <v>0</v>
      </c>
      <c r="AA332" s="21">
        <f>[26]Feuil1!AA1</f>
        <v>0</v>
      </c>
      <c r="AB332" s="21">
        <f>[26]Feuil1!AB1</f>
        <v>0</v>
      </c>
      <c r="AC332" s="21">
        <f>[26]Feuil1!AC1</f>
        <v>0</v>
      </c>
      <c r="AD332" s="21">
        <f>[26]Feuil1!AD1</f>
        <v>0</v>
      </c>
      <c r="AE332" s="21">
        <f>[26]Feuil1!AE1</f>
        <v>0</v>
      </c>
      <c r="AF332" s="21">
        <f>[26]Feuil1!AF1</f>
        <v>0</v>
      </c>
      <c r="AG332" s="21">
        <f>[26]Feuil1!AG1</f>
        <v>0</v>
      </c>
      <c r="AH332" s="21">
        <f>[26]Feuil1!AH1</f>
        <v>0</v>
      </c>
      <c r="AI332" s="21">
        <f>[26]Feuil1!AI1</f>
        <v>0</v>
      </c>
      <c r="AJ332" s="21">
        <f>[26]Feuil1!AJ1</f>
        <v>0</v>
      </c>
      <c r="AK332" s="21">
        <f>[26]Feuil1!AK1</f>
        <v>0</v>
      </c>
      <c r="AL332" s="21">
        <f>[26]Feuil1!AL1</f>
        <v>0</v>
      </c>
      <c r="AM332" s="21">
        <f>[26]Feuil1!AM1</f>
        <v>0</v>
      </c>
      <c r="AN332" s="21">
        <f>[26]Feuil1!AN1</f>
        <v>0</v>
      </c>
      <c r="AO332" s="21">
        <f>[26]Feuil1!AO1</f>
        <v>0</v>
      </c>
      <c r="AP332" s="21">
        <f>[26]Feuil1!AP1</f>
        <v>0</v>
      </c>
      <c r="AQ332" s="21">
        <f>[26]Feuil1!AQ1</f>
        <v>0</v>
      </c>
      <c r="AR332" s="22">
        <f>[26]Feuil1!AR1</f>
        <v>0</v>
      </c>
      <c r="AS332" s="20" t="str">
        <f>[26]Feuil1!AS1</f>
        <v>Groupe de côtes Monté</v>
      </c>
      <c r="AT332" s="21">
        <f>[26]Feuil1!AT1</f>
        <v>0</v>
      </c>
      <c r="AU332" s="21">
        <f>[26]Feuil1!AU1</f>
        <v>0</v>
      </c>
      <c r="AV332" s="21">
        <f>[26]Feuil1!AV1</f>
        <v>0</v>
      </c>
      <c r="AW332" s="21">
        <f>[26]Feuil1!AW1</f>
        <v>0</v>
      </c>
      <c r="AX332" s="21">
        <f>[26]Feuil1!AX1</f>
        <v>0</v>
      </c>
      <c r="AY332" s="21">
        <f>[26]Feuil1!AY1</f>
        <v>0</v>
      </c>
      <c r="AZ332" s="21">
        <f>[26]Feuil1!AZ1</f>
        <v>0</v>
      </c>
      <c r="BA332" s="21">
        <f>[26]Feuil1!BA1</f>
        <v>0</v>
      </c>
      <c r="BB332" s="21">
        <f>[26]Feuil1!BB1</f>
        <v>0</v>
      </c>
      <c r="BC332" s="21">
        <f>[26]Feuil1!BC1</f>
        <v>0</v>
      </c>
      <c r="BD332" s="21">
        <f>[26]Feuil1!BD1</f>
        <v>0</v>
      </c>
      <c r="BE332" s="21">
        <f>[26]Feuil1!BE1</f>
        <v>0</v>
      </c>
      <c r="BF332" s="21">
        <f>[26]Feuil1!BF1</f>
        <v>0</v>
      </c>
      <c r="BG332" s="21">
        <f>[26]Feuil1!BG1</f>
        <v>0</v>
      </c>
      <c r="BH332" s="21">
        <f>[26]Feuil1!BH1</f>
        <v>0</v>
      </c>
      <c r="BI332" s="21">
        <f>[26]Feuil1!BI1</f>
        <v>0</v>
      </c>
      <c r="BJ332" s="21">
        <f>[26]Feuil1!BJ1</f>
        <v>0</v>
      </c>
      <c r="BK332" s="21">
        <f>[26]Feuil1!BK1</f>
        <v>0</v>
      </c>
      <c r="BL332" s="22">
        <f>[26]Feuil1!BL1</f>
        <v>0</v>
      </c>
      <c r="BM332" s="20" t="str">
        <f>[26]Feuil1!BM1</f>
        <v>Groupe de côtes Plat</v>
      </c>
      <c r="BN332" s="21">
        <f>[26]Feuil1!BN1</f>
        <v>0</v>
      </c>
      <c r="BO332" s="21">
        <f>[26]Feuil1!BO1</f>
        <v>0</v>
      </c>
      <c r="BP332" s="21">
        <f>[26]Feuil1!BP1</f>
        <v>0</v>
      </c>
      <c r="BQ332" s="21">
        <f>[26]Feuil1!BQ1</f>
        <v>0</v>
      </c>
      <c r="BR332" s="21">
        <f>[26]Feuil1!BR1</f>
        <v>0</v>
      </c>
      <c r="BS332" s="21">
        <f>[26]Feuil1!BS1</f>
        <v>0</v>
      </c>
      <c r="BT332" s="21">
        <f>[26]Feuil1!BT1</f>
        <v>0</v>
      </c>
      <c r="BU332" s="21">
        <f>[26]Feuil1!BU1</f>
        <v>0</v>
      </c>
      <c r="BV332" s="21">
        <f>[26]Feuil1!BV1</f>
        <v>0</v>
      </c>
      <c r="BW332" s="21">
        <f>[26]Feuil1!BW1</f>
        <v>0</v>
      </c>
      <c r="BX332" s="21">
        <f>[26]Feuil1!BX1</f>
        <v>0</v>
      </c>
      <c r="BY332" s="21">
        <f>[26]Feuil1!BY1</f>
        <v>0</v>
      </c>
      <c r="BZ332" s="21">
        <f>[26]Feuil1!BZ1</f>
        <v>0</v>
      </c>
      <c r="CA332" s="21">
        <f>[26]Feuil1!CA1</f>
        <v>0</v>
      </c>
      <c r="CB332" s="21">
        <f>[26]Feuil1!CB1</f>
        <v>0</v>
      </c>
      <c r="CC332" s="21">
        <f>[26]Feuil1!CC1</f>
        <v>0</v>
      </c>
      <c r="CD332" s="21">
        <f>[26]Feuil1!CD1</f>
        <v>0</v>
      </c>
      <c r="CE332" s="21">
        <f>[26]Feuil1!CE1</f>
        <v>0</v>
      </c>
      <c r="CF332" s="22">
        <f>[26]Feuil1!CF1</f>
        <v>0</v>
      </c>
      <c r="CG332" s="20" t="str">
        <f>[26]Feuil1!CG1</f>
        <v>Groupe de côtes Haies</v>
      </c>
      <c r="CH332" s="21">
        <f>[26]Feuil1!CH1</f>
        <v>0</v>
      </c>
      <c r="CI332" s="21">
        <f>[26]Feuil1!CI1</f>
        <v>0</v>
      </c>
      <c r="CJ332" s="21">
        <f>[26]Feuil1!CJ1</f>
        <v>0</v>
      </c>
      <c r="CK332" s="21">
        <f>[26]Feuil1!CK1</f>
        <v>0</v>
      </c>
      <c r="CL332" s="21">
        <f>[26]Feuil1!CL1</f>
        <v>0</v>
      </c>
      <c r="CM332" s="21">
        <f>[26]Feuil1!CM1</f>
        <v>0</v>
      </c>
      <c r="CN332" s="21">
        <f>[26]Feuil1!CN1</f>
        <v>0</v>
      </c>
      <c r="CO332" s="21">
        <f>[26]Feuil1!CO1</f>
        <v>0</v>
      </c>
      <c r="CP332" s="21">
        <f>[26]Feuil1!CP1</f>
        <v>0</v>
      </c>
      <c r="CQ332" s="21">
        <f>[26]Feuil1!CQ1</f>
        <v>0</v>
      </c>
      <c r="CR332" s="21">
        <f>[26]Feuil1!CR1</f>
        <v>0</v>
      </c>
      <c r="CS332" s="21">
        <f>[26]Feuil1!CS1</f>
        <v>0</v>
      </c>
      <c r="CT332" s="21">
        <f>[26]Feuil1!CT1</f>
        <v>0</v>
      </c>
      <c r="CU332" s="21">
        <f>[26]Feuil1!CU1</f>
        <v>0</v>
      </c>
      <c r="CV332" s="21">
        <f>[26]Feuil1!CV1</f>
        <v>0</v>
      </c>
      <c r="CW332" s="21">
        <f>[26]Feuil1!CW1</f>
        <v>0</v>
      </c>
      <c r="CX332" s="21">
        <f>[26]Feuil1!CX1</f>
        <v>0</v>
      </c>
      <c r="CY332" s="21">
        <f>[26]Feuil1!CY1</f>
        <v>0</v>
      </c>
      <c r="CZ332" s="22">
        <f>[26]Feuil1!CZ1</f>
        <v>0</v>
      </c>
    </row>
    <row r="333" spans="1:104" ht="18.75" x14ac:dyDescent="0.3">
      <c r="A333" s="6" t="str">
        <f>[26]Feuil1!A2</f>
        <v>Hippodrome</v>
      </c>
      <c r="B333" s="6" t="str">
        <f>[26]Feuil1!B2</f>
        <v>Réunion</v>
      </c>
      <c r="C333" s="6" t="str">
        <f>[26]Feuil1!C2</f>
        <v>Course</v>
      </c>
      <c r="D333" s="6" t="str">
        <f>[26]Feuil1!D2</f>
        <v>Heure</v>
      </c>
      <c r="H333" s="7"/>
      <c r="I333" s="6" t="str">
        <f>[26]Feuil1!I2</f>
        <v>Mise</v>
      </c>
      <c r="J333" s="23">
        <f>[26]Feuil1!J2</f>
        <v>24</v>
      </c>
      <c r="K333" s="24">
        <f>[26]Feuil1!K2</f>
        <v>0</v>
      </c>
      <c r="L333" s="25">
        <f>[26]Feuil1!L2</f>
        <v>0</v>
      </c>
      <c r="M333" s="23">
        <f>[26]Feuil1!M2</f>
        <v>24</v>
      </c>
      <c r="N333" s="24">
        <f>[26]Feuil1!N2</f>
        <v>0</v>
      </c>
      <c r="O333" s="25">
        <f>[26]Feuil1!O2</f>
        <v>0</v>
      </c>
      <c r="P333" s="23">
        <f>[26]Feuil1!P2</f>
        <v>0</v>
      </c>
      <c r="Q333" s="24">
        <f>[26]Feuil1!Q2</f>
        <v>0</v>
      </c>
      <c r="R333" s="25">
        <f>[26]Feuil1!R2</f>
        <v>0</v>
      </c>
      <c r="S333" s="23">
        <f>[26]Feuil1!S2</f>
        <v>0</v>
      </c>
      <c r="T333" s="24">
        <f>[26]Feuil1!T2</f>
        <v>0</v>
      </c>
      <c r="U333" s="25">
        <f>[26]Feuil1!U2</f>
        <v>0</v>
      </c>
      <c r="V333" s="23">
        <f>[26]Feuil1!V2</f>
        <v>0</v>
      </c>
      <c r="W333" s="24">
        <f>[26]Feuil1!W2</f>
        <v>0</v>
      </c>
      <c r="X333" s="25">
        <f>[26]Feuil1!X2</f>
        <v>0</v>
      </c>
      <c r="Y333" s="26">
        <f>[26]Feuil1!Y2</f>
        <v>0</v>
      </c>
      <c r="Z333" s="27">
        <f>[26]Feuil1!Z2</f>
        <v>0</v>
      </c>
      <c r="AA333" s="26">
        <f>[26]Feuil1!AA2</f>
        <v>0</v>
      </c>
      <c r="AB333" s="27">
        <f>[26]Feuil1!AB2</f>
        <v>0</v>
      </c>
      <c r="AC333" s="26">
        <f>[26]Feuil1!AC2</f>
        <v>8</v>
      </c>
      <c r="AD333" s="27">
        <f>[26]Feuil1!AD2</f>
        <v>0</v>
      </c>
      <c r="AE333" s="26">
        <f>[26]Feuil1!AE2</f>
        <v>4</v>
      </c>
      <c r="AF333" s="27">
        <f>[26]Feuil1!AF2</f>
        <v>0</v>
      </c>
      <c r="AG333" s="26">
        <f>[26]Feuil1!AG2</f>
        <v>0</v>
      </c>
      <c r="AH333" s="27">
        <f>[26]Feuil1!AH2</f>
        <v>0</v>
      </c>
      <c r="AI333" s="26">
        <f>[26]Feuil1!AI2</f>
        <v>0</v>
      </c>
      <c r="AJ333" s="27">
        <f>[26]Feuil1!AJ2</f>
        <v>0</v>
      </c>
      <c r="AK333" s="26">
        <f>[26]Feuil1!AK2</f>
        <v>0</v>
      </c>
      <c r="AL333" s="27">
        <f>[26]Feuil1!AL2</f>
        <v>0</v>
      </c>
      <c r="AM333" s="26">
        <f>[26]Feuil1!AM2</f>
        <v>0</v>
      </c>
      <c r="AN333" s="27">
        <f>[26]Feuil1!AN2</f>
        <v>0</v>
      </c>
      <c r="AO333" s="26">
        <f>[26]Feuil1!AO2</f>
        <v>8</v>
      </c>
      <c r="AP333" s="27">
        <f>[26]Feuil1!AP2</f>
        <v>0</v>
      </c>
      <c r="AQ333" s="26">
        <f>[26]Feuil1!AQ2</f>
        <v>4</v>
      </c>
      <c r="AR333" s="27">
        <f>[26]Feuil1!AR2</f>
        <v>0</v>
      </c>
      <c r="AS333" s="26">
        <f>[26]Feuil1!AS2</f>
        <v>0</v>
      </c>
      <c r="AT333" s="27">
        <f>[26]Feuil1!AT2</f>
        <v>0</v>
      </c>
      <c r="AU333" s="26">
        <f>[26]Feuil1!AU2</f>
        <v>0</v>
      </c>
      <c r="AV333" s="27">
        <f>[26]Feuil1!AV2</f>
        <v>0</v>
      </c>
      <c r="AW333" s="26">
        <f>[26]Feuil1!AW2</f>
        <v>0</v>
      </c>
      <c r="AX333" s="27">
        <f>[26]Feuil1!AX2</f>
        <v>0</v>
      </c>
      <c r="AY333" s="26">
        <f>[26]Feuil1!AY2</f>
        <v>0</v>
      </c>
      <c r="AZ333" s="27">
        <f>[26]Feuil1!AZ2</f>
        <v>0</v>
      </c>
      <c r="BA333" s="26">
        <f>[26]Feuil1!BA2</f>
        <v>0</v>
      </c>
      <c r="BB333" s="27">
        <f>[26]Feuil1!BB2</f>
        <v>0</v>
      </c>
      <c r="BC333" s="26">
        <f>[26]Feuil1!BC2</f>
        <v>0</v>
      </c>
      <c r="BD333" s="27">
        <f>[26]Feuil1!BD2</f>
        <v>0</v>
      </c>
      <c r="BE333" s="26">
        <f>[26]Feuil1!BE2</f>
        <v>0</v>
      </c>
      <c r="BF333" s="27">
        <f>[26]Feuil1!BF2</f>
        <v>0</v>
      </c>
      <c r="BG333" s="26">
        <f>[26]Feuil1!BG2</f>
        <v>0</v>
      </c>
      <c r="BH333" s="27">
        <f>[26]Feuil1!BH2</f>
        <v>0</v>
      </c>
      <c r="BI333" s="26">
        <f>[26]Feuil1!BI2</f>
        <v>0</v>
      </c>
      <c r="BJ333" s="27">
        <f>[26]Feuil1!BJ2</f>
        <v>0</v>
      </c>
      <c r="BK333" s="26">
        <f>[26]Feuil1!BK2</f>
        <v>0</v>
      </c>
      <c r="BL333" s="27">
        <f>[26]Feuil1!BL2</f>
        <v>0</v>
      </c>
      <c r="BM333" s="26">
        <f>[26]Feuil1!BM2</f>
        <v>0</v>
      </c>
      <c r="BN333" s="27">
        <f>[26]Feuil1!BN2</f>
        <v>0</v>
      </c>
      <c r="BO333" s="26">
        <f>[26]Feuil1!BO2</f>
        <v>0</v>
      </c>
      <c r="BP333" s="27">
        <f>[26]Feuil1!BP2</f>
        <v>0</v>
      </c>
      <c r="BQ333" s="26">
        <f>[26]Feuil1!BQ2</f>
        <v>0</v>
      </c>
      <c r="BR333" s="27">
        <f>[26]Feuil1!BR2</f>
        <v>0</v>
      </c>
      <c r="BS333" s="26">
        <f>[26]Feuil1!BS2</f>
        <v>0</v>
      </c>
      <c r="BT333" s="27">
        <f>[26]Feuil1!BT2</f>
        <v>0</v>
      </c>
      <c r="BU333" s="26">
        <f>[26]Feuil1!BU2</f>
        <v>0</v>
      </c>
      <c r="BV333" s="27">
        <f>[26]Feuil1!BV2</f>
        <v>0</v>
      </c>
      <c r="BW333" s="26">
        <f>[26]Feuil1!BW2</f>
        <v>0</v>
      </c>
      <c r="BX333" s="27">
        <f>[26]Feuil1!BX2</f>
        <v>0</v>
      </c>
      <c r="BY333" s="26">
        <f>[26]Feuil1!BY2</f>
        <v>0</v>
      </c>
      <c r="BZ333" s="27">
        <f>[26]Feuil1!BZ2</f>
        <v>0</v>
      </c>
      <c r="CA333" s="26">
        <f>[26]Feuil1!CA2</f>
        <v>0</v>
      </c>
      <c r="CB333" s="27">
        <f>[26]Feuil1!CB2</f>
        <v>0</v>
      </c>
      <c r="CC333" s="26">
        <f>[26]Feuil1!CC2</f>
        <v>0</v>
      </c>
      <c r="CD333" s="27">
        <f>[26]Feuil1!CD2</f>
        <v>0</v>
      </c>
      <c r="CE333" s="26">
        <f>[26]Feuil1!CE2</f>
        <v>0</v>
      </c>
      <c r="CF333" s="27">
        <f>[26]Feuil1!CF2</f>
        <v>0</v>
      </c>
      <c r="CG333" s="26">
        <f>[26]Feuil1!CG2</f>
        <v>0</v>
      </c>
      <c r="CH333" s="27">
        <f>[26]Feuil1!CH2</f>
        <v>0</v>
      </c>
      <c r="CI333" s="26">
        <f>[26]Feuil1!CI2</f>
        <v>0</v>
      </c>
      <c r="CJ333" s="27">
        <f>[26]Feuil1!CJ2</f>
        <v>0</v>
      </c>
      <c r="CK333" s="26">
        <f>[26]Feuil1!CK2</f>
        <v>0</v>
      </c>
      <c r="CL333" s="27">
        <f>[26]Feuil1!CL2</f>
        <v>0</v>
      </c>
      <c r="CM333" s="26">
        <f>[26]Feuil1!CM2</f>
        <v>0</v>
      </c>
      <c r="CN333" s="27">
        <f>[26]Feuil1!CN2</f>
        <v>0</v>
      </c>
      <c r="CO333" s="26">
        <f>[26]Feuil1!CO2</f>
        <v>0</v>
      </c>
      <c r="CP333" s="27">
        <f>[26]Feuil1!CP2</f>
        <v>0</v>
      </c>
      <c r="CQ333" s="26">
        <f>[26]Feuil1!CQ2</f>
        <v>0</v>
      </c>
      <c r="CR333" s="27">
        <f>[26]Feuil1!CR2</f>
        <v>0</v>
      </c>
      <c r="CS333" s="26">
        <f>[26]Feuil1!CS2</f>
        <v>0</v>
      </c>
      <c r="CT333" s="27">
        <f>[26]Feuil1!CT2</f>
        <v>0</v>
      </c>
      <c r="CU333" s="26">
        <f>[26]Feuil1!CU2</f>
        <v>0</v>
      </c>
      <c r="CV333" s="27">
        <f>[26]Feuil1!CV2</f>
        <v>0</v>
      </c>
      <c r="CW333" s="26">
        <f>[26]Feuil1!CW2</f>
        <v>0</v>
      </c>
      <c r="CX333" s="27">
        <f>[26]Feuil1!CX2</f>
        <v>0</v>
      </c>
      <c r="CY333" s="26">
        <f>[26]Feuil1!CY2</f>
        <v>0</v>
      </c>
      <c r="CZ333" s="27">
        <f>[26]Feuil1!CZ2</f>
        <v>0</v>
      </c>
    </row>
    <row r="334" spans="1:104" ht="18.75" x14ac:dyDescent="0.3">
      <c r="A334" s="8"/>
      <c r="B334" s="8"/>
      <c r="C334" s="8"/>
      <c r="D334" s="9"/>
      <c r="E334" s="1"/>
      <c r="F334" s="1"/>
      <c r="G334" s="4"/>
      <c r="H334" s="5"/>
      <c r="I334" s="6" t="str">
        <f>[26]Feuil1!I3</f>
        <v>Gain</v>
      </c>
      <c r="J334" s="28">
        <f>[26]Feuil1!J3</f>
        <v>0</v>
      </c>
      <c r="K334" s="29">
        <f>[26]Feuil1!K3</f>
        <v>0</v>
      </c>
      <c r="L334" s="30">
        <f>[26]Feuil1!L3</f>
        <v>0</v>
      </c>
      <c r="M334" s="28">
        <f>[26]Feuil1!M3</f>
        <v>0</v>
      </c>
      <c r="N334" s="29">
        <f>[26]Feuil1!N3</f>
        <v>0</v>
      </c>
      <c r="O334" s="30">
        <f>[26]Feuil1!O3</f>
        <v>0</v>
      </c>
      <c r="P334" s="28">
        <f>[26]Feuil1!P3</f>
        <v>0</v>
      </c>
      <c r="Q334" s="29">
        <f>[26]Feuil1!Q3</f>
        <v>0</v>
      </c>
      <c r="R334" s="30">
        <f>[26]Feuil1!R3</f>
        <v>0</v>
      </c>
      <c r="S334" s="28">
        <f>[26]Feuil1!S3</f>
        <v>0</v>
      </c>
      <c r="T334" s="29">
        <f>[26]Feuil1!T3</f>
        <v>0</v>
      </c>
      <c r="U334" s="30">
        <f>[26]Feuil1!U3</f>
        <v>0</v>
      </c>
      <c r="V334" s="28">
        <f>[26]Feuil1!V3</f>
        <v>0</v>
      </c>
      <c r="W334" s="29">
        <f>[26]Feuil1!W3</f>
        <v>0</v>
      </c>
      <c r="X334" s="30">
        <f>[26]Feuil1!X3</f>
        <v>0</v>
      </c>
      <c r="Y334" s="28">
        <f>[26]Feuil1!Y3</f>
        <v>0</v>
      </c>
      <c r="Z334" s="30">
        <f>[26]Feuil1!Z3</f>
        <v>0</v>
      </c>
      <c r="AA334" s="28">
        <f>[26]Feuil1!AA3</f>
        <v>0</v>
      </c>
      <c r="AB334" s="30">
        <f>[26]Feuil1!AB3</f>
        <v>0</v>
      </c>
      <c r="AC334" s="28">
        <f>[26]Feuil1!AC3</f>
        <v>0</v>
      </c>
      <c r="AD334" s="30">
        <f>[26]Feuil1!AD3</f>
        <v>0</v>
      </c>
      <c r="AE334" s="28">
        <f>[26]Feuil1!AE3</f>
        <v>0</v>
      </c>
      <c r="AF334" s="30">
        <f>[26]Feuil1!AF3</f>
        <v>0</v>
      </c>
      <c r="AG334" s="28">
        <f>[26]Feuil1!AG3</f>
        <v>0</v>
      </c>
      <c r="AH334" s="30">
        <f>[26]Feuil1!AH3</f>
        <v>0</v>
      </c>
      <c r="AI334" s="28">
        <f>[26]Feuil1!AI3</f>
        <v>0</v>
      </c>
      <c r="AJ334" s="30">
        <f>[26]Feuil1!AJ3</f>
        <v>0</v>
      </c>
      <c r="AK334" s="28">
        <f>[26]Feuil1!AK3</f>
        <v>0</v>
      </c>
      <c r="AL334" s="30">
        <f>[26]Feuil1!AL3</f>
        <v>0</v>
      </c>
      <c r="AM334" s="28">
        <f>[26]Feuil1!AM3</f>
        <v>0</v>
      </c>
      <c r="AN334" s="30">
        <f>[26]Feuil1!AN3</f>
        <v>0</v>
      </c>
      <c r="AO334" s="28">
        <f>[26]Feuil1!AO3</f>
        <v>0</v>
      </c>
      <c r="AP334" s="30">
        <f>[26]Feuil1!AP3</f>
        <v>0</v>
      </c>
      <c r="AQ334" s="28">
        <f>[26]Feuil1!AQ3</f>
        <v>0</v>
      </c>
      <c r="AR334" s="30">
        <f>[26]Feuil1!AR3</f>
        <v>0</v>
      </c>
      <c r="AS334" s="28">
        <f>[26]Feuil1!AS3</f>
        <v>0</v>
      </c>
      <c r="AT334" s="30">
        <f>[26]Feuil1!AT3</f>
        <v>0</v>
      </c>
      <c r="AU334" s="28">
        <f>[26]Feuil1!AU3</f>
        <v>0</v>
      </c>
      <c r="AV334" s="30">
        <f>[26]Feuil1!AV3</f>
        <v>0</v>
      </c>
      <c r="AW334" s="28">
        <f>[26]Feuil1!AW3</f>
        <v>0</v>
      </c>
      <c r="AX334" s="30">
        <f>[26]Feuil1!AX3</f>
        <v>0</v>
      </c>
      <c r="AY334" s="28">
        <f>[26]Feuil1!AY3</f>
        <v>0</v>
      </c>
      <c r="AZ334" s="30">
        <f>[26]Feuil1!AZ3</f>
        <v>0</v>
      </c>
      <c r="BA334" s="28">
        <f>[26]Feuil1!BA3</f>
        <v>0</v>
      </c>
      <c r="BB334" s="30">
        <f>[26]Feuil1!BB3</f>
        <v>0</v>
      </c>
      <c r="BC334" s="28">
        <f>[26]Feuil1!BC3</f>
        <v>0</v>
      </c>
      <c r="BD334" s="30">
        <f>[26]Feuil1!BD3</f>
        <v>0</v>
      </c>
      <c r="BE334" s="28">
        <f>[26]Feuil1!BE3</f>
        <v>0</v>
      </c>
      <c r="BF334" s="30">
        <f>[26]Feuil1!BF3</f>
        <v>0</v>
      </c>
      <c r="BG334" s="28">
        <f>[26]Feuil1!BG3</f>
        <v>0</v>
      </c>
      <c r="BH334" s="30">
        <f>[26]Feuil1!BH3</f>
        <v>0</v>
      </c>
      <c r="BI334" s="28">
        <f>[26]Feuil1!BI3</f>
        <v>0</v>
      </c>
      <c r="BJ334" s="30">
        <f>[26]Feuil1!BJ3</f>
        <v>0</v>
      </c>
      <c r="BK334" s="28">
        <f>[26]Feuil1!BK3</f>
        <v>0</v>
      </c>
      <c r="BL334" s="30">
        <f>[26]Feuil1!BL3</f>
        <v>0</v>
      </c>
      <c r="BM334" s="28">
        <f>[26]Feuil1!BM3</f>
        <v>0</v>
      </c>
      <c r="BN334" s="30">
        <f>[26]Feuil1!BN3</f>
        <v>0</v>
      </c>
      <c r="BO334" s="28">
        <f>[26]Feuil1!BO3</f>
        <v>0</v>
      </c>
      <c r="BP334" s="30">
        <f>[26]Feuil1!BP3</f>
        <v>0</v>
      </c>
      <c r="BQ334" s="28">
        <f>[26]Feuil1!BQ3</f>
        <v>0</v>
      </c>
      <c r="BR334" s="30">
        <f>[26]Feuil1!BR3</f>
        <v>0</v>
      </c>
      <c r="BS334" s="28">
        <f>[26]Feuil1!BS3</f>
        <v>0</v>
      </c>
      <c r="BT334" s="30">
        <f>[26]Feuil1!BT3</f>
        <v>0</v>
      </c>
      <c r="BU334" s="28">
        <f>[26]Feuil1!BU3</f>
        <v>0</v>
      </c>
      <c r="BV334" s="30">
        <f>[26]Feuil1!BV3</f>
        <v>0</v>
      </c>
      <c r="BW334" s="28">
        <f>[26]Feuil1!BW3</f>
        <v>0</v>
      </c>
      <c r="BX334" s="30">
        <f>[26]Feuil1!BX3</f>
        <v>0</v>
      </c>
      <c r="BY334" s="28">
        <f>[26]Feuil1!BY3</f>
        <v>0</v>
      </c>
      <c r="BZ334" s="30">
        <f>[26]Feuil1!BZ3</f>
        <v>0</v>
      </c>
      <c r="CA334" s="28">
        <f>[26]Feuil1!CA3</f>
        <v>0</v>
      </c>
      <c r="CB334" s="30">
        <f>[26]Feuil1!CB3</f>
        <v>0</v>
      </c>
      <c r="CC334" s="28">
        <f>[26]Feuil1!CC3</f>
        <v>0</v>
      </c>
      <c r="CD334" s="30">
        <f>[26]Feuil1!CD3</f>
        <v>0</v>
      </c>
      <c r="CE334" s="28">
        <f>[26]Feuil1!CE3</f>
        <v>0</v>
      </c>
      <c r="CF334" s="30">
        <f>[26]Feuil1!CF3</f>
        <v>0</v>
      </c>
      <c r="CG334" s="28">
        <f>[26]Feuil1!CG3</f>
        <v>0</v>
      </c>
      <c r="CH334" s="30">
        <f>[26]Feuil1!CH3</f>
        <v>0</v>
      </c>
      <c r="CI334" s="28">
        <f>[26]Feuil1!CI3</f>
        <v>0</v>
      </c>
      <c r="CJ334" s="30">
        <f>[26]Feuil1!CJ3</f>
        <v>0</v>
      </c>
      <c r="CK334" s="28">
        <f>[26]Feuil1!CK3</f>
        <v>0</v>
      </c>
      <c r="CL334" s="30">
        <f>[26]Feuil1!CL3</f>
        <v>0</v>
      </c>
      <c r="CM334" s="28">
        <f>[26]Feuil1!CM3</f>
        <v>0</v>
      </c>
      <c r="CN334" s="30">
        <f>[26]Feuil1!CN3</f>
        <v>0</v>
      </c>
      <c r="CO334" s="28">
        <f>[26]Feuil1!CO3</f>
        <v>0</v>
      </c>
      <c r="CP334" s="30">
        <f>[26]Feuil1!CP3</f>
        <v>0</v>
      </c>
      <c r="CQ334" s="28">
        <f>[26]Feuil1!CQ3</f>
        <v>0</v>
      </c>
      <c r="CR334" s="30">
        <f>[26]Feuil1!CR3</f>
        <v>0</v>
      </c>
      <c r="CS334" s="28">
        <f>[26]Feuil1!CS3</f>
        <v>0</v>
      </c>
      <c r="CT334" s="30">
        <f>[26]Feuil1!CT3</f>
        <v>0</v>
      </c>
      <c r="CU334" s="28">
        <f>[26]Feuil1!CU3</f>
        <v>0</v>
      </c>
      <c r="CV334" s="30">
        <f>[26]Feuil1!CV3</f>
        <v>0</v>
      </c>
      <c r="CW334" s="28">
        <f>[26]Feuil1!CW3</f>
        <v>0</v>
      </c>
      <c r="CX334" s="30">
        <f>[26]Feuil1!CX3</f>
        <v>0</v>
      </c>
      <c r="CY334" s="28">
        <f>[26]Feuil1!CY3</f>
        <v>0</v>
      </c>
      <c r="CZ334" s="30">
        <f>[26]Feuil1!CZ3</f>
        <v>0</v>
      </c>
    </row>
    <row r="335" spans="1:104" ht="18.75" x14ac:dyDescent="0.3">
      <c r="A335" s="6" t="str">
        <f>[26]Feuil1!A4</f>
        <v>Cheval</v>
      </c>
      <c r="B335" s="6" t="str">
        <f>[26]Feuil1!B4</f>
        <v>Gagnant</v>
      </c>
      <c r="C335" s="6" t="str">
        <f>[26]Feuil1!C4</f>
        <v>Placé</v>
      </c>
      <c r="D335" s="6" t="str">
        <f>[26]Feuil1!D4</f>
        <v>Parieur</v>
      </c>
      <c r="E335" s="1"/>
      <c r="F335" s="1"/>
      <c r="G335" s="10"/>
      <c r="H335" s="11"/>
      <c r="I335" s="6" t="str">
        <f>[26]Feuil1!I4</f>
        <v>Gain Net</v>
      </c>
      <c r="J335" s="28">
        <f>[26]Feuil1!J4</f>
        <v>-24</v>
      </c>
      <c r="K335" s="29">
        <f>[26]Feuil1!K4</f>
        <v>0</v>
      </c>
      <c r="L335" s="30">
        <f>[26]Feuil1!L4</f>
        <v>0</v>
      </c>
      <c r="M335" s="28">
        <f>[26]Feuil1!M4</f>
        <v>-24</v>
      </c>
      <c r="N335" s="29">
        <f>[26]Feuil1!N4</f>
        <v>0</v>
      </c>
      <c r="O335" s="30">
        <f>[26]Feuil1!O4</f>
        <v>0</v>
      </c>
      <c r="P335" s="28">
        <f>[26]Feuil1!P4</f>
        <v>0</v>
      </c>
      <c r="Q335" s="29">
        <f>[26]Feuil1!Q4</f>
        <v>0</v>
      </c>
      <c r="R335" s="30">
        <f>[26]Feuil1!R4</f>
        <v>0</v>
      </c>
      <c r="S335" s="28">
        <f>[26]Feuil1!S4</f>
        <v>0</v>
      </c>
      <c r="T335" s="29">
        <f>[26]Feuil1!T4</f>
        <v>0</v>
      </c>
      <c r="U335" s="30">
        <f>[26]Feuil1!U4</f>
        <v>0</v>
      </c>
      <c r="V335" s="28">
        <f>[26]Feuil1!V4</f>
        <v>0</v>
      </c>
      <c r="W335" s="29">
        <f>[26]Feuil1!W4</f>
        <v>0</v>
      </c>
      <c r="X335" s="30">
        <f>[26]Feuil1!X4</f>
        <v>0</v>
      </c>
      <c r="Y335" s="28">
        <f>[26]Feuil1!Y4</f>
        <v>0</v>
      </c>
      <c r="Z335" s="30">
        <f>[26]Feuil1!Z4</f>
        <v>0</v>
      </c>
      <c r="AA335" s="28">
        <f>[26]Feuil1!AA4</f>
        <v>0</v>
      </c>
      <c r="AB335" s="30">
        <f>[26]Feuil1!AB4</f>
        <v>0</v>
      </c>
      <c r="AC335" s="28">
        <f>[26]Feuil1!AC4</f>
        <v>-8</v>
      </c>
      <c r="AD335" s="30">
        <f>[26]Feuil1!AD4</f>
        <v>0</v>
      </c>
      <c r="AE335" s="28">
        <f>[26]Feuil1!AE4</f>
        <v>-4</v>
      </c>
      <c r="AF335" s="30">
        <f>[26]Feuil1!AF4</f>
        <v>0</v>
      </c>
      <c r="AG335" s="28">
        <f>[26]Feuil1!AG4</f>
        <v>0</v>
      </c>
      <c r="AH335" s="30">
        <f>[26]Feuil1!AH4</f>
        <v>0</v>
      </c>
      <c r="AI335" s="28">
        <f>[26]Feuil1!AI4</f>
        <v>0</v>
      </c>
      <c r="AJ335" s="30">
        <f>[26]Feuil1!AJ4</f>
        <v>0</v>
      </c>
      <c r="AK335" s="28">
        <f>[26]Feuil1!AK4</f>
        <v>0</v>
      </c>
      <c r="AL335" s="30">
        <f>[26]Feuil1!AL4</f>
        <v>0</v>
      </c>
      <c r="AM335" s="28">
        <f>[26]Feuil1!AM4</f>
        <v>0</v>
      </c>
      <c r="AN335" s="30">
        <f>[26]Feuil1!AN4</f>
        <v>0</v>
      </c>
      <c r="AO335" s="28">
        <f>[26]Feuil1!AO4</f>
        <v>-8</v>
      </c>
      <c r="AP335" s="30">
        <f>[26]Feuil1!AP4</f>
        <v>0</v>
      </c>
      <c r="AQ335" s="28">
        <f>[26]Feuil1!AQ4</f>
        <v>-4</v>
      </c>
      <c r="AR335" s="30">
        <f>[26]Feuil1!AR4</f>
        <v>0</v>
      </c>
      <c r="AS335" s="28">
        <f>[26]Feuil1!AS4</f>
        <v>0</v>
      </c>
      <c r="AT335" s="30">
        <f>[26]Feuil1!AT4</f>
        <v>0</v>
      </c>
      <c r="AU335" s="28">
        <f>[26]Feuil1!AU4</f>
        <v>0</v>
      </c>
      <c r="AV335" s="30">
        <f>[26]Feuil1!AV4</f>
        <v>0</v>
      </c>
      <c r="AW335" s="28">
        <f>[26]Feuil1!AW4</f>
        <v>0</v>
      </c>
      <c r="AX335" s="30">
        <f>[26]Feuil1!AX4</f>
        <v>0</v>
      </c>
      <c r="AY335" s="28">
        <f>[26]Feuil1!AY4</f>
        <v>0</v>
      </c>
      <c r="AZ335" s="30">
        <f>[26]Feuil1!AZ4</f>
        <v>0</v>
      </c>
      <c r="BA335" s="28">
        <f>[26]Feuil1!BA4</f>
        <v>0</v>
      </c>
      <c r="BB335" s="30">
        <f>[26]Feuil1!BB4</f>
        <v>0</v>
      </c>
      <c r="BC335" s="28">
        <f>[26]Feuil1!BC4</f>
        <v>0</v>
      </c>
      <c r="BD335" s="30">
        <f>[26]Feuil1!BD4</f>
        <v>0</v>
      </c>
      <c r="BE335" s="28">
        <f>[26]Feuil1!BE4</f>
        <v>0</v>
      </c>
      <c r="BF335" s="30">
        <f>[26]Feuil1!BF4</f>
        <v>0</v>
      </c>
      <c r="BG335" s="28">
        <f>[26]Feuil1!BG4</f>
        <v>0</v>
      </c>
      <c r="BH335" s="30">
        <f>[26]Feuil1!BH4</f>
        <v>0</v>
      </c>
      <c r="BI335" s="28">
        <f>[26]Feuil1!BI4</f>
        <v>0</v>
      </c>
      <c r="BJ335" s="30">
        <f>[26]Feuil1!BJ4</f>
        <v>0</v>
      </c>
      <c r="BK335" s="28">
        <f>[26]Feuil1!BK4</f>
        <v>0</v>
      </c>
      <c r="BL335" s="30">
        <f>[26]Feuil1!BL4</f>
        <v>0</v>
      </c>
      <c r="BM335" s="28">
        <f>[26]Feuil1!BM4</f>
        <v>0</v>
      </c>
      <c r="BN335" s="30">
        <f>[26]Feuil1!BN4</f>
        <v>0</v>
      </c>
      <c r="BO335" s="28">
        <f>[26]Feuil1!BO4</f>
        <v>0</v>
      </c>
      <c r="BP335" s="30">
        <f>[26]Feuil1!BP4</f>
        <v>0</v>
      </c>
      <c r="BQ335" s="28">
        <f>[26]Feuil1!BQ4</f>
        <v>0</v>
      </c>
      <c r="BR335" s="30">
        <f>[26]Feuil1!BR4</f>
        <v>0</v>
      </c>
      <c r="BS335" s="28">
        <f>[26]Feuil1!BS4</f>
        <v>0</v>
      </c>
      <c r="BT335" s="30">
        <f>[26]Feuil1!BT4</f>
        <v>0</v>
      </c>
      <c r="BU335" s="28">
        <f>[26]Feuil1!BU4</f>
        <v>0</v>
      </c>
      <c r="BV335" s="30">
        <f>[26]Feuil1!BV4</f>
        <v>0</v>
      </c>
      <c r="BW335" s="28">
        <f>[26]Feuil1!BW4</f>
        <v>0</v>
      </c>
      <c r="BX335" s="30">
        <f>[26]Feuil1!BX4</f>
        <v>0</v>
      </c>
      <c r="BY335" s="28">
        <f>[26]Feuil1!BY4</f>
        <v>0</v>
      </c>
      <c r="BZ335" s="30">
        <f>[26]Feuil1!BZ4</f>
        <v>0</v>
      </c>
      <c r="CA335" s="28">
        <f>[26]Feuil1!CA4</f>
        <v>0</v>
      </c>
      <c r="CB335" s="30">
        <f>[26]Feuil1!CB4</f>
        <v>0</v>
      </c>
      <c r="CC335" s="28">
        <f>[26]Feuil1!CC4</f>
        <v>0</v>
      </c>
      <c r="CD335" s="30">
        <f>[26]Feuil1!CD4</f>
        <v>0</v>
      </c>
      <c r="CE335" s="28">
        <f>[26]Feuil1!CE4</f>
        <v>0</v>
      </c>
      <c r="CF335" s="30">
        <f>[26]Feuil1!CF4</f>
        <v>0</v>
      </c>
      <c r="CG335" s="28">
        <f>[26]Feuil1!CG4</f>
        <v>0</v>
      </c>
      <c r="CH335" s="30">
        <f>[26]Feuil1!CH4</f>
        <v>0</v>
      </c>
      <c r="CI335" s="28">
        <f>[26]Feuil1!CI4</f>
        <v>0</v>
      </c>
      <c r="CJ335" s="30">
        <f>[26]Feuil1!CJ4</f>
        <v>0</v>
      </c>
      <c r="CK335" s="28">
        <f>[26]Feuil1!CK4</f>
        <v>0</v>
      </c>
      <c r="CL335" s="30">
        <f>[26]Feuil1!CL4</f>
        <v>0</v>
      </c>
      <c r="CM335" s="28">
        <f>[26]Feuil1!CM4</f>
        <v>0</v>
      </c>
      <c r="CN335" s="30">
        <f>[26]Feuil1!CN4</f>
        <v>0</v>
      </c>
      <c r="CO335" s="28">
        <f>[26]Feuil1!CO4</f>
        <v>0</v>
      </c>
      <c r="CP335" s="30">
        <f>[26]Feuil1!CP4</f>
        <v>0</v>
      </c>
      <c r="CQ335" s="28">
        <f>[26]Feuil1!CQ4</f>
        <v>0</v>
      </c>
      <c r="CR335" s="30">
        <f>[26]Feuil1!CR4</f>
        <v>0</v>
      </c>
      <c r="CS335" s="28">
        <f>[26]Feuil1!CS4</f>
        <v>0</v>
      </c>
      <c r="CT335" s="30">
        <f>[26]Feuil1!CT4</f>
        <v>0</v>
      </c>
      <c r="CU335" s="28">
        <f>[26]Feuil1!CU4</f>
        <v>0</v>
      </c>
      <c r="CV335" s="30">
        <f>[26]Feuil1!CV4</f>
        <v>0</v>
      </c>
      <c r="CW335" s="28">
        <f>[26]Feuil1!CW4</f>
        <v>0</v>
      </c>
      <c r="CX335" s="30">
        <f>[26]Feuil1!CX4</f>
        <v>0</v>
      </c>
      <c r="CY335" s="28">
        <f>[26]Feuil1!CY4</f>
        <v>0</v>
      </c>
      <c r="CZ335" s="30">
        <f>[26]Feuil1!CZ4</f>
        <v>0</v>
      </c>
    </row>
    <row r="336" spans="1:104" ht="18.75" x14ac:dyDescent="0.3">
      <c r="A336" s="12"/>
      <c r="B336" s="13"/>
      <c r="C336" s="13"/>
      <c r="D336" s="14"/>
      <c r="E336" s="1"/>
      <c r="F336" s="1"/>
      <c r="G336" s="10"/>
      <c r="H336" s="11"/>
      <c r="I336" s="6" t="str">
        <f>[26]Feuil1!I5</f>
        <v>Rendement Net</v>
      </c>
      <c r="J336" s="31">
        <f>[26]Feuil1!J5</f>
        <v>-1</v>
      </c>
      <c r="K336" s="32">
        <f>[26]Feuil1!K5</f>
        <v>0</v>
      </c>
      <c r="L336" s="33">
        <f>[26]Feuil1!L5</f>
        <v>0</v>
      </c>
      <c r="M336" s="31">
        <f>[26]Feuil1!M5</f>
        <v>-1</v>
      </c>
      <c r="N336" s="32">
        <f>[26]Feuil1!N5</f>
        <v>0</v>
      </c>
      <c r="O336" s="33">
        <f>[26]Feuil1!O5</f>
        <v>0</v>
      </c>
      <c r="P336" s="31" t="str">
        <f>[26]Feuil1!P5</f>
        <v/>
      </c>
      <c r="Q336" s="32">
        <f>[26]Feuil1!Q5</f>
        <v>0</v>
      </c>
      <c r="R336" s="33">
        <f>[26]Feuil1!R5</f>
        <v>0</v>
      </c>
      <c r="S336" s="31" t="str">
        <f>[26]Feuil1!S5</f>
        <v/>
      </c>
      <c r="T336" s="32">
        <f>[26]Feuil1!T5</f>
        <v>0</v>
      </c>
      <c r="U336" s="33">
        <f>[26]Feuil1!U5</f>
        <v>0</v>
      </c>
      <c r="V336" s="31" t="str">
        <f>[26]Feuil1!V5</f>
        <v/>
      </c>
      <c r="W336" s="32">
        <f>[26]Feuil1!W5</f>
        <v>0</v>
      </c>
      <c r="X336" s="33">
        <f>[26]Feuil1!X5</f>
        <v>0</v>
      </c>
      <c r="Y336" s="31" t="str">
        <f>[26]Feuil1!Y5</f>
        <v/>
      </c>
      <c r="Z336" s="33">
        <f>[26]Feuil1!Z5</f>
        <v>0</v>
      </c>
      <c r="AA336" s="31" t="str">
        <f>[26]Feuil1!AA5</f>
        <v/>
      </c>
      <c r="AB336" s="33">
        <f>[26]Feuil1!AB5</f>
        <v>0</v>
      </c>
      <c r="AC336" s="31">
        <f>[26]Feuil1!AC5</f>
        <v>-1</v>
      </c>
      <c r="AD336" s="33">
        <f>[26]Feuil1!AD5</f>
        <v>0</v>
      </c>
      <c r="AE336" s="31">
        <f>[26]Feuil1!AE5</f>
        <v>-1</v>
      </c>
      <c r="AF336" s="33">
        <f>[26]Feuil1!AF5</f>
        <v>0</v>
      </c>
      <c r="AG336" s="31" t="str">
        <f>[26]Feuil1!AG5</f>
        <v/>
      </c>
      <c r="AH336" s="33">
        <f>[26]Feuil1!AH5</f>
        <v>0</v>
      </c>
      <c r="AI336" s="31" t="str">
        <f>[26]Feuil1!AI5</f>
        <v/>
      </c>
      <c r="AJ336" s="33">
        <f>[26]Feuil1!AJ5</f>
        <v>0</v>
      </c>
      <c r="AK336" s="31" t="str">
        <f>[26]Feuil1!AK5</f>
        <v/>
      </c>
      <c r="AL336" s="33">
        <f>[26]Feuil1!AL5</f>
        <v>0</v>
      </c>
      <c r="AM336" s="31" t="str">
        <f>[26]Feuil1!AM5</f>
        <v/>
      </c>
      <c r="AN336" s="33">
        <f>[26]Feuil1!AN5</f>
        <v>0</v>
      </c>
      <c r="AO336" s="31">
        <f>[26]Feuil1!AO5</f>
        <v>-1</v>
      </c>
      <c r="AP336" s="33">
        <f>[26]Feuil1!AP5</f>
        <v>0</v>
      </c>
      <c r="AQ336" s="31">
        <f>[26]Feuil1!AQ5</f>
        <v>-1</v>
      </c>
      <c r="AR336" s="33">
        <f>[26]Feuil1!AR5</f>
        <v>0</v>
      </c>
      <c r="AS336" s="31" t="str">
        <f>[26]Feuil1!AS5</f>
        <v/>
      </c>
      <c r="AT336" s="33">
        <f>[26]Feuil1!AT5</f>
        <v>0</v>
      </c>
      <c r="AU336" s="31" t="str">
        <f>[26]Feuil1!AU5</f>
        <v/>
      </c>
      <c r="AV336" s="33">
        <f>[26]Feuil1!AV5</f>
        <v>0</v>
      </c>
      <c r="AW336" s="31" t="str">
        <f>[26]Feuil1!AW5</f>
        <v/>
      </c>
      <c r="AX336" s="33">
        <f>[26]Feuil1!AX5</f>
        <v>0</v>
      </c>
      <c r="AY336" s="31" t="str">
        <f>[26]Feuil1!AY5</f>
        <v/>
      </c>
      <c r="AZ336" s="33">
        <f>[26]Feuil1!AZ5</f>
        <v>0</v>
      </c>
      <c r="BA336" s="31" t="str">
        <f>[26]Feuil1!BA5</f>
        <v/>
      </c>
      <c r="BB336" s="33">
        <f>[26]Feuil1!BB5</f>
        <v>0</v>
      </c>
      <c r="BC336" s="31" t="str">
        <f>[26]Feuil1!BC5</f>
        <v/>
      </c>
      <c r="BD336" s="33">
        <f>[26]Feuil1!BD5</f>
        <v>0</v>
      </c>
      <c r="BE336" s="31" t="str">
        <f>[26]Feuil1!BE5</f>
        <v/>
      </c>
      <c r="BF336" s="33">
        <f>[26]Feuil1!BF5</f>
        <v>0</v>
      </c>
      <c r="BG336" s="31" t="str">
        <f>[26]Feuil1!BG5</f>
        <v/>
      </c>
      <c r="BH336" s="33">
        <f>[26]Feuil1!BH5</f>
        <v>0</v>
      </c>
      <c r="BI336" s="31" t="str">
        <f>[26]Feuil1!BI5</f>
        <v/>
      </c>
      <c r="BJ336" s="33">
        <f>[26]Feuil1!BJ5</f>
        <v>0</v>
      </c>
      <c r="BK336" s="31" t="str">
        <f>[26]Feuil1!BK5</f>
        <v/>
      </c>
      <c r="BL336" s="33">
        <f>[26]Feuil1!BL5</f>
        <v>0</v>
      </c>
      <c r="BM336" s="31" t="str">
        <f>[26]Feuil1!BM5</f>
        <v/>
      </c>
      <c r="BN336" s="33">
        <f>[26]Feuil1!BN5</f>
        <v>0</v>
      </c>
      <c r="BO336" s="31" t="str">
        <f>[26]Feuil1!BO5</f>
        <v/>
      </c>
      <c r="BP336" s="33">
        <f>[26]Feuil1!BP5</f>
        <v>0</v>
      </c>
      <c r="BQ336" s="31" t="str">
        <f>[26]Feuil1!BQ5</f>
        <v/>
      </c>
      <c r="BR336" s="33">
        <f>[26]Feuil1!BR5</f>
        <v>0</v>
      </c>
      <c r="BS336" s="31" t="str">
        <f>[26]Feuil1!BS5</f>
        <v/>
      </c>
      <c r="BT336" s="33">
        <f>[26]Feuil1!BT5</f>
        <v>0</v>
      </c>
      <c r="BU336" s="31" t="str">
        <f>[26]Feuil1!BU5</f>
        <v/>
      </c>
      <c r="BV336" s="33">
        <f>[26]Feuil1!BV5</f>
        <v>0</v>
      </c>
      <c r="BW336" s="31" t="str">
        <f>[26]Feuil1!BW5</f>
        <v/>
      </c>
      <c r="BX336" s="33">
        <f>[26]Feuil1!BX5</f>
        <v>0</v>
      </c>
      <c r="BY336" s="31" t="str">
        <f>[26]Feuil1!BY5</f>
        <v/>
      </c>
      <c r="BZ336" s="33">
        <f>[26]Feuil1!BZ5</f>
        <v>0</v>
      </c>
      <c r="CA336" s="31" t="str">
        <f>[26]Feuil1!CA5</f>
        <v/>
      </c>
      <c r="CB336" s="33">
        <f>[26]Feuil1!CB5</f>
        <v>0</v>
      </c>
      <c r="CC336" s="31" t="str">
        <f>[26]Feuil1!CC5</f>
        <v/>
      </c>
      <c r="CD336" s="33">
        <f>[26]Feuil1!CD5</f>
        <v>0</v>
      </c>
      <c r="CE336" s="31" t="str">
        <f>[26]Feuil1!CE5</f>
        <v/>
      </c>
      <c r="CF336" s="33">
        <f>[26]Feuil1!CF5</f>
        <v>0</v>
      </c>
      <c r="CG336" s="31" t="str">
        <f>[26]Feuil1!CG5</f>
        <v/>
      </c>
      <c r="CH336" s="33">
        <f>[26]Feuil1!CH5</f>
        <v>0</v>
      </c>
      <c r="CI336" s="31" t="str">
        <f>[26]Feuil1!CI5</f>
        <v/>
      </c>
      <c r="CJ336" s="33">
        <f>[26]Feuil1!CJ5</f>
        <v>0</v>
      </c>
      <c r="CK336" s="31" t="str">
        <f>[26]Feuil1!CK5</f>
        <v/>
      </c>
      <c r="CL336" s="33">
        <f>[26]Feuil1!CL5</f>
        <v>0</v>
      </c>
      <c r="CM336" s="31" t="str">
        <f>[26]Feuil1!CM5</f>
        <v/>
      </c>
      <c r="CN336" s="33">
        <f>[26]Feuil1!CN5</f>
        <v>0</v>
      </c>
      <c r="CO336" s="31" t="str">
        <f>[26]Feuil1!CO5</f>
        <v/>
      </c>
      <c r="CP336" s="33">
        <f>[26]Feuil1!CP5</f>
        <v>0</v>
      </c>
      <c r="CQ336" s="31" t="str">
        <f>[26]Feuil1!CQ5</f>
        <v/>
      </c>
      <c r="CR336" s="33">
        <f>[26]Feuil1!CR5</f>
        <v>0</v>
      </c>
      <c r="CS336" s="31" t="str">
        <f>[26]Feuil1!CS5</f>
        <v/>
      </c>
      <c r="CT336" s="33">
        <f>[26]Feuil1!CT5</f>
        <v>0</v>
      </c>
      <c r="CU336" s="31" t="str">
        <f>[26]Feuil1!CU5</f>
        <v/>
      </c>
      <c r="CV336" s="33">
        <f>[26]Feuil1!CV5</f>
        <v>0</v>
      </c>
      <c r="CW336" s="31" t="str">
        <f>[26]Feuil1!CW5</f>
        <v/>
      </c>
      <c r="CX336" s="33">
        <f>[26]Feuil1!CX5</f>
        <v>0</v>
      </c>
      <c r="CY336" s="31" t="str">
        <f>[26]Feuil1!CY5</f>
        <v/>
      </c>
      <c r="CZ336" s="33">
        <f>[26]Feuil1!CZ5</f>
        <v>0</v>
      </c>
    </row>
    <row r="337" spans="1:104" ht="18.75" x14ac:dyDescent="0.3">
      <c r="A337" s="12"/>
      <c r="B337" s="13"/>
      <c r="C337" s="13"/>
      <c r="D337" s="14"/>
      <c r="E337" s="1"/>
      <c r="F337" s="1"/>
      <c r="G337" s="10"/>
      <c r="H337" s="11"/>
      <c r="I337" s="6" t="str">
        <f>[26]Feuil1!I6</f>
        <v>Nb Chevaux Joués</v>
      </c>
      <c r="J337" s="34">
        <f>[26]Feuil1!J6</f>
        <v>6</v>
      </c>
      <c r="K337" s="36">
        <f>[26]Feuil1!K6</f>
        <v>0</v>
      </c>
      <c r="L337" s="35">
        <f>[26]Feuil1!L6</f>
        <v>0</v>
      </c>
      <c r="M337" s="34">
        <f>[26]Feuil1!M6</f>
        <v>6</v>
      </c>
      <c r="N337" s="36">
        <f>[26]Feuil1!N6</f>
        <v>0</v>
      </c>
      <c r="O337" s="35">
        <f>[26]Feuil1!O6</f>
        <v>0</v>
      </c>
      <c r="P337" s="34">
        <f>[26]Feuil1!P6</f>
        <v>0</v>
      </c>
      <c r="Q337" s="36">
        <f>[26]Feuil1!Q6</f>
        <v>0</v>
      </c>
      <c r="R337" s="35">
        <f>[26]Feuil1!R6</f>
        <v>0</v>
      </c>
      <c r="S337" s="34">
        <f>[26]Feuil1!S6</f>
        <v>0</v>
      </c>
      <c r="T337" s="36">
        <f>[26]Feuil1!T6</f>
        <v>0</v>
      </c>
      <c r="U337" s="35">
        <f>[26]Feuil1!U6</f>
        <v>0</v>
      </c>
      <c r="V337" s="34">
        <f>[26]Feuil1!V6</f>
        <v>0</v>
      </c>
      <c r="W337" s="36">
        <f>[26]Feuil1!W6</f>
        <v>0</v>
      </c>
      <c r="X337" s="35">
        <f>[26]Feuil1!X6</f>
        <v>0</v>
      </c>
      <c r="Y337" s="34">
        <f>[26]Feuil1!Y6</f>
        <v>0</v>
      </c>
      <c r="Z337" s="35">
        <f>[26]Feuil1!Z6</f>
        <v>0</v>
      </c>
      <c r="AA337" s="34">
        <f>[26]Feuil1!AA6</f>
        <v>0</v>
      </c>
      <c r="AB337" s="35">
        <f>[26]Feuil1!AB6</f>
        <v>0</v>
      </c>
      <c r="AC337" s="34">
        <f>[26]Feuil1!AC6</f>
        <v>4</v>
      </c>
      <c r="AD337" s="35">
        <f>[26]Feuil1!AD6</f>
        <v>0</v>
      </c>
      <c r="AE337" s="34">
        <f>[26]Feuil1!AE6</f>
        <v>2</v>
      </c>
      <c r="AF337" s="35">
        <f>[26]Feuil1!AF6</f>
        <v>0</v>
      </c>
      <c r="AG337" s="34">
        <f>[26]Feuil1!AG6</f>
        <v>0</v>
      </c>
      <c r="AH337" s="35">
        <f>[26]Feuil1!AH6</f>
        <v>0</v>
      </c>
      <c r="AI337" s="34">
        <f>[26]Feuil1!AI6</f>
        <v>0</v>
      </c>
      <c r="AJ337" s="35">
        <f>[26]Feuil1!AJ6</f>
        <v>0</v>
      </c>
      <c r="AK337" s="34">
        <f>[26]Feuil1!AK6</f>
        <v>0</v>
      </c>
      <c r="AL337" s="35">
        <f>[26]Feuil1!AL6</f>
        <v>0</v>
      </c>
      <c r="AM337" s="34">
        <f>[26]Feuil1!AM6</f>
        <v>0</v>
      </c>
      <c r="AN337" s="35">
        <f>[26]Feuil1!AN6</f>
        <v>0</v>
      </c>
      <c r="AO337" s="34">
        <f>[26]Feuil1!AO6</f>
        <v>4</v>
      </c>
      <c r="AP337" s="35">
        <f>[26]Feuil1!AP6</f>
        <v>0</v>
      </c>
      <c r="AQ337" s="34">
        <f>[26]Feuil1!AQ6</f>
        <v>2</v>
      </c>
      <c r="AR337" s="35">
        <f>[26]Feuil1!AR6</f>
        <v>0</v>
      </c>
      <c r="AS337" s="34">
        <f>[26]Feuil1!AS6</f>
        <v>0</v>
      </c>
      <c r="AT337" s="35">
        <f>[26]Feuil1!AT6</f>
        <v>0</v>
      </c>
      <c r="AU337" s="34">
        <f>[26]Feuil1!AU6</f>
        <v>0</v>
      </c>
      <c r="AV337" s="35">
        <f>[26]Feuil1!AV6</f>
        <v>0</v>
      </c>
      <c r="AW337" s="34">
        <f>[26]Feuil1!AW6</f>
        <v>0</v>
      </c>
      <c r="AX337" s="35">
        <f>[26]Feuil1!AX6</f>
        <v>0</v>
      </c>
      <c r="AY337" s="34">
        <f>[26]Feuil1!AY6</f>
        <v>0</v>
      </c>
      <c r="AZ337" s="35">
        <f>[26]Feuil1!AZ6</f>
        <v>0</v>
      </c>
      <c r="BA337" s="34">
        <f>[26]Feuil1!BA6</f>
        <v>0</v>
      </c>
      <c r="BB337" s="35">
        <f>[26]Feuil1!BB6</f>
        <v>0</v>
      </c>
      <c r="BC337" s="34">
        <f>[26]Feuil1!BC6</f>
        <v>0</v>
      </c>
      <c r="BD337" s="35">
        <f>[26]Feuil1!BD6</f>
        <v>0</v>
      </c>
      <c r="BE337" s="34">
        <f>[26]Feuil1!BE6</f>
        <v>0</v>
      </c>
      <c r="BF337" s="35">
        <f>[26]Feuil1!BF6</f>
        <v>0</v>
      </c>
      <c r="BG337" s="34">
        <f>[26]Feuil1!BG6</f>
        <v>0</v>
      </c>
      <c r="BH337" s="35">
        <f>[26]Feuil1!BH6</f>
        <v>0</v>
      </c>
      <c r="BI337" s="34">
        <f>[26]Feuil1!BI6</f>
        <v>0</v>
      </c>
      <c r="BJ337" s="35">
        <f>[26]Feuil1!BJ6</f>
        <v>0</v>
      </c>
      <c r="BK337" s="34">
        <f>[26]Feuil1!BK6</f>
        <v>0</v>
      </c>
      <c r="BL337" s="35">
        <f>[26]Feuil1!BL6</f>
        <v>0</v>
      </c>
      <c r="BM337" s="34">
        <f>[26]Feuil1!BM6</f>
        <v>0</v>
      </c>
      <c r="BN337" s="35">
        <f>[26]Feuil1!BN6</f>
        <v>0</v>
      </c>
      <c r="BO337" s="34">
        <f>[26]Feuil1!BO6</f>
        <v>0</v>
      </c>
      <c r="BP337" s="35">
        <f>[26]Feuil1!BP6</f>
        <v>0</v>
      </c>
      <c r="BQ337" s="34">
        <f>[26]Feuil1!BQ6</f>
        <v>0</v>
      </c>
      <c r="BR337" s="35">
        <f>[26]Feuil1!BR6</f>
        <v>0</v>
      </c>
      <c r="BS337" s="34">
        <f>[26]Feuil1!BS6</f>
        <v>0</v>
      </c>
      <c r="BT337" s="35">
        <f>[26]Feuil1!BT6</f>
        <v>0</v>
      </c>
      <c r="BU337" s="34">
        <f>[26]Feuil1!BU6</f>
        <v>0</v>
      </c>
      <c r="BV337" s="35">
        <f>[26]Feuil1!BV6</f>
        <v>0</v>
      </c>
      <c r="BW337" s="34">
        <f>[26]Feuil1!BW6</f>
        <v>0</v>
      </c>
      <c r="BX337" s="35">
        <f>[26]Feuil1!BX6</f>
        <v>0</v>
      </c>
      <c r="BY337" s="34">
        <f>[26]Feuil1!BY6</f>
        <v>0</v>
      </c>
      <c r="BZ337" s="35">
        <f>[26]Feuil1!BZ6</f>
        <v>0</v>
      </c>
      <c r="CA337" s="34">
        <f>[26]Feuil1!CA6</f>
        <v>0</v>
      </c>
      <c r="CB337" s="35">
        <f>[26]Feuil1!CB6</f>
        <v>0</v>
      </c>
      <c r="CC337" s="34">
        <f>[26]Feuil1!CC6</f>
        <v>0</v>
      </c>
      <c r="CD337" s="35">
        <f>[26]Feuil1!CD6</f>
        <v>0</v>
      </c>
      <c r="CE337" s="34">
        <f>[26]Feuil1!CE6</f>
        <v>0</v>
      </c>
      <c r="CF337" s="35">
        <f>[26]Feuil1!CF6</f>
        <v>0</v>
      </c>
      <c r="CG337" s="34">
        <f>[26]Feuil1!CG6</f>
        <v>0</v>
      </c>
      <c r="CH337" s="35">
        <f>[26]Feuil1!CH6</f>
        <v>0</v>
      </c>
      <c r="CI337" s="34">
        <f>[26]Feuil1!CI6</f>
        <v>0</v>
      </c>
      <c r="CJ337" s="35">
        <f>[26]Feuil1!CJ6</f>
        <v>0</v>
      </c>
      <c r="CK337" s="34">
        <f>[26]Feuil1!CK6</f>
        <v>0</v>
      </c>
      <c r="CL337" s="35">
        <f>[26]Feuil1!CL6</f>
        <v>0</v>
      </c>
      <c r="CM337" s="34">
        <f>[26]Feuil1!CM6</f>
        <v>0</v>
      </c>
      <c r="CN337" s="35">
        <f>[26]Feuil1!CN6</f>
        <v>0</v>
      </c>
      <c r="CO337" s="34">
        <f>[26]Feuil1!CO6</f>
        <v>0</v>
      </c>
      <c r="CP337" s="35">
        <f>[26]Feuil1!CP6</f>
        <v>0</v>
      </c>
      <c r="CQ337" s="34">
        <f>[26]Feuil1!CQ6</f>
        <v>0</v>
      </c>
      <c r="CR337" s="35">
        <f>[26]Feuil1!CR6</f>
        <v>0</v>
      </c>
      <c r="CS337" s="34">
        <f>[26]Feuil1!CS6</f>
        <v>0</v>
      </c>
      <c r="CT337" s="35">
        <f>[26]Feuil1!CT6</f>
        <v>0</v>
      </c>
      <c r="CU337" s="34">
        <f>[26]Feuil1!CU6</f>
        <v>0</v>
      </c>
      <c r="CV337" s="35">
        <f>[26]Feuil1!CV6</f>
        <v>0</v>
      </c>
      <c r="CW337" s="34">
        <f>[26]Feuil1!CW6</f>
        <v>0</v>
      </c>
      <c r="CX337" s="35">
        <f>[26]Feuil1!CX6</f>
        <v>0</v>
      </c>
      <c r="CY337" s="34">
        <f>[26]Feuil1!CY6</f>
        <v>0</v>
      </c>
      <c r="CZ337" s="35">
        <f>[26]Feuil1!CZ6</f>
        <v>0</v>
      </c>
    </row>
    <row r="338" spans="1:104" ht="18.75" x14ac:dyDescent="0.3">
      <c r="A338" s="12"/>
      <c r="B338" s="13"/>
      <c r="C338" s="13"/>
      <c r="D338" s="14"/>
      <c r="E338" s="1"/>
      <c r="F338" s="1"/>
      <c r="G338" s="10"/>
      <c r="H338" s="11"/>
      <c r="I338" s="6" t="str">
        <f>[26]Feuil1!I7</f>
        <v>Nb Chevaux Gagnants</v>
      </c>
      <c r="J338" s="34">
        <f>[26]Feuil1!J7</f>
        <v>0</v>
      </c>
      <c r="K338" s="36">
        <f>[26]Feuil1!K7</f>
        <v>0</v>
      </c>
      <c r="L338" s="35">
        <f>[26]Feuil1!L7</f>
        <v>0</v>
      </c>
      <c r="M338" s="34">
        <f>[26]Feuil1!M7</f>
        <v>0</v>
      </c>
      <c r="N338" s="36">
        <f>[26]Feuil1!N7</f>
        <v>0</v>
      </c>
      <c r="O338" s="35">
        <f>[26]Feuil1!O7</f>
        <v>0</v>
      </c>
      <c r="P338" s="34">
        <f>[26]Feuil1!P7</f>
        <v>0</v>
      </c>
      <c r="Q338" s="36">
        <f>[26]Feuil1!Q7</f>
        <v>0</v>
      </c>
      <c r="R338" s="35">
        <f>[26]Feuil1!R7</f>
        <v>0</v>
      </c>
      <c r="S338" s="34">
        <f>[26]Feuil1!S7</f>
        <v>0</v>
      </c>
      <c r="T338" s="36">
        <f>[26]Feuil1!T7</f>
        <v>0</v>
      </c>
      <c r="U338" s="35">
        <f>[26]Feuil1!U7</f>
        <v>0</v>
      </c>
      <c r="V338" s="34">
        <f>[26]Feuil1!V7</f>
        <v>0</v>
      </c>
      <c r="W338" s="36">
        <f>[26]Feuil1!W7</f>
        <v>0</v>
      </c>
      <c r="X338" s="35">
        <f>[26]Feuil1!X7</f>
        <v>0</v>
      </c>
      <c r="Y338" s="34">
        <f>[26]Feuil1!Y7</f>
        <v>0</v>
      </c>
      <c r="Z338" s="35">
        <f>[26]Feuil1!Z7</f>
        <v>0</v>
      </c>
      <c r="AA338" s="34">
        <f>[26]Feuil1!AA7</f>
        <v>0</v>
      </c>
      <c r="AB338" s="35">
        <f>[26]Feuil1!AB7</f>
        <v>0</v>
      </c>
      <c r="AC338" s="34">
        <f>[26]Feuil1!AC7</f>
        <v>0</v>
      </c>
      <c r="AD338" s="35">
        <f>[26]Feuil1!AD7</f>
        <v>0</v>
      </c>
      <c r="AE338" s="34">
        <f>[26]Feuil1!AE7</f>
        <v>0</v>
      </c>
      <c r="AF338" s="35">
        <f>[26]Feuil1!AF7</f>
        <v>0</v>
      </c>
      <c r="AG338" s="34">
        <f>[26]Feuil1!AG7</f>
        <v>0</v>
      </c>
      <c r="AH338" s="35">
        <f>[26]Feuil1!AH7</f>
        <v>0</v>
      </c>
      <c r="AI338" s="34">
        <f>[26]Feuil1!AI7</f>
        <v>0</v>
      </c>
      <c r="AJ338" s="35">
        <f>[26]Feuil1!AJ7</f>
        <v>0</v>
      </c>
      <c r="AK338" s="34">
        <f>[26]Feuil1!AK7</f>
        <v>0</v>
      </c>
      <c r="AL338" s="35">
        <f>[26]Feuil1!AL7</f>
        <v>0</v>
      </c>
      <c r="AM338" s="34">
        <f>[26]Feuil1!AM7</f>
        <v>0</v>
      </c>
      <c r="AN338" s="35">
        <f>[26]Feuil1!AN7</f>
        <v>0</v>
      </c>
      <c r="AO338" s="34">
        <f>[26]Feuil1!AO7</f>
        <v>0</v>
      </c>
      <c r="AP338" s="35">
        <f>[26]Feuil1!AP7</f>
        <v>0</v>
      </c>
      <c r="AQ338" s="34">
        <f>[26]Feuil1!AQ7</f>
        <v>0</v>
      </c>
      <c r="AR338" s="35">
        <f>[26]Feuil1!AR7</f>
        <v>0</v>
      </c>
      <c r="AS338" s="34">
        <f>[26]Feuil1!AS7</f>
        <v>0</v>
      </c>
      <c r="AT338" s="35">
        <f>[26]Feuil1!AT7</f>
        <v>0</v>
      </c>
      <c r="AU338" s="34">
        <f>[26]Feuil1!AU7</f>
        <v>0</v>
      </c>
      <c r="AV338" s="35">
        <f>[26]Feuil1!AV7</f>
        <v>0</v>
      </c>
      <c r="AW338" s="34">
        <f>[26]Feuil1!AW7</f>
        <v>0</v>
      </c>
      <c r="AX338" s="35">
        <f>[26]Feuil1!AX7</f>
        <v>0</v>
      </c>
      <c r="AY338" s="34">
        <f>[26]Feuil1!AY7</f>
        <v>0</v>
      </c>
      <c r="AZ338" s="35">
        <f>[26]Feuil1!AZ7</f>
        <v>0</v>
      </c>
      <c r="BA338" s="34">
        <f>[26]Feuil1!BA7</f>
        <v>0</v>
      </c>
      <c r="BB338" s="35">
        <f>[26]Feuil1!BB7</f>
        <v>0</v>
      </c>
      <c r="BC338" s="34">
        <f>[26]Feuil1!BC7</f>
        <v>0</v>
      </c>
      <c r="BD338" s="35">
        <f>[26]Feuil1!BD7</f>
        <v>0</v>
      </c>
      <c r="BE338" s="34">
        <f>[26]Feuil1!BE7</f>
        <v>0</v>
      </c>
      <c r="BF338" s="35">
        <f>[26]Feuil1!BF7</f>
        <v>0</v>
      </c>
      <c r="BG338" s="34">
        <f>[26]Feuil1!BG7</f>
        <v>0</v>
      </c>
      <c r="BH338" s="35">
        <f>[26]Feuil1!BH7</f>
        <v>0</v>
      </c>
      <c r="BI338" s="34">
        <f>[26]Feuil1!BI7</f>
        <v>0</v>
      </c>
      <c r="BJ338" s="35">
        <f>[26]Feuil1!BJ7</f>
        <v>0</v>
      </c>
      <c r="BK338" s="34">
        <f>[26]Feuil1!BK7</f>
        <v>0</v>
      </c>
      <c r="BL338" s="35">
        <f>[26]Feuil1!BL7</f>
        <v>0</v>
      </c>
      <c r="BM338" s="34">
        <f>[26]Feuil1!BM7</f>
        <v>0</v>
      </c>
      <c r="BN338" s="35">
        <f>[26]Feuil1!BN7</f>
        <v>0</v>
      </c>
      <c r="BO338" s="34">
        <f>[26]Feuil1!BO7</f>
        <v>0</v>
      </c>
      <c r="BP338" s="35">
        <f>[26]Feuil1!BP7</f>
        <v>0</v>
      </c>
      <c r="BQ338" s="34">
        <f>[26]Feuil1!BQ7</f>
        <v>0</v>
      </c>
      <c r="BR338" s="35">
        <f>[26]Feuil1!BR7</f>
        <v>0</v>
      </c>
      <c r="BS338" s="34">
        <f>[26]Feuil1!BS7</f>
        <v>0</v>
      </c>
      <c r="BT338" s="35">
        <f>[26]Feuil1!BT7</f>
        <v>0</v>
      </c>
      <c r="BU338" s="34">
        <f>[26]Feuil1!BU7</f>
        <v>0</v>
      </c>
      <c r="BV338" s="35">
        <f>[26]Feuil1!BV7</f>
        <v>0</v>
      </c>
      <c r="BW338" s="34">
        <f>[26]Feuil1!BW7</f>
        <v>0</v>
      </c>
      <c r="BX338" s="35">
        <f>[26]Feuil1!BX7</f>
        <v>0</v>
      </c>
      <c r="BY338" s="34">
        <f>[26]Feuil1!BY7</f>
        <v>0</v>
      </c>
      <c r="BZ338" s="35">
        <f>[26]Feuil1!BZ7</f>
        <v>0</v>
      </c>
      <c r="CA338" s="34">
        <f>[26]Feuil1!CA7</f>
        <v>0</v>
      </c>
      <c r="CB338" s="35">
        <f>[26]Feuil1!CB7</f>
        <v>0</v>
      </c>
      <c r="CC338" s="34">
        <f>[26]Feuil1!CC7</f>
        <v>0</v>
      </c>
      <c r="CD338" s="35">
        <f>[26]Feuil1!CD7</f>
        <v>0</v>
      </c>
      <c r="CE338" s="34">
        <f>[26]Feuil1!CE7</f>
        <v>0</v>
      </c>
      <c r="CF338" s="35">
        <f>[26]Feuil1!CF7</f>
        <v>0</v>
      </c>
      <c r="CG338" s="34">
        <f>[26]Feuil1!CG7</f>
        <v>0</v>
      </c>
      <c r="CH338" s="35">
        <f>[26]Feuil1!CH7</f>
        <v>0</v>
      </c>
      <c r="CI338" s="34">
        <f>[26]Feuil1!CI7</f>
        <v>0</v>
      </c>
      <c r="CJ338" s="35">
        <f>[26]Feuil1!CJ7</f>
        <v>0</v>
      </c>
      <c r="CK338" s="34">
        <f>[26]Feuil1!CK7</f>
        <v>0</v>
      </c>
      <c r="CL338" s="35">
        <f>[26]Feuil1!CL7</f>
        <v>0</v>
      </c>
      <c r="CM338" s="34">
        <f>[26]Feuil1!CM7</f>
        <v>0</v>
      </c>
      <c r="CN338" s="35">
        <f>[26]Feuil1!CN7</f>
        <v>0</v>
      </c>
      <c r="CO338" s="34">
        <f>[26]Feuil1!CO7</f>
        <v>0</v>
      </c>
      <c r="CP338" s="35">
        <f>[26]Feuil1!CP7</f>
        <v>0</v>
      </c>
      <c r="CQ338" s="34">
        <f>[26]Feuil1!CQ7</f>
        <v>0</v>
      </c>
      <c r="CR338" s="35">
        <f>[26]Feuil1!CR7</f>
        <v>0</v>
      </c>
      <c r="CS338" s="34">
        <f>[26]Feuil1!CS7</f>
        <v>0</v>
      </c>
      <c r="CT338" s="35">
        <f>[26]Feuil1!CT7</f>
        <v>0</v>
      </c>
      <c r="CU338" s="34">
        <f>[26]Feuil1!CU7</f>
        <v>0</v>
      </c>
      <c r="CV338" s="35">
        <f>[26]Feuil1!CV7</f>
        <v>0</v>
      </c>
      <c r="CW338" s="34">
        <f>[26]Feuil1!CW7</f>
        <v>0</v>
      </c>
      <c r="CX338" s="35">
        <f>[26]Feuil1!CX7</f>
        <v>0</v>
      </c>
      <c r="CY338" s="34">
        <f>[26]Feuil1!CY7</f>
        <v>0</v>
      </c>
      <c r="CZ338" s="35">
        <f>[26]Feuil1!CZ7</f>
        <v>0</v>
      </c>
    </row>
    <row r="339" spans="1:104" ht="18.75" x14ac:dyDescent="0.3">
      <c r="A339" s="12"/>
      <c r="B339" s="13"/>
      <c r="C339" s="13"/>
      <c r="D339" s="14"/>
      <c r="E339" s="1"/>
      <c r="F339" s="1"/>
      <c r="G339" s="10"/>
      <c r="H339" s="11"/>
      <c r="I339" s="6" t="str">
        <f>[26]Feuil1!I8</f>
        <v>Réussite</v>
      </c>
      <c r="J339" s="31">
        <f>[26]Feuil1!J8</f>
        <v>0</v>
      </c>
      <c r="K339" s="32">
        <f>[26]Feuil1!K8</f>
        <v>0</v>
      </c>
      <c r="L339" s="33">
        <f>[26]Feuil1!L8</f>
        <v>0</v>
      </c>
      <c r="M339" s="31">
        <f>[26]Feuil1!M8</f>
        <v>0</v>
      </c>
      <c r="N339" s="32">
        <f>[26]Feuil1!N8</f>
        <v>0</v>
      </c>
      <c r="O339" s="33">
        <f>[26]Feuil1!O8</f>
        <v>0</v>
      </c>
      <c r="P339" s="31" t="str">
        <f>[26]Feuil1!P8</f>
        <v/>
      </c>
      <c r="Q339" s="32">
        <f>[26]Feuil1!Q8</f>
        <v>0</v>
      </c>
      <c r="R339" s="33">
        <f>[26]Feuil1!R8</f>
        <v>0</v>
      </c>
      <c r="S339" s="31" t="str">
        <f>[26]Feuil1!S8</f>
        <v/>
      </c>
      <c r="T339" s="32">
        <f>[26]Feuil1!T8</f>
        <v>0</v>
      </c>
      <c r="U339" s="33">
        <f>[26]Feuil1!U8</f>
        <v>0</v>
      </c>
      <c r="V339" s="31" t="str">
        <f>[26]Feuil1!V8</f>
        <v/>
      </c>
      <c r="W339" s="32">
        <f>[26]Feuil1!W8</f>
        <v>0</v>
      </c>
      <c r="X339" s="33">
        <f>[26]Feuil1!X8</f>
        <v>0</v>
      </c>
      <c r="Y339" s="31" t="str">
        <f>[26]Feuil1!Y8</f>
        <v/>
      </c>
      <c r="Z339" s="33">
        <f>[26]Feuil1!Z8</f>
        <v>0</v>
      </c>
      <c r="AA339" s="31" t="str">
        <f>[26]Feuil1!AA8</f>
        <v/>
      </c>
      <c r="AB339" s="33">
        <f>[26]Feuil1!AB8</f>
        <v>0</v>
      </c>
      <c r="AC339" s="31">
        <f>[26]Feuil1!AC8</f>
        <v>0</v>
      </c>
      <c r="AD339" s="33">
        <f>[26]Feuil1!AD8</f>
        <v>0</v>
      </c>
      <c r="AE339" s="31">
        <f>[26]Feuil1!AE8</f>
        <v>0</v>
      </c>
      <c r="AF339" s="33">
        <f>[26]Feuil1!AF8</f>
        <v>0</v>
      </c>
      <c r="AG339" s="31" t="str">
        <f>[26]Feuil1!AG8</f>
        <v/>
      </c>
      <c r="AH339" s="33">
        <f>[26]Feuil1!AH8</f>
        <v>0</v>
      </c>
      <c r="AI339" s="31" t="str">
        <f>[26]Feuil1!AI8</f>
        <v/>
      </c>
      <c r="AJ339" s="33">
        <f>[26]Feuil1!AJ8</f>
        <v>0</v>
      </c>
      <c r="AK339" s="31" t="str">
        <f>[26]Feuil1!AK8</f>
        <v/>
      </c>
      <c r="AL339" s="33">
        <f>[26]Feuil1!AL8</f>
        <v>0</v>
      </c>
      <c r="AM339" s="31" t="str">
        <f>[26]Feuil1!AM8</f>
        <v/>
      </c>
      <c r="AN339" s="33">
        <f>[26]Feuil1!AN8</f>
        <v>0</v>
      </c>
      <c r="AO339" s="31">
        <f>[26]Feuil1!AO8</f>
        <v>0</v>
      </c>
      <c r="AP339" s="33">
        <f>[26]Feuil1!AP8</f>
        <v>0</v>
      </c>
      <c r="AQ339" s="31">
        <f>[26]Feuil1!AQ8</f>
        <v>0</v>
      </c>
      <c r="AR339" s="33">
        <f>[26]Feuil1!AR8</f>
        <v>0</v>
      </c>
      <c r="AS339" s="31" t="str">
        <f>[26]Feuil1!AS8</f>
        <v/>
      </c>
      <c r="AT339" s="33">
        <f>[26]Feuil1!AT8</f>
        <v>0</v>
      </c>
      <c r="AU339" s="31" t="str">
        <f>[26]Feuil1!AU8</f>
        <v/>
      </c>
      <c r="AV339" s="33">
        <f>[26]Feuil1!AV8</f>
        <v>0</v>
      </c>
      <c r="AW339" s="31" t="str">
        <f>[26]Feuil1!AW8</f>
        <v/>
      </c>
      <c r="AX339" s="33">
        <f>[26]Feuil1!AX8</f>
        <v>0</v>
      </c>
      <c r="AY339" s="31" t="str">
        <f>[26]Feuil1!AY8</f>
        <v/>
      </c>
      <c r="AZ339" s="33">
        <f>[26]Feuil1!AZ8</f>
        <v>0</v>
      </c>
      <c r="BA339" s="31" t="str">
        <f>[26]Feuil1!BA8</f>
        <v/>
      </c>
      <c r="BB339" s="33">
        <f>[26]Feuil1!BB8</f>
        <v>0</v>
      </c>
      <c r="BC339" s="31" t="str">
        <f>[26]Feuil1!BC8</f>
        <v/>
      </c>
      <c r="BD339" s="33">
        <f>[26]Feuil1!BD8</f>
        <v>0</v>
      </c>
      <c r="BE339" s="31" t="str">
        <f>[26]Feuil1!BE8</f>
        <v/>
      </c>
      <c r="BF339" s="33">
        <f>[26]Feuil1!BF8</f>
        <v>0</v>
      </c>
      <c r="BG339" s="31" t="str">
        <f>[26]Feuil1!BG8</f>
        <v/>
      </c>
      <c r="BH339" s="33">
        <f>[26]Feuil1!BH8</f>
        <v>0</v>
      </c>
      <c r="BI339" s="31" t="str">
        <f>[26]Feuil1!BI8</f>
        <v/>
      </c>
      <c r="BJ339" s="33">
        <f>[26]Feuil1!BJ8</f>
        <v>0</v>
      </c>
      <c r="BK339" s="31" t="str">
        <f>[26]Feuil1!BK8</f>
        <v/>
      </c>
      <c r="BL339" s="33">
        <f>[26]Feuil1!BL8</f>
        <v>0</v>
      </c>
      <c r="BM339" s="31" t="str">
        <f>[26]Feuil1!BM8</f>
        <v/>
      </c>
      <c r="BN339" s="33">
        <f>[26]Feuil1!BN8</f>
        <v>0</v>
      </c>
      <c r="BO339" s="31" t="str">
        <f>[26]Feuil1!BO8</f>
        <v/>
      </c>
      <c r="BP339" s="33">
        <f>[26]Feuil1!BP8</f>
        <v>0</v>
      </c>
      <c r="BQ339" s="31" t="str">
        <f>[26]Feuil1!BQ8</f>
        <v/>
      </c>
      <c r="BR339" s="33">
        <f>[26]Feuil1!BR8</f>
        <v>0</v>
      </c>
      <c r="BS339" s="31" t="str">
        <f>[26]Feuil1!BS8</f>
        <v/>
      </c>
      <c r="BT339" s="33">
        <f>[26]Feuil1!BT8</f>
        <v>0</v>
      </c>
      <c r="BU339" s="31" t="str">
        <f>[26]Feuil1!BU8</f>
        <v/>
      </c>
      <c r="BV339" s="33">
        <f>[26]Feuil1!BV8</f>
        <v>0</v>
      </c>
      <c r="BW339" s="31" t="str">
        <f>[26]Feuil1!BW8</f>
        <v/>
      </c>
      <c r="BX339" s="33">
        <f>[26]Feuil1!BX8</f>
        <v>0</v>
      </c>
      <c r="BY339" s="31" t="str">
        <f>[26]Feuil1!BY8</f>
        <v/>
      </c>
      <c r="BZ339" s="33">
        <f>[26]Feuil1!BZ8</f>
        <v>0</v>
      </c>
      <c r="CA339" s="31" t="str">
        <f>[26]Feuil1!CA8</f>
        <v/>
      </c>
      <c r="CB339" s="33">
        <f>[26]Feuil1!CB8</f>
        <v>0</v>
      </c>
      <c r="CC339" s="31" t="str">
        <f>[26]Feuil1!CC8</f>
        <v/>
      </c>
      <c r="CD339" s="33">
        <f>[26]Feuil1!CD8</f>
        <v>0</v>
      </c>
      <c r="CE339" s="31" t="str">
        <f>[26]Feuil1!CE8</f>
        <v/>
      </c>
      <c r="CF339" s="33">
        <f>[26]Feuil1!CF8</f>
        <v>0</v>
      </c>
      <c r="CG339" s="31" t="str">
        <f>[26]Feuil1!CG8</f>
        <v/>
      </c>
      <c r="CH339" s="33">
        <f>[26]Feuil1!CH8</f>
        <v>0</v>
      </c>
      <c r="CI339" s="31" t="str">
        <f>[26]Feuil1!CI8</f>
        <v/>
      </c>
      <c r="CJ339" s="33">
        <f>[26]Feuil1!CJ8</f>
        <v>0</v>
      </c>
      <c r="CK339" s="31" t="str">
        <f>[26]Feuil1!CK8</f>
        <v/>
      </c>
      <c r="CL339" s="33">
        <f>[26]Feuil1!CL8</f>
        <v>0</v>
      </c>
      <c r="CM339" s="31" t="str">
        <f>[26]Feuil1!CM8</f>
        <v/>
      </c>
      <c r="CN339" s="33">
        <f>[26]Feuil1!CN8</f>
        <v>0</v>
      </c>
      <c r="CO339" s="31" t="str">
        <f>[26]Feuil1!CO8</f>
        <v/>
      </c>
      <c r="CP339" s="33">
        <f>[26]Feuil1!CP8</f>
        <v>0</v>
      </c>
      <c r="CQ339" s="31" t="str">
        <f>[26]Feuil1!CQ8</f>
        <v/>
      </c>
      <c r="CR339" s="33">
        <f>[26]Feuil1!CR8</f>
        <v>0</v>
      </c>
      <c r="CS339" s="31" t="str">
        <f>[26]Feuil1!CS8</f>
        <v/>
      </c>
      <c r="CT339" s="33">
        <f>[26]Feuil1!CT8</f>
        <v>0</v>
      </c>
      <c r="CU339" s="31" t="str">
        <f>[26]Feuil1!CU8</f>
        <v/>
      </c>
      <c r="CV339" s="33">
        <f>[26]Feuil1!CV8</f>
        <v>0</v>
      </c>
      <c r="CW339" s="31" t="str">
        <f>[26]Feuil1!CW8</f>
        <v/>
      </c>
      <c r="CX339" s="33">
        <f>[26]Feuil1!CX8</f>
        <v>0</v>
      </c>
      <c r="CY339" s="31" t="str">
        <f>[26]Feuil1!CY8</f>
        <v/>
      </c>
      <c r="CZ339" s="33">
        <f>[26]Feuil1!CZ8</f>
        <v>0</v>
      </c>
    </row>
    <row r="342" spans="1:104" x14ac:dyDescent="0.25">
      <c r="A342" t="s">
        <v>23</v>
      </c>
    </row>
    <row r="345" spans="1:104" ht="18.75" x14ac:dyDescent="0.3">
      <c r="A345" s="1" t="str">
        <f>[27]Feuil1!A1</f>
        <v xml:space="preserve">Date du </v>
      </c>
      <c r="B345" s="2" t="str">
        <f>[27]Feuil1!B1</f>
        <v>12/05/2020</v>
      </c>
      <c r="C345" s="2"/>
      <c r="D345" s="3"/>
      <c r="F345" s="1"/>
      <c r="G345" s="4"/>
      <c r="H345" s="5"/>
      <c r="I345" s="6" t="str">
        <f>[27]Feuil1!I1</f>
        <v>Mise Maxi</v>
      </c>
      <c r="J345" s="23">
        <f>[27]Feuil1!J1</f>
        <v>4</v>
      </c>
      <c r="K345" s="24">
        <f>[27]Feuil1!K1</f>
        <v>0</v>
      </c>
      <c r="L345" s="25">
        <f>[27]Feuil1!L1</f>
        <v>0</v>
      </c>
      <c r="M345" s="23">
        <f>[27]Feuil1!M1</f>
        <v>4</v>
      </c>
      <c r="N345" s="24">
        <f>[27]Feuil1!N1</f>
        <v>0</v>
      </c>
      <c r="O345" s="25">
        <f>[27]Feuil1!O1</f>
        <v>0</v>
      </c>
      <c r="P345" s="23">
        <f>[27]Feuil1!P1</f>
        <v>0</v>
      </c>
      <c r="Q345" s="24">
        <f>[27]Feuil1!Q1</f>
        <v>0</v>
      </c>
      <c r="R345" s="25">
        <f>[27]Feuil1!R1</f>
        <v>0</v>
      </c>
      <c r="S345" s="23">
        <f>[27]Feuil1!S1</f>
        <v>0</v>
      </c>
      <c r="T345" s="24">
        <f>[27]Feuil1!T1</f>
        <v>0</v>
      </c>
      <c r="U345" s="25">
        <f>[27]Feuil1!U1</f>
        <v>0</v>
      </c>
      <c r="V345" s="23">
        <f>[27]Feuil1!V1</f>
        <v>0</v>
      </c>
      <c r="W345" s="24">
        <f>[27]Feuil1!W1</f>
        <v>0</v>
      </c>
      <c r="X345" s="25">
        <f>[27]Feuil1!X1</f>
        <v>0</v>
      </c>
      <c r="Y345" s="20" t="str">
        <f>[27]Feuil1!Y1</f>
        <v>Groupe de côtes Attelé</v>
      </c>
      <c r="Z345" s="21">
        <f>[27]Feuil1!Z1</f>
        <v>0</v>
      </c>
      <c r="AA345" s="21">
        <f>[27]Feuil1!AA1</f>
        <v>0</v>
      </c>
      <c r="AB345" s="21">
        <f>[27]Feuil1!AB1</f>
        <v>0</v>
      </c>
      <c r="AC345" s="21">
        <f>[27]Feuil1!AC1</f>
        <v>0</v>
      </c>
      <c r="AD345" s="21">
        <f>[27]Feuil1!AD1</f>
        <v>0</v>
      </c>
      <c r="AE345" s="21">
        <f>[27]Feuil1!AE1</f>
        <v>0</v>
      </c>
      <c r="AF345" s="21">
        <f>[27]Feuil1!AF1</f>
        <v>0</v>
      </c>
      <c r="AG345" s="21">
        <f>[27]Feuil1!AG1</f>
        <v>0</v>
      </c>
      <c r="AH345" s="21">
        <f>[27]Feuil1!AH1</f>
        <v>0</v>
      </c>
      <c r="AI345" s="21">
        <f>[27]Feuil1!AI1</f>
        <v>0</v>
      </c>
      <c r="AJ345" s="21">
        <f>[27]Feuil1!AJ1</f>
        <v>0</v>
      </c>
      <c r="AK345" s="21">
        <f>[27]Feuil1!AK1</f>
        <v>0</v>
      </c>
      <c r="AL345" s="21">
        <f>[27]Feuil1!AL1</f>
        <v>0</v>
      </c>
      <c r="AM345" s="21">
        <f>[27]Feuil1!AM1</f>
        <v>0</v>
      </c>
      <c r="AN345" s="21">
        <f>[27]Feuil1!AN1</f>
        <v>0</v>
      </c>
      <c r="AO345" s="21">
        <f>[27]Feuil1!AO1</f>
        <v>0</v>
      </c>
      <c r="AP345" s="21">
        <f>[27]Feuil1!AP1</f>
        <v>0</v>
      </c>
      <c r="AQ345" s="21">
        <f>[27]Feuil1!AQ1</f>
        <v>0</v>
      </c>
      <c r="AR345" s="22">
        <f>[27]Feuil1!AR1</f>
        <v>0</v>
      </c>
      <c r="AS345" s="20" t="str">
        <f>[27]Feuil1!AS1</f>
        <v>Groupe de côtes Monté</v>
      </c>
      <c r="AT345" s="21">
        <f>[27]Feuil1!AT1</f>
        <v>0</v>
      </c>
      <c r="AU345" s="21">
        <f>[27]Feuil1!AU1</f>
        <v>0</v>
      </c>
      <c r="AV345" s="21">
        <f>[27]Feuil1!AV1</f>
        <v>0</v>
      </c>
      <c r="AW345" s="21">
        <f>[27]Feuil1!AW1</f>
        <v>0</v>
      </c>
      <c r="AX345" s="21">
        <f>[27]Feuil1!AX1</f>
        <v>0</v>
      </c>
      <c r="AY345" s="21">
        <f>[27]Feuil1!AY1</f>
        <v>0</v>
      </c>
      <c r="AZ345" s="21">
        <f>[27]Feuil1!AZ1</f>
        <v>0</v>
      </c>
      <c r="BA345" s="21">
        <f>[27]Feuil1!BA1</f>
        <v>0</v>
      </c>
      <c r="BB345" s="21">
        <f>[27]Feuil1!BB1</f>
        <v>0</v>
      </c>
      <c r="BC345" s="21">
        <f>[27]Feuil1!BC1</f>
        <v>0</v>
      </c>
      <c r="BD345" s="21">
        <f>[27]Feuil1!BD1</f>
        <v>0</v>
      </c>
      <c r="BE345" s="21">
        <f>[27]Feuil1!BE1</f>
        <v>0</v>
      </c>
      <c r="BF345" s="21">
        <f>[27]Feuil1!BF1</f>
        <v>0</v>
      </c>
      <c r="BG345" s="21">
        <f>[27]Feuil1!BG1</f>
        <v>0</v>
      </c>
      <c r="BH345" s="21">
        <f>[27]Feuil1!BH1</f>
        <v>0</v>
      </c>
      <c r="BI345" s="21">
        <f>[27]Feuil1!BI1</f>
        <v>0</v>
      </c>
      <c r="BJ345" s="21">
        <f>[27]Feuil1!BJ1</f>
        <v>0</v>
      </c>
      <c r="BK345" s="21">
        <f>[27]Feuil1!BK1</f>
        <v>0</v>
      </c>
      <c r="BL345" s="22">
        <f>[27]Feuil1!BL1</f>
        <v>0</v>
      </c>
      <c r="BM345" s="20" t="str">
        <f>[27]Feuil1!BM1</f>
        <v>Groupe de côtes Plat</v>
      </c>
      <c r="BN345" s="21">
        <f>[27]Feuil1!BN1</f>
        <v>0</v>
      </c>
      <c r="BO345" s="21">
        <f>[27]Feuil1!BO1</f>
        <v>0</v>
      </c>
      <c r="BP345" s="21">
        <f>[27]Feuil1!BP1</f>
        <v>0</v>
      </c>
      <c r="BQ345" s="21">
        <f>[27]Feuil1!BQ1</f>
        <v>0</v>
      </c>
      <c r="BR345" s="21">
        <f>[27]Feuil1!BR1</f>
        <v>0</v>
      </c>
      <c r="BS345" s="21">
        <f>[27]Feuil1!BS1</f>
        <v>0</v>
      </c>
      <c r="BT345" s="21">
        <f>[27]Feuil1!BT1</f>
        <v>0</v>
      </c>
      <c r="BU345" s="21">
        <f>[27]Feuil1!BU1</f>
        <v>0</v>
      </c>
      <c r="BV345" s="21">
        <f>[27]Feuil1!BV1</f>
        <v>0</v>
      </c>
      <c r="BW345" s="21">
        <f>[27]Feuil1!BW1</f>
        <v>0</v>
      </c>
      <c r="BX345" s="21">
        <f>[27]Feuil1!BX1</f>
        <v>0</v>
      </c>
      <c r="BY345" s="21">
        <f>[27]Feuil1!BY1</f>
        <v>0</v>
      </c>
      <c r="BZ345" s="21">
        <f>[27]Feuil1!BZ1</f>
        <v>0</v>
      </c>
      <c r="CA345" s="21">
        <f>[27]Feuil1!CA1</f>
        <v>0</v>
      </c>
      <c r="CB345" s="21">
        <f>[27]Feuil1!CB1</f>
        <v>0</v>
      </c>
      <c r="CC345" s="21">
        <f>[27]Feuil1!CC1</f>
        <v>0</v>
      </c>
      <c r="CD345" s="21">
        <f>[27]Feuil1!CD1</f>
        <v>0</v>
      </c>
      <c r="CE345" s="21">
        <f>[27]Feuil1!CE1</f>
        <v>0</v>
      </c>
      <c r="CF345" s="22">
        <f>[27]Feuil1!CF1</f>
        <v>0</v>
      </c>
      <c r="CG345" s="20" t="str">
        <f>[27]Feuil1!CG1</f>
        <v>Groupe de côtes Haies</v>
      </c>
      <c r="CH345" s="21">
        <f>[27]Feuil1!CH1</f>
        <v>0</v>
      </c>
      <c r="CI345" s="21">
        <f>[27]Feuil1!CI1</f>
        <v>0</v>
      </c>
      <c r="CJ345" s="21">
        <f>[27]Feuil1!CJ1</f>
        <v>0</v>
      </c>
      <c r="CK345" s="21">
        <f>[27]Feuil1!CK1</f>
        <v>0</v>
      </c>
      <c r="CL345" s="21">
        <f>[27]Feuil1!CL1</f>
        <v>0</v>
      </c>
      <c r="CM345" s="21">
        <f>[27]Feuil1!CM1</f>
        <v>0</v>
      </c>
      <c r="CN345" s="21">
        <f>[27]Feuil1!CN1</f>
        <v>0</v>
      </c>
      <c r="CO345" s="21">
        <f>[27]Feuil1!CO1</f>
        <v>0</v>
      </c>
      <c r="CP345" s="21">
        <f>[27]Feuil1!CP1</f>
        <v>0</v>
      </c>
      <c r="CQ345" s="21">
        <f>[27]Feuil1!CQ1</f>
        <v>0</v>
      </c>
      <c r="CR345" s="21">
        <f>[27]Feuil1!CR1</f>
        <v>0</v>
      </c>
      <c r="CS345" s="21">
        <f>[27]Feuil1!CS1</f>
        <v>0</v>
      </c>
      <c r="CT345" s="21">
        <f>[27]Feuil1!CT1</f>
        <v>0</v>
      </c>
      <c r="CU345" s="21">
        <f>[27]Feuil1!CU1</f>
        <v>0</v>
      </c>
      <c r="CV345" s="21">
        <f>[27]Feuil1!CV1</f>
        <v>0</v>
      </c>
      <c r="CW345" s="21">
        <f>[27]Feuil1!CW1</f>
        <v>0</v>
      </c>
      <c r="CX345" s="21">
        <f>[27]Feuil1!CX1</f>
        <v>0</v>
      </c>
      <c r="CY345" s="21">
        <f>[27]Feuil1!CY1</f>
        <v>0</v>
      </c>
      <c r="CZ345" s="22">
        <f>[27]Feuil1!CZ1</f>
        <v>0</v>
      </c>
    </row>
    <row r="346" spans="1:104" ht="18.75" x14ac:dyDescent="0.3">
      <c r="A346" s="6" t="str">
        <f>[27]Feuil1!A2</f>
        <v>Hippodrome</v>
      </c>
      <c r="B346" s="6" t="str">
        <f>[27]Feuil1!B2</f>
        <v>Réunion</v>
      </c>
      <c r="C346" s="6" t="str">
        <f>[27]Feuil1!C2</f>
        <v>Course</v>
      </c>
      <c r="D346" s="6" t="str">
        <f>[27]Feuil1!D2</f>
        <v>Heure</v>
      </c>
      <c r="H346" s="7"/>
      <c r="I346" s="6" t="str">
        <f>[27]Feuil1!I2</f>
        <v>Mise</v>
      </c>
      <c r="J346" s="23">
        <f>[27]Feuil1!J2</f>
        <v>132</v>
      </c>
      <c r="K346" s="24">
        <f>[27]Feuil1!K2</f>
        <v>0</v>
      </c>
      <c r="L346" s="25">
        <f>[27]Feuil1!L2</f>
        <v>0</v>
      </c>
      <c r="M346" s="23">
        <f>[27]Feuil1!M2</f>
        <v>132</v>
      </c>
      <c r="N346" s="24">
        <f>[27]Feuil1!N2</f>
        <v>0</v>
      </c>
      <c r="O346" s="25">
        <f>[27]Feuil1!O2</f>
        <v>0</v>
      </c>
      <c r="P346" s="23">
        <f>[27]Feuil1!P2</f>
        <v>0</v>
      </c>
      <c r="Q346" s="24">
        <f>[27]Feuil1!Q2</f>
        <v>0</v>
      </c>
      <c r="R346" s="25">
        <f>[27]Feuil1!R2</f>
        <v>0</v>
      </c>
      <c r="S346" s="23">
        <f>[27]Feuil1!S2</f>
        <v>0</v>
      </c>
      <c r="T346" s="24">
        <f>[27]Feuil1!T2</f>
        <v>0</v>
      </c>
      <c r="U346" s="25">
        <f>[27]Feuil1!U2</f>
        <v>0</v>
      </c>
      <c r="V346" s="23">
        <f>[27]Feuil1!V2</f>
        <v>0</v>
      </c>
      <c r="W346" s="24">
        <f>[27]Feuil1!W2</f>
        <v>0</v>
      </c>
      <c r="X346" s="25">
        <f>[27]Feuil1!X2</f>
        <v>0</v>
      </c>
      <c r="Y346" s="26">
        <f>[27]Feuil1!Y2</f>
        <v>8</v>
      </c>
      <c r="Z346" s="27">
        <f>[27]Feuil1!Z2</f>
        <v>0</v>
      </c>
      <c r="AA346" s="26">
        <f>[27]Feuil1!AA2</f>
        <v>14</v>
      </c>
      <c r="AB346" s="27">
        <f>[27]Feuil1!AB2</f>
        <v>0</v>
      </c>
      <c r="AC346" s="26">
        <f>[27]Feuil1!AC2</f>
        <v>12</v>
      </c>
      <c r="AD346" s="27">
        <f>[27]Feuil1!AD2</f>
        <v>0</v>
      </c>
      <c r="AE346" s="26">
        <f>[27]Feuil1!AE2</f>
        <v>32</v>
      </c>
      <c r="AF346" s="27">
        <f>[27]Feuil1!AF2</f>
        <v>0</v>
      </c>
      <c r="AG346" s="26">
        <f>[27]Feuil1!AG2</f>
        <v>0</v>
      </c>
      <c r="AH346" s="27">
        <f>[27]Feuil1!AH2</f>
        <v>0</v>
      </c>
      <c r="AI346" s="26">
        <f>[27]Feuil1!AI2</f>
        <v>0</v>
      </c>
      <c r="AJ346" s="27">
        <f>[27]Feuil1!AJ2</f>
        <v>0</v>
      </c>
      <c r="AK346" s="26">
        <f>[27]Feuil1!AK2</f>
        <v>8</v>
      </c>
      <c r="AL346" s="27">
        <f>[27]Feuil1!AL2</f>
        <v>0</v>
      </c>
      <c r="AM346" s="26">
        <f>[27]Feuil1!AM2</f>
        <v>14</v>
      </c>
      <c r="AN346" s="27">
        <f>[27]Feuil1!AN2</f>
        <v>0</v>
      </c>
      <c r="AO346" s="26">
        <f>[27]Feuil1!AO2</f>
        <v>12</v>
      </c>
      <c r="AP346" s="27">
        <f>[27]Feuil1!AP2</f>
        <v>0</v>
      </c>
      <c r="AQ346" s="26">
        <f>[27]Feuil1!AQ2</f>
        <v>32</v>
      </c>
      <c r="AR346" s="27">
        <f>[27]Feuil1!AR2</f>
        <v>0</v>
      </c>
      <c r="AS346" s="26">
        <f>[27]Feuil1!AS2</f>
        <v>0</v>
      </c>
      <c r="AT346" s="27">
        <f>[27]Feuil1!AT2</f>
        <v>0</v>
      </c>
      <c r="AU346" s="26">
        <f>[27]Feuil1!AU2</f>
        <v>0</v>
      </c>
      <c r="AV346" s="27">
        <f>[27]Feuil1!AV2</f>
        <v>0</v>
      </c>
      <c r="AW346" s="26">
        <f>[27]Feuil1!AW2</f>
        <v>0</v>
      </c>
      <c r="AX346" s="27">
        <f>[27]Feuil1!AX2</f>
        <v>0</v>
      </c>
      <c r="AY346" s="26">
        <f>[27]Feuil1!AY2</f>
        <v>0</v>
      </c>
      <c r="AZ346" s="27">
        <f>[27]Feuil1!AZ2</f>
        <v>0</v>
      </c>
      <c r="BA346" s="26">
        <f>[27]Feuil1!BA2</f>
        <v>0</v>
      </c>
      <c r="BB346" s="27">
        <f>[27]Feuil1!BB2</f>
        <v>0</v>
      </c>
      <c r="BC346" s="26">
        <f>[27]Feuil1!BC2</f>
        <v>0</v>
      </c>
      <c r="BD346" s="27">
        <f>[27]Feuil1!BD2</f>
        <v>0</v>
      </c>
      <c r="BE346" s="26">
        <f>[27]Feuil1!BE2</f>
        <v>0</v>
      </c>
      <c r="BF346" s="27">
        <f>[27]Feuil1!BF2</f>
        <v>0</v>
      </c>
      <c r="BG346" s="26">
        <f>[27]Feuil1!BG2</f>
        <v>0</v>
      </c>
      <c r="BH346" s="27">
        <f>[27]Feuil1!BH2</f>
        <v>0</v>
      </c>
      <c r="BI346" s="26">
        <f>[27]Feuil1!BI2</f>
        <v>0</v>
      </c>
      <c r="BJ346" s="27">
        <f>[27]Feuil1!BJ2</f>
        <v>0</v>
      </c>
      <c r="BK346" s="26">
        <f>[27]Feuil1!BK2</f>
        <v>0</v>
      </c>
      <c r="BL346" s="27">
        <f>[27]Feuil1!BL2</f>
        <v>0</v>
      </c>
      <c r="BM346" s="26">
        <f>[27]Feuil1!BM2</f>
        <v>0</v>
      </c>
      <c r="BN346" s="27">
        <f>[27]Feuil1!BN2</f>
        <v>0</v>
      </c>
      <c r="BO346" s="26">
        <f>[27]Feuil1!BO2</f>
        <v>0</v>
      </c>
      <c r="BP346" s="27">
        <f>[27]Feuil1!BP2</f>
        <v>0</v>
      </c>
      <c r="BQ346" s="26">
        <f>[27]Feuil1!BQ2</f>
        <v>0</v>
      </c>
      <c r="BR346" s="27">
        <f>[27]Feuil1!BR2</f>
        <v>0</v>
      </c>
      <c r="BS346" s="26">
        <f>[27]Feuil1!BS2</f>
        <v>0</v>
      </c>
      <c r="BT346" s="27">
        <f>[27]Feuil1!BT2</f>
        <v>0</v>
      </c>
      <c r="BU346" s="26">
        <f>[27]Feuil1!BU2</f>
        <v>0</v>
      </c>
      <c r="BV346" s="27">
        <f>[27]Feuil1!BV2</f>
        <v>0</v>
      </c>
      <c r="BW346" s="26">
        <f>[27]Feuil1!BW2</f>
        <v>0</v>
      </c>
      <c r="BX346" s="27">
        <f>[27]Feuil1!BX2</f>
        <v>0</v>
      </c>
      <c r="BY346" s="26">
        <f>[27]Feuil1!BY2</f>
        <v>0</v>
      </c>
      <c r="BZ346" s="27">
        <f>[27]Feuil1!BZ2</f>
        <v>0</v>
      </c>
      <c r="CA346" s="26">
        <f>[27]Feuil1!CA2</f>
        <v>0</v>
      </c>
      <c r="CB346" s="27">
        <f>[27]Feuil1!CB2</f>
        <v>0</v>
      </c>
      <c r="CC346" s="26">
        <f>[27]Feuil1!CC2</f>
        <v>0</v>
      </c>
      <c r="CD346" s="27">
        <f>[27]Feuil1!CD2</f>
        <v>0</v>
      </c>
      <c r="CE346" s="26">
        <f>[27]Feuil1!CE2</f>
        <v>0</v>
      </c>
      <c r="CF346" s="27">
        <f>[27]Feuil1!CF2</f>
        <v>0</v>
      </c>
      <c r="CG346" s="26">
        <f>[27]Feuil1!CG2</f>
        <v>0</v>
      </c>
      <c r="CH346" s="27">
        <f>[27]Feuil1!CH2</f>
        <v>0</v>
      </c>
      <c r="CI346" s="26">
        <f>[27]Feuil1!CI2</f>
        <v>0</v>
      </c>
      <c r="CJ346" s="27">
        <f>[27]Feuil1!CJ2</f>
        <v>0</v>
      </c>
      <c r="CK346" s="26">
        <f>[27]Feuil1!CK2</f>
        <v>0</v>
      </c>
      <c r="CL346" s="27">
        <f>[27]Feuil1!CL2</f>
        <v>0</v>
      </c>
      <c r="CM346" s="26">
        <f>[27]Feuil1!CM2</f>
        <v>0</v>
      </c>
      <c r="CN346" s="27">
        <f>[27]Feuil1!CN2</f>
        <v>0</v>
      </c>
      <c r="CO346" s="26">
        <f>[27]Feuil1!CO2</f>
        <v>0</v>
      </c>
      <c r="CP346" s="27">
        <f>[27]Feuil1!CP2</f>
        <v>0</v>
      </c>
      <c r="CQ346" s="26">
        <f>[27]Feuil1!CQ2</f>
        <v>0</v>
      </c>
      <c r="CR346" s="27">
        <f>[27]Feuil1!CR2</f>
        <v>0</v>
      </c>
      <c r="CS346" s="26">
        <f>[27]Feuil1!CS2</f>
        <v>0</v>
      </c>
      <c r="CT346" s="27">
        <f>[27]Feuil1!CT2</f>
        <v>0</v>
      </c>
      <c r="CU346" s="26">
        <f>[27]Feuil1!CU2</f>
        <v>0</v>
      </c>
      <c r="CV346" s="27">
        <f>[27]Feuil1!CV2</f>
        <v>0</v>
      </c>
      <c r="CW346" s="26">
        <f>[27]Feuil1!CW2</f>
        <v>0</v>
      </c>
      <c r="CX346" s="27">
        <f>[27]Feuil1!CX2</f>
        <v>0</v>
      </c>
      <c r="CY346" s="26">
        <f>[27]Feuil1!CY2</f>
        <v>0</v>
      </c>
      <c r="CZ346" s="27">
        <f>[27]Feuil1!CZ2</f>
        <v>0</v>
      </c>
    </row>
    <row r="347" spans="1:104" ht="18.75" x14ac:dyDescent="0.3">
      <c r="A347" s="8"/>
      <c r="B347" s="8"/>
      <c r="C347" s="8"/>
      <c r="D347" s="9"/>
      <c r="E347" s="1"/>
      <c r="F347" s="1"/>
      <c r="G347" s="4"/>
      <c r="H347" s="5"/>
      <c r="I347" s="6" t="str">
        <f>[27]Feuil1!I3</f>
        <v>Gain</v>
      </c>
      <c r="J347" s="28">
        <f>[27]Feuil1!J3</f>
        <v>40.739999999999995</v>
      </c>
      <c r="K347" s="29">
        <f>[27]Feuil1!K3</f>
        <v>0</v>
      </c>
      <c r="L347" s="30">
        <f>[27]Feuil1!L3</f>
        <v>0</v>
      </c>
      <c r="M347" s="28">
        <f>[27]Feuil1!M3</f>
        <v>40.739999999999995</v>
      </c>
      <c r="N347" s="29">
        <f>[27]Feuil1!N3</f>
        <v>0</v>
      </c>
      <c r="O347" s="30">
        <f>[27]Feuil1!O3</f>
        <v>0</v>
      </c>
      <c r="P347" s="28">
        <f>[27]Feuil1!P3</f>
        <v>0</v>
      </c>
      <c r="Q347" s="29">
        <f>[27]Feuil1!Q3</f>
        <v>0</v>
      </c>
      <c r="R347" s="30">
        <f>[27]Feuil1!R3</f>
        <v>0</v>
      </c>
      <c r="S347" s="28">
        <f>[27]Feuil1!S3</f>
        <v>0</v>
      </c>
      <c r="T347" s="29">
        <f>[27]Feuil1!T3</f>
        <v>0</v>
      </c>
      <c r="U347" s="30">
        <f>[27]Feuil1!U3</f>
        <v>0</v>
      </c>
      <c r="V347" s="28">
        <f>[27]Feuil1!V3</f>
        <v>0</v>
      </c>
      <c r="W347" s="29">
        <f>[27]Feuil1!W3</f>
        <v>0</v>
      </c>
      <c r="X347" s="30">
        <f>[27]Feuil1!X3</f>
        <v>0</v>
      </c>
      <c r="Y347" s="28">
        <f>[27]Feuil1!Y3</f>
        <v>5.2</v>
      </c>
      <c r="Z347" s="30">
        <f>[27]Feuil1!Z3</f>
        <v>0</v>
      </c>
      <c r="AA347" s="28">
        <f>[27]Feuil1!AA3</f>
        <v>20.399999999999999</v>
      </c>
      <c r="AB347" s="30">
        <f>[27]Feuil1!AB3</f>
        <v>0</v>
      </c>
      <c r="AC347" s="28">
        <f>[27]Feuil1!AC3</f>
        <v>0</v>
      </c>
      <c r="AD347" s="30">
        <f>[27]Feuil1!AD3</f>
        <v>0</v>
      </c>
      <c r="AE347" s="28">
        <f>[27]Feuil1!AE3</f>
        <v>0</v>
      </c>
      <c r="AF347" s="30">
        <f>[27]Feuil1!AF3</f>
        <v>0</v>
      </c>
      <c r="AG347" s="28">
        <f>[27]Feuil1!AG3</f>
        <v>0</v>
      </c>
      <c r="AH347" s="30">
        <f>[27]Feuil1!AH3</f>
        <v>0</v>
      </c>
      <c r="AI347" s="28">
        <f>[27]Feuil1!AI3</f>
        <v>0</v>
      </c>
      <c r="AJ347" s="30">
        <f>[27]Feuil1!AJ3</f>
        <v>0</v>
      </c>
      <c r="AK347" s="28">
        <f>[27]Feuil1!AK3</f>
        <v>3.6</v>
      </c>
      <c r="AL347" s="30">
        <f>[27]Feuil1!AL3</f>
        <v>0</v>
      </c>
      <c r="AM347" s="28">
        <f>[27]Feuil1!AM3</f>
        <v>11.54</v>
      </c>
      <c r="AN347" s="30">
        <f>[27]Feuil1!AN3</f>
        <v>0</v>
      </c>
      <c r="AO347" s="28">
        <f>[27]Feuil1!AO3</f>
        <v>0</v>
      </c>
      <c r="AP347" s="30">
        <f>[27]Feuil1!AP3</f>
        <v>0</v>
      </c>
      <c r="AQ347" s="28">
        <f>[27]Feuil1!AQ3</f>
        <v>0</v>
      </c>
      <c r="AR347" s="30">
        <f>[27]Feuil1!AR3</f>
        <v>0</v>
      </c>
      <c r="AS347" s="28">
        <f>[27]Feuil1!AS3</f>
        <v>0</v>
      </c>
      <c r="AT347" s="30">
        <f>[27]Feuil1!AT3</f>
        <v>0</v>
      </c>
      <c r="AU347" s="28">
        <f>[27]Feuil1!AU3</f>
        <v>0</v>
      </c>
      <c r="AV347" s="30">
        <f>[27]Feuil1!AV3</f>
        <v>0</v>
      </c>
      <c r="AW347" s="28">
        <f>[27]Feuil1!AW3</f>
        <v>0</v>
      </c>
      <c r="AX347" s="30">
        <f>[27]Feuil1!AX3</f>
        <v>0</v>
      </c>
      <c r="AY347" s="28">
        <f>[27]Feuil1!AY3</f>
        <v>0</v>
      </c>
      <c r="AZ347" s="30">
        <f>[27]Feuil1!AZ3</f>
        <v>0</v>
      </c>
      <c r="BA347" s="28">
        <f>[27]Feuil1!BA3</f>
        <v>0</v>
      </c>
      <c r="BB347" s="30">
        <f>[27]Feuil1!BB3</f>
        <v>0</v>
      </c>
      <c r="BC347" s="28">
        <f>[27]Feuil1!BC3</f>
        <v>0</v>
      </c>
      <c r="BD347" s="30">
        <f>[27]Feuil1!BD3</f>
        <v>0</v>
      </c>
      <c r="BE347" s="28">
        <f>[27]Feuil1!BE3</f>
        <v>0</v>
      </c>
      <c r="BF347" s="30">
        <f>[27]Feuil1!BF3</f>
        <v>0</v>
      </c>
      <c r="BG347" s="28">
        <f>[27]Feuil1!BG3</f>
        <v>0</v>
      </c>
      <c r="BH347" s="30">
        <f>[27]Feuil1!BH3</f>
        <v>0</v>
      </c>
      <c r="BI347" s="28">
        <f>[27]Feuil1!BI3</f>
        <v>0</v>
      </c>
      <c r="BJ347" s="30">
        <f>[27]Feuil1!BJ3</f>
        <v>0</v>
      </c>
      <c r="BK347" s="28">
        <f>[27]Feuil1!BK3</f>
        <v>0</v>
      </c>
      <c r="BL347" s="30">
        <f>[27]Feuil1!BL3</f>
        <v>0</v>
      </c>
      <c r="BM347" s="28">
        <f>[27]Feuil1!BM3</f>
        <v>0</v>
      </c>
      <c r="BN347" s="30">
        <f>[27]Feuil1!BN3</f>
        <v>0</v>
      </c>
      <c r="BO347" s="28">
        <f>[27]Feuil1!BO3</f>
        <v>0</v>
      </c>
      <c r="BP347" s="30">
        <f>[27]Feuil1!BP3</f>
        <v>0</v>
      </c>
      <c r="BQ347" s="28">
        <f>[27]Feuil1!BQ3</f>
        <v>0</v>
      </c>
      <c r="BR347" s="30">
        <f>[27]Feuil1!BR3</f>
        <v>0</v>
      </c>
      <c r="BS347" s="28">
        <f>[27]Feuil1!BS3</f>
        <v>0</v>
      </c>
      <c r="BT347" s="30">
        <f>[27]Feuil1!BT3</f>
        <v>0</v>
      </c>
      <c r="BU347" s="28">
        <f>[27]Feuil1!BU3</f>
        <v>0</v>
      </c>
      <c r="BV347" s="30">
        <f>[27]Feuil1!BV3</f>
        <v>0</v>
      </c>
      <c r="BW347" s="28">
        <f>[27]Feuil1!BW3</f>
        <v>0</v>
      </c>
      <c r="BX347" s="30">
        <f>[27]Feuil1!BX3</f>
        <v>0</v>
      </c>
      <c r="BY347" s="28">
        <f>[27]Feuil1!BY3</f>
        <v>0</v>
      </c>
      <c r="BZ347" s="30">
        <f>[27]Feuil1!BZ3</f>
        <v>0</v>
      </c>
      <c r="CA347" s="28">
        <f>[27]Feuil1!CA3</f>
        <v>0</v>
      </c>
      <c r="CB347" s="30">
        <f>[27]Feuil1!CB3</f>
        <v>0</v>
      </c>
      <c r="CC347" s="28">
        <f>[27]Feuil1!CC3</f>
        <v>0</v>
      </c>
      <c r="CD347" s="30">
        <f>[27]Feuil1!CD3</f>
        <v>0</v>
      </c>
      <c r="CE347" s="28">
        <f>[27]Feuil1!CE3</f>
        <v>0</v>
      </c>
      <c r="CF347" s="30">
        <f>[27]Feuil1!CF3</f>
        <v>0</v>
      </c>
      <c r="CG347" s="28">
        <f>[27]Feuil1!CG3</f>
        <v>0</v>
      </c>
      <c r="CH347" s="30">
        <f>[27]Feuil1!CH3</f>
        <v>0</v>
      </c>
      <c r="CI347" s="28">
        <f>[27]Feuil1!CI3</f>
        <v>0</v>
      </c>
      <c r="CJ347" s="30">
        <f>[27]Feuil1!CJ3</f>
        <v>0</v>
      </c>
      <c r="CK347" s="28">
        <f>[27]Feuil1!CK3</f>
        <v>0</v>
      </c>
      <c r="CL347" s="30">
        <f>[27]Feuil1!CL3</f>
        <v>0</v>
      </c>
      <c r="CM347" s="28">
        <f>[27]Feuil1!CM3</f>
        <v>0</v>
      </c>
      <c r="CN347" s="30">
        <f>[27]Feuil1!CN3</f>
        <v>0</v>
      </c>
      <c r="CO347" s="28">
        <f>[27]Feuil1!CO3</f>
        <v>0</v>
      </c>
      <c r="CP347" s="30">
        <f>[27]Feuil1!CP3</f>
        <v>0</v>
      </c>
      <c r="CQ347" s="28">
        <f>[27]Feuil1!CQ3</f>
        <v>0</v>
      </c>
      <c r="CR347" s="30">
        <f>[27]Feuil1!CR3</f>
        <v>0</v>
      </c>
      <c r="CS347" s="28">
        <f>[27]Feuil1!CS3</f>
        <v>0</v>
      </c>
      <c r="CT347" s="30">
        <f>[27]Feuil1!CT3</f>
        <v>0</v>
      </c>
      <c r="CU347" s="28">
        <f>[27]Feuil1!CU3</f>
        <v>0</v>
      </c>
      <c r="CV347" s="30">
        <f>[27]Feuil1!CV3</f>
        <v>0</v>
      </c>
      <c r="CW347" s="28">
        <f>[27]Feuil1!CW3</f>
        <v>0</v>
      </c>
      <c r="CX347" s="30">
        <f>[27]Feuil1!CX3</f>
        <v>0</v>
      </c>
      <c r="CY347" s="28">
        <f>[27]Feuil1!CY3</f>
        <v>0</v>
      </c>
      <c r="CZ347" s="30">
        <f>[27]Feuil1!CZ3</f>
        <v>0</v>
      </c>
    </row>
    <row r="348" spans="1:104" ht="18.75" x14ac:dyDescent="0.3">
      <c r="A348" s="6" t="str">
        <f>[27]Feuil1!A4</f>
        <v>Cheval</v>
      </c>
      <c r="B348" s="6" t="str">
        <f>[27]Feuil1!B4</f>
        <v>Gagnant</v>
      </c>
      <c r="C348" s="6" t="str">
        <f>[27]Feuil1!C4</f>
        <v>Placé</v>
      </c>
      <c r="D348" s="6" t="str">
        <f>[27]Feuil1!D4</f>
        <v>Parieur</v>
      </c>
      <c r="E348" s="1"/>
      <c r="F348" s="1"/>
      <c r="G348" s="10"/>
      <c r="H348" s="11"/>
      <c r="I348" s="6" t="str">
        <f>[27]Feuil1!I4</f>
        <v>Gain Net</v>
      </c>
      <c r="J348" s="28">
        <f>[27]Feuil1!J4</f>
        <v>-91.26</v>
      </c>
      <c r="K348" s="29">
        <f>[27]Feuil1!K4</f>
        <v>0</v>
      </c>
      <c r="L348" s="30">
        <f>[27]Feuil1!L4</f>
        <v>0</v>
      </c>
      <c r="M348" s="28">
        <f>[27]Feuil1!M4</f>
        <v>-91.26</v>
      </c>
      <c r="N348" s="29">
        <f>[27]Feuil1!N4</f>
        <v>0</v>
      </c>
      <c r="O348" s="30">
        <f>[27]Feuil1!O4</f>
        <v>0</v>
      </c>
      <c r="P348" s="28">
        <f>[27]Feuil1!P4</f>
        <v>0</v>
      </c>
      <c r="Q348" s="29">
        <f>[27]Feuil1!Q4</f>
        <v>0</v>
      </c>
      <c r="R348" s="30">
        <f>[27]Feuil1!R4</f>
        <v>0</v>
      </c>
      <c r="S348" s="28">
        <f>[27]Feuil1!S4</f>
        <v>0</v>
      </c>
      <c r="T348" s="29">
        <f>[27]Feuil1!T4</f>
        <v>0</v>
      </c>
      <c r="U348" s="30">
        <f>[27]Feuil1!U4</f>
        <v>0</v>
      </c>
      <c r="V348" s="28">
        <f>[27]Feuil1!V4</f>
        <v>0</v>
      </c>
      <c r="W348" s="29">
        <f>[27]Feuil1!W4</f>
        <v>0</v>
      </c>
      <c r="X348" s="30">
        <f>[27]Feuil1!X4</f>
        <v>0</v>
      </c>
      <c r="Y348" s="28">
        <f>[27]Feuil1!Y4</f>
        <v>-2.8</v>
      </c>
      <c r="Z348" s="30">
        <f>[27]Feuil1!Z4</f>
        <v>0</v>
      </c>
      <c r="AA348" s="28">
        <f>[27]Feuil1!AA4</f>
        <v>6.3999999999999986</v>
      </c>
      <c r="AB348" s="30">
        <f>[27]Feuil1!AB4</f>
        <v>0</v>
      </c>
      <c r="AC348" s="28">
        <f>[27]Feuil1!AC4</f>
        <v>-12</v>
      </c>
      <c r="AD348" s="30">
        <f>[27]Feuil1!AD4</f>
        <v>0</v>
      </c>
      <c r="AE348" s="28">
        <f>[27]Feuil1!AE4</f>
        <v>-32</v>
      </c>
      <c r="AF348" s="30">
        <f>[27]Feuil1!AF4</f>
        <v>0</v>
      </c>
      <c r="AG348" s="28">
        <f>[27]Feuil1!AG4</f>
        <v>0</v>
      </c>
      <c r="AH348" s="30">
        <f>[27]Feuil1!AH4</f>
        <v>0</v>
      </c>
      <c r="AI348" s="28">
        <f>[27]Feuil1!AI4</f>
        <v>0</v>
      </c>
      <c r="AJ348" s="30">
        <f>[27]Feuil1!AJ4</f>
        <v>0</v>
      </c>
      <c r="AK348" s="28">
        <f>[27]Feuil1!AK4</f>
        <v>-4.4000000000000004</v>
      </c>
      <c r="AL348" s="30">
        <f>[27]Feuil1!AL4</f>
        <v>0</v>
      </c>
      <c r="AM348" s="28">
        <f>[27]Feuil1!AM4</f>
        <v>-2.4600000000000009</v>
      </c>
      <c r="AN348" s="30">
        <f>[27]Feuil1!AN4</f>
        <v>0</v>
      </c>
      <c r="AO348" s="28">
        <f>[27]Feuil1!AO4</f>
        <v>-12</v>
      </c>
      <c r="AP348" s="30">
        <f>[27]Feuil1!AP4</f>
        <v>0</v>
      </c>
      <c r="AQ348" s="28">
        <f>[27]Feuil1!AQ4</f>
        <v>-32</v>
      </c>
      <c r="AR348" s="30">
        <f>[27]Feuil1!AR4</f>
        <v>0</v>
      </c>
      <c r="AS348" s="28">
        <f>[27]Feuil1!AS4</f>
        <v>0</v>
      </c>
      <c r="AT348" s="30">
        <f>[27]Feuil1!AT4</f>
        <v>0</v>
      </c>
      <c r="AU348" s="28">
        <f>[27]Feuil1!AU4</f>
        <v>0</v>
      </c>
      <c r="AV348" s="30">
        <f>[27]Feuil1!AV4</f>
        <v>0</v>
      </c>
      <c r="AW348" s="28">
        <f>[27]Feuil1!AW4</f>
        <v>0</v>
      </c>
      <c r="AX348" s="30">
        <f>[27]Feuil1!AX4</f>
        <v>0</v>
      </c>
      <c r="AY348" s="28">
        <f>[27]Feuil1!AY4</f>
        <v>0</v>
      </c>
      <c r="AZ348" s="30">
        <f>[27]Feuil1!AZ4</f>
        <v>0</v>
      </c>
      <c r="BA348" s="28">
        <f>[27]Feuil1!BA4</f>
        <v>0</v>
      </c>
      <c r="BB348" s="30">
        <f>[27]Feuil1!BB4</f>
        <v>0</v>
      </c>
      <c r="BC348" s="28">
        <f>[27]Feuil1!BC4</f>
        <v>0</v>
      </c>
      <c r="BD348" s="30">
        <f>[27]Feuil1!BD4</f>
        <v>0</v>
      </c>
      <c r="BE348" s="28">
        <f>[27]Feuil1!BE4</f>
        <v>0</v>
      </c>
      <c r="BF348" s="30">
        <f>[27]Feuil1!BF4</f>
        <v>0</v>
      </c>
      <c r="BG348" s="28">
        <f>[27]Feuil1!BG4</f>
        <v>0</v>
      </c>
      <c r="BH348" s="30">
        <f>[27]Feuil1!BH4</f>
        <v>0</v>
      </c>
      <c r="BI348" s="28">
        <f>[27]Feuil1!BI4</f>
        <v>0</v>
      </c>
      <c r="BJ348" s="30">
        <f>[27]Feuil1!BJ4</f>
        <v>0</v>
      </c>
      <c r="BK348" s="28">
        <f>[27]Feuil1!BK4</f>
        <v>0</v>
      </c>
      <c r="BL348" s="30">
        <f>[27]Feuil1!BL4</f>
        <v>0</v>
      </c>
      <c r="BM348" s="28">
        <f>[27]Feuil1!BM4</f>
        <v>0</v>
      </c>
      <c r="BN348" s="30">
        <f>[27]Feuil1!BN4</f>
        <v>0</v>
      </c>
      <c r="BO348" s="28">
        <f>[27]Feuil1!BO4</f>
        <v>0</v>
      </c>
      <c r="BP348" s="30">
        <f>[27]Feuil1!BP4</f>
        <v>0</v>
      </c>
      <c r="BQ348" s="28">
        <f>[27]Feuil1!BQ4</f>
        <v>0</v>
      </c>
      <c r="BR348" s="30">
        <f>[27]Feuil1!BR4</f>
        <v>0</v>
      </c>
      <c r="BS348" s="28">
        <f>[27]Feuil1!BS4</f>
        <v>0</v>
      </c>
      <c r="BT348" s="30">
        <f>[27]Feuil1!BT4</f>
        <v>0</v>
      </c>
      <c r="BU348" s="28">
        <f>[27]Feuil1!BU4</f>
        <v>0</v>
      </c>
      <c r="BV348" s="30">
        <f>[27]Feuil1!BV4</f>
        <v>0</v>
      </c>
      <c r="BW348" s="28">
        <f>[27]Feuil1!BW4</f>
        <v>0</v>
      </c>
      <c r="BX348" s="30">
        <f>[27]Feuil1!BX4</f>
        <v>0</v>
      </c>
      <c r="BY348" s="28">
        <f>[27]Feuil1!BY4</f>
        <v>0</v>
      </c>
      <c r="BZ348" s="30">
        <f>[27]Feuil1!BZ4</f>
        <v>0</v>
      </c>
      <c r="CA348" s="28">
        <f>[27]Feuil1!CA4</f>
        <v>0</v>
      </c>
      <c r="CB348" s="30">
        <f>[27]Feuil1!CB4</f>
        <v>0</v>
      </c>
      <c r="CC348" s="28">
        <f>[27]Feuil1!CC4</f>
        <v>0</v>
      </c>
      <c r="CD348" s="30">
        <f>[27]Feuil1!CD4</f>
        <v>0</v>
      </c>
      <c r="CE348" s="28">
        <f>[27]Feuil1!CE4</f>
        <v>0</v>
      </c>
      <c r="CF348" s="30">
        <f>[27]Feuil1!CF4</f>
        <v>0</v>
      </c>
      <c r="CG348" s="28">
        <f>[27]Feuil1!CG4</f>
        <v>0</v>
      </c>
      <c r="CH348" s="30">
        <f>[27]Feuil1!CH4</f>
        <v>0</v>
      </c>
      <c r="CI348" s="28">
        <f>[27]Feuil1!CI4</f>
        <v>0</v>
      </c>
      <c r="CJ348" s="30">
        <f>[27]Feuil1!CJ4</f>
        <v>0</v>
      </c>
      <c r="CK348" s="28">
        <f>[27]Feuil1!CK4</f>
        <v>0</v>
      </c>
      <c r="CL348" s="30">
        <f>[27]Feuil1!CL4</f>
        <v>0</v>
      </c>
      <c r="CM348" s="28">
        <f>[27]Feuil1!CM4</f>
        <v>0</v>
      </c>
      <c r="CN348" s="30">
        <f>[27]Feuil1!CN4</f>
        <v>0</v>
      </c>
      <c r="CO348" s="28">
        <f>[27]Feuil1!CO4</f>
        <v>0</v>
      </c>
      <c r="CP348" s="30">
        <f>[27]Feuil1!CP4</f>
        <v>0</v>
      </c>
      <c r="CQ348" s="28">
        <f>[27]Feuil1!CQ4</f>
        <v>0</v>
      </c>
      <c r="CR348" s="30">
        <f>[27]Feuil1!CR4</f>
        <v>0</v>
      </c>
      <c r="CS348" s="28">
        <f>[27]Feuil1!CS4</f>
        <v>0</v>
      </c>
      <c r="CT348" s="30">
        <f>[27]Feuil1!CT4</f>
        <v>0</v>
      </c>
      <c r="CU348" s="28">
        <f>[27]Feuil1!CU4</f>
        <v>0</v>
      </c>
      <c r="CV348" s="30">
        <f>[27]Feuil1!CV4</f>
        <v>0</v>
      </c>
      <c r="CW348" s="28">
        <f>[27]Feuil1!CW4</f>
        <v>0</v>
      </c>
      <c r="CX348" s="30">
        <f>[27]Feuil1!CX4</f>
        <v>0</v>
      </c>
      <c r="CY348" s="28">
        <f>[27]Feuil1!CY4</f>
        <v>0</v>
      </c>
      <c r="CZ348" s="30">
        <f>[27]Feuil1!CZ4</f>
        <v>0</v>
      </c>
    </row>
    <row r="349" spans="1:104" ht="18.75" x14ac:dyDescent="0.3">
      <c r="A349" s="12"/>
      <c r="B349" s="13"/>
      <c r="C349" s="13"/>
      <c r="D349" s="14"/>
      <c r="E349" s="1"/>
      <c r="F349" s="1"/>
      <c r="G349" s="10"/>
      <c r="H349" s="11"/>
      <c r="I349" s="6" t="str">
        <f>[27]Feuil1!I5</f>
        <v>Rendement Net</v>
      </c>
      <c r="J349" s="31">
        <f>[27]Feuil1!J5</f>
        <v>-0.6913636363636364</v>
      </c>
      <c r="K349" s="32">
        <f>[27]Feuil1!K5</f>
        <v>0</v>
      </c>
      <c r="L349" s="33">
        <f>[27]Feuil1!L5</f>
        <v>0</v>
      </c>
      <c r="M349" s="31">
        <f>[27]Feuil1!M5</f>
        <v>-0.6913636363636364</v>
      </c>
      <c r="N349" s="32">
        <f>[27]Feuil1!N5</f>
        <v>0</v>
      </c>
      <c r="O349" s="33">
        <f>[27]Feuil1!O5</f>
        <v>0</v>
      </c>
      <c r="P349" s="31" t="str">
        <f>[27]Feuil1!P5</f>
        <v/>
      </c>
      <c r="Q349" s="32">
        <f>[27]Feuil1!Q5</f>
        <v>0</v>
      </c>
      <c r="R349" s="33">
        <f>[27]Feuil1!R5</f>
        <v>0</v>
      </c>
      <c r="S349" s="31" t="str">
        <f>[27]Feuil1!S5</f>
        <v/>
      </c>
      <c r="T349" s="32">
        <f>[27]Feuil1!T5</f>
        <v>0</v>
      </c>
      <c r="U349" s="33">
        <f>[27]Feuil1!U5</f>
        <v>0</v>
      </c>
      <c r="V349" s="31" t="str">
        <f>[27]Feuil1!V5</f>
        <v/>
      </c>
      <c r="W349" s="32">
        <f>[27]Feuil1!W5</f>
        <v>0</v>
      </c>
      <c r="X349" s="33">
        <f>[27]Feuil1!X5</f>
        <v>0</v>
      </c>
      <c r="Y349" s="31">
        <f>[27]Feuil1!Y5</f>
        <v>-0.35</v>
      </c>
      <c r="Z349" s="33">
        <f>[27]Feuil1!Z5</f>
        <v>0</v>
      </c>
      <c r="AA349" s="31">
        <f>[27]Feuil1!AA5</f>
        <v>0.45714285714285702</v>
      </c>
      <c r="AB349" s="33">
        <f>[27]Feuil1!AB5</f>
        <v>0</v>
      </c>
      <c r="AC349" s="31">
        <f>[27]Feuil1!AC5</f>
        <v>-1</v>
      </c>
      <c r="AD349" s="33">
        <f>[27]Feuil1!AD5</f>
        <v>0</v>
      </c>
      <c r="AE349" s="31">
        <f>[27]Feuil1!AE5</f>
        <v>-1</v>
      </c>
      <c r="AF349" s="33">
        <f>[27]Feuil1!AF5</f>
        <v>0</v>
      </c>
      <c r="AG349" s="31" t="str">
        <f>[27]Feuil1!AG5</f>
        <v/>
      </c>
      <c r="AH349" s="33">
        <f>[27]Feuil1!AH5</f>
        <v>0</v>
      </c>
      <c r="AI349" s="31" t="str">
        <f>[27]Feuil1!AI5</f>
        <v/>
      </c>
      <c r="AJ349" s="33">
        <f>[27]Feuil1!AJ5</f>
        <v>0</v>
      </c>
      <c r="AK349" s="31">
        <f>[27]Feuil1!AK5</f>
        <v>-0.55000000000000004</v>
      </c>
      <c r="AL349" s="33">
        <f>[27]Feuil1!AL5</f>
        <v>0</v>
      </c>
      <c r="AM349" s="31">
        <f>[27]Feuil1!AM5</f>
        <v>-0.17571428571428577</v>
      </c>
      <c r="AN349" s="33">
        <f>[27]Feuil1!AN5</f>
        <v>0</v>
      </c>
      <c r="AO349" s="31">
        <f>[27]Feuil1!AO5</f>
        <v>-1</v>
      </c>
      <c r="AP349" s="33">
        <f>[27]Feuil1!AP5</f>
        <v>0</v>
      </c>
      <c r="AQ349" s="31">
        <f>[27]Feuil1!AQ5</f>
        <v>-1</v>
      </c>
      <c r="AR349" s="33">
        <f>[27]Feuil1!AR5</f>
        <v>0</v>
      </c>
      <c r="AS349" s="31" t="str">
        <f>[27]Feuil1!AS5</f>
        <v/>
      </c>
      <c r="AT349" s="33">
        <f>[27]Feuil1!AT5</f>
        <v>0</v>
      </c>
      <c r="AU349" s="31" t="str">
        <f>[27]Feuil1!AU5</f>
        <v/>
      </c>
      <c r="AV349" s="33">
        <f>[27]Feuil1!AV5</f>
        <v>0</v>
      </c>
      <c r="AW349" s="31" t="str">
        <f>[27]Feuil1!AW5</f>
        <v/>
      </c>
      <c r="AX349" s="33">
        <f>[27]Feuil1!AX5</f>
        <v>0</v>
      </c>
      <c r="AY349" s="31" t="str">
        <f>[27]Feuil1!AY5</f>
        <v/>
      </c>
      <c r="AZ349" s="33">
        <f>[27]Feuil1!AZ5</f>
        <v>0</v>
      </c>
      <c r="BA349" s="31" t="str">
        <f>[27]Feuil1!BA5</f>
        <v/>
      </c>
      <c r="BB349" s="33">
        <f>[27]Feuil1!BB5</f>
        <v>0</v>
      </c>
      <c r="BC349" s="31" t="str">
        <f>[27]Feuil1!BC5</f>
        <v/>
      </c>
      <c r="BD349" s="33">
        <f>[27]Feuil1!BD5</f>
        <v>0</v>
      </c>
      <c r="BE349" s="31" t="str">
        <f>[27]Feuil1!BE5</f>
        <v/>
      </c>
      <c r="BF349" s="33">
        <f>[27]Feuil1!BF5</f>
        <v>0</v>
      </c>
      <c r="BG349" s="31" t="str">
        <f>[27]Feuil1!BG5</f>
        <v/>
      </c>
      <c r="BH349" s="33">
        <f>[27]Feuil1!BH5</f>
        <v>0</v>
      </c>
      <c r="BI349" s="31" t="str">
        <f>[27]Feuil1!BI5</f>
        <v/>
      </c>
      <c r="BJ349" s="33">
        <f>[27]Feuil1!BJ5</f>
        <v>0</v>
      </c>
      <c r="BK349" s="31" t="str">
        <f>[27]Feuil1!BK5</f>
        <v/>
      </c>
      <c r="BL349" s="33">
        <f>[27]Feuil1!BL5</f>
        <v>0</v>
      </c>
      <c r="BM349" s="31" t="str">
        <f>[27]Feuil1!BM5</f>
        <v/>
      </c>
      <c r="BN349" s="33">
        <f>[27]Feuil1!BN5</f>
        <v>0</v>
      </c>
      <c r="BO349" s="31" t="str">
        <f>[27]Feuil1!BO5</f>
        <v/>
      </c>
      <c r="BP349" s="33">
        <f>[27]Feuil1!BP5</f>
        <v>0</v>
      </c>
      <c r="BQ349" s="31" t="str">
        <f>[27]Feuil1!BQ5</f>
        <v/>
      </c>
      <c r="BR349" s="33">
        <f>[27]Feuil1!BR5</f>
        <v>0</v>
      </c>
      <c r="BS349" s="31" t="str">
        <f>[27]Feuil1!BS5</f>
        <v/>
      </c>
      <c r="BT349" s="33">
        <f>[27]Feuil1!BT5</f>
        <v>0</v>
      </c>
      <c r="BU349" s="31" t="str">
        <f>[27]Feuil1!BU5</f>
        <v/>
      </c>
      <c r="BV349" s="33">
        <f>[27]Feuil1!BV5</f>
        <v>0</v>
      </c>
      <c r="BW349" s="31" t="str">
        <f>[27]Feuil1!BW5</f>
        <v/>
      </c>
      <c r="BX349" s="33">
        <f>[27]Feuil1!BX5</f>
        <v>0</v>
      </c>
      <c r="BY349" s="31" t="str">
        <f>[27]Feuil1!BY5</f>
        <v/>
      </c>
      <c r="BZ349" s="33">
        <f>[27]Feuil1!BZ5</f>
        <v>0</v>
      </c>
      <c r="CA349" s="31" t="str">
        <f>[27]Feuil1!CA5</f>
        <v/>
      </c>
      <c r="CB349" s="33">
        <f>[27]Feuil1!CB5</f>
        <v>0</v>
      </c>
      <c r="CC349" s="31" t="str">
        <f>[27]Feuil1!CC5</f>
        <v/>
      </c>
      <c r="CD349" s="33">
        <f>[27]Feuil1!CD5</f>
        <v>0</v>
      </c>
      <c r="CE349" s="31" t="str">
        <f>[27]Feuil1!CE5</f>
        <v/>
      </c>
      <c r="CF349" s="33">
        <f>[27]Feuil1!CF5</f>
        <v>0</v>
      </c>
      <c r="CG349" s="31" t="str">
        <f>[27]Feuil1!CG5</f>
        <v/>
      </c>
      <c r="CH349" s="33">
        <f>[27]Feuil1!CH5</f>
        <v>0</v>
      </c>
      <c r="CI349" s="31" t="str">
        <f>[27]Feuil1!CI5</f>
        <v/>
      </c>
      <c r="CJ349" s="33">
        <f>[27]Feuil1!CJ5</f>
        <v>0</v>
      </c>
      <c r="CK349" s="31" t="str">
        <f>[27]Feuil1!CK5</f>
        <v/>
      </c>
      <c r="CL349" s="33">
        <f>[27]Feuil1!CL5</f>
        <v>0</v>
      </c>
      <c r="CM349" s="31" t="str">
        <f>[27]Feuil1!CM5</f>
        <v/>
      </c>
      <c r="CN349" s="33">
        <f>[27]Feuil1!CN5</f>
        <v>0</v>
      </c>
      <c r="CO349" s="31" t="str">
        <f>[27]Feuil1!CO5</f>
        <v/>
      </c>
      <c r="CP349" s="33">
        <f>[27]Feuil1!CP5</f>
        <v>0</v>
      </c>
      <c r="CQ349" s="31" t="str">
        <f>[27]Feuil1!CQ5</f>
        <v/>
      </c>
      <c r="CR349" s="33">
        <f>[27]Feuil1!CR5</f>
        <v>0</v>
      </c>
      <c r="CS349" s="31" t="str">
        <f>[27]Feuil1!CS5</f>
        <v/>
      </c>
      <c r="CT349" s="33">
        <f>[27]Feuil1!CT5</f>
        <v>0</v>
      </c>
      <c r="CU349" s="31" t="str">
        <f>[27]Feuil1!CU5</f>
        <v/>
      </c>
      <c r="CV349" s="33">
        <f>[27]Feuil1!CV5</f>
        <v>0</v>
      </c>
      <c r="CW349" s="31" t="str">
        <f>[27]Feuil1!CW5</f>
        <v/>
      </c>
      <c r="CX349" s="33">
        <f>[27]Feuil1!CX5</f>
        <v>0</v>
      </c>
      <c r="CY349" s="31" t="str">
        <f>[27]Feuil1!CY5</f>
        <v/>
      </c>
      <c r="CZ349" s="33">
        <f>[27]Feuil1!CZ5</f>
        <v>0</v>
      </c>
    </row>
    <row r="350" spans="1:104" ht="18.75" x14ac:dyDescent="0.3">
      <c r="A350" s="12"/>
      <c r="B350" s="13"/>
      <c r="C350" s="13"/>
      <c r="D350" s="14"/>
      <c r="E350" s="1"/>
      <c r="F350" s="1"/>
      <c r="G350" s="10"/>
      <c r="H350" s="11"/>
      <c r="I350" s="6" t="str">
        <f>[27]Feuil1!I6</f>
        <v>Nb Chevaux Joués</v>
      </c>
      <c r="J350" s="34">
        <f>[27]Feuil1!J6</f>
        <v>33</v>
      </c>
      <c r="K350" s="36">
        <f>[27]Feuil1!K6</f>
        <v>0</v>
      </c>
      <c r="L350" s="35">
        <f>[27]Feuil1!L6</f>
        <v>0</v>
      </c>
      <c r="M350" s="34">
        <f>[27]Feuil1!M6</f>
        <v>33</v>
      </c>
      <c r="N350" s="36">
        <f>[27]Feuil1!N6</f>
        <v>0</v>
      </c>
      <c r="O350" s="35">
        <f>[27]Feuil1!O6</f>
        <v>0</v>
      </c>
      <c r="P350" s="34">
        <f>[27]Feuil1!P6</f>
        <v>0</v>
      </c>
      <c r="Q350" s="36">
        <f>[27]Feuil1!Q6</f>
        <v>0</v>
      </c>
      <c r="R350" s="35">
        <f>[27]Feuil1!R6</f>
        <v>0</v>
      </c>
      <c r="S350" s="34">
        <f>[27]Feuil1!S6</f>
        <v>0</v>
      </c>
      <c r="T350" s="36">
        <f>[27]Feuil1!T6</f>
        <v>0</v>
      </c>
      <c r="U350" s="35">
        <f>[27]Feuil1!U6</f>
        <v>0</v>
      </c>
      <c r="V350" s="34">
        <f>[27]Feuil1!V6</f>
        <v>0</v>
      </c>
      <c r="W350" s="36">
        <f>[27]Feuil1!W6</f>
        <v>0</v>
      </c>
      <c r="X350" s="35">
        <f>[27]Feuil1!X6</f>
        <v>0</v>
      </c>
      <c r="Y350" s="34">
        <f>[27]Feuil1!Y6</f>
        <v>4</v>
      </c>
      <c r="Z350" s="35">
        <f>[27]Feuil1!Z6</f>
        <v>0</v>
      </c>
      <c r="AA350" s="34">
        <f>[27]Feuil1!AA6</f>
        <v>7</v>
      </c>
      <c r="AB350" s="35">
        <f>[27]Feuil1!AB6</f>
        <v>0</v>
      </c>
      <c r="AC350" s="34">
        <f>[27]Feuil1!AC6</f>
        <v>6</v>
      </c>
      <c r="AD350" s="35">
        <f>[27]Feuil1!AD6</f>
        <v>0</v>
      </c>
      <c r="AE350" s="34">
        <f>[27]Feuil1!AE6</f>
        <v>16</v>
      </c>
      <c r="AF350" s="35">
        <f>[27]Feuil1!AF6</f>
        <v>0</v>
      </c>
      <c r="AG350" s="34">
        <f>[27]Feuil1!AG6</f>
        <v>0</v>
      </c>
      <c r="AH350" s="35">
        <f>[27]Feuil1!AH6</f>
        <v>0</v>
      </c>
      <c r="AI350" s="34">
        <f>[27]Feuil1!AI6</f>
        <v>0</v>
      </c>
      <c r="AJ350" s="35">
        <f>[27]Feuil1!AJ6</f>
        <v>0</v>
      </c>
      <c r="AK350" s="34">
        <f>[27]Feuil1!AK6</f>
        <v>4</v>
      </c>
      <c r="AL350" s="35">
        <f>[27]Feuil1!AL6</f>
        <v>0</v>
      </c>
      <c r="AM350" s="34">
        <f>[27]Feuil1!AM6</f>
        <v>7</v>
      </c>
      <c r="AN350" s="35">
        <f>[27]Feuil1!AN6</f>
        <v>0</v>
      </c>
      <c r="AO350" s="34">
        <f>[27]Feuil1!AO6</f>
        <v>6</v>
      </c>
      <c r="AP350" s="35">
        <f>[27]Feuil1!AP6</f>
        <v>0</v>
      </c>
      <c r="AQ350" s="34">
        <f>[27]Feuil1!AQ6</f>
        <v>16</v>
      </c>
      <c r="AR350" s="35">
        <f>[27]Feuil1!AR6</f>
        <v>0</v>
      </c>
      <c r="AS350" s="34">
        <f>[27]Feuil1!AS6</f>
        <v>0</v>
      </c>
      <c r="AT350" s="35">
        <f>[27]Feuil1!AT6</f>
        <v>0</v>
      </c>
      <c r="AU350" s="34">
        <f>[27]Feuil1!AU6</f>
        <v>0</v>
      </c>
      <c r="AV350" s="35">
        <f>[27]Feuil1!AV6</f>
        <v>0</v>
      </c>
      <c r="AW350" s="34">
        <f>[27]Feuil1!AW6</f>
        <v>0</v>
      </c>
      <c r="AX350" s="35">
        <f>[27]Feuil1!AX6</f>
        <v>0</v>
      </c>
      <c r="AY350" s="34">
        <f>[27]Feuil1!AY6</f>
        <v>0</v>
      </c>
      <c r="AZ350" s="35">
        <f>[27]Feuil1!AZ6</f>
        <v>0</v>
      </c>
      <c r="BA350" s="34">
        <f>[27]Feuil1!BA6</f>
        <v>0</v>
      </c>
      <c r="BB350" s="35">
        <f>[27]Feuil1!BB6</f>
        <v>0</v>
      </c>
      <c r="BC350" s="34">
        <f>[27]Feuil1!BC6</f>
        <v>0</v>
      </c>
      <c r="BD350" s="35">
        <f>[27]Feuil1!BD6</f>
        <v>0</v>
      </c>
      <c r="BE350" s="34">
        <f>[27]Feuil1!BE6</f>
        <v>0</v>
      </c>
      <c r="BF350" s="35">
        <f>[27]Feuil1!BF6</f>
        <v>0</v>
      </c>
      <c r="BG350" s="34">
        <f>[27]Feuil1!BG6</f>
        <v>0</v>
      </c>
      <c r="BH350" s="35">
        <f>[27]Feuil1!BH6</f>
        <v>0</v>
      </c>
      <c r="BI350" s="34">
        <f>[27]Feuil1!BI6</f>
        <v>0</v>
      </c>
      <c r="BJ350" s="35">
        <f>[27]Feuil1!BJ6</f>
        <v>0</v>
      </c>
      <c r="BK350" s="34">
        <f>[27]Feuil1!BK6</f>
        <v>0</v>
      </c>
      <c r="BL350" s="35">
        <f>[27]Feuil1!BL6</f>
        <v>0</v>
      </c>
      <c r="BM350" s="34">
        <f>[27]Feuil1!BM6</f>
        <v>0</v>
      </c>
      <c r="BN350" s="35">
        <f>[27]Feuil1!BN6</f>
        <v>0</v>
      </c>
      <c r="BO350" s="34">
        <f>[27]Feuil1!BO6</f>
        <v>0</v>
      </c>
      <c r="BP350" s="35">
        <f>[27]Feuil1!BP6</f>
        <v>0</v>
      </c>
      <c r="BQ350" s="34">
        <f>[27]Feuil1!BQ6</f>
        <v>0</v>
      </c>
      <c r="BR350" s="35">
        <f>[27]Feuil1!BR6</f>
        <v>0</v>
      </c>
      <c r="BS350" s="34">
        <f>[27]Feuil1!BS6</f>
        <v>0</v>
      </c>
      <c r="BT350" s="35">
        <f>[27]Feuil1!BT6</f>
        <v>0</v>
      </c>
      <c r="BU350" s="34">
        <f>[27]Feuil1!BU6</f>
        <v>0</v>
      </c>
      <c r="BV350" s="35">
        <f>[27]Feuil1!BV6</f>
        <v>0</v>
      </c>
      <c r="BW350" s="34">
        <f>[27]Feuil1!BW6</f>
        <v>0</v>
      </c>
      <c r="BX350" s="35">
        <f>[27]Feuil1!BX6</f>
        <v>0</v>
      </c>
      <c r="BY350" s="34">
        <f>[27]Feuil1!BY6</f>
        <v>0</v>
      </c>
      <c r="BZ350" s="35">
        <f>[27]Feuil1!BZ6</f>
        <v>0</v>
      </c>
      <c r="CA350" s="34">
        <f>[27]Feuil1!CA6</f>
        <v>0</v>
      </c>
      <c r="CB350" s="35">
        <f>[27]Feuil1!CB6</f>
        <v>0</v>
      </c>
      <c r="CC350" s="34">
        <f>[27]Feuil1!CC6</f>
        <v>0</v>
      </c>
      <c r="CD350" s="35">
        <f>[27]Feuil1!CD6</f>
        <v>0</v>
      </c>
      <c r="CE350" s="34">
        <f>[27]Feuil1!CE6</f>
        <v>0</v>
      </c>
      <c r="CF350" s="35">
        <f>[27]Feuil1!CF6</f>
        <v>0</v>
      </c>
      <c r="CG350" s="34">
        <f>[27]Feuil1!CG6</f>
        <v>0</v>
      </c>
      <c r="CH350" s="35">
        <f>[27]Feuil1!CH6</f>
        <v>0</v>
      </c>
      <c r="CI350" s="34">
        <f>[27]Feuil1!CI6</f>
        <v>0</v>
      </c>
      <c r="CJ350" s="35">
        <f>[27]Feuil1!CJ6</f>
        <v>0</v>
      </c>
      <c r="CK350" s="34">
        <f>[27]Feuil1!CK6</f>
        <v>0</v>
      </c>
      <c r="CL350" s="35">
        <f>[27]Feuil1!CL6</f>
        <v>0</v>
      </c>
      <c r="CM350" s="34">
        <f>[27]Feuil1!CM6</f>
        <v>0</v>
      </c>
      <c r="CN350" s="35">
        <f>[27]Feuil1!CN6</f>
        <v>0</v>
      </c>
      <c r="CO350" s="34">
        <f>[27]Feuil1!CO6</f>
        <v>0</v>
      </c>
      <c r="CP350" s="35">
        <f>[27]Feuil1!CP6</f>
        <v>0</v>
      </c>
      <c r="CQ350" s="34">
        <f>[27]Feuil1!CQ6</f>
        <v>0</v>
      </c>
      <c r="CR350" s="35">
        <f>[27]Feuil1!CR6</f>
        <v>0</v>
      </c>
      <c r="CS350" s="34">
        <f>[27]Feuil1!CS6</f>
        <v>0</v>
      </c>
      <c r="CT350" s="35">
        <f>[27]Feuil1!CT6</f>
        <v>0</v>
      </c>
      <c r="CU350" s="34">
        <f>[27]Feuil1!CU6</f>
        <v>0</v>
      </c>
      <c r="CV350" s="35">
        <f>[27]Feuil1!CV6</f>
        <v>0</v>
      </c>
      <c r="CW350" s="34">
        <f>[27]Feuil1!CW6</f>
        <v>0</v>
      </c>
      <c r="CX350" s="35">
        <f>[27]Feuil1!CX6</f>
        <v>0</v>
      </c>
      <c r="CY350" s="34">
        <f>[27]Feuil1!CY6</f>
        <v>0</v>
      </c>
      <c r="CZ350" s="35">
        <f>[27]Feuil1!CZ6</f>
        <v>0</v>
      </c>
    </row>
    <row r="351" spans="1:104" ht="18.75" x14ac:dyDescent="0.3">
      <c r="A351" s="12"/>
      <c r="B351" s="13"/>
      <c r="C351" s="13"/>
      <c r="D351" s="14"/>
      <c r="E351" s="1"/>
      <c r="F351" s="1"/>
      <c r="G351" s="10"/>
      <c r="H351" s="11"/>
      <c r="I351" s="6" t="str">
        <f>[27]Feuil1!I7</f>
        <v>Nb Chevaux Gagnants</v>
      </c>
      <c r="J351" s="34">
        <f>[27]Feuil1!J7</f>
        <v>4</v>
      </c>
      <c r="K351" s="36">
        <f>[27]Feuil1!K7</f>
        <v>0</v>
      </c>
      <c r="L351" s="35">
        <f>[27]Feuil1!L7</f>
        <v>0</v>
      </c>
      <c r="M351" s="34">
        <f>[27]Feuil1!M7</f>
        <v>4</v>
      </c>
      <c r="N351" s="36">
        <f>[27]Feuil1!N7</f>
        <v>0</v>
      </c>
      <c r="O351" s="35">
        <f>[27]Feuil1!O7</f>
        <v>0</v>
      </c>
      <c r="P351" s="34">
        <f>[27]Feuil1!P7</f>
        <v>0</v>
      </c>
      <c r="Q351" s="36">
        <f>[27]Feuil1!Q7</f>
        <v>0</v>
      </c>
      <c r="R351" s="35">
        <f>[27]Feuil1!R7</f>
        <v>0</v>
      </c>
      <c r="S351" s="34">
        <f>[27]Feuil1!S7</f>
        <v>0</v>
      </c>
      <c r="T351" s="36">
        <f>[27]Feuil1!T7</f>
        <v>0</v>
      </c>
      <c r="U351" s="35">
        <f>[27]Feuil1!U7</f>
        <v>0</v>
      </c>
      <c r="V351" s="34">
        <f>[27]Feuil1!V7</f>
        <v>0</v>
      </c>
      <c r="W351" s="36">
        <f>[27]Feuil1!W7</f>
        <v>0</v>
      </c>
      <c r="X351" s="35">
        <f>[27]Feuil1!X7</f>
        <v>0</v>
      </c>
      <c r="Y351" s="34">
        <f>[27]Feuil1!Y7</f>
        <v>1</v>
      </c>
      <c r="Z351" s="35">
        <f>[27]Feuil1!Z7</f>
        <v>0</v>
      </c>
      <c r="AA351" s="34">
        <f>[27]Feuil1!AA7</f>
        <v>2</v>
      </c>
      <c r="AB351" s="35">
        <f>[27]Feuil1!AB7</f>
        <v>0</v>
      </c>
      <c r="AC351" s="34">
        <f>[27]Feuil1!AC7</f>
        <v>0</v>
      </c>
      <c r="AD351" s="35">
        <f>[27]Feuil1!AD7</f>
        <v>0</v>
      </c>
      <c r="AE351" s="34">
        <f>[27]Feuil1!AE7</f>
        <v>0</v>
      </c>
      <c r="AF351" s="35">
        <f>[27]Feuil1!AF7</f>
        <v>0</v>
      </c>
      <c r="AG351" s="34">
        <f>[27]Feuil1!AG7</f>
        <v>0</v>
      </c>
      <c r="AH351" s="35">
        <f>[27]Feuil1!AH7</f>
        <v>0</v>
      </c>
      <c r="AI351" s="34">
        <f>[27]Feuil1!AI7</f>
        <v>0</v>
      </c>
      <c r="AJ351" s="35">
        <f>[27]Feuil1!AJ7</f>
        <v>0</v>
      </c>
      <c r="AK351" s="34">
        <f>[27]Feuil1!AK7</f>
        <v>1</v>
      </c>
      <c r="AL351" s="35">
        <f>[27]Feuil1!AL7</f>
        <v>0</v>
      </c>
      <c r="AM351" s="34">
        <f>[27]Feuil1!AM7</f>
        <v>3</v>
      </c>
      <c r="AN351" s="35">
        <f>[27]Feuil1!AN7</f>
        <v>0</v>
      </c>
      <c r="AO351" s="34">
        <f>[27]Feuil1!AO7</f>
        <v>0</v>
      </c>
      <c r="AP351" s="35">
        <f>[27]Feuil1!AP7</f>
        <v>0</v>
      </c>
      <c r="AQ351" s="34">
        <f>[27]Feuil1!AQ7</f>
        <v>0</v>
      </c>
      <c r="AR351" s="35">
        <f>[27]Feuil1!AR7</f>
        <v>0</v>
      </c>
      <c r="AS351" s="34">
        <f>[27]Feuil1!AS7</f>
        <v>0</v>
      </c>
      <c r="AT351" s="35">
        <f>[27]Feuil1!AT7</f>
        <v>0</v>
      </c>
      <c r="AU351" s="34">
        <f>[27]Feuil1!AU7</f>
        <v>0</v>
      </c>
      <c r="AV351" s="35">
        <f>[27]Feuil1!AV7</f>
        <v>0</v>
      </c>
      <c r="AW351" s="34">
        <f>[27]Feuil1!AW7</f>
        <v>0</v>
      </c>
      <c r="AX351" s="35">
        <f>[27]Feuil1!AX7</f>
        <v>0</v>
      </c>
      <c r="AY351" s="34">
        <f>[27]Feuil1!AY7</f>
        <v>0</v>
      </c>
      <c r="AZ351" s="35">
        <f>[27]Feuil1!AZ7</f>
        <v>0</v>
      </c>
      <c r="BA351" s="34">
        <f>[27]Feuil1!BA7</f>
        <v>0</v>
      </c>
      <c r="BB351" s="35">
        <f>[27]Feuil1!BB7</f>
        <v>0</v>
      </c>
      <c r="BC351" s="34">
        <f>[27]Feuil1!BC7</f>
        <v>0</v>
      </c>
      <c r="BD351" s="35">
        <f>[27]Feuil1!BD7</f>
        <v>0</v>
      </c>
      <c r="BE351" s="34">
        <f>[27]Feuil1!BE7</f>
        <v>0</v>
      </c>
      <c r="BF351" s="35">
        <f>[27]Feuil1!BF7</f>
        <v>0</v>
      </c>
      <c r="BG351" s="34">
        <f>[27]Feuil1!BG7</f>
        <v>0</v>
      </c>
      <c r="BH351" s="35">
        <f>[27]Feuil1!BH7</f>
        <v>0</v>
      </c>
      <c r="BI351" s="34">
        <f>[27]Feuil1!BI7</f>
        <v>0</v>
      </c>
      <c r="BJ351" s="35">
        <f>[27]Feuil1!BJ7</f>
        <v>0</v>
      </c>
      <c r="BK351" s="34">
        <f>[27]Feuil1!BK7</f>
        <v>0</v>
      </c>
      <c r="BL351" s="35">
        <f>[27]Feuil1!BL7</f>
        <v>0</v>
      </c>
      <c r="BM351" s="34">
        <f>[27]Feuil1!BM7</f>
        <v>0</v>
      </c>
      <c r="BN351" s="35">
        <f>[27]Feuil1!BN7</f>
        <v>0</v>
      </c>
      <c r="BO351" s="34">
        <f>[27]Feuil1!BO7</f>
        <v>0</v>
      </c>
      <c r="BP351" s="35">
        <f>[27]Feuil1!BP7</f>
        <v>0</v>
      </c>
      <c r="BQ351" s="34">
        <f>[27]Feuil1!BQ7</f>
        <v>0</v>
      </c>
      <c r="BR351" s="35">
        <f>[27]Feuil1!BR7</f>
        <v>0</v>
      </c>
      <c r="BS351" s="34">
        <f>[27]Feuil1!BS7</f>
        <v>0</v>
      </c>
      <c r="BT351" s="35">
        <f>[27]Feuil1!BT7</f>
        <v>0</v>
      </c>
      <c r="BU351" s="34">
        <f>[27]Feuil1!BU7</f>
        <v>0</v>
      </c>
      <c r="BV351" s="35">
        <f>[27]Feuil1!BV7</f>
        <v>0</v>
      </c>
      <c r="BW351" s="34">
        <f>[27]Feuil1!BW7</f>
        <v>0</v>
      </c>
      <c r="BX351" s="35">
        <f>[27]Feuil1!BX7</f>
        <v>0</v>
      </c>
      <c r="BY351" s="34">
        <f>[27]Feuil1!BY7</f>
        <v>0</v>
      </c>
      <c r="BZ351" s="35">
        <f>[27]Feuil1!BZ7</f>
        <v>0</v>
      </c>
      <c r="CA351" s="34">
        <f>[27]Feuil1!CA7</f>
        <v>0</v>
      </c>
      <c r="CB351" s="35">
        <f>[27]Feuil1!CB7</f>
        <v>0</v>
      </c>
      <c r="CC351" s="34">
        <f>[27]Feuil1!CC7</f>
        <v>0</v>
      </c>
      <c r="CD351" s="35">
        <f>[27]Feuil1!CD7</f>
        <v>0</v>
      </c>
      <c r="CE351" s="34">
        <f>[27]Feuil1!CE7</f>
        <v>0</v>
      </c>
      <c r="CF351" s="35">
        <f>[27]Feuil1!CF7</f>
        <v>0</v>
      </c>
      <c r="CG351" s="34">
        <f>[27]Feuil1!CG7</f>
        <v>0</v>
      </c>
      <c r="CH351" s="35">
        <f>[27]Feuil1!CH7</f>
        <v>0</v>
      </c>
      <c r="CI351" s="34">
        <f>[27]Feuil1!CI7</f>
        <v>0</v>
      </c>
      <c r="CJ351" s="35">
        <f>[27]Feuil1!CJ7</f>
        <v>0</v>
      </c>
      <c r="CK351" s="34">
        <f>[27]Feuil1!CK7</f>
        <v>0</v>
      </c>
      <c r="CL351" s="35">
        <f>[27]Feuil1!CL7</f>
        <v>0</v>
      </c>
      <c r="CM351" s="34">
        <f>[27]Feuil1!CM7</f>
        <v>0</v>
      </c>
      <c r="CN351" s="35">
        <f>[27]Feuil1!CN7</f>
        <v>0</v>
      </c>
      <c r="CO351" s="34">
        <f>[27]Feuil1!CO7</f>
        <v>0</v>
      </c>
      <c r="CP351" s="35">
        <f>[27]Feuil1!CP7</f>
        <v>0</v>
      </c>
      <c r="CQ351" s="34">
        <f>[27]Feuil1!CQ7</f>
        <v>0</v>
      </c>
      <c r="CR351" s="35">
        <f>[27]Feuil1!CR7</f>
        <v>0</v>
      </c>
      <c r="CS351" s="34">
        <f>[27]Feuil1!CS7</f>
        <v>0</v>
      </c>
      <c r="CT351" s="35">
        <f>[27]Feuil1!CT7</f>
        <v>0</v>
      </c>
      <c r="CU351" s="34">
        <f>[27]Feuil1!CU7</f>
        <v>0</v>
      </c>
      <c r="CV351" s="35">
        <f>[27]Feuil1!CV7</f>
        <v>0</v>
      </c>
      <c r="CW351" s="34">
        <f>[27]Feuil1!CW7</f>
        <v>0</v>
      </c>
      <c r="CX351" s="35">
        <f>[27]Feuil1!CX7</f>
        <v>0</v>
      </c>
      <c r="CY351" s="34">
        <f>[27]Feuil1!CY7</f>
        <v>0</v>
      </c>
      <c r="CZ351" s="35">
        <f>[27]Feuil1!CZ7</f>
        <v>0</v>
      </c>
    </row>
    <row r="352" spans="1:104" ht="18.75" x14ac:dyDescent="0.3">
      <c r="A352" s="12"/>
      <c r="B352" s="13"/>
      <c r="C352" s="13"/>
      <c r="D352" s="14"/>
      <c r="E352" s="1"/>
      <c r="F352" s="1"/>
      <c r="G352" s="10"/>
      <c r="H352" s="11"/>
      <c r="I352" s="6" t="str">
        <f>[27]Feuil1!I8</f>
        <v>Réussite</v>
      </c>
      <c r="J352" s="31">
        <f>[27]Feuil1!J8</f>
        <v>0.12121212121212122</v>
      </c>
      <c r="K352" s="32">
        <f>[27]Feuil1!K8</f>
        <v>0</v>
      </c>
      <c r="L352" s="33">
        <f>[27]Feuil1!L8</f>
        <v>0</v>
      </c>
      <c r="M352" s="31">
        <f>[27]Feuil1!M8</f>
        <v>0.12121212121212122</v>
      </c>
      <c r="N352" s="32">
        <f>[27]Feuil1!N8</f>
        <v>0</v>
      </c>
      <c r="O352" s="33">
        <f>[27]Feuil1!O8</f>
        <v>0</v>
      </c>
      <c r="P352" s="31" t="str">
        <f>[27]Feuil1!P8</f>
        <v/>
      </c>
      <c r="Q352" s="32">
        <f>[27]Feuil1!Q8</f>
        <v>0</v>
      </c>
      <c r="R352" s="33">
        <f>[27]Feuil1!R8</f>
        <v>0</v>
      </c>
      <c r="S352" s="31" t="str">
        <f>[27]Feuil1!S8</f>
        <v/>
      </c>
      <c r="T352" s="32">
        <f>[27]Feuil1!T8</f>
        <v>0</v>
      </c>
      <c r="U352" s="33">
        <f>[27]Feuil1!U8</f>
        <v>0</v>
      </c>
      <c r="V352" s="31" t="str">
        <f>[27]Feuil1!V8</f>
        <v/>
      </c>
      <c r="W352" s="32">
        <f>[27]Feuil1!W8</f>
        <v>0</v>
      </c>
      <c r="X352" s="33">
        <f>[27]Feuil1!X8</f>
        <v>0</v>
      </c>
      <c r="Y352" s="31">
        <f>[27]Feuil1!Y8</f>
        <v>0.25</v>
      </c>
      <c r="Z352" s="33">
        <f>[27]Feuil1!Z8</f>
        <v>0</v>
      </c>
      <c r="AA352" s="31">
        <f>[27]Feuil1!AA8</f>
        <v>0.2857142857142857</v>
      </c>
      <c r="AB352" s="33">
        <f>[27]Feuil1!AB8</f>
        <v>0</v>
      </c>
      <c r="AC352" s="31">
        <f>[27]Feuil1!AC8</f>
        <v>0</v>
      </c>
      <c r="AD352" s="33">
        <f>[27]Feuil1!AD8</f>
        <v>0</v>
      </c>
      <c r="AE352" s="31">
        <f>[27]Feuil1!AE8</f>
        <v>0</v>
      </c>
      <c r="AF352" s="33">
        <f>[27]Feuil1!AF8</f>
        <v>0</v>
      </c>
      <c r="AG352" s="31" t="str">
        <f>[27]Feuil1!AG8</f>
        <v/>
      </c>
      <c r="AH352" s="33">
        <f>[27]Feuil1!AH8</f>
        <v>0</v>
      </c>
      <c r="AI352" s="31" t="str">
        <f>[27]Feuil1!AI8</f>
        <v/>
      </c>
      <c r="AJ352" s="33">
        <f>[27]Feuil1!AJ8</f>
        <v>0</v>
      </c>
      <c r="AK352" s="31">
        <f>[27]Feuil1!AK8</f>
        <v>0.25</v>
      </c>
      <c r="AL352" s="33">
        <f>[27]Feuil1!AL8</f>
        <v>0</v>
      </c>
      <c r="AM352" s="31">
        <f>[27]Feuil1!AM8</f>
        <v>0.42857142857142855</v>
      </c>
      <c r="AN352" s="33">
        <f>[27]Feuil1!AN8</f>
        <v>0</v>
      </c>
      <c r="AO352" s="31">
        <f>[27]Feuil1!AO8</f>
        <v>0</v>
      </c>
      <c r="AP352" s="33">
        <f>[27]Feuil1!AP8</f>
        <v>0</v>
      </c>
      <c r="AQ352" s="31">
        <f>[27]Feuil1!AQ8</f>
        <v>0</v>
      </c>
      <c r="AR352" s="33">
        <f>[27]Feuil1!AR8</f>
        <v>0</v>
      </c>
      <c r="AS352" s="31" t="str">
        <f>[27]Feuil1!AS8</f>
        <v/>
      </c>
      <c r="AT352" s="33">
        <f>[27]Feuil1!AT8</f>
        <v>0</v>
      </c>
      <c r="AU352" s="31" t="str">
        <f>[27]Feuil1!AU8</f>
        <v/>
      </c>
      <c r="AV352" s="33">
        <f>[27]Feuil1!AV8</f>
        <v>0</v>
      </c>
      <c r="AW352" s="31" t="str">
        <f>[27]Feuil1!AW8</f>
        <v/>
      </c>
      <c r="AX352" s="33">
        <f>[27]Feuil1!AX8</f>
        <v>0</v>
      </c>
      <c r="AY352" s="31" t="str">
        <f>[27]Feuil1!AY8</f>
        <v/>
      </c>
      <c r="AZ352" s="33">
        <f>[27]Feuil1!AZ8</f>
        <v>0</v>
      </c>
      <c r="BA352" s="31" t="str">
        <f>[27]Feuil1!BA8</f>
        <v/>
      </c>
      <c r="BB352" s="33">
        <f>[27]Feuil1!BB8</f>
        <v>0</v>
      </c>
      <c r="BC352" s="31" t="str">
        <f>[27]Feuil1!BC8</f>
        <v/>
      </c>
      <c r="BD352" s="33">
        <f>[27]Feuil1!BD8</f>
        <v>0</v>
      </c>
      <c r="BE352" s="31" t="str">
        <f>[27]Feuil1!BE8</f>
        <v/>
      </c>
      <c r="BF352" s="33">
        <f>[27]Feuil1!BF8</f>
        <v>0</v>
      </c>
      <c r="BG352" s="31" t="str">
        <f>[27]Feuil1!BG8</f>
        <v/>
      </c>
      <c r="BH352" s="33">
        <f>[27]Feuil1!BH8</f>
        <v>0</v>
      </c>
      <c r="BI352" s="31" t="str">
        <f>[27]Feuil1!BI8</f>
        <v/>
      </c>
      <c r="BJ352" s="33">
        <f>[27]Feuil1!BJ8</f>
        <v>0</v>
      </c>
      <c r="BK352" s="31" t="str">
        <f>[27]Feuil1!BK8</f>
        <v/>
      </c>
      <c r="BL352" s="33">
        <f>[27]Feuil1!BL8</f>
        <v>0</v>
      </c>
      <c r="BM352" s="31" t="str">
        <f>[27]Feuil1!BM8</f>
        <v/>
      </c>
      <c r="BN352" s="33">
        <f>[27]Feuil1!BN8</f>
        <v>0</v>
      </c>
      <c r="BO352" s="31" t="str">
        <f>[27]Feuil1!BO8</f>
        <v/>
      </c>
      <c r="BP352" s="33">
        <f>[27]Feuil1!BP8</f>
        <v>0</v>
      </c>
      <c r="BQ352" s="31" t="str">
        <f>[27]Feuil1!BQ8</f>
        <v/>
      </c>
      <c r="BR352" s="33">
        <f>[27]Feuil1!BR8</f>
        <v>0</v>
      </c>
      <c r="BS352" s="31" t="str">
        <f>[27]Feuil1!BS8</f>
        <v/>
      </c>
      <c r="BT352" s="33">
        <f>[27]Feuil1!BT8</f>
        <v>0</v>
      </c>
      <c r="BU352" s="31" t="str">
        <f>[27]Feuil1!BU8</f>
        <v/>
      </c>
      <c r="BV352" s="33">
        <f>[27]Feuil1!BV8</f>
        <v>0</v>
      </c>
      <c r="BW352" s="31" t="str">
        <f>[27]Feuil1!BW8</f>
        <v/>
      </c>
      <c r="BX352" s="33">
        <f>[27]Feuil1!BX8</f>
        <v>0</v>
      </c>
      <c r="BY352" s="31" t="str">
        <f>[27]Feuil1!BY8</f>
        <v/>
      </c>
      <c r="BZ352" s="33">
        <f>[27]Feuil1!BZ8</f>
        <v>0</v>
      </c>
      <c r="CA352" s="31" t="str">
        <f>[27]Feuil1!CA8</f>
        <v/>
      </c>
      <c r="CB352" s="33">
        <f>[27]Feuil1!CB8</f>
        <v>0</v>
      </c>
      <c r="CC352" s="31" t="str">
        <f>[27]Feuil1!CC8</f>
        <v/>
      </c>
      <c r="CD352" s="33">
        <f>[27]Feuil1!CD8</f>
        <v>0</v>
      </c>
      <c r="CE352" s="31" t="str">
        <f>[27]Feuil1!CE8</f>
        <v/>
      </c>
      <c r="CF352" s="33">
        <f>[27]Feuil1!CF8</f>
        <v>0</v>
      </c>
      <c r="CG352" s="31" t="str">
        <f>[27]Feuil1!CG8</f>
        <v/>
      </c>
      <c r="CH352" s="33">
        <f>[27]Feuil1!CH8</f>
        <v>0</v>
      </c>
      <c r="CI352" s="31" t="str">
        <f>[27]Feuil1!CI8</f>
        <v/>
      </c>
      <c r="CJ352" s="33">
        <f>[27]Feuil1!CJ8</f>
        <v>0</v>
      </c>
      <c r="CK352" s="31" t="str">
        <f>[27]Feuil1!CK8</f>
        <v/>
      </c>
      <c r="CL352" s="33">
        <f>[27]Feuil1!CL8</f>
        <v>0</v>
      </c>
      <c r="CM352" s="31" t="str">
        <f>[27]Feuil1!CM8</f>
        <v/>
      </c>
      <c r="CN352" s="33">
        <f>[27]Feuil1!CN8</f>
        <v>0</v>
      </c>
      <c r="CO352" s="31" t="str">
        <f>[27]Feuil1!CO8</f>
        <v/>
      </c>
      <c r="CP352" s="33">
        <f>[27]Feuil1!CP8</f>
        <v>0</v>
      </c>
      <c r="CQ352" s="31" t="str">
        <f>[27]Feuil1!CQ8</f>
        <v/>
      </c>
      <c r="CR352" s="33">
        <f>[27]Feuil1!CR8</f>
        <v>0</v>
      </c>
      <c r="CS352" s="31" t="str">
        <f>[27]Feuil1!CS8</f>
        <v/>
      </c>
      <c r="CT352" s="33">
        <f>[27]Feuil1!CT8</f>
        <v>0</v>
      </c>
      <c r="CU352" s="31" t="str">
        <f>[27]Feuil1!CU8</f>
        <v/>
      </c>
      <c r="CV352" s="33">
        <f>[27]Feuil1!CV8</f>
        <v>0</v>
      </c>
      <c r="CW352" s="31" t="str">
        <f>[27]Feuil1!CW8</f>
        <v/>
      </c>
      <c r="CX352" s="33">
        <f>[27]Feuil1!CX8</f>
        <v>0</v>
      </c>
      <c r="CY352" s="31" t="str">
        <f>[27]Feuil1!CY8</f>
        <v/>
      </c>
      <c r="CZ352" s="33">
        <f>[27]Feuil1!CZ8</f>
        <v>0</v>
      </c>
    </row>
    <row r="355" spans="1:104" x14ac:dyDescent="0.25">
      <c r="A355" t="s">
        <v>24</v>
      </c>
    </row>
    <row r="358" spans="1:104" ht="18.75" x14ac:dyDescent="0.3">
      <c r="A358" s="1" t="str">
        <f>[28]Feuil1!A1</f>
        <v xml:space="preserve">Date du </v>
      </c>
      <c r="B358" s="2" t="str">
        <f>[28]Feuil1!B1</f>
        <v>12/05/2020</v>
      </c>
      <c r="C358" s="2"/>
      <c r="D358" s="3"/>
      <c r="F358" s="1"/>
      <c r="G358" s="4"/>
      <c r="H358" s="5"/>
      <c r="I358" s="6" t="str">
        <f>[28]Feuil1!I1</f>
        <v>Mise Maxi</v>
      </c>
      <c r="J358" s="23">
        <f>[28]Feuil1!J1</f>
        <v>4</v>
      </c>
      <c r="K358" s="24">
        <f>[28]Feuil1!K1</f>
        <v>0</v>
      </c>
      <c r="L358" s="25">
        <f>[28]Feuil1!L1</f>
        <v>0</v>
      </c>
      <c r="M358" s="23">
        <f>[28]Feuil1!M1</f>
        <v>4</v>
      </c>
      <c r="N358" s="24">
        <f>[28]Feuil1!N1</f>
        <v>0</v>
      </c>
      <c r="O358" s="25">
        <f>[28]Feuil1!O1</f>
        <v>0</v>
      </c>
      <c r="P358" s="23">
        <f>[28]Feuil1!P1</f>
        <v>4</v>
      </c>
      <c r="Q358" s="24">
        <f>[28]Feuil1!Q1</f>
        <v>0</v>
      </c>
      <c r="R358" s="25">
        <f>[28]Feuil1!R1</f>
        <v>0</v>
      </c>
      <c r="S358" s="23">
        <f>[28]Feuil1!S1</f>
        <v>0</v>
      </c>
      <c r="T358" s="24">
        <f>[28]Feuil1!T1</f>
        <v>0</v>
      </c>
      <c r="U358" s="25">
        <f>[28]Feuil1!U1</f>
        <v>0</v>
      </c>
      <c r="V358" s="23">
        <f>[28]Feuil1!V1</f>
        <v>0</v>
      </c>
      <c r="W358" s="24">
        <f>[28]Feuil1!W1</f>
        <v>0</v>
      </c>
      <c r="X358" s="25">
        <f>[28]Feuil1!X1</f>
        <v>0</v>
      </c>
      <c r="Y358" s="20" t="str">
        <f>[28]Feuil1!Y1</f>
        <v>Groupe de côtes Attelé</v>
      </c>
      <c r="Z358" s="21">
        <f>[28]Feuil1!Z1</f>
        <v>0</v>
      </c>
      <c r="AA358" s="21">
        <f>[28]Feuil1!AA1</f>
        <v>0</v>
      </c>
      <c r="AB358" s="21">
        <f>[28]Feuil1!AB1</f>
        <v>0</v>
      </c>
      <c r="AC358" s="21">
        <f>[28]Feuil1!AC1</f>
        <v>0</v>
      </c>
      <c r="AD358" s="21">
        <f>[28]Feuil1!AD1</f>
        <v>0</v>
      </c>
      <c r="AE358" s="21">
        <f>[28]Feuil1!AE1</f>
        <v>0</v>
      </c>
      <c r="AF358" s="21">
        <f>[28]Feuil1!AF1</f>
        <v>0</v>
      </c>
      <c r="AG358" s="21">
        <f>[28]Feuil1!AG1</f>
        <v>0</v>
      </c>
      <c r="AH358" s="21">
        <f>[28]Feuil1!AH1</f>
        <v>0</v>
      </c>
      <c r="AI358" s="21">
        <f>[28]Feuil1!AI1</f>
        <v>0</v>
      </c>
      <c r="AJ358" s="21">
        <f>[28]Feuil1!AJ1</f>
        <v>0</v>
      </c>
      <c r="AK358" s="21">
        <f>[28]Feuil1!AK1</f>
        <v>0</v>
      </c>
      <c r="AL358" s="21">
        <f>[28]Feuil1!AL1</f>
        <v>0</v>
      </c>
      <c r="AM358" s="21">
        <f>[28]Feuil1!AM1</f>
        <v>0</v>
      </c>
      <c r="AN358" s="21">
        <f>[28]Feuil1!AN1</f>
        <v>0</v>
      </c>
      <c r="AO358" s="21">
        <f>[28]Feuil1!AO1</f>
        <v>0</v>
      </c>
      <c r="AP358" s="21">
        <f>[28]Feuil1!AP1</f>
        <v>0</v>
      </c>
      <c r="AQ358" s="21">
        <f>[28]Feuil1!AQ1</f>
        <v>0</v>
      </c>
      <c r="AR358" s="22">
        <f>[28]Feuil1!AR1</f>
        <v>0</v>
      </c>
      <c r="AS358" s="20" t="str">
        <f>[28]Feuil1!AS1</f>
        <v>Groupe de côtes Monté</v>
      </c>
      <c r="AT358" s="21">
        <f>[28]Feuil1!AT1</f>
        <v>0</v>
      </c>
      <c r="AU358" s="21">
        <f>[28]Feuil1!AU1</f>
        <v>0</v>
      </c>
      <c r="AV358" s="21">
        <f>[28]Feuil1!AV1</f>
        <v>0</v>
      </c>
      <c r="AW358" s="21">
        <f>[28]Feuil1!AW1</f>
        <v>0</v>
      </c>
      <c r="AX358" s="21">
        <f>[28]Feuil1!AX1</f>
        <v>0</v>
      </c>
      <c r="AY358" s="21">
        <f>[28]Feuil1!AY1</f>
        <v>0</v>
      </c>
      <c r="AZ358" s="21">
        <f>[28]Feuil1!AZ1</f>
        <v>0</v>
      </c>
      <c r="BA358" s="21">
        <f>[28]Feuil1!BA1</f>
        <v>0</v>
      </c>
      <c r="BB358" s="21">
        <f>[28]Feuil1!BB1</f>
        <v>0</v>
      </c>
      <c r="BC358" s="21">
        <f>[28]Feuil1!BC1</f>
        <v>0</v>
      </c>
      <c r="BD358" s="21">
        <f>[28]Feuil1!BD1</f>
        <v>0</v>
      </c>
      <c r="BE358" s="21">
        <f>[28]Feuil1!BE1</f>
        <v>0</v>
      </c>
      <c r="BF358" s="21">
        <f>[28]Feuil1!BF1</f>
        <v>0</v>
      </c>
      <c r="BG358" s="21">
        <f>[28]Feuil1!BG1</f>
        <v>0</v>
      </c>
      <c r="BH358" s="21">
        <f>[28]Feuil1!BH1</f>
        <v>0</v>
      </c>
      <c r="BI358" s="21">
        <f>[28]Feuil1!BI1</f>
        <v>0</v>
      </c>
      <c r="BJ358" s="21">
        <f>[28]Feuil1!BJ1</f>
        <v>0</v>
      </c>
      <c r="BK358" s="21">
        <f>[28]Feuil1!BK1</f>
        <v>0</v>
      </c>
      <c r="BL358" s="22">
        <f>[28]Feuil1!BL1</f>
        <v>0</v>
      </c>
      <c r="BM358" s="20" t="str">
        <f>[28]Feuil1!BM1</f>
        <v>Groupe de côtes Plat</v>
      </c>
      <c r="BN358" s="21">
        <f>[28]Feuil1!BN1</f>
        <v>0</v>
      </c>
      <c r="BO358" s="21">
        <f>[28]Feuil1!BO1</f>
        <v>0</v>
      </c>
      <c r="BP358" s="21">
        <f>[28]Feuil1!BP1</f>
        <v>0</v>
      </c>
      <c r="BQ358" s="21">
        <f>[28]Feuil1!BQ1</f>
        <v>0</v>
      </c>
      <c r="BR358" s="21">
        <f>[28]Feuil1!BR1</f>
        <v>0</v>
      </c>
      <c r="BS358" s="21">
        <f>[28]Feuil1!BS1</f>
        <v>0</v>
      </c>
      <c r="BT358" s="21">
        <f>[28]Feuil1!BT1</f>
        <v>0</v>
      </c>
      <c r="BU358" s="21">
        <f>[28]Feuil1!BU1</f>
        <v>0</v>
      </c>
      <c r="BV358" s="21">
        <f>[28]Feuil1!BV1</f>
        <v>0</v>
      </c>
      <c r="BW358" s="21">
        <f>[28]Feuil1!BW1</f>
        <v>0</v>
      </c>
      <c r="BX358" s="21">
        <f>[28]Feuil1!BX1</f>
        <v>0</v>
      </c>
      <c r="BY358" s="21">
        <f>[28]Feuil1!BY1</f>
        <v>0</v>
      </c>
      <c r="BZ358" s="21">
        <f>[28]Feuil1!BZ1</f>
        <v>0</v>
      </c>
      <c r="CA358" s="21">
        <f>[28]Feuil1!CA1</f>
        <v>0</v>
      </c>
      <c r="CB358" s="21">
        <f>[28]Feuil1!CB1</f>
        <v>0</v>
      </c>
      <c r="CC358" s="21">
        <f>[28]Feuil1!CC1</f>
        <v>0</v>
      </c>
      <c r="CD358" s="21">
        <f>[28]Feuil1!CD1</f>
        <v>0</v>
      </c>
      <c r="CE358" s="21">
        <f>[28]Feuil1!CE1</f>
        <v>0</v>
      </c>
      <c r="CF358" s="22">
        <f>[28]Feuil1!CF1</f>
        <v>0</v>
      </c>
      <c r="CG358" s="20" t="str">
        <f>[28]Feuil1!CG1</f>
        <v>Groupe de côtes Haies</v>
      </c>
      <c r="CH358" s="21">
        <f>[28]Feuil1!CH1</f>
        <v>0</v>
      </c>
      <c r="CI358" s="21">
        <f>[28]Feuil1!CI1</f>
        <v>0</v>
      </c>
      <c r="CJ358" s="21">
        <f>[28]Feuil1!CJ1</f>
        <v>0</v>
      </c>
      <c r="CK358" s="21">
        <f>[28]Feuil1!CK1</f>
        <v>0</v>
      </c>
      <c r="CL358" s="21">
        <f>[28]Feuil1!CL1</f>
        <v>0</v>
      </c>
      <c r="CM358" s="21">
        <f>[28]Feuil1!CM1</f>
        <v>0</v>
      </c>
      <c r="CN358" s="21">
        <f>[28]Feuil1!CN1</f>
        <v>0</v>
      </c>
      <c r="CO358" s="21">
        <f>[28]Feuil1!CO1</f>
        <v>0</v>
      </c>
      <c r="CP358" s="21">
        <f>[28]Feuil1!CP1</f>
        <v>0</v>
      </c>
      <c r="CQ358" s="21">
        <f>[28]Feuil1!CQ1</f>
        <v>0</v>
      </c>
      <c r="CR358" s="21">
        <f>[28]Feuil1!CR1</f>
        <v>0</v>
      </c>
      <c r="CS358" s="21">
        <f>[28]Feuil1!CS1</f>
        <v>0</v>
      </c>
      <c r="CT358" s="21">
        <f>[28]Feuil1!CT1</f>
        <v>0</v>
      </c>
      <c r="CU358" s="21">
        <f>[28]Feuil1!CU1</f>
        <v>0</v>
      </c>
      <c r="CV358" s="21">
        <f>[28]Feuil1!CV1</f>
        <v>0</v>
      </c>
      <c r="CW358" s="21">
        <f>[28]Feuil1!CW1</f>
        <v>0</v>
      </c>
      <c r="CX358" s="21">
        <f>[28]Feuil1!CX1</f>
        <v>0</v>
      </c>
      <c r="CY358" s="21">
        <f>[28]Feuil1!CY1</f>
        <v>0</v>
      </c>
      <c r="CZ358" s="22">
        <f>[28]Feuil1!CZ1</f>
        <v>0</v>
      </c>
    </row>
    <row r="359" spans="1:104" ht="18.75" x14ac:dyDescent="0.3">
      <c r="A359" s="6" t="str">
        <f>[28]Feuil1!A2</f>
        <v>Hippodrome</v>
      </c>
      <c r="B359" s="6" t="str">
        <f>[28]Feuil1!B2</f>
        <v>Réunion</v>
      </c>
      <c r="C359" s="6" t="str">
        <f>[28]Feuil1!C2</f>
        <v>Course</v>
      </c>
      <c r="D359" s="6" t="str">
        <f>[28]Feuil1!D2</f>
        <v>Heure</v>
      </c>
      <c r="H359" s="7"/>
      <c r="I359" s="6" t="str">
        <f>[28]Feuil1!I2</f>
        <v>Mise</v>
      </c>
      <c r="J359" s="23">
        <f>[28]Feuil1!J2</f>
        <v>528</v>
      </c>
      <c r="K359" s="24">
        <f>[28]Feuil1!K2</f>
        <v>0</v>
      </c>
      <c r="L359" s="25">
        <f>[28]Feuil1!L2</f>
        <v>0</v>
      </c>
      <c r="M359" s="23">
        <f>[28]Feuil1!M2</f>
        <v>368</v>
      </c>
      <c r="N359" s="24">
        <f>[28]Feuil1!N2</f>
        <v>0</v>
      </c>
      <c r="O359" s="25">
        <f>[28]Feuil1!O2</f>
        <v>0</v>
      </c>
      <c r="P359" s="23">
        <f>[28]Feuil1!P2</f>
        <v>156</v>
      </c>
      <c r="Q359" s="24">
        <f>[28]Feuil1!Q2</f>
        <v>0</v>
      </c>
      <c r="R359" s="25">
        <f>[28]Feuil1!R2</f>
        <v>0</v>
      </c>
      <c r="S359" s="23">
        <f>[28]Feuil1!S2</f>
        <v>0</v>
      </c>
      <c r="T359" s="24">
        <f>[28]Feuil1!T2</f>
        <v>0</v>
      </c>
      <c r="U359" s="25">
        <f>[28]Feuil1!U2</f>
        <v>0</v>
      </c>
      <c r="V359" s="23">
        <f>[28]Feuil1!V2</f>
        <v>0</v>
      </c>
      <c r="W359" s="24">
        <f>[28]Feuil1!W2</f>
        <v>0</v>
      </c>
      <c r="X359" s="25">
        <f>[28]Feuil1!X2</f>
        <v>0</v>
      </c>
      <c r="Y359" s="26">
        <f>[28]Feuil1!Y2</f>
        <v>20</v>
      </c>
      <c r="Z359" s="27">
        <f>[28]Feuil1!Z2</f>
        <v>0</v>
      </c>
      <c r="AA359" s="26">
        <f>[28]Feuil1!AA2</f>
        <v>70</v>
      </c>
      <c r="AB359" s="27">
        <f>[28]Feuil1!AB2</f>
        <v>0</v>
      </c>
      <c r="AC359" s="26">
        <f>[28]Feuil1!AC2</f>
        <v>50</v>
      </c>
      <c r="AD359" s="27">
        <f>[28]Feuil1!AD2</f>
        <v>0</v>
      </c>
      <c r="AE359" s="26">
        <f>[28]Feuil1!AE2</f>
        <v>46</v>
      </c>
      <c r="AF359" s="27">
        <f>[28]Feuil1!AF2</f>
        <v>0</v>
      </c>
      <c r="AG359" s="26">
        <f>[28]Feuil1!AG2</f>
        <v>0</v>
      </c>
      <c r="AH359" s="27">
        <f>[28]Feuil1!AH2</f>
        <v>0</v>
      </c>
      <c r="AI359" s="26">
        <f>[28]Feuil1!AI2</f>
        <v>0</v>
      </c>
      <c r="AJ359" s="27">
        <f>[28]Feuil1!AJ2</f>
        <v>0</v>
      </c>
      <c r="AK359" s="26">
        <f>[28]Feuil1!AK2</f>
        <v>22</v>
      </c>
      <c r="AL359" s="27">
        <f>[28]Feuil1!AL2</f>
        <v>0</v>
      </c>
      <c r="AM359" s="26">
        <f>[28]Feuil1!AM2</f>
        <v>68</v>
      </c>
      <c r="AN359" s="27">
        <f>[28]Feuil1!AN2</f>
        <v>0</v>
      </c>
      <c r="AO359" s="26">
        <f>[28]Feuil1!AO2</f>
        <v>50</v>
      </c>
      <c r="AP359" s="27">
        <f>[28]Feuil1!AP2</f>
        <v>0</v>
      </c>
      <c r="AQ359" s="26">
        <f>[28]Feuil1!AQ2</f>
        <v>46</v>
      </c>
      <c r="AR359" s="27">
        <f>[28]Feuil1!AR2</f>
        <v>0</v>
      </c>
      <c r="AS359" s="26">
        <f>[28]Feuil1!AS2</f>
        <v>24</v>
      </c>
      <c r="AT359" s="27">
        <f>[28]Feuil1!AT2</f>
        <v>0</v>
      </c>
      <c r="AU359" s="26">
        <f>[28]Feuil1!AU2</f>
        <v>12</v>
      </c>
      <c r="AV359" s="27">
        <f>[28]Feuil1!AV2</f>
        <v>0</v>
      </c>
      <c r="AW359" s="26">
        <f>[28]Feuil1!AW2</f>
        <v>26</v>
      </c>
      <c r="AX359" s="27">
        <f>[28]Feuil1!AX2</f>
        <v>0</v>
      </c>
      <c r="AY359" s="26">
        <f>[28]Feuil1!AY2</f>
        <v>16</v>
      </c>
      <c r="AZ359" s="27">
        <f>[28]Feuil1!AZ2</f>
        <v>0</v>
      </c>
      <c r="BA359" s="26">
        <f>[28]Feuil1!BA2</f>
        <v>0</v>
      </c>
      <c r="BB359" s="27">
        <f>[28]Feuil1!BB2</f>
        <v>0</v>
      </c>
      <c r="BC359" s="26">
        <f>[28]Feuil1!BC2</f>
        <v>0</v>
      </c>
      <c r="BD359" s="27">
        <f>[28]Feuil1!BD2</f>
        <v>0</v>
      </c>
      <c r="BE359" s="26">
        <f>[28]Feuil1!BE2</f>
        <v>24</v>
      </c>
      <c r="BF359" s="27">
        <f>[28]Feuil1!BF2</f>
        <v>0</v>
      </c>
      <c r="BG359" s="26">
        <f>[28]Feuil1!BG2</f>
        <v>12</v>
      </c>
      <c r="BH359" s="27">
        <f>[28]Feuil1!BH2</f>
        <v>0</v>
      </c>
      <c r="BI359" s="26">
        <f>[28]Feuil1!BI2</f>
        <v>26</v>
      </c>
      <c r="BJ359" s="27">
        <f>[28]Feuil1!BJ2</f>
        <v>0</v>
      </c>
      <c r="BK359" s="26">
        <f>[28]Feuil1!BK2</f>
        <v>16</v>
      </c>
      <c r="BL359" s="27">
        <f>[28]Feuil1!BL2</f>
        <v>0</v>
      </c>
      <c r="BM359" s="26">
        <f>[28]Feuil1!BM2</f>
        <v>0</v>
      </c>
      <c r="BN359" s="27">
        <f>[28]Feuil1!BN2</f>
        <v>0</v>
      </c>
      <c r="BO359" s="26">
        <f>[28]Feuil1!BO2</f>
        <v>0</v>
      </c>
      <c r="BP359" s="27">
        <f>[28]Feuil1!BP2</f>
        <v>0</v>
      </c>
      <c r="BQ359" s="26">
        <f>[28]Feuil1!BQ2</f>
        <v>0</v>
      </c>
      <c r="BR359" s="27">
        <f>[28]Feuil1!BR2</f>
        <v>0</v>
      </c>
      <c r="BS359" s="26">
        <f>[28]Feuil1!BS2</f>
        <v>0</v>
      </c>
      <c r="BT359" s="27">
        <f>[28]Feuil1!BT2</f>
        <v>0</v>
      </c>
      <c r="BU359" s="26">
        <f>[28]Feuil1!BU2</f>
        <v>0</v>
      </c>
      <c r="BV359" s="27">
        <f>[28]Feuil1!BV2</f>
        <v>0</v>
      </c>
      <c r="BW359" s="26">
        <f>[28]Feuil1!BW2</f>
        <v>0</v>
      </c>
      <c r="BX359" s="27">
        <f>[28]Feuil1!BX2</f>
        <v>0</v>
      </c>
      <c r="BY359" s="26">
        <f>[28]Feuil1!BY2</f>
        <v>0</v>
      </c>
      <c r="BZ359" s="27">
        <f>[28]Feuil1!BZ2</f>
        <v>0</v>
      </c>
      <c r="CA359" s="26">
        <f>[28]Feuil1!CA2</f>
        <v>0</v>
      </c>
      <c r="CB359" s="27">
        <f>[28]Feuil1!CB2</f>
        <v>0</v>
      </c>
      <c r="CC359" s="26">
        <f>[28]Feuil1!CC2</f>
        <v>0</v>
      </c>
      <c r="CD359" s="27">
        <f>[28]Feuil1!CD2</f>
        <v>0</v>
      </c>
      <c r="CE359" s="26">
        <f>[28]Feuil1!CE2</f>
        <v>0</v>
      </c>
      <c r="CF359" s="27">
        <f>[28]Feuil1!CF2</f>
        <v>0</v>
      </c>
      <c r="CG359" s="26">
        <f>[28]Feuil1!CG2</f>
        <v>0</v>
      </c>
      <c r="CH359" s="27">
        <f>[28]Feuil1!CH2</f>
        <v>0</v>
      </c>
      <c r="CI359" s="26">
        <f>[28]Feuil1!CI2</f>
        <v>0</v>
      </c>
      <c r="CJ359" s="27">
        <f>[28]Feuil1!CJ2</f>
        <v>0</v>
      </c>
      <c r="CK359" s="26">
        <f>[28]Feuil1!CK2</f>
        <v>0</v>
      </c>
      <c r="CL359" s="27">
        <f>[28]Feuil1!CL2</f>
        <v>0</v>
      </c>
      <c r="CM359" s="26">
        <f>[28]Feuil1!CM2</f>
        <v>0</v>
      </c>
      <c r="CN359" s="27">
        <f>[28]Feuil1!CN2</f>
        <v>0</v>
      </c>
      <c r="CO359" s="26">
        <f>[28]Feuil1!CO2</f>
        <v>0</v>
      </c>
      <c r="CP359" s="27">
        <f>[28]Feuil1!CP2</f>
        <v>0</v>
      </c>
      <c r="CQ359" s="26">
        <f>[28]Feuil1!CQ2</f>
        <v>0</v>
      </c>
      <c r="CR359" s="27">
        <f>[28]Feuil1!CR2</f>
        <v>0</v>
      </c>
      <c r="CS359" s="26">
        <f>[28]Feuil1!CS2</f>
        <v>0</v>
      </c>
      <c r="CT359" s="27">
        <f>[28]Feuil1!CT2</f>
        <v>0</v>
      </c>
      <c r="CU359" s="26">
        <f>[28]Feuil1!CU2</f>
        <v>0</v>
      </c>
      <c r="CV359" s="27">
        <f>[28]Feuil1!CV2</f>
        <v>0</v>
      </c>
      <c r="CW359" s="26">
        <f>[28]Feuil1!CW2</f>
        <v>0</v>
      </c>
      <c r="CX359" s="27">
        <f>[28]Feuil1!CX2</f>
        <v>0</v>
      </c>
      <c r="CY359" s="26">
        <f>[28]Feuil1!CY2</f>
        <v>0</v>
      </c>
      <c r="CZ359" s="27">
        <f>[28]Feuil1!CZ2</f>
        <v>0</v>
      </c>
    </row>
    <row r="360" spans="1:104" ht="18.75" x14ac:dyDescent="0.3">
      <c r="A360" s="8"/>
      <c r="B360" s="8"/>
      <c r="C360" s="8"/>
      <c r="D360" s="9"/>
      <c r="E360" s="1"/>
      <c r="F360" s="1"/>
      <c r="G360" s="4"/>
      <c r="H360" s="5"/>
      <c r="I360" s="6" t="str">
        <f>[28]Feuil1!I3</f>
        <v>Gain</v>
      </c>
      <c r="J360" s="28">
        <f>[28]Feuil1!J3</f>
        <v>654.67999999999984</v>
      </c>
      <c r="K360" s="29">
        <f>[28]Feuil1!K3</f>
        <v>0</v>
      </c>
      <c r="L360" s="30">
        <f>[28]Feuil1!L3</f>
        <v>0</v>
      </c>
      <c r="M360" s="28">
        <f>[28]Feuil1!M3</f>
        <v>462.43999999999988</v>
      </c>
      <c r="N360" s="29">
        <f>[28]Feuil1!N3</f>
        <v>0</v>
      </c>
      <c r="O360" s="30">
        <f>[28]Feuil1!O3</f>
        <v>0</v>
      </c>
      <c r="P360" s="28">
        <f>[28]Feuil1!P3</f>
        <v>192.24000000000004</v>
      </c>
      <c r="Q360" s="29">
        <f>[28]Feuil1!Q3</f>
        <v>0</v>
      </c>
      <c r="R360" s="30">
        <f>[28]Feuil1!R3</f>
        <v>0</v>
      </c>
      <c r="S360" s="28">
        <f>[28]Feuil1!S3</f>
        <v>0</v>
      </c>
      <c r="T360" s="29">
        <f>[28]Feuil1!T3</f>
        <v>0</v>
      </c>
      <c r="U360" s="30">
        <f>[28]Feuil1!U3</f>
        <v>0</v>
      </c>
      <c r="V360" s="28">
        <f>[28]Feuil1!V3</f>
        <v>0</v>
      </c>
      <c r="W360" s="29">
        <f>[28]Feuil1!W3</f>
        <v>0</v>
      </c>
      <c r="X360" s="30">
        <f>[28]Feuil1!X3</f>
        <v>0</v>
      </c>
      <c r="Y360" s="28">
        <f>[28]Feuil1!Y3</f>
        <v>28.799999999999997</v>
      </c>
      <c r="Z360" s="30">
        <f>[28]Feuil1!Z3</f>
        <v>0</v>
      </c>
      <c r="AA360" s="28">
        <f>[28]Feuil1!AA3</f>
        <v>65.16</v>
      </c>
      <c r="AB360" s="30">
        <f>[28]Feuil1!AB3</f>
        <v>0</v>
      </c>
      <c r="AC360" s="28">
        <f>[28]Feuil1!AC3</f>
        <v>105.12</v>
      </c>
      <c r="AD360" s="30">
        <f>[28]Feuil1!AD3</f>
        <v>0</v>
      </c>
      <c r="AE360" s="28">
        <f>[28]Feuil1!AE3</f>
        <v>102.64</v>
      </c>
      <c r="AF360" s="30">
        <f>[28]Feuil1!AF3</f>
        <v>0</v>
      </c>
      <c r="AG360" s="28">
        <f>[28]Feuil1!AG3</f>
        <v>0</v>
      </c>
      <c r="AH360" s="30">
        <f>[28]Feuil1!AH3</f>
        <v>0</v>
      </c>
      <c r="AI360" s="28">
        <f>[28]Feuil1!AI3</f>
        <v>0</v>
      </c>
      <c r="AJ360" s="30">
        <f>[28]Feuil1!AJ3</f>
        <v>0</v>
      </c>
      <c r="AK360" s="28">
        <f>[28]Feuil1!AK3</f>
        <v>20.8</v>
      </c>
      <c r="AL360" s="30">
        <f>[28]Feuil1!AL3</f>
        <v>0</v>
      </c>
      <c r="AM360" s="28">
        <f>[28]Feuil1!AM3</f>
        <v>47.2</v>
      </c>
      <c r="AN360" s="30">
        <f>[28]Feuil1!AN3</f>
        <v>0</v>
      </c>
      <c r="AO360" s="28">
        <f>[28]Feuil1!AO3</f>
        <v>76.319999999999993</v>
      </c>
      <c r="AP360" s="30">
        <f>[28]Feuil1!AP3</f>
        <v>0</v>
      </c>
      <c r="AQ360" s="28">
        <f>[28]Feuil1!AQ3</f>
        <v>16.399999999999999</v>
      </c>
      <c r="AR360" s="30">
        <f>[28]Feuil1!AR3</f>
        <v>0</v>
      </c>
      <c r="AS360" s="28">
        <f>[28]Feuil1!AS3</f>
        <v>21.2</v>
      </c>
      <c r="AT360" s="30">
        <f>[28]Feuil1!AT3</f>
        <v>0</v>
      </c>
      <c r="AU360" s="28">
        <f>[28]Feuil1!AU3</f>
        <v>0</v>
      </c>
      <c r="AV360" s="30">
        <f>[28]Feuil1!AV3</f>
        <v>0</v>
      </c>
      <c r="AW360" s="28">
        <f>[28]Feuil1!AW3</f>
        <v>76.36</v>
      </c>
      <c r="AX360" s="30">
        <f>[28]Feuil1!AX3</f>
        <v>0</v>
      </c>
      <c r="AY360" s="28">
        <f>[28]Feuil1!AY3</f>
        <v>0</v>
      </c>
      <c r="AZ360" s="30">
        <f>[28]Feuil1!AZ3</f>
        <v>0</v>
      </c>
      <c r="BA360" s="28">
        <f>[28]Feuil1!BA3</f>
        <v>0</v>
      </c>
      <c r="BB360" s="30">
        <f>[28]Feuil1!BB3</f>
        <v>0</v>
      </c>
      <c r="BC360" s="28">
        <f>[28]Feuil1!BC3</f>
        <v>0</v>
      </c>
      <c r="BD360" s="30">
        <f>[28]Feuil1!BD3</f>
        <v>0</v>
      </c>
      <c r="BE360" s="28">
        <f>[28]Feuil1!BE3</f>
        <v>32.800000000000004</v>
      </c>
      <c r="BF360" s="30">
        <f>[28]Feuil1!BF3</f>
        <v>0</v>
      </c>
      <c r="BG360" s="28">
        <f>[28]Feuil1!BG3</f>
        <v>11.48</v>
      </c>
      <c r="BH360" s="30">
        <f>[28]Feuil1!BH3</f>
        <v>0</v>
      </c>
      <c r="BI360" s="28">
        <f>[28]Feuil1!BI3</f>
        <v>14.4</v>
      </c>
      <c r="BJ360" s="30">
        <f>[28]Feuil1!BJ3</f>
        <v>0</v>
      </c>
      <c r="BK360" s="28">
        <f>[28]Feuil1!BK3</f>
        <v>36</v>
      </c>
      <c r="BL360" s="30">
        <f>[28]Feuil1!BL3</f>
        <v>0</v>
      </c>
      <c r="BM360" s="28">
        <f>[28]Feuil1!BM3</f>
        <v>0</v>
      </c>
      <c r="BN360" s="30">
        <f>[28]Feuil1!BN3</f>
        <v>0</v>
      </c>
      <c r="BO360" s="28">
        <f>[28]Feuil1!BO3</f>
        <v>0</v>
      </c>
      <c r="BP360" s="30">
        <f>[28]Feuil1!BP3</f>
        <v>0</v>
      </c>
      <c r="BQ360" s="28">
        <f>[28]Feuil1!BQ3</f>
        <v>0</v>
      </c>
      <c r="BR360" s="30">
        <f>[28]Feuil1!BR3</f>
        <v>0</v>
      </c>
      <c r="BS360" s="28">
        <f>[28]Feuil1!BS3</f>
        <v>0</v>
      </c>
      <c r="BT360" s="30">
        <f>[28]Feuil1!BT3</f>
        <v>0</v>
      </c>
      <c r="BU360" s="28">
        <f>[28]Feuil1!BU3</f>
        <v>0</v>
      </c>
      <c r="BV360" s="30">
        <f>[28]Feuil1!BV3</f>
        <v>0</v>
      </c>
      <c r="BW360" s="28">
        <f>[28]Feuil1!BW3</f>
        <v>0</v>
      </c>
      <c r="BX360" s="30">
        <f>[28]Feuil1!BX3</f>
        <v>0</v>
      </c>
      <c r="BY360" s="28">
        <f>[28]Feuil1!BY3</f>
        <v>0</v>
      </c>
      <c r="BZ360" s="30">
        <f>[28]Feuil1!BZ3</f>
        <v>0</v>
      </c>
      <c r="CA360" s="28">
        <f>[28]Feuil1!CA3</f>
        <v>0</v>
      </c>
      <c r="CB360" s="30">
        <f>[28]Feuil1!CB3</f>
        <v>0</v>
      </c>
      <c r="CC360" s="28">
        <f>[28]Feuil1!CC3</f>
        <v>0</v>
      </c>
      <c r="CD360" s="30">
        <f>[28]Feuil1!CD3</f>
        <v>0</v>
      </c>
      <c r="CE360" s="28">
        <f>[28]Feuil1!CE3</f>
        <v>0</v>
      </c>
      <c r="CF360" s="30">
        <f>[28]Feuil1!CF3</f>
        <v>0</v>
      </c>
      <c r="CG360" s="28">
        <f>[28]Feuil1!CG3</f>
        <v>0</v>
      </c>
      <c r="CH360" s="30">
        <f>[28]Feuil1!CH3</f>
        <v>0</v>
      </c>
      <c r="CI360" s="28">
        <f>[28]Feuil1!CI3</f>
        <v>0</v>
      </c>
      <c r="CJ360" s="30">
        <f>[28]Feuil1!CJ3</f>
        <v>0</v>
      </c>
      <c r="CK360" s="28">
        <f>[28]Feuil1!CK3</f>
        <v>0</v>
      </c>
      <c r="CL360" s="30">
        <f>[28]Feuil1!CL3</f>
        <v>0</v>
      </c>
      <c r="CM360" s="28">
        <f>[28]Feuil1!CM3</f>
        <v>0</v>
      </c>
      <c r="CN360" s="30">
        <f>[28]Feuil1!CN3</f>
        <v>0</v>
      </c>
      <c r="CO360" s="28">
        <f>[28]Feuil1!CO3</f>
        <v>0</v>
      </c>
      <c r="CP360" s="30">
        <f>[28]Feuil1!CP3</f>
        <v>0</v>
      </c>
      <c r="CQ360" s="28">
        <f>[28]Feuil1!CQ3</f>
        <v>0</v>
      </c>
      <c r="CR360" s="30">
        <f>[28]Feuil1!CR3</f>
        <v>0</v>
      </c>
      <c r="CS360" s="28">
        <f>[28]Feuil1!CS3</f>
        <v>0</v>
      </c>
      <c r="CT360" s="30">
        <f>[28]Feuil1!CT3</f>
        <v>0</v>
      </c>
      <c r="CU360" s="28">
        <f>[28]Feuil1!CU3</f>
        <v>0</v>
      </c>
      <c r="CV360" s="30">
        <f>[28]Feuil1!CV3</f>
        <v>0</v>
      </c>
      <c r="CW360" s="28">
        <f>[28]Feuil1!CW3</f>
        <v>0</v>
      </c>
      <c r="CX360" s="30">
        <f>[28]Feuil1!CX3</f>
        <v>0</v>
      </c>
      <c r="CY360" s="28">
        <f>[28]Feuil1!CY3</f>
        <v>0</v>
      </c>
      <c r="CZ360" s="30">
        <f>[28]Feuil1!CZ3</f>
        <v>0</v>
      </c>
    </row>
    <row r="361" spans="1:104" ht="18.75" x14ac:dyDescent="0.3">
      <c r="A361" s="6" t="str">
        <f>[28]Feuil1!A4</f>
        <v>Cheval</v>
      </c>
      <c r="B361" s="6" t="str">
        <f>[28]Feuil1!B4</f>
        <v>Gagnant</v>
      </c>
      <c r="C361" s="6" t="str">
        <f>[28]Feuil1!C4</f>
        <v>Placé</v>
      </c>
      <c r="D361" s="6" t="str">
        <f>[28]Feuil1!D4</f>
        <v>Parieur</v>
      </c>
      <c r="E361" s="1"/>
      <c r="F361" s="1"/>
      <c r="G361" s="10"/>
      <c r="H361" s="11"/>
      <c r="I361" s="6" t="str">
        <f>[28]Feuil1!I4</f>
        <v>Gain Net</v>
      </c>
      <c r="J361" s="28">
        <f>[28]Feuil1!J4</f>
        <v>126.67999999999984</v>
      </c>
      <c r="K361" s="29">
        <f>[28]Feuil1!K4</f>
        <v>0</v>
      </c>
      <c r="L361" s="30">
        <f>[28]Feuil1!L4</f>
        <v>0</v>
      </c>
      <c r="M361" s="28">
        <f>[28]Feuil1!M4</f>
        <v>94.439999999999884</v>
      </c>
      <c r="N361" s="29">
        <f>[28]Feuil1!N4</f>
        <v>0</v>
      </c>
      <c r="O361" s="30">
        <f>[28]Feuil1!O4</f>
        <v>0</v>
      </c>
      <c r="P361" s="28">
        <f>[28]Feuil1!P4</f>
        <v>36.240000000000038</v>
      </c>
      <c r="Q361" s="29">
        <f>[28]Feuil1!Q4</f>
        <v>0</v>
      </c>
      <c r="R361" s="30">
        <f>[28]Feuil1!R4</f>
        <v>0</v>
      </c>
      <c r="S361" s="28">
        <f>[28]Feuil1!S4</f>
        <v>0</v>
      </c>
      <c r="T361" s="29">
        <f>[28]Feuil1!T4</f>
        <v>0</v>
      </c>
      <c r="U361" s="30">
        <f>[28]Feuil1!U4</f>
        <v>0</v>
      </c>
      <c r="V361" s="28">
        <f>[28]Feuil1!V4</f>
        <v>0</v>
      </c>
      <c r="W361" s="29">
        <f>[28]Feuil1!W4</f>
        <v>0</v>
      </c>
      <c r="X361" s="30">
        <f>[28]Feuil1!X4</f>
        <v>0</v>
      </c>
      <c r="Y361" s="28">
        <f>[28]Feuil1!Y4</f>
        <v>8.7999999999999972</v>
      </c>
      <c r="Z361" s="30">
        <f>[28]Feuil1!Z4</f>
        <v>0</v>
      </c>
      <c r="AA361" s="28">
        <f>[28]Feuil1!AA4</f>
        <v>-4.8400000000000034</v>
      </c>
      <c r="AB361" s="30">
        <f>[28]Feuil1!AB4</f>
        <v>0</v>
      </c>
      <c r="AC361" s="28">
        <f>[28]Feuil1!AC4</f>
        <v>55.120000000000005</v>
      </c>
      <c r="AD361" s="30">
        <f>[28]Feuil1!AD4</f>
        <v>0</v>
      </c>
      <c r="AE361" s="28">
        <f>[28]Feuil1!AE4</f>
        <v>56.64</v>
      </c>
      <c r="AF361" s="30">
        <f>[28]Feuil1!AF4</f>
        <v>0</v>
      </c>
      <c r="AG361" s="28">
        <f>[28]Feuil1!AG4</f>
        <v>0</v>
      </c>
      <c r="AH361" s="30">
        <f>[28]Feuil1!AH4</f>
        <v>0</v>
      </c>
      <c r="AI361" s="28">
        <f>[28]Feuil1!AI4</f>
        <v>0</v>
      </c>
      <c r="AJ361" s="30">
        <f>[28]Feuil1!AJ4</f>
        <v>0</v>
      </c>
      <c r="AK361" s="28">
        <f>[28]Feuil1!AK4</f>
        <v>-1.1999999999999993</v>
      </c>
      <c r="AL361" s="30">
        <f>[28]Feuil1!AL4</f>
        <v>0</v>
      </c>
      <c r="AM361" s="28">
        <f>[28]Feuil1!AM4</f>
        <v>-20.799999999999997</v>
      </c>
      <c r="AN361" s="30">
        <f>[28]Feuil1!AN4</f>
        <v>0</v>
      </c>
      <c r="AO361" s="28">
        <f>[28]Feuil1!AO4</f>
        <v>26.319999999999993</v>
      </c>
      <c r="AP361" s="30">
        <f>[28]Feuil1!AP4</f>
        <v>0</v>
      </c>
      <c r="AQ361" s="28">
        <f>[28]Feuil1!AQ4</f>
        <v>-29.6</v>
      </c>
      <c r="AR361" s="30">
        <f>[28]Feuil1!AR4</f>
        <v>0</v>
      </c>
      <c r="AS361" s="28">
        <f>[28]Feuil1!AS4</f>
        <v>-2.8000000000000007</v>
      </c>
      <c r="AT361" s="30">
        <f>[28]Feuil1!AT4</f>
        <v>0</v>
      </c>
      <c r="AU361" s="28">
        <f>[28]Feuil1!AU4</f>
        <v>-12</v>
      </c>
      <c r="AV361" s="30">
        <f>[28]Feuil1!AV4</f>
        <v>0</v>
      </c>
      <c r="AW361" s="28">
        <f>[28]Feuil1!AW4</f>
        <v>50.36</v>
      </c>
      <c r="AX361" s="30">
        <f>[28]Feuil1!AX4</f>
        <v>0</v>
      </c>
      <c r="AY361" s="28">
        <f>[28]Feuil1!AY4</f>
        <v>-16</v>
      </c>
      <c r="AZ361" s="30">
        <f>[28]Feuil1!AZ4</f>
        <v>0</v>
      </c>
      <c r="BA361" s="28">
        <f>[28]Feuil1!BA4</f>
        <v>0</v>
      </c>
      <c r="BB361" s="30">
        <f>[28]Feuil1!BB4</f>
        <v>0</v>
      </c>
      <c r="BC361" s="28">
        <f>[28]Feuil1!BC4</f>
        <v>0</v>
      </c>
      <c r="BD361" s="30">
        <f>[28]Feuil1!BD4</f>
        <v>0</v>
      </c>
      <c r="BE361" s="28">
        <f>[28]Feuil1!BE4</f>
        <v>8.8000000000000043</v>
      </c>
      <c r="BF361" s="30">
        <f>[28]Feuil1!BF4</f>
        <v>0</v>
      </c>
      <c r="BG361" s="28">
        <f>[28]Feuil1!BG4</f>
        <v>-0.51999999999999957</v>
      </c>
      <c r="BH361" s="30">
        <f>[28]Feuil1!BH4</f>
        <v>0</v>
      </c>
      <c r="BI361" s="28">
        <f>[28]Feuil1!BI4</f>
        <v>-11.6</v>
      </c>
      <c r="BJ361" s="30">
        <f>[28]Feuil1!BJ4</f>
        <v>0</v>
      </c>
      <c r="BK361" s="28">
        <f>[28]Feuil1!BK4</f>
        <v>20</v>
      </c>
      <c r="BL361" s="30">
        <f>[28]Feuil1!BL4</f>
        <v>0</v>
      </c>
      <c r="BM361" s="28">
        <f>[28]Feuil1!BM4</f>
        <v>0</v>
      </c>
      <c r="BN361" s="30">
        <f>[28]Feuil1!BN4</f>
        <v>0</v>
      </c>
      <c r="BO361" s="28">
        <f>[28]Feuil1!BO4</f>
        <v>0</v>
      </c>
      <c r="BP361" s="30">
        <f>[28]Feuil1!BP4</f>
        <v>0</v>
      </c>
      <c r="BQ361" s="28">
        <f>[28]Feuil1!BQ4</f>
        <v>0</v>
      </c>
      <c r="BR361" s="30">
        <f>[28]Feuil1!BR4</f>
        <v>0</v>
      </c>
      <c r="BS361" s="28">
        <f>[28]Feuil1!BS4</f>
        <v>0</v>
      </c>
      <c r="BT361" s="30">
        <f>[28]Feuil1!BT4</f>
        <v>0</v>
      </c>
      <c r="BU361" s="28">
        <f>[28]Feuil1!BU4</f>
        <v>0</v>
      </c>
      <c r="BV361" s="30">
        <f>[28]Feuil1!BV4</f>
        <v>0</v>
      </c>
      <c r="BW361" s="28">
        <f>[28]Feuil1!BW4</f>
        <v>0</v>
      </c>
      <c r="BX361" s="30">
        <f>[28]Feuil1!BX4</f>
        <v>0</v>
      </c>
      <c r="BY361" s="28">
        <f>[28]Feuil1!BY4</f>
        <v>0</v>
      </c>
      <c r="BZ361" s="30">
        <f>[28]Feuil1!BZ4</f>
        <v>0</v>
      </c>
      <c r="CA361" s="28">
        <f>[28]Feuil1!CA4</f>
        <v>0</v>
      </c>
      <c r="CB361" s="30">
        <f>[28]Feuil1!CB4</f>
        <v>0</v>
      </c>
      <c r="CC361" s="28">
        <f>[28]Feuil1!CC4</f>
        <v>0</v>
      </c>
      <c r="CD361" s="30">
        <f>[28]Feuil1!CD4</f>
        <v>0</v>
      </c>
      <c r="CE361" s="28">
        <f>[28]Feuil1!CE4</f>
        <v>0</v>
      </c>
      <c r="CF361" s="30">
        <f>[28]Feuil1!CF4</f>
        <v>0</v>
      </c>
      <c r="CG361" s="28">
        <f>[28]Feuil1!CG4</f>
        <v>0</v>
      </c>
      <c r="CH361" s="30">
        <f>[28]Feuil1!CH4</f>
        <v>0</v>
      </c>
      <c r="CI361" s="28">
        <f>[28]Feuil1!CI4</f>
        <v>0</v>
      </c>
      <c r="CJ361" s="30">
        <f>[28]Feuil1!CJ4</f>
        <v>0</v>
      </c>
      <c r="CK361" s="28">
        <f>[28]Feuil1!CK4</f>
        <v>0</v>
      </c>
      <c r="CL361" s="30">
        <f>[28]Feuil1!CL4</f>
        <v>0</v>
      </c>
      <c r="CM361" s="28">
        <f>[28]Feuil1!CM4</f>
        <v>0</v>
      </c>
      <c r="CN361" s="30">
        <f>[28]Feuil1!CN4</f>
        <v>0</v>
      </c>
      <c r="CO361" s="28">
        <f>[28]Feuil1!CO4</f>
        <v>0</v>
      </c>
      <c r="CP361" s="30">
        <f>[28]Feuil1!CP4</f>
        <v>0</v>
      </c>
      <c r="CQ361" s="28">
        <f>[28]Feuil1!CQ4</f>
        <v>0</v>
      </c>
      <c r="CR361" s="30">
        <f>[28]Feuil1!CR4</f>
        <v>0</v>
      </c>
      <c r="CS361" s="28">
        <f>[28]Feuil1!CS4</f>
        <v>0</v>
      </c>
      <c r="CT361" s="30">
        <f>[28]Feuil1!CT4</f>
        <v>0</v>
      </c>
      <c r="CU361" s="28">
        <f>[28]Feuil1!CU4</f>
        <v>0</v>
      </c>
      <c r="CV361" s="30">
        <f>[28]Feuil1!CV4</f>
        <v>0</v>
      </c>
      <c r="CW361" s="28">
        <f>[28]Feuil1!CW4</f>
        <v>0</v>
      </c>
      <c r="CX361" s="30">
        <f>[28]Feuil1!CX4</f>
        <v>0</v>
      </c>
      <c r="CY361" s="28">
        <f>[28]Feuil1!CY4</f>
        <v>0</v>
      </c>
      <c r="CZ361" s="30">
        <f>[28]Feuil1!CZ4</f>
        <v>0</v>
      </c>
    </row>
    <row r="362" spans="1:104" ht="18.75" x14ac:dyDescent="0.3">
      <c r="A362" s="12"/>
      <c r="B362" s="13"/>
      <c r="C362" s="13"/>
      <c r="D362" s="14"/>
      <c r="E362" s="1"/>
      <c r="F362" s="1"/>
      <c r="G362" s="10"/>
      <c r="H362" s="11"/>
      <c r="I362" s="6" t="str">
        <f>[28]Feuil1!I5</f>
        <v>Rendement Net</v>
      </c>
      <c r="J362" s="31">
        <f>[28]Feuil1!J5</f>
        <v>0.23992424242424212</v>
      </c>
      <c r="K362" s="32">
        <f>[28]Feuil1!K5</f>
        <v>0</v>
      </c>
      <c r="L362" s="33">
        <f>[28]Feuil1!L5</f>
        <v>0</v>
      </c>
      <c r="M362" s="31">
        <f>[28]Feuil1!M5</f>
        <v>0.25663043478260839</v>
      </c>
      <c r="N362" s="32">
        <f>[28]Feuil1!N5</f>
        <v>0</v>
      </c>
      <c r="O362" s="33">
        <f>[28]Feuil1!O5</f>
        <v>0</v>
      </c>
      <c r="P362" s="31">
        <f>[28]Feuil1!P5</f>
        <v>0.23230769230769255</v>
      </c>
      <c r="Q362" s="32">
        <f>[28]Feuil1!Q5</f>
        <v>0</v>
      </c>
      <c r="R362" s="33">
        <f>[28]Feuil1!R5</f>
        <v>0</v>
      </c>
      <c r="S362" s="31" t="str">
        <f>[28]Feuil1!S5</f>
        <v/>
      </c>
      <c r="T362" s="32">
        <f>[28]Feuil1!T5</f>
        <v>0</v>
      </c>
      <c r="U362" s="33">
        <f>[28]Feuil1!U5</f>
        <v>0</v>
      </c>
      <c r="V362" s="31" t="str">
        <f>[28]Feuil1!V5</f>
        <v/>
      </c>
      <c r="W362" s="32">
        <f>[28]Feuil1!W5</f>
        <v>0</v>
      </c>
      <c r="X362" s="33">
        <f>[28]Feuil1!X5</f>
        <v>0</v>
      </c>
      <c r="Y362" s="31">
        <f>[28]Feuil1!Y5</f>
        <v>0.43999999999999984</v>
      </c>
      <c r="Z362" s="33">
        <f>[28]Feuil1!Z5</f>
        <v>0</v>
      </c>
      <c r="AA362" s="31">
        <f>[28]Feuil1!AA5</f>
        <v>-6.9142857142857186E-2</v>
      </c>
      <c r="AB362" s="33">
        <f>[28]Feuil1!AB5</f>
        <v>0</v>
      </c>
      <c r="AC362" s="31">
        <f>[28]Feuil1!AC5</f>
        <v>1.1024</v>
      </c>
      <c r="AD362" s="33">
        <f>[28]Feuil1!AD5</f>
        <v>0</v>
      </c>
      <c r="AE362" s="31">
        <f>[28]Feuil1!AE5</f>
        <v>1.231304347826087</v>
      </c>
      <c r="AF362" s="33">
        <f>[28]Feuil1!AF5</f>
        <v>0</v>
      </c>
      <c r="AG362" s="31" t="str">
        <f>[28]Feuil1!AG5</f>
        <v/>
      </c>
      <c r="AH362" s="33">
        <f>[28]Feuil1!AH5</f>
        <v>0</v>
      </c>
      <c r="AI362" s="31" t="str">
        <f>[28]Feuil1!AI5</f>
        <v/>
      </c>
      <c r="AJ362" s="33">
        <f>[28]Feuil1!AJ5</f>
        <v>0</v>
      </c>
      <c r="AK362" s="31">
        <f>[28]Feuil1!AK5</f>
        <v>-5.4545454545454515E-2</v>
      </c>
      <c r="AL362" s="33">
        <f>[28]Feuil1!AL5</f>
        <v>0</v>
      </c>
      <c r="AM362" s="31">
        <f>[28]Feuil1!AM5</f>
        <v>-0.30588235294117644</v>
      </c>
      <c r="AN362" s="33">
        <f>[28]Feuil1!AN5</f>
        <v>0</v>
      </c>
      <c r="AO362" s="31">
        <f>[28]Feuil1!AO5</f>
        <v>0.52639999999999987</v>
      </c>
      <c r="AP362" s="33">
        <f>[28]Feuil1!AP5</f>
        <v>0</v>
      </c>
      <c r="AQ362" s="31">
        <f>[28]Feuil1!AQ5</f>
        <v>-0.64347826086956528</v>
      </c>
      <c r="AR362" s="33">
        <f>[28]Feuil1!AR5</f>
        <v>0</v>
      </c>
      <c r="AS362" s="31">
        <f>[28]Feuil1!AS5</f>
        <v>-0.1166666666666667</v>
      </c>
      <c r="AT362" s="33">
        <f>[28]Feuil1!AT5</f>
        <v>0</v>
      </c>
      <c r="AU362" s="31">
        <f>[28]Feuil1!AU5</f>
        <v>-1</v>
      </c>
      <c r="AV362" s="33">
        <f>[28]Feuil1!AV5</f>
        <v>0</v>
      </c>
      <c r="AW362" s="31">
        <f>[28]Feuil1!AW5</f>
        <v>1.936923076923077</v>
      </c>
      <c r="AX362" s="33">
        <f>[28]Feuil1!AX5</f>
        <v>0</v>
      </c>
      <c r="AY362" s="31">
        <f>[28]Feuil1!AY5</f>
        <v>-1</v>
      </c>
      <c r="AZ362" s="33">
        <f>[28]Feuil1!AZ5</f>
        <v>0</v>
      </c>
      <c r="BA362" s="31" t="str">
        <f>[28]Feuil1!BA5</f>
        <v/>
      </c>
      <c r="BB362" s="33">
        <f>[28]Feuil1!BB5</f>
        <v>0</v>
      </c>
      <c r="BC362" s="31" t="str">
        <f>[28]Feuil1!BC5</f>
        <v/>
      </c>
      <c r="BD362" s="33">
        <f>[28]Feuil1!BD5</f>
        <v>0</v>
      </c>
      <c r="BE362" s="31">
        <f>[28]Feuil1!BE5</f>
        <v>0.36666666666666686</v>
      </c>
      <c r="BF362" s="33">
        <f>[28]Feuil1!BF5</f>
        <v>0</v>
      </c>
      <c r="BG362" s="31">
        <f>[28]Feuil1!BG5</f>
        <v>-4.33333333333333E-2</v>
      </c>
      <c r="BH362" s="33">
        <f>[28]Feuil1!BH5</f>
        <v>0</v>
      </c>
      <c r="BI362" s="31">
        <f>[28]Feuil1!BI5</f>
        <v>-0.44615384615384612</v>
      </c>
      <c r="BJ362" s="33">
        <f>[28]Feuil1!BJ5</f>
        <v>0</v>
      </c>
      <c r="BK362" s="31">
        <f>[28]Feuil1!BK5</f>
        <v>1.25</v>
      </c>
      <c r="BL362" s="33">
        <f>[28]Feuil1!BL5</f>
        <v>0</v>
      </c>
      <c r="BM362" s="31" t="str">
        <f>[28]Feuil1!BM5</f>
        <v/>
      </c>
      <c r="BN362" s="33">
        <f>[28]Feuil1!BN5</f>
        <v>0</v>
      </c>
      <c r="BO362" s="31" t="str">
        <f>[28]Feuil1!BO5</f>
        <v/>
      </c>
      <c r="BP362" s="33">
        <f>[28]Feuil1!BP5</f>
        <v>0</v>
      </c>
      <c r="BQ362" s="31" t="str">
        <f>[28]Feuil1!BQ5</f>
        <v/>
      </c>
      <c r="BR362" s="33">
        <f>[28]Feuil1!BR5</f>
        <v>0</v>
      </c>
      <c r="BS362" s="31" t="str">
        <f>[28]Feuil1!BS5</f>
        <v/>
      </c>
      <c r="BT362" s="33">
        <f>[28]Feuil1!BT5</f>
        <v>0</v>
      </c>
      <c r="BU362" s="31" t="str">
        <f>[28]Feuil1!BU5</f>
        <v/>
      </c>
      <c r="BV362" s="33">
        <f>[28]Feuil1!BV5</f>
        <v>0</v>
      </c>
      <c r="BW362" s="31" t="str">
        <f>[28]Feuil1!BW5</f>
        <v/>
      </c>
      <c r="BX362" s="33">
        <f>[28]Feuil1!BX5</f>
        <v>0</v>
      </c>
      <c r="BY362" s="31" t="str">
        <f>[28]Feuil1!BY5</f>
        <v/>
      </c>
      <c r="BZ362" s="33">
        <f>[28]Feuil1!BZ5</f>
        <v>0</v>
      </c>
      <c r="CA362" s="31" t="str">
        <f>[28]Feuil1!CA5</f>
        <v/>
      </c>
      <c r="CB362" s="33">
        <f>[28]Feuil1!CB5</f>
        <v>0</v>
      </c>
      <c r="CC362" s="31" t="str">
        <f>[28]Feuil1!CC5</f>
        <v/>
      </c>
      <c r="CD362" s="33">
        <f>[28]Feuil1!CD5</f>
        <v>0</v>
      </c>
      <c r="CE362" s="31" t="str">
        <f>[28]Feuil1!CE5</f>
        <v/>
      </c>
      <c r="CF362" s="33">
        <f>[28]Feuil1!CF5</f>
        <v>0</v>
      </c>
      <c r="CG362" s="31" t="str">
        <f>[28]Feuil1!CG5</f>
        <v/>
      </c>
      <c r="CH362" s="33">
        <f>[28]Feuil1!CH5</f>
        <v>0</v>
      </c>
      <c r="CI362" s="31" t="str">
        <f>[28]Feuil1!CI5</f>
        <v/>
      </c>
      <c r="CJ362" s="33">
        <f>[28]Feuil1!CJ5</f>
        <v>0</v>
      </c>
      <c r="CK362" s="31" t="str">
        <f>[28]Feuil1!CK5</f>
        <v/>
      </c>
      <c r="CL362" s="33">
        <f>[28]Feuil1!CL5</f>
        <v>0</v>
      </c>
      <c r="CM362" s="31" t="str">
        <f>[28]Feuil1!CM5</f>
        <v/>
      </c>
      <c r="CN362" s="33">
        <f>[28]Feuil1!CN5</f>
        <v>0</v>
      </c>
      <c r="CO362" s="31" t="str">
        <f>[28]Feuil1!CO5</f>
        <v/>
      </c>
      <c r="CP362" s="33">
        <f>[28]Feuil1!CP5</f>
        <v>0</v>
      </c>
      <c r="CQ362" s="31" t="str">
        <f>[28]Feuil1!CQ5</f>
        <v/>
      </c>
      <c r="CR362" s="33">
        <f>[28]Feuil1!CR5</f>
        <v>0</v>
      </c>
      <c r="CS362" s="31" t="str">
        <f>[28]Feuil1!CS5</f>
        <v/>
      </c>
      <c r="CT362" s="33">
        <f>[28]Feuil1!CT5</f>
        <v>0</v>
      </c>
      <c r="CU362" s="31" t="str">
        <f>[28]Feuil1!CU5</f>
        <v/>
      </c>
      <c r="CV362" s="33">
        <f>[28]Feuil1!CV5</f>
        <v>0</v>
      </c>
      <c r="CW362" s="31" t="str">
        <f>[28]Feuil1!CW5</f>
        <v/>
      </c>
      <c r="CX362" s="33">
        <f>[28]Feuil1!CX5</f>
        <v>0</v>
      </c>
      <c r="CY362" s="31" t="str">
        <f>[28]Feuil1!CY5</f>
        <v/>
      </c>
      <c r="CZ362" s="33">
        <f>[28]Feuil1!CZ5</f>
        <v>0</v>
      </c>
    </row>
    <row r="363" spans="1:104" ht="18.75" x14ac:dyDescent="0.3">
      <c r="A363" s="12"/>
      <c r="B363" s="13"/>
      <c r="C363" s="13"/>
      <c r="D363" s="14"/>
      <c r="E363" s="1"/>
      <c r="F363" s="1"/>
      <c r="G363" s="10"/>
      <c r="H363" s="11"/>
      <c r="I363" s="6" t="str">
        <f>[28]Feuil1!I6</f>
        <v>Nb Chevaux Joués</v>
      </c>
      <c r="J363" s="34">
        <f>[28]Feuil1!J6</f>
        <v>132</v>
      </c>
      <c r="K363" s="36">
        <f>[28]Feuil1!K6</f>
        <v>0</v>
      </c>
      <c r="L363" s="35">
        <f>[28]Feuil1!L6</f>
        <v>0</v>
      </c>
      <c r="M363" s="34">
        <f>[28]Feuil1!M6</f>
        <v>92</v>
      </c>
      <c r="N363" s="36">
        <f>[28]Feuil1!N6</f>
        <v>0</v>
      </c>
      <c r="O363" s="35">
        <f>[28]Feuil1!O6</f>
        <v>0</v>
      </c>
      <c r="P363" s="34">
        <f>[28]Feuil1!P6</f>
        <v>39</v>
      </c>
      <c r="Q363" s="36">
        <f>[28]Feuil1!Q6</f>
        <v>0</v>
      </c>
      <c r="R363" s="35">
        <f>[28]Feuil1!R6</f>
        <v>0</v>
      </c>
      <c r="S363" s="34">
        <f>[28]Feuil1!S6</f>
        <v>0</v>
      </c>
      <c r="T363" s="36">
        <f>[28]Feuil1!T6</f>
        <v>0</v>
      </c>
      <c r="U363" s="35">
        <f>[28]Feuil1!U6</f>
        <v>0</v>
      </c>
      <c r="V363" s="34">
        <f>[28]Feuil1!V6</f>
        <v>0</v>
      </c>
      <c r="W363" s="36">
        <f>[28]Feuil1!W6</f>
        <v>0</v>
      </c>
      <c r="X363" s="35">
        <f>[28]Feuil1!X6</f>
        <v>0</v>
      </c>
      <c r="Y363" s="34">
        <f>[28]Feuil1!Y6</f>
        <v>10</v>
      </c>
      <c r="Z363" s="35">
        <f>[28]Feuil1!Z6</f>
        <v>0</v>
      </c>
      <c r="AA363" s="34">
        <f>[28]Feuil1!AA6</f>
        <v>35</v>
      </c>
      <c r="AB363" s="35">
        <f>[28]Feuil1!AB6</f>
        <v>0</v>
      </c>
      <c r="AC363" s="34">
        <f>[28]Feuil1!AC6</f>
        <v>25</v>
      </c>
      <c r="AD363" s="35">
        <f>[28]Feuil1!AD6</f>
        <v>0</v>
      </c>
      <c r="AE363" s="34">
        <f>[28]Feuil1!AE6</f>
        <v>23</v>
      </c>
      <c r="AF363" s="35">
        <f>[28]Feuil1!AF6</f>
        <v>0</v>
      </c>
      <c r="AG363" s="34">
        <f>[28]Feuil1!AG6</f>
        <v>0</v>
      </c>
      <c r="AH363" s="35">
        <f>[28]Feuil1!AH6</f>
        <v>0</v>
      </c>
      <c r="AI363" s="34">
        <f>[28]Feuil1!AI6</f>
        <v>0</v>
      </c>
      <c r="AJ363" s="35">
        <f>[28]Feuil1!AJ6</f>
        <v>0</v>
      </c>
      <c r="AK363" s="34">
        <f>[28]Feuil1!AK6</f>
        <v>11</v>
      </c>
      <c r="AL363" s="35">
        <f>[28]Feuil1!AL6</f>
        <v>0</v>
      </c>
      <c r="AM363" s="34">
        <f>[28]Feuil1!AM6</f>
        <v>34</v>
      </c>
      <c r="AN363" s="35">
        <f>[28]Feuil1!AN6</f>
        <v>0</v>
      </c>
      <c r="AO363" s="34">
        <f>[28]Feuil1!AO6</f>
        <v>25</v>
      </c>
      <c r="AP363" s="35">
        <f>[28]Feuil1!AP6</f>
        <v>0</v>
      </c>
      <c r="AQ363" s="34">
        <f>[28]Feuil1!AQ6</f>
        <v>23</v>
      </c>
      <c r="AR363" s="35">
        <f>[28]Feuil1!AR6</f>
        <v>0</v>
      </c>
      <c r="AS363" s="34">
        <f>[28]Feuil1!AS6</f>
        <v>12</v>
      </c>
      <c r="AT363" s="35">
        <f>[28]Feuil1!AT6</f>
        <v>0</v>
      </c>
      <c r="AU363" s="34">
        <f>[28]Feuil1!AU6</f>
        <v>6</v>
      </c>
      <c r="AV363" s="35">
        <f>[28]Feuil1!AV6</f>
        <v>0</v>
      </c>
      <c r="AW363" s="34">
        <f>[28]Feuil1!AW6</f>
        <v>13</v>
      </c>
      <c r="AX363" s="35">
        <f>[28]Feuil1!AX6</f>
        <v>0</v>
      </c>
      <c r="AY363" s="34">
        <f>[28]Feuil1!AY6</f>
        <v>8</v>
      </c>
      <c r="AZ363" s="35">
        <f>[28]Feuil1!AZ6</f>
        <v>0</v>
      </c>
      <c r="BA363" s="34">
        <f>[28]Feuil1!BA6</f>
        <v>0</v>
      </c>
      <c r="BB363" s="35">
        <f>[28]Feuil1!BB6</f>
        <v>0</v>
      </c>
      <c r="BC363" s="34">
        <f>[28]Feuil1!BC6</f>
        <v>0</v>
      </c>
      <c r="BD363" s="35">
        <f>[28]Feuil1!BD6</f>
        <v>0</v>
      </c>
      <c r="BE363" s="34">
        <f>[28]Feuil1!BE6</f>
        <v>12</v>
      </c>
      <c r="BF363" s="35">
        <f>[28]Feuil1!BF6</f>
        <v>0</v>
      </c>
      <c r="BG363" s="34">
        <f>[28]Feuil1!BG6</f>
        <v>6</v>
      </c>
      <c r="BH363" s="35">
        <f>[28]Feuil1!BH6</f>
        <v>0</v>
      </c>
      <c r="BI363" s="34">
        <f>[28]Feuil1!BI6</f>
        <v>13</v>
      </c>
      <c r="BJ363" s="35">
        <f>[28]Feuil1!BJ6</f>
        <v>0</v>
      </c>
      <c r="BK363" s="34">
        <f>[28]Feuil1!BK6</f>
        <v>8</v>
      </c>
      <c r="BL363" s="35">
        <f>[28]Feuil1!BL6</f>
        <v>0</v>
      </c>
      <c r="BM363" s="34">
        <f>[28]Feuil1!BM6</f>
        <v>0</v>
      </c>
      <c r="BN363" s="35">
        <f>[28]Feuil1!BN6</f>
        <v>0</v>
      </c>
      <c r="BO363" s="34">
        <f>[28]Feuil1!BO6</f>
        <v>0</v>
      </c>
      <c r="BP363" s="35">
        <f>[28]Feuil1!BP6</f>
        <v>0</v>
      </c>
      <c r="BQ363" s="34">
        <f>[28]Feuil1!BQ6</f>
        <v>0</v>
      </c>
      <c r="BR363" s="35">
        <f>[28]Feuil1!BR6</f>
        <v>0</v>
      </c>
      <c r="BS363" s="34">
        <f>[28]Feuil1!BS6</f>
        <v>0</v>
      </c>
      <c r="BT363" s="35">
        <f>[28]Feuil1!BT6</f>
        <v>0</v>
      </c>
      <c r="BU363" s="34">
        <f>[28]Feuil1!BU6</f>
        <v>0</v>
      </c>
      <c r="BV363" s="35">
        <f>[28]Feuil1!BV6</f>
        <v>0</v>
      </c>
      <c r="BW363" s="34">
        <f>[28]Feuil1!BW6</f>
        <v>0</v>
      </c>
      <c r="BX363" s="35">
        <f>[28]Feuil1!BX6</f>
        <v>0</v>
      </c>
      <c r="BY363" s="34">
        <f>[28]Feuil1!BY6</f>
        <v>0</v>
      </c>
      <c r="BZ363" s="35">
        <f>[28]Feuil1!BZ6</f>
        <v>0</v>
      </c>
      <c r="CA363" s="34">
        <f>[28]Feuil1!CA6</f>
        <v>0</v>
      </c>
      <c r="CB363" s="35">
        <f>[28]Feuil1!CB6</f>
        <v>0</v>
      </c>
      <c r="CC363" s="34">
        <f>[28]Feuil1!CC6</f>
        <v>0</v>
      </c>
      <c r="CD363" s="35">
        <f>[28]Feuil1!CD6</f>
        <v>0</v>
      </c>
      <c r="CE363" s="34">
        <f>[28]Feuil1!CE6</f>
        <v>0</v>
      </c>
      <c r="CF363" s="35">
        <f>[28]Feuil1!CF6</f>
        <v>0</v>
      </c>
      <c r="CG363" s="34">
        <f>[28]Feuil1!CG6</f>
        <v>0</v>
      </c>
      <c r="CH363" s="35">
        <f>[28]Feuil1!CH6</f>
        <v>0</v>
      </c>
      <c r="CI363" s="34">
        <f>[28]Feuil1!CI6</f>
        <v>0</v>
      </c>
      <c r="CJ363" s="35">
        <f>[28]Feuil1!CJ6</f>
        <v>0</v>
      </c>
      <c r="CK363" s="34">
        <f>[28]Feuil1!CK6</f>
        <v>0</v>
      </c>
      <c r="CL363" s="35">
        <f>[28]Feuil1!CL6</f>
        <v>0</v>
      </c>
      <c r="CM363" s="34">
        <f>[28]Feuil1!CM6</f>
        <v>0</v>
      </c>
      <c r="CN363" s="35">
        <f>[28]Feuil1!CN6</f>
        <v>0</v>
      </c>
      <c r="CO363" s="34">
        <f>[28]Feuil1!CO6</f>
        <v>0</v>
      </c>
      <c r="CP363" s="35">
        <f>[28]Feuil1!CP6</f>
        <v>0</v>
      </c>
      <c r="CQ363" s="34">
        <f>[28]Feuil1!CQ6</f>
        <v>0</v>
      </c>
      <c r="CR363" s="35">
        <f>[28]Feuil1!CR6</f>
        <v>0</v>
      </c>
      <c r="CS363" s="34">
        <f>[28]Feuil1!CS6</f>
        <v>0</v>
      </c>
      <c r="CT363" s="35">
        <f>[28]Feuil1!CT6</f>
        <v>0</v>
      </c>
      <c r="CU363" s="34">
        <f>[28]Feuil1!CU6</f>
        <v>0</v>
      </c>
      <c r="CV363" s="35">
        <f>[28]Feuil1!CV6</f>
        <v>0</v>
      </c>
      <c r="CW363" s="34">
        <f>[28]Feuil1!CW6</f>
        <v>0</v>
      </c>
      <c r="CX363" s="35">
        <f>[28]Feuil1!CX6</f>
        <v>0</v>
      </c>
      <c r="CY363" s="34">
        <f>[28]Feuil1!CY6</f>
        <v>0</v>
      </c>
      <c r="CZ363" s="35">
        <f>[28]Feuil1!CZ6</f>
        <v>0</v>
      </c>
    </row>
    <row r="364" spans="1:104" ht="18.75" x14ac:dyDescent="0.3">
      <c r="A364" s="12"/>
      <c r="B364" s="13"/>
      <c r="C364" s="13"/>
      <c r="D364" s="14"/>
      <c r="E364" s="1"/>
      <c r="F364" s="1"/>
      <c r="G364" s="10"/>
      <c r="H364" s="11"/>
      <c r="I364" s="6" t="str">
        <f>[28]Feuil1!I7</f>
        <v>Nb Chevaux Gagnants</v>
      </c>
      <c r="J364" s="34">
        <f>[28]Feuil1!J7</f>
        <v>48</v>
      </c>
      <c r="K364" s="36">
        <f>[28]Feuil1!K7</f>
        <v>0</v>
      </c>
      <c r="L364" s="35">
        <f>[28]Feuil1!L7</f>
        <v>0</v>
      </c>
      <c r="M364" s="34">
        <f>[28]Feuil1!M7</f>
        <v>29</v>
      </c>
      <c r="N364" s="36">
        <f>[28]Feuil1!N7</f>
        <v>0</v>
      </c>
      <c r="O364" s="35">
        <f>[28]Feuil1!O7</f>
        <v>0</v>
      </c>
      <c r="P364" s="34">
        <f>[28]Feuil1!P7</f>
        <v>19</v>
      </c>
      <c r="Q364" s="36">
        <f>[28]Feuil1!Q7</f>
        <v>0</v>
      </c>
      <c r="R364" s="35">
        <f>[28]Feuil1!R7</f>
        <v>0</v>
      </c>
      <c r="S364" s="34">
        <f>[28]Feuil1!S7</f>
        <v>0</v>
      </c>
      <c r="T364" s="36">
        <f>[28]Feuil1!T7</f>
        <v>0</v>
      </c>
      <c r="U364" s="35">
        <f>[28]Feuil1!U7</f>
        <v>0</v>
      </c>
      <c r="V364" s="34">
        <f>[28]Feuil1!V7</f>
        <v>0</v>
      </c>
      <c r="W364" s="36">
        <f>[28]Feuil1!W7</f>
        <v>0</v>
      </c>
      <c r="X364" s="35">
        <f>[28]Feuil1!X7</f>
        <v>0</v>
      </c>
      <c r="Y364" s="34">
        <f>[28]Feuil1!Y7</f>
        <v>6</v>
      </c>
      <c r="Z364" s="35">
        <f>[28]Feuil1!Z7</f>
        <v>0</v>
      </c>
      <c r="AA364" s="34">
        <f>[28]Feuil1!AA7</f>
        <v>5</v>
      </c>
      <c r="AB364" s="35">
        <f>[28]Feuil1!AB7</f>
        <v>0</v>
      </c>
      <c r="AC364" s="34">
        <f>[28]Feuil1!AC7</f>
        <v>3</v>
      </c>
      <c r="AD364" s="35">
        <f>[28]Feuil1!AD7</f>
        <v>0</v>
      </c>
      <c r="AE364" s="34">
        <f>[28]Feuil1!AE7</f>
        <v>1</v>
      </c>
      <c r="AF364" s="35">
        <f>[28]Feuil1!AF7</f>
        <v>0</v>
      </c>
      <c r="AG364" s="34">
        <f>[28]Feuil1!AG7</f>
        <v>0</v>
      </c>
      <c r="AH364" s="35">
        <f>[28]Feuil1!AH7</f>
        <v>0</v>
      </c>
      <c r="AI364" s="34">
        <f>[28]Feuil1!AI7</f>
        <v>0</v>
      </c>
      <c r="AJ364" s="35">
        <f>[28]Feuil1!AJ7</f>
        <v>0</v>
      </c>
      <c r="AK364" s="34">
        <f>[28]Feuil1!AK7</f>
        <v>7</v>
      </c>
      <c r="AL364" s="35">
        <f>[28]Feuil1!AL7</f>
        <v>0</v>
      </c>
      <c r="AM364" s="34">
        <f>[28]Feuil1!AM7</f>
        <v>11</v>
      </c>
      <c r="AN364" s="35">
        <f>[28]Feuil1!AN7</f>
        <v>0</v>
      </c>
      <c r="AO364" s="34">
        <f>[28]Feuil1!AO7</f>
        <v>10</v>
      </c>
      <c r="AP364" s="35">
        <f>[28]Feuil1!AP7</f>
        <v>0</v>
      </c>
      <c r="AQ364" s="34">
        <f>[28]Feuil1!AQ7</f>
        <v>1</v>
      </c>
      <c r="AR364" s="35">
        <f>[28]Feuil1!AR7</f>
        <v>0</v>
      </c>
      <c r="AS364" s="34">
        <f>[28]Feuil1!AS7</f>
        <v>4</v>
      </c>
      <c r="AT364" s="35">
        <f>[28]Feuil1!AT7</f>
        <v>0</v>
      </c>
      <c r="AU364" s="34">
        <f>[28]Feuil1!AU7</f>
        <v>0</v>
      </c>
      <c r="AV364" s="35">
        <f>[28]Feuil1!AV7</f>
        <v>0</v>
      </c>
      <c r="AW364" s="34">
        <f>[28]Feuil1!AW7</f>
        <v>2</v>
      </c>
      <c r="AX364" s="35">
        <f>[28]Feuil1!AX7</f>
        <v>0</v>
      </c>
      <c r="AY364" s="34">
        <f>[28]Feuil1!AY7</f>
        <v>0</v>
      </c>
      <c r="AZ364" s="35">
        <f>[28]Feuil1!AZ7</f>
        <v>0</v>
      </c>
      <c r="BA364" s="34">
        <f>[28]Feuil1!BA7</f>
        <v>0</v>
      </c>
      <c r="BB364" s="35">
        <f>[28]Feuil1!BB7</f>
        <v>0</v>
      </c>
      <c r="BC364" s="34">
        <f>[28]Feuil1!BC7</f>
        <v>0</v>
      </c>
      <c r="BD364" s="35">
        <f>[28]Feuil1!BD7</f>
        <v>0</v>
      </c>
      <c r="BE364" s="34">
        <f>[28]Feuil1!BE7</f>
        <v>12</v>
      </c>
      <c r="BF364" s="35">
        <f>[28]Feuil1!BF7</f>
        <v>0</v>
      </c>
      <c r="BG364" s="34">
        <f>[28]Feuil1!BG7</f>
        <v>2</v>
      </c>
      <c r="BH364" s="35">
        <f>[28]Feuil1!BH7</f>
        <v>0</v>
      </c>
      <c r="BI364" s="34">
        <f>[28]Feuil1!BI7</f>
        <v>2</v>
      </c>
      <c r="BJ364" s="35">
        <f>[28]Feuil1!BJ7</f>
        <v>0</v>
      </c>
      <c r="BK364" s="34">
        <f>[28]Feuil1!BK7</f>
        <v>3</v>
      </c>
      <c r="BL364" s="35">
        <f>[28]Feuil1!BL7</f>
        <v>0</v>
      </c>
      <c r="BM364" s="34">
        <f>[28]Feuil1!BM7</f>
        <v>0</v>
      </c>
      <c r="BN364" s="35">
        <f>[28]Feuil1!BN7</f>
        <v>0</v>
      </c>
      <c r="BO364" s="34">
        <f>[28]Feuil1!BO7</f>
        <v>0</v>
      </c>
      <c r="BP364" s="35">
        <f>[28]Feuil1!BP7</f>
        <v>0</v>
      </c>
      <c r="BQ364" s="34">
        <f>[28]Feuil1!BQ7</f>
        <v>0</v>
      </c>
      <c r="BR364" s="35">
        <f>[28]Feuil1!BR7</f>
        <v>0</v>
      </c>
      <c r="BS364" s="34">
        <f>[28]Feuil1!BS7</f>
        <v>0</v>
      </c>
      <c r="BT364" s="35">
        <f>[28]Feuil1!BT7</f>
        <v>0</v>
      </c>
      <c r="BU364" s="34">
        <f>[28]Feuil1!BU7</f>
        <v>0</v>
      </c>
      <c r="BV364" s="35">
        <f>[28]Feuil1!BV7</f>
        <v>0</v>
      </c>
      <c r="BW364" s="34">
        <f>[28]Feuil1!BW7</f>
        <v>0</v>
      </c>
      <c r="BX364" s="35">
        <f>[28]Feuil1!BX7</f>
        <v>0</v>
      </c>
      <c r="BY364" s="34">
        <f>[28]Feuil1!BY7</f>
        <v>0</v>
      </c>
      <c r="BZ364" s="35">
        <f>[28]Feuil1!BZ7</f>
        <v>0</v>
      </c>
      <c r="CA364" s="34">
        <f>[28]Feuil1!CA7</f>
        <v>0</v>
      </c>
      <c r="CB364" s="35">
        <f>[28]Feuil1!CB7</f>
        <v>0</v>
      </c>
      <c r="CC364" s="34">
        <f>[28]Feuil1!CC7</f>
        <v>0</v>
      </c>
      <c r="CD364" s="35">
        <f>[28]Feuil1!CD7</f>
        <v>0</v>
      </c>
      <c r="CE364" s="34">
        <f>[28]Feuil1!CE7</f>
        <v>0</v>
      </c>
      <c r="CF364" s="35">
        <f>[28]Feuil1!CF7</f>
        <v>0</v>
      </c>
      <c r="CG364" s="34">
        <f>[28]Feuil1!CG7</f>
        <v>0</v>
      </c>
      <c r="CH364" s="35">
        <f>[28]Feuil1!CH7</f>
        <v>0</v>
      </c>
      <c r="CI364" s="34">
        <f>[28]Feuil1!CI7</f>
        <v>0</v>
      </c>
      <c r="CJ364" s="35">
        <f>[28]Feuil1!CJ7</f>
        <v>0</v>
      </c>
      <c r="CK364" s="34">
        <f>[28]Feuil1!CK7</f>
        <v>0</v>
      </c>
      <c r="CL364" s="35">
        <f>[28]Feuil1!CL7</f>
        <v>0</v>
      </c>
      <c r="CM364" s="34">
        <f>[28]Feuil1!CM7</f>
        <v>0</v>
      </c>
      <c r="CN364" s="35">
        <f>[28]Feuil1!CN7</f>
        <v>0</v>
      </c>
      <c r="CO364" s="34">
        <f>[28]Feuil1!CO7</f>
        <v>0</v>
      </c>
      <c r="CP364" s="35">
        <f>[28]Feuil1!CP7</f>
        <v>0</v>
      </c>
      <c r="CQ364" s="34">
        <f>[28]Feuil1!CQ7</f>
        <v>0</v>
      </c>
      <c r="CR364" s="35">
        <f>[28]Feuil1!CR7</f>
        <v>0</v>
      </c>
      <c r="CS364" s="34">
        <f>[28]Feuil1!CS7</f>
        <v>0</v>
      </c>
      <c r="CT364" s="35">
        <f>[28]Feuil1!CT7</f>
        <v>0</v>
      </c>
      <c r="CU364" s="34">
        <f>[28]Feuil1!CU7</f>
        <v>0</v>
      </c>
      <c r="CV364" s="35">
        <f>[28]Feuil1!CV7</f>
        <v>0</v>
      </c>
      <c r="CW364" s="34">
        <f>[28]Feuil1!CW7</f>
        <v>0</v>
      </c>
      <c r="CX364" s="35">
        <f>[28]Feuil1!CX7</f>
        <v>0</v>
      </c>
      <c r="CY364" s="34">
        <f>[28]Feuil1!CY7</f>
        <v>0</v>
      </c>
      <c r="CZ364" s="35">
        <f>[28]Feuil1!CZ7</f>
        <v>0</v>
      </c>
    </row>
    <row r="365" spans="1:104" ht="18.75" x14ac:dyDescent="0.3">
      <c r="A365" s="12"/>
      <c r="B365" s="13"/>
      <c r="C365" s="13"/>
      <c r="D365" s="14"/>
      <c r="E365" s="1"/>
      <c r="F365" s="1"/>
      <c r="G365" s="10"/>
      <c r="H365" s="11"/>
      <c r="I365" s="6" t="str">
        <f>[28]Feuil1!I8</f>
        <v>Réussite</v>
      </c>
      <c r="J365" s="31">
        <f>[28]Feuil1!J8</f>
        <v>0.36363636363636365</v>
      </c>
      <c r="K365" s="32">
        <f>[28]Feuil1!K8</f>
        <v>0</v>
      </c>
      <c r="L365" s="33">
        <f>[28]Feuil1!L8</f>
        <v>0</v>
      </c>
      <c r="M365" s="31">
        <f>[28]Feuil1!M8</f>
        <v>0.31521739130434784</v>
      </c>
      <c r="N365" s="32">
        <f>[28]Feuil1!N8</f>
        <v>0</v>
      </c>
      <c r="O365" s="33">
        <f>[28]Feuil1!O8</f>
        <v>0</v>
      </c>
      <c r="P365" s="31">
        <f>[28]Feuil1!P8</f>
        <v>0.48717948717948717</v>
      </c>
      <c r="Q365" s="32">
        <f>[28]Feuil1!Q8</f>
        <v>0</v>
      </c>
      <c r="R365" s="33">
        <f>[28]Feuil1!R8</f>
        <v>0</v>
      </c>
      <c r="S365" s="31" t="str">
        <f>[28]Feuil1!S8</f>
        <v/>
      </c>
      <c r="T365" s="32">
        <f>[28]Feuil1!T8</f>
        <v>0</v>
      </c>
      <c r="U365" s="33">
        <f>[28]Feuil1!U8</f>
        <v>0</v>
      </c>
      <c r="V365" s="31" t="str">
        <f>[28]Feuil1!V8</f>
        <v/>
      </c>
      <c r="W365" s="32">
        <f>[28]Feuil1!W8</f>
        <v>0</v>
      </c>
      <c r="X365" s="33">
        <f>[28]Feuil1!X8</f>
        <v>0</v>
      </c>
      <c r="Y365" s="31">
        <f>[28]Feuil1!Y8</f>
        <v>0.6</v>
      </c>
      <c r="Z365" s="33">
        <f>[28]Feuil1!Z8</f>
        <v>0</v>
      </c>
      <c r="AA365" s="31">
        <f>[28]Feuil1!AA8</f>
        <v>0.14285714285714285</v>
      </c>
      <c r="AB365" s="33">
        <f>[28]Feuil1!AB8</f>
        <v>0</v>
      </c>
      <c r="AC365" s="31">
        <f>[28]Feuil1!AC8</f>
        <v>0.12</v>
      </c>
      <c r="AD365" s="33">
        <f>[28]Feuil1!AD8</f>
        <v>0</v>
      </c>
      <c r="AE365" s="31">
        <f>[28]Feuil1!AE8</f>
        <v>4.3478260869565216E-2</v>
      </c>
      <c r="AF365" s="33">
        <f>[28]Feuil1!AF8</f>
        <v>0</v>
      </c>
      <c r="AG365" s="31" t="str">
        <f>[28]Feuil1!AG8</f>
        <v/>
      </c>
      <c r="AH365" s="33">
        <f>[28]Feuil1!AH8</f>
        <v>0</v>
      </c>
      <c r="AI365" s="31" t="str">
        <f>[28]Feuil1!AI8</f>
        <v/>
      </c>
      <c r="AJ365" s="33">
        <f>[28]Feuil1!AJ8</f>
        <v>0</v>
      </c>
      <c r="AK365" s="31">
        <f>[28]Feuil1!AK8</f>
        <v>0.63636363636363635</v>
      </c>
      <c r="AL365" s="33">
        <f>[28]Feuil1!AL8</f>
        <v>0</v>
      </c>
      <c r="AM365" s="31">
        <f>[28]Feuil1!AM8</f>
        <v>0.3235294117647059</v>
      </c>
      <c r="AN365" s="33">
        <f>[28]Feuil1!AN8</f>
        <v>0</v>
      </c>
      <c r="AO365" s="31">
        <f>[28]Feuil1!AO8</f>
        <v>0.4</v>
      </c>
      <c r="AP365" s="33">
        <f>[28]Feuil1!AP8</f>
        <v>0</v>
      </c>
      <c r="AQ365" s="31">
        <f>[28]Feuil1!AQ8</f>
        <v>4.3478260869565216E-2</v>
      </c>
      <c r="AR365" s="33">
        <f>[28]Feuil1!AR8</f>
        <v>0</v>
      </c>
      <c r="AS365" s="31">
        <f>[28]Feuil1!AS8</f>
        <v>0.33333333333333331</v>
      </c>
      <c r="AT365" s="33">
        <f>[28]Feuil1!AT8</f>
        <v>0</v>
      </c>
      <c r="AU365" s="31">
        <f>[28]Feuil1!AU8</f>
        <v>0</v>
      </c>
      <c r="AV365" s="33">
        <f>[28]Feuil1!AV8</f>
        <v>0</v>
      </c>
      <c r="AW365" s="31">
        <f>[28]Feuil1!AW8</f>
        <v>0.15384615384615385</v>
      </c>
      <c r="AX365" s="33">
        <f>[28]Feuil1!AX8</f>
        <v>0</v>
      </c>
      <c r="AY365" s="31">
        <f>[28]Feuil1!AY8</f>
        <v>0</v>
      </c>
      <c r="AZ365" s="33">
        <f>[28]Feuil1!AZ8</f>
        <v>0</v>
      </c>
      <c r="BA365" s="31" t="str">
        <f>[28]Feuil1!BA8</f>
        <v/>
      </c>
      <c r="BB365" s="33">
        <f>[28]Feuil1!BB8</f>
        <v>0</v>
      </c>
      <c r="BC365" s="31" t="str">
        <f>[28]Feuil1!BC8</f>
        <v/>
      </c>
      <c r="BD365" s="33">
        <f>[28]Feuil1!BD8</f>
        <v>0</v>
      </c>
      <c r="BE365" s="31">
        <f>[28]Feuil1!BE8</f>
        <v>1</v>
      </c>
      <c r="BF365" s="33">
        <f>[28]Feuil1!BF8</f>
        <v>0</v>
      </c>
      <c r="BG365" s="31">
        <f>[28]Feuil1!BG8</f>
        <v>0.33333333333333331</v>
      </c>
      <c r="BH365" s="33">
        <f>[28]Feuil1!BH8</f>
        <v>0</v>
      </c>
      <c r="BI365" s="31">
        <f>[28]Feuil1!BI8</f>
        <v>0.15384615384615385</v>
      </c>
      <c r="BJ365" s="33">
        <f>[28]Feuil1!BJ8</f>
        <v>0</v>
      </c>
      <c r="BK365" s="31">
        <f>[28]Feuil1!BK8</f>
        <v>0.375</v>
      </c>
      <c r="BL365" s="33">
        <f>[28]Feuil1!BL8</f>
        <v>0</v>
      </c>
      <c r="BM365" s="31" t="str">
        <f>[28]Feuil1!BM8</f>
        <v/>
      </c>
      <c r="BN365" s="33">
        <f>[28]Feuil1!BN8</f>
        <v>0</v>
      </c>
      <c r="BO365" s="31" t="str">
        <f>[28]Feuil1!BO8</f>
        <v/>
      </c>
      <c r="BP365" s="33">
        <f>[28]Feuil1!BP8</f>
        <v>0</v>
      </c>
      <c r="BQ365" s="31" t="str">
        <f>[28]Feuil1!BQ8</f>
        <v/>
      </c>
      <c r="BR365" s="33">
        <f>[28]Feuil1!BR8</f>
        <v>0</v>
      </c>
      <c r="BS365" s="31" t="str">
        <f>[28]Feuil1!BS8</f>
        <v/>
      </c>
      <c r="BT365" s="33">
        <f>[28]Feuil1!BT8</f>
        <v>0</v>
      </c>
      <c r="BU365" s="31" t="str">
        <f>[28]Feuil1!BU8</f>
        <v/>
      </c>
      <c r="BV365" s="33">
        <f>[28]Feuil1!BV8</f>
        <v>0</v>
      </c>
      <c r="BW365" s="31" t="str">
        <f>[28]Feuil1!BW8</f>
        <v/>
      </c>
      <c r="BX365" s="33">
        <f>[28]Feuil1!BX8</f>
        <v>0</v>
      </c>
      <c r="BY365" s="31" t="str">
        <f>[28]Feuil1!BY8</f>
        <v/>
      </c>
      <c r="BZ365" s="33">
        <f>[28]Feuil1!BZ8</f>
        <v>0</v>
      </c>
      <c r="CA365" s="31" t="str">
        <f>[28]Feuil1!CA8</f>
        <v/>
      </c>
      <c r="CB365" s="33">
        <f>[28]Feuil1!CB8</f>
        <v>0</v>
      </c>
      <c r="CC365" s="31" t="str">
        <f>[28]Feuil1!CC8</f>
        <v/>
      </c>
      <c r="CD365" s="33">
        <f>[28]Feuil1!CD8</f>
        <v>0</v>
      </c>
      <c r="CE365" s="31" t="str">
        <f>[28]Feuil1!CE8</f>
        <v/>
      </c>
      <c r="CF365" s="33">
        <f>[28]Feuil1!CF8</f>
        <v>0</v>
      </c>
      <c r="CG365" s="31" t="str">
        <f>[28]Feuil1!CG8</f>
        <v/>
      </c>
      <c r="CH365" s="33">
        <f>[28]Feuil1!CH8</f>
        <v>0</v>
      </c>
      <c r="CI365" s="31" t="str">
        <f>[28]Feuil1!CI8</f>
        <v/>
      </c>
      <c r="CJ365" s="33">
        <f>[28]Feuil1!CJ8</f>
        <v>0</v>
      </c>
      <c r="CK365" s="31" t="str">
        <f>[28]Feuil1!CK8</f>
        <v/>
      </c>
      <c r="CL365" s="33">
        <f>[28]Feuil1!CL8</f>
        <v>0</v>
      </c>
      <c r="CM365" s="31" t="str">
        <f>[28]Feuil1!CM8</f>
        <v/>
      </c>
      <c r="CN365" s="33">
        <f>[28]Feuil1!CN8</f>
        <v>0</v>
      </c>
      <c r="CO365" s="31" t="str">
        <f>[28]Feuil1!CO8</f>
        <v/>
      </c>
      <c r="CP365" s="33">
        <f>[28]Feuil1!CP8</f>
        <v>0</v>
      </c>
      <c r="CQ365" s="31" t="str">
        <f>[28]Feuil1!CQ8</f>
        <v/>
      </c>
      <c r="CR365" s="33">
        <f>[28]Feuil1!CR8</f>
        <v>0</v>
      </c>
      <c r="CS365" s="31" t="str">
        <f>[28]Feuil1!CS8</f>
        <v/>
      </c>
      <c r="CT365" s="33">
        <f>[28]Feuil1!CT8</f>
        <v>0</v>
      </c>
      <c r="CU365" s="31" t="str">
        <f>[28]Feuil1!CU8</f>
        <v/>
      </c>
      <c r="CV365" s="33">
        <f>[28]Feuil1!CV8</f>
        <v>0</v>
      </c>
      <c r="CW365" s="31" t="str">
        <f>[28]Feuil1!CW8</f>
        <v/>
      </c>
      <c r="CX365" s="33">
        <f>[28]Feuil1!CX8</f>
        <v>0</v>
      </c>
      <c r="CY365" s="31" t="str">
        <f>[28]Feuil1!CY8</f>
        <v/>
      </c>
      <c r="CZ365" s="33">
        <f>[28]Feuil1!CZ8</f>
        <v>0</v>
      </c>
    </row>
    <row r="368" spans="1:104" x14ac:dyDescent="0.25">
      <c r="A368" t="s">
        <v>25</v>
      </c>
    </row>
    <row r="371" spans="1:104" ht="18.75" x14ac:dyDescent="0.3">
      <c r="A371" s="1" t="str">
        <f>[29]Feuil1!A1</f>
        <v xml:space="preserve">Date du </v>
      </c>
      <c r="B371" s="2" t="str">
        <f>[29]Feuil1!B1</f>
        <v>12/05/2020</v>
      </c>
      <c r="C371" s="2"/>
      <c r="D371" s="3"/>
      <c r="F371" s="1"/>
      <c r="G371" s="4"/>
      <c r="H371" s="5"/>
      <c r="I371" s="6" t="str">
        <f>[29]Feuil1!I1</f>
        <v>Mise Maxi</v>
      </c>
      <c r="J371" s="23">
        <f>[29]Feuil1!J1</f>
        <v>4</v>
      </c>
      <c r="K371" s="24">
        <f>[29]Feuil1!K1</f>
        <v>0</v>
      </c>
      <c r="L371" s="25">
        <f>[29]Feuil1!L1</f>
        <v>0</v>
      </c>
      <c r="M371" s="23">
        <f>[29]Feuil1!M1</f>
        <v>4</v>
      </c>
      <c r="N371" s="24">
        <f>[29]Feuil1!N1</f>
        <v>0</v>
      </c>
      <c r="O371" s="25">
        <f>[29]Feuil1!O1</f>
        <v>0</v>
      </c>
      <c r="P371" s="23">
        <f>[29]Feuil1!P1</f>
        <v>4</v>
      </c>
      <c r="Q371" s="24">
        <f>[29]Feuil1!Q1</f>
        <v>0</v>
      </c>
      <c r="R371" s="25">
        <f>[29]Feuil1!R1</f>
        <v>0</v>
      </c>
      <c r="S371" s="23">
        <f>[29]Feuil1!S1</f>
        <v>0</v>
      </c>
      <c r="T371" s="24">
        <f>[29]Feuil1!T1</f>
        <v>0</v>
      </c>
      <c r="U371" s="25">
        <f>[29]Feuil1!U1</f>
        <v>0</v>
      </c>
      <c r="V371" s="23">
        <f>[29]Feuil1!V1</f>
        <v>0</v>
      </c>
      <c r="W371" s="24">
        <f>[29]Feuil1!W1</f>
        <v>0</v>
      </c>
      <c r="X371" s="25">
        <f>[29]Feuil1!X1</f>
        <v>0</v>
      </c>
      <c r="Y371" s="20" t="str">
        <f>[29]Feuil1!Y1</f>
        <v>Groupe de côtes Attelé</v>
      </c>
      <c r="Z371" s="21">
        <f>[29]Feuil1!Z1</f>
        <v>0</v>
      </c>
      <c r="AA371" s="21">
        <f>[29]Feuil1!AA1</f>
        <v>0</v>
      </c>
      <c r="AB371" s="21">
        <f>[29]Feuil1!AB1</f>
        <v>0</v>
      </c>
      <c r="AC371" s="21">
        <f>[29]Feuil1!AC1</f>
        <v>0</v>
      </c>
      <c r="AD371" s="21">
        <f>[29]Feuil1!AD1</f>
        <v>0</v>
      </c>
      <c r="AE371" s="21">
        <f>[29]Feuil1!AE1</f>
        <v>0</v>
      </c>
      <c r="AF371" s="21">
        <f>[29]Feuil1!AF1</f>
        <v>0</v>
      </c>
      <c r="AG371" s="21">
        <f>[29]Feuil1!AG1</f>
        <v>0</v>
      </c>
      <c r="AH371" s="21">
        <f>[29]Feuil1!AH1</f>
        <v>0</v>
      </c>
      <c r="AI371" s="21">
        <f>[29]Feuil1!AI1</f>
        <v>0</v>
      </c>
      <c r="AJ371" s="21">
        <f>[29]Feuil1!AJ1</f>
        <v>0</v>
      </c>
      <c r="AK371" s="21">
        <f>[29]Feuil1!AK1</f>
        <v>0</v>
      </c>
      <c r="AL371" s="21">
        <f>[29]Feuil1!AL1</f>
        <v>0</v>
      </c>
      <c r="AM371" s="21">
        <f>[29]Feuil1!AM1</f>
        <v>0</v>
      </c>
      <c r="AN371" s="21">
        <f>[29]Feuil1!AN1</f>
        <v>0</v>
      </c>
      <c r="AO371" s="21">
        <f>[29]Feuil1!AO1</f>
        <v>0</v>
      </c>
      <c r="AP371" s="21">
        <f>[29]Feuil1!AP1</f>
        <v>0</v>
      </c>
      <c r="AQ371" s="21">
        <f>[29]Feuil1!AQ1</f>
        <v>0</v>
      </c>
      <c r="AR371" s="22">
        <f>[29]Feuil1!AR1</f>
        <v>0</v>
      </c>
      <c r="AS371" s="20" t="str">
        <f>[29]Feuil1!AS1</f>
        <v>Groupe de côtes Monté</v>
      </c>
      <c r="AT371" s="21">
        <f>[29]Feuil1!AT1</f>
        <v>0</v>
      </c>
      <c r="AU371" s="21">
        <f>[29]Feuil1!AU1</f>
        <v>0</v>
      </c>
      <c r="AV371" s="21">
        <f>[29]Feuil1!AV1</f>
        <v>0</v>
      </c>
      <c r="AW371" s="21">
        <f>[29]Feuil1!AW1</f>
        <v>0</v>
      </c>
      <c r="AX371" s="21">
        <f>[29]Feuil1!AX1</f>
        <v>0</v>
      </c>
      <c r="AY371" s="21">
        <f>[29]Feuil1!AY1</f>
        <v>0</v>
      </c>
      <c r="AZ371" s="21">
        <f>[29]Feuil1!AZ1</f>
        <v>0</v>
      </c>
      <c r="BA371" s="21">
        <f>[29]Feuil1!BA1</f>
        <v>0</v>
      </c>
      <c r="BB371" s="21">
        <f>[29]Feuil1!BB1</f>
        <v>0</v>
      </c>
      <c r="BC371" s="21">
        <f>[29]Feuil1!BC1</f>
        <v>0</v>
      </c>
      <c r="BD371" s="21">
        <f>[29]Feuil1!BD1</f>
        <v>0</v>
      </c>
      <c r="BE371" s="21">
        <f>[29]Feuil1!BE1</f>
        <v>0</v>
      </c>
      <c r="BF371" s="21">
        <f>[29]Feuil1!BF1</f>
        <v>0</v>
      </c>
      <c r="BG371" s="21">
        <f>[29]Feuil1!BG1</f>
        <v>0</v>
      </c>
      <c r="BH371" s="21">
        <f>[29]Feuil1!BH1</f>
        <v>0</v>
      </c>
      <c r="BI371" s="21">
        <f>[29]Feuil1!BI1</f>
        <v>0</v>
      </c>
      <c r="BJ371" s="21">
        <f>[29]Feuil1!BJ1</f>
        <v>0</v>
      </c>
      <c r="BK371" s="21">
        <f>[29]Feuil1!BK1</f>
        <v>0</v>
      </c>
      <c r="BL371" s="22">
        <f>[29]Feuil1!BL1</f>
        <v>0</v>
      </c>
      <c r="BM371" s="20" t="str">
        <f>[29]Feuil1!BM1</f>
        <v>Groupe de côtes Plat</v>
      </c>
      <c r="BN371" s="21">
        <f>[29]Feuil1!BN1</f>
        <v>0</v>
      </c>
      <c r="BO371" s="21">
        <f>[29]Feuil1!BO1</f>
        <v>0</v>
      </c>
      <c r="BP371" s="21">
        <f>[29]Feuil1!BP1</f>
        <v>0</v>
      </c>
      <c r="BQ371" s="21">
        <f>[29]Feuil1!BQ1</f>
        <v>0</v>
      </c>
      <c r="BR371" s="21">
        <f>[29]Feuil1!BR1</f>
        <v>0</v>
      </c>
      <c r="BS371" s="21">
        <f>[29]Feuil1!BS1</f>
        <v>0</v>
      </c>
      <c r="BT371" s="21">
        <f>[29]Feuil1!BT1</f>
        <v>0</v>
      </c>
      <c r="BU371" s="21">
        <f>[29]Feuil1!BU1</f>
        <v>0</v>
      </c>
      <c r="BV371" s="21">
        <f>[29]Feuil1!BV1</f>
        <v>0</v>
      </c>
      <c r="BW371" s="21">
        <f>[29]Feuil1!BW1</f>
        <v>0</v>
      </c>
      <c r="BX371" s="21">
        <f>[29]Feuil1!BX1</f>
        <v>0</v>
      </c>
      <c r="BY371" s="21">
        <f>[29]Feuil1!BY1</f>
        <v>0</v>
      </c>
      <c r="BZ371" s="21">
        <f>[29]Feuil1!BZ1</f>
        <v>0</v>
      </c>
      <c r="CA371" s="21">
        <f>[29]Feuil1!CA1</f>
        <v>0</v>
      </c>
      <c r="CB371" s="21">
        <f>[29]Feuil1!CB1</f>
        <v>0</v>
      </c>
      <c r="CC371" s="21">
        <f>[29]Feuil1!CC1</f>
        <v>0</v>
      </c>
      <c r="CD371" s="21">
        <f>[29]Feuil1!CD1</f>
        <v>0</v>
      </c>
      <c r="CE371" s="21">
        <f>[29]Feuil1!CE1</f>
        <v>0</v>
      </c>
      <c r="CF371" s="22">
        <f>[29]Feuil1!CF1</f>
        <v>0</v>
      </c>
      <c r="CG371" s="20" t="str">
        <f>[29]Feuil1!CG1</f>
        <v>Groupe de côtes Haies</v>
      </c>
      <c r="CH371" s="21">
        <f>[29]Feuil1!CH1</f>
        <v>0</v>
      </c>
      <c r="CI371" s="21">
        <f>[29]Feuil1!CI1</f>
        <v>0</v>
      </c>
      <c r="CJ371" s="21">
        <f>[29]Feuil1!CJ1</f>
        <v>0</v>
      </c>
      <c r="CK371" s="21">
        <f>[29]Feuil1!CK1</f>
        <v>0</v>
      </c>
      <c r="CL371" s="21">
        <f>[29]Feuil1!CL1</f>
        <v>0</v>
      </c>
      <c r="CM371" s="21">
        <f>[29]Feuil1!CM1</f>
        <v>0</v>
      </c>
      <c r="CN371" s="21">
        <f>[29]Feuil1!CN1</f>
        <v>0</v>
      </c>
      <c r="CO371" s="21">
        <f>[29]Feuil1!CO1</f>
        <v>0</v>
      </c>
      <c r="CP371" s="21">
        <f>[29]Feuil1!CP1</f>
        <v>0</v>
      </c>
      <c r="CQ371" s="21">
        <f>[29]Feuil1!CQ1</f>
        <v>0</v>
      </c>
      <c r="CR371" s="21">
        <f>[29]Feuil1!CR1</f>
        <v>0</v>
      </c>
      <c r="CS371" s="21">
        <f>[29]Feuil1!CS1</f>
        <v>0</v>
      </c>
      <c r="CT371" s="21">
        <f>[29]Feuil1!CT1</f>
        <v>0</v>
      </c>
      <c r="CU371" s="21">
        <f>[29]Feuil1!CU1</f>
        <v>0</v>
      </c>
      <c r="CV371" s="21">
        <f>[29]Feuil1!CV1</f>
        <v>0</v>
      </c>
      <c r="CW371" s="21">
        <f>[29]Feuil1!CW1</f>
        <v>0</v>
      </c>
      <c r="CX371" s="21">
        <f>[29]Feuil1!CX1</f>
        <v>0</v>
      </c>
      <c r="CY371" s="21">
        <f>[29]Feuil1!CY1</f>
        <v>0</v>
      </c>
      <c r="CZ371" s="22">
        <f>[29]Feuil1!CZ1</f>
        <v>0</v>
      </c>
    </row>
    <row r="372" spans="1:104" ht="18.75" x14ac:dyDescent="0.3">
      <c r="A372" s="6" t="str">
        <f>[29]Feuil1!A2</f>
        <v>Hippodrome</v>
      </c>
      <c r="B372" s="6" t="str">
        <f>[29]Feuil1!B2</f>
        <v>Réunion</v>
      </c>
      <c r="C372" s="6" t="str">
        <f>[29]Feuil1!C2</f>
        <v>Course</v>
      </c>
      <c r="D372" s="6" t="str">
        <f>[29]Feuil1!D2</f>
        <v>Heure</v>
      </c>
      <c r="H372" s="7"/>
      <c r="I372" s="6" t="str">
        <f>[29]Feuil1!I2</f>
        <v>Mise</v>
      </c>
      <c r="J372" s="23">
        <f>[29]Feuil1!J2</f>
        <v>372</v>
      </c>
      <c r="K372" s="24">
        <f>[29]Feuil1!K2</f>
        <v>0</v>
      </c>
      <c r="L372" s="25">
        <f>[29]Feuil1!L2</f>
        <v>0</v>
      </c>
      <c r="M372" s="23">
        <f>[29]Feuil1!M2</f>
        <v>268</v>
      </c>
      <c r="N372" s="24">
        <f>[29]Feuil1!N2</f>
        <v>0</v>
      </c>
      <c r="O372" s="25">
        <f>[29]Feuil1!O2</f>
        <v>0</v>
      </c>
      <c r="P372" s="23">
        <f>[29]Feuil1!P2</f>
        <v>100</v>
      </c>
      <c r="Q372" s="24">
        <f>[29]Feuil1!Q2</f>
        <v>0</v>
      </c>
      <c r="R372" s="25">
        <f>[29]Feuil1!R2</f>
        <v>0</v>
      </c>
      <c r="S372" s="23">
        <f>[29]Feuil1!S2</f>
        <v>0</v>
      </c>
      <c r="T372" s="24">
        <f>[29]Feuil1!T2</f>
        <v>0</v>
      </c>
      <c r="U372" s="25">
        <f>[29]Feuil1!U2</f>
        <v>0</v>
      </c>
      <c r="V372" s="23">
        <f>[29]Feuil1!V2</f>
        <v>0</v>
      </c>
      <c r="W372" s="24">
        <f>[29]Feuil1!W2</f>
        <v>0</v>
      </c>
      <c r="X372" s="25">
        <f>[29]Feuil1!X2</f>
        <v>0</v>
      </c>
      <c r="Y372" s="26">
        <f>[29]Feuil1!Y2</f>
        <v>20</v>
      </c>
      <c r="Z372" s="27">
        <f>[29]Feuil1!Z2</f>
        <v>0</v>
      </c>
      <c r="AA372" s="26">
        <f>[29]Feuil1!AA2</f>
        <v>44</v>
      </c>
      <c r="AB372" s="27">
        <f>[29]Feuil1!AB2</f>
        <v>0</v>
      </c>
      <c r="AC372" s="26">
        <f>[29]Feuil1!AC2</f>
        <v>32</v>
      </c>
      <c r="AD372" s="27">
        <f>[29]Feuil1!AD2</f>
        <v>0</v>
      </c>
      <c r="AE372" s="26">
        <f>[29]Feuil1!AE2</f>
        <v>40</v>
      </c>
      <c r="AF372" s="27">
        <f>[29]Feuil1!AF2</f>
        <v>0</v>
      </c>
      <c r="AG372" s="26">
        <f>[29]Feuil1!AG2</f>
        <v>0</v>
      </c>
      <c r="AH372" s="27">
        <f>[29]Feuil1!AH2</f>
        <v>0</v>
      </c>
      <c r="AI372" s="26">
        <f>[29]Feuil1!AI2</f>
        <v>0</v>
      </c>
      <c r="AJ372" s="27">
        <f>[29]Feuil1!AJ2</f>
        <v>0</v>
      </c>
      <c r="AK372" s="26">
        <f>[29]Feuil1!AK2</f>
        <v>22</v>
      </c>
      <c r="AL372" s="27">
        <f>[29]Feuil1!AL2</f>
        <v>0</v>
      </c>
      <c r="AM372" s="26">
        <f>[29]Feuil1!AM2</f>
        <v>42</v>
      </c>
      <c r="AN372" s="27">
        <f>[29]Feuil1!AN2</f>
        <v>0</v>
      </c>
      <c r="AO372" s="26">
        <f>[29]Feuil1!AO2</f>
        <v>32</v>
      </c>
      <c r="AP372" s="27">
        <f>[29]Feuil1!AP2</f>
        <v>0</v>
      </c>
      <c r="AQ372" s="26">
        <f>[29]Feuil1!AQ2</f>
        <v>40</v>
      </c>
      <c r="AR372" s="27">
        <f>[29]Feuil1!AR2</f>
        <v>0</v>
      </c>
      <c r="AS372" s="26">
        <f>[29]Feuil1!AS2</f>
        <v>2</v>
      </c>
      <c r="AT372" s="27">
        <f>[29]Feuil1!AT2</f>
        <v>0</v>
      </c>
      <c r="AU372" s="26">
        <f>[29]Feuil1!AU2</f>
        <v>10</v>
      </c>
      <c r="AV372" s="27">
        <f>[29]Feuil1!AV2</f>
        <v>0</v>
      </c>
      <c r="AW372" s="26">
        <f>[29]Feuil1!AW2</f>
        <v>24</v>
      </c>
      <c r="AX372" s="27">
        <f>[29]Feuil1!AX2</f>
        <v>0</v>
      </c>
      <c r="AY372" s="26">
        <f>[29]Feuil1!AY2</f>
        <v>14</v>
      </c>
      <c r="AZ372" s="27">
        <f>[29]Feuil1!AZ2</f>
        <v>0</v>
      </c>
      <c r="BA372" s="26">
        <f>[29]Feuil1!BA2</f>
        <v>0</v>
      </c>
      <c r="BB372" s="27">
        <f>[29]Feuil1!BB2</f>
        <v>0</v>
      </c>
      <c r="BC372" s="26">
        <f>[29]Feuil1!BC2</f>
        <v>0</v>
      </c>
      <c r="BD372" s="27">
        <f>[29]Feuil1!BD2</f>
        <v>0</v>
      </c>
      <c r="BE372" s="26">
        <f>[29]Feuil1!BE2</f>
        <v>2</v>
      </c>
      <c r="BF372" s="27">
        <f>[29]Feuil1!BF2</f>
        <v>0</v>
      </c>
      <c r="BG372" s="26">
        <f>[29]Feuil1!BG2</f>
        <v>10</v>
      </c>
      <c r="BH372" s="27">
        <f>[29]Feuil1!BH2</f>
        <v>0</v>
      </c>
      <c r="BI372" s="26">
        <f>[29]Feuil1!BI2</f>
        <v>24</v>
      </c>
      <c r="BJ372" s="27">
        <f>[29]Feuil1!BJ2</f>
        <v>0</v>
      </c>
      <c r="BK372" s="26">
        <f>[29]Feuil1!BK2</f>
        <v>14</v>
      </c>
      <c r="BL372" s="27">
        <f>[29]Feuil1!BL2</f>
        <v>0</v>
      </c>
      <c r="BM372" s="26">
        <f>[29]Feuil1!BM2</f>
        <v>0</v>
      </c>
      <c r="BN372" s="27">
        <f>[29]Feuil1!BN2</f>
        <v>0</v>
      </c>
      <c r="BO372" s="26">
        <f>[29]Feuil1!BO2</f>
        <v>0</v>
      </c>
      <c r="BP372" s="27">
        <f>[29]Feuil1!BP2</f>
        <v>0</v>
      </c>
      <c r="BQ372" s="26">
        <f>[29]Feuil1!BQ2</f>
        <v>0</v>
      </c>
      <c r="BR372" s="27">
        <f>[29]Feuil1!BR2</f>
        <v>0</v>
      </c>
      <c r="BS372" s="26">
        <f>[29]Feuil1!BS2</f>
        <v>0</v>
      </c>
      <c r="BT372" s="27">
        <f>[29]Feuil1!BT2</f>
        <v>0</v>
      </c>
      <c r="BU372" s="26">
        <f>[29]Feuil1!BU2</f>
        <v>0</v>
      </c>
      <c r="BV372" s="27">
        <f>[29]Feuil1!BV2</f>
        <v>0</v>
      </c>
      <c r="BW372" s="26">
        <f>[29]Feuil1!BW2</f>
        <v>0</v>
      </c>
      <c r="BX372" s="27">
        <f>[29]Feuil1!BX2</f>
        <v>0</v>
      </c>
      <c r="BY372" s="26">
        <f>[29]Feuil1!BY2</f>
        <v>0</v>
      </c>
      <c r="BZ372" s="27">
        <f>[29]Feuil1!BZ2</f>
        <v>0</v>
      </c>
      <c r="CA372" s="26">
        <f>[29]Feuil1!CA2</f>
        <v>0</v>
      </c>
      <c r="CB372" s="27">
        <f>[29]Feuil1!CB2</f>
        <v>0</v>
      </c>
      <c r="CC372" s="26">
        <f>[29]Feuil1!CC2</f>
        <v>0</v>
      </c>
      <c r="CD372" s="27">
        <f>[29]Feuil1!CD2</f>
        <v>0</v>
      </c>
      <c r="CE372" s="26">
        <f>[29]Feuil1!CE2</f>
        <v>0</v>
      </c>
      <c r="CF372" s="27">
        <f>[29]Feuil1!CF2</f>
        <v>0</v>
      </c>
      <c r="CG372" s="26">
        <f>[29]Feuil1!CG2</f>
        <v>0</v>
      </c>
      <c r="CH372" s="27">
        <f>[29]Feuil1!CH2</f>
        <v>0</v>
      </c>
      <c r="CI372" s="26">
        <f>[29]Feuil1!CI2</f>
        <v>0</v>
      </c>
      <c r="CJ372" s="27">
        <f>[29]Feuil1!CJ2</f>
        <v>0</v>
      </c>
      <c r="CK372" s="26">
        <f>[29]Feuil1!CK2</f>
        <v>0</v>
      </c>
      <c r="CL372" s="27">
        <f>[29]Feuil1!CL2</f>
        <v>0</v>
      </c>
      <c r="CM372" s="26">
        <f>[29]Feuil1!CM2</f>
        <v>0</v>
      </c>
      <c r="CN372" s="27">
        <f>[29]Feuil1!CN2</f>
        <v>0</v>
      </c>
      <c r="CO372" s="26">
        <f>[29]Feuil1!CO2</f>
        <v>0</v>
      </c>
      <c r="CP372" s="27">
        <f>[29]Feuil1!CP2</f>
        <v>0</v>
      </c>
      <c r="CQ372" s="26">
        <f>[29]Feuil1!CQ2</f>
        <v>0</v>
      </c>
      <c r="CR372" s="27">
        <f>[29]Feuil1!CR2</f>
        <v>0</v>
      </c>
      <c r="CS372" s="26">
        <f>[29]Feuil1!CS2</f>
        <v>0</v>
      </c>
      <c r="CT372" s="27">
        <f>[29]Feuil1!CT2</f>
        <v>0</v>
      </c>
      <c r="CU372" s="26">
        <f>[29]Feuil1!CU2</f>
        <v>0</v>
      </c>
      <c r="CV372" s="27">
        <f>[29]Feuil1!CV2</f>
        <v>0</v>
      </c>
      <c r="CW372" s="26">
        <f>[29]Feuil1!CW2</f>
        <v>0</v>
      </c>
      <c r="CX372" s="27">
        <f>[29]Feuil1!CX2</f>
        <v>0</v>
      </c>
      <c r="CY372" s="26">
        <f>[29]Feuil1!CY2</f>
        <v>0</v>
      </c>
      <c r="CZ372" s="27">
        <f>[29]Feuil1!CZ2</f>
        <v>0</v>
      </c>
    </row>
    <row r="373" spans="1:104" ht="18.75" x14ac:dyDescent="0.3">
      <c r="A373" s="8"/>
      <c r="B373" s="8"/>
      <c r="C373" s="8"/>
      <c r="D373" s="9"/>
      <c r="E373" s="1"/>
      <c r="F373" s="1"/>
      <c r="G373" s="4"/>
      <c r="H373" s="5"/>
      <c r="I373" s="6" t="str">
        <f>[29]Feuil1!I3</f>
        <v>Gain</v>
      </c>
      <c r="J373" s="28">
        <f>[29]Feuil1!J3</f>
        <v>491.68</v>
      </c>
      <c r="K373" s="29">
        <f>[29]Feuil1!K3</f>
        <v>0</v>
      </c>
      <c r="L373" s="30">
        <f>[29]Feuil1!L3</f>
        <v>0</v>
      </c>
      <c r="M373" s="28">
        <f>[29]Feuil1!M3</f>
        <v>343.52000000000004</v>
      </c>
      <c r="N373" s="29">
        <f>[29]Feuil1!N3</f>
        <v>0</v>
      </c>
      <c r="O373" s="30">
        <f>[29]Feuil1!O3</f>
        <v>0</v>
      </c>
      <c r="P373" s="28">
        <f>[29]Feuil1!P3</f>
        <v>148.16</v>
      </c>
      <c r="Q373" s="29">
        <f>[29]Feuil1!Q3</f>
        <v>0</v>
      </c>
      <c r="R373" s="30">
        <f>[29]Feuil1!R3</f>
        <v>0</v>
      </c>
      <c r="S373" s="28">
        <f>[29]Feuil1!S3</f>
        <v>0</v>
      </c>
      <c r="T373" s="29">
        <f>[29]Feuil1!T3</f>
        <v>0</v>
      </c>
      <c r="U373" s="30">
        <f>[29]Feuil1!U3</f>
        <v>0</v>
      </c>
      <c r="V373" s="28">
        <f>[29]Feuil1!V3</f>
        <v>0</v>
      </c>
      <c r="W373" s="29">
        <f>[29]Feuil1!W3</f>
        <v>0</v>
      </c>
      <c r="X373" s="30">
        <f>[29]Feuil1!X3</f>
        <v>0</v>
      </c>
      <c r="Y373" s="28">
        <f>[29]Feuil1!Y3</f>
        <v>18</v>
      </c>
      <c r="Z373" s="30">
        <f>[29]Feuil1!Z3</f>
        <v>0</v>
      </c>
      <c r="AA373" s="28">
        <f>[29]Feuil1!AA3</f>
        <v>21.2</v>
      </c>
      <c r="AB373" s="30">
        <f>[29]Feuil1!AB3</f>
        <v>0</v>
      </c>
      <c r="AC373" s="28">
        <f>[29]Feuil1!AC3</f>
        <v>81</v>
      </c>
      <c r="AD373" s="30">
        <f>[29]Feuil1!AD3</f>
        <v>0</v>
      </c>
      <c r="AE373" s="28">
        <f>[29]Feuil1!AE3</f>
        <v>102.64</v>
      </c>
      <c r="AF373" s="30">
        <f>[29]Feuil1!AF3</f>
        <v>0</v>
      </c>
      <c r="AG373" s="28">
        <f>[29]Feuil1!AG3</f>
        <v>0</v>
      </c>
      <c r="AH373" s="30">
        <f>[29]Feuil1!AH3</f>
        <v>0</v>
      </c>
      <c r="AI373" s="28">
        <f>[29]Feuil1!AI3</f>
        <v>0</v>
      </c>
      <c r="AJ373" s="30">
        <f>[29]Feuil1!AJ3</f>
        <v>0</v>
      </c>
      <c r="AK373" s="28">
        <f>[29]Feuil1!AK3</f>
        <v>19.400000000000002</v>
      </c>
      <c r="AL373" s="30">
        <f>[29]Feuil1!AL3</f>
        <v>0</v>
      </c>
      <c r="AM373" s="28">
        <f>[29]Feuil1!AM3</f>
        <v>25.479999999999997</v>
      </c>
      <c r="AN373" s="30">
        <f>[29]Feuil1!AN3</f>
        <v>0</v>
      </c>
      <c r="AO373" s="28">
        <f>[29]Feuil1!AO3</f>
        <v>59.399999999999991</v>
      </c>
      <c r="AP373" s="30">
        <f>[29]Feuil1!AP3</f>
        <v>0</v>
      </c>
      <c r="AQ373" s="28">
        <f>[29]Feuil1!AQ3</f>
        <v>16.399999999999999</v>
      </c>
      <c r="AR373" s="30">
        <f>[29]Feuil1!AR3</f>
        <v>0</v>
      </c>
      <c r="AS373" s="28">
        <f>[29]Feuil1!AS3</f>
        <v>4.4000000000000004</v>
      </c>
      <c r="AT373" s="30">
        <f>[29]Feuil1!AT3</f>
        <v>0</v>
      </c>
      <c r="AU373" s="28">
        <f>[29]Feuil1!AU3</f>
        <v>10.199999999999999</v>
      </c>
      <c r="AV373" s="30">
        <f>[29]Feuil1!AV3</f>
        <v>0</v>
      </c>
      <c r="AW373" s="28">
        <f>[29]Feuil1!AW3</f>
        <v>76.36</v>
      </c>
      <c r="AX373" s="30">
        <f>[29]Feuil1!AX3</f>
        <v>0</v>
      </c>
      <c r="AY373" s="28">
        <f>[29]Feuil1!AY3</f>
        <v>0</v>
      </c>
      <c r="AZ373" s="30">
        <f>[29]Feuil1!AZ3</f>
        <v>0</v>
      </c>
      <c r="BA373" s="28">
        <f>[29]Feuil1!BA3</f>
        <v>0</v>
      </c>
      <c r="BB373" s="30">
        <f>[29]Feuil1!BB3</f>
        <v>0</v>
      </c>
      <c r="BC373" s="28">
        <f>[29]Feuil1!BC3</f>
        <v>0</v>
      </c>
      <c r="BD373" s="30">
        <f>[29]Feuil1!BD3</f>
        <v>0</v>
      </c>
      <c r="BE373" s="28">
        <f>[29]Feuil1!BE3</f>
        <v>2.4</v>
      </c>
      <c r="BF373" s="30">
        <f>[29]Feuil1!BF3</f>
        <v>0</v>
      </c>
      <c r="BG373" s="28">
        <f>[29]Feuil1!BG3</f>
        <v>4.4000000000000004</v>
      </c>
      <c r="BH373" s="30">
        <f>[29]Feuil1!BH3</f>
        <v>0</v>
      </c>
      <c r="BI373" s="28">
        <f>[29]Feuil1!BI3</f>
        <v>14.4</v>
      </c>
      <c r="BJ373" s="30">
        <f>[29]Feuil1!BJ3</f>
        <v>0</v>
      </c>
      <c r="BK373" s="28">
        <f>[29]Feuil1!BK3</f>
        <v>36</v>
      </c>
      <c r="BL373" s="30">
        <f>[29]Feuil1!BL3</f>
        <v>0</v>
      </c>
      <c r="BM373" s="28">
        <f>[29]Feuil1!BM3</f>
        <v>0</v>
      </c>
      <c r="BN373" s="30">
        <f>[29]Feuil1!BN3</f>
        <v>0</v>
      </c>
      <c r="BO373" s="28">
        <f>[29]Feuil1!BO3</f>
        <v>0</v>
      </c>
      <c r="BP373" s="30">
        <f>[29]Feuil1!BP3</f>
        <v>0</v>
      </c>
      <c r="BQ373" s="28">
        <f>[29]Feuil1!BQ3</f>
        <v>0</v>
      </c>
      <c r="BR373" s="30">
        <f>[29]Feuil1!BR3</f>
        <v>0</v>
      </c>
      <c r="BS373" s="28">
        <f>[29]Feuil1!BS3</f>
        <v>0</v>
      </c>
      <c r="BT373" s="30">
        <f>[29]Feuil1!BT3</f>
        <v>0</v>
      </c>
      <c r="BU373" s="28">
        <f>[29]Feuil1!BU3</f>
        <v>0</v>
      </c>
      <c r="BV373" s="30">
        <f>[29]Feuil1!BV3</f>
        <v>0</v>
      </c>
      <c r="BW373" s="28">
        <f>[29]Feuil1!BW3</f>
        <v>0</v>
      </c>
      <c r="BX373" s="30">
        <f>[29]Feuil1!BX3</f>
        <v>0</v>
      </c>
      <c r="BY373" s="28">
        <f>[29]Feuil1!BY3</f>
        <v>0</v>
      </c>
      <c r="BZ373" s="30">
        <f>[29]Feuil1!BZ3</f>
        <v>0</v>
      </c>
      <c r="CA373" s="28">
        <f>[29]Feuil1!CA3</f>
        <v>0</v>
      </c>
      <c r="CB373" s="30">
        <f>[29]Feuil1!CB3</f>
        <v>0</v>
      </c>
      <c r="CC373" s="28">
        <f>[29]Feuil1!CC3</f>
        <v>0</v>
      </c>
      <c r="CD373" s="30">
        <f>[29]Feuil1!CD3</f>
        <v>0</v>
      </c>
      <c r="CE373" s="28">
        <f>[29]Feuil1!CE3</f>
        <v>0</v>
      </c>
      <c r="CF373" s="30">
        <f>[29]Feuil1!CF3</f>
        <v>0</v>
      </c>
      <c r="CG373" s="28">
        <f>[29]Feuil1!CG3</f>
        <v>0</v>
      </c>
      <c r="CH373" s="30">
        <f>[29]Feuil1!CH3</f>
        <v>0</v>
      </c>
      <c r="CI373" s="28">
        <f>[29]Feuil1!CI3</f>
        <v>0</v>
      </c>
      <c r="CJ373" s="30">
        <f>[29]Feuil1!CJ3</f>
        <v>0</v>
      </c>
      <c r="CK373" s="28">
        <f>[29]Feuil1!CK3</f>
        <v>0</v>
      </c>
      <c r="CL373" s="30">
        <f>[29]Feuil1!CL3</f>
        <v>0</v>
      </c>
      <c r="CM373" s="28">
        <f>[29]Feuil1!CM3</f>
        <v>0</v>
      </c>
      <c r="CN373" s="30">
        <f>[29]Feuil1!CN3</f>
        <v>0</v>
      </c>
      <c r="CO373" s="28">
        <f>[29]Feuil1!CO3</f>
        <v>0</v>
      </c>
      <c r="CP373" s="30">
        <f>[29]Feuil1!CP3</f>
        <v>0</v>
      </c>
      <c r="CQ373" s="28">
        <f>[29]Feuil1!CQ3</f>
        <v>0</v>
      </c>
      <c r="CR373" s="30">
        <f>[29]Feuil1!CR3</f>
        <v>0</v>
      </c>
      <c r="CS373" s="28">
        <f>[29]Feuil1!CS3</f>
        <v>0</v>
      </c>
      <c r="CT373" s="30">
        <f>[29]Feuil1!CT3</f>
        <v>0</v>
      </c>
      <c r="CU373" s="28">
        <f>[29]Feuil1!CU3</f>
        <v>0</v>
      </c>
      <c r="CV373" s="30">
        <f>[29]Feuil1!CV3</f>
        <v>0</v>
      </c>
      <c r="CW373" s="28">
        <f>[29]Feuil1!CW3</f>
        <v>0</v>
      </c>
      <c r="CX373" s="30">
        <f>[29]Feuil1!CX3</f>
        <v>0</v>
      </c>
      <c r="CY373" s="28">
        <f>[29]Feuil1!CY3</f>
        <v>0</v>
      </c>
      <c r="CZ373" s="30">
        <f>[29]Feuil1!CZ3</f>
        <v>0</v>
      </c>
    </row>
    <row r="374" spans="1:104" ht="18.75" x14ac:dyDescent="0.3">
      <c r="A374" s="6" t="str">
        <f>[29]Feuil1!A4</f>
        <v>Cheval</v>
      </c>
      <c r="B374" s="6" t="str">
        <f>[29]Feuil1!B4</f>
        <v>Gagnant</v>
      </c>
      <c r="C374" s="6" t="str">
        <f>[29]Feuil1!C4</f>
        <v>Placé</v>
      </c>
      <c r="D374" s="6" t="str">
        <f>[29]Feuil1!D4</f>
        <v>Parieur</v>
      </c>
      <c r="E374" s="1"/>
      <c r="F374" s="1"/>
      <c r="G374" s="10"/>
      <c r="H374" s="11"/>
      <c r="I374" s="6" t="str">
        <f>[29]Feuil1!I4</f>
        <v>Gain Net</v>
      </c>
      <c r="J374" s="28">
        <f>[29]Feuil1!J4</f>
        <v>119.68</v>
      </c>
      <c r="K374" s="29">
        <f>[29]Feuil1!K4</f>
        <v>0</v>
      </c>
      <c r="L374" s="30">
        <f>[29]Feuil1!L4</f>
        <v>0</v>
      </c>
      <c r="M374" s="28">
        <f>[29]Feuil1!M4</f>
        <v>75.520000000000039</v>
      </c>
      <c r="N374" s="29">
        <f>[29]Feuil1!N4</f>
        <v>0</v>
      </c>
      <c r="O374" s="30">
        <f>[29]Feuil1!O4</f>
        <v>0</v>
      </c>
      <c r="P374" s="28">
        <f>[29]Feuil1!P4</f>
        <v>48.16</v>
      </c>
      <c r="Q374" s="29">
        <f>[29]Feuil1!Q4</f>
        <v>0</v>
      </c>
      <c r="R374" s="30">
        <f>[29]Feuil1!R4</f>
        <v>0</v>
      </c>
      <c r="S374" s="28">
        <f>[29]Feuil1!S4</f>
        <v>0</v>
      </c>
      <c r="T374" s="29">
        <f>[29]Feuil1!T4</f>
        <v>0</v>
      </c>
      <c r="U374" s="30">
        <f>[29]Feuil1!U4</f>
        <v>0</v>
      </c>
      <c r="V374" s="28">
        <f>[29]Feuil1!V4</f>
        <v>0</v>
      </c>
      <c r="W374" s="29">
        <f>[29]Feuil1!W4</f>
        <v>0</v>
      </c>
      <c r="X374" s="30">
        <f>[29]Feuil1!X4</f>
        <v>0</v>
      </c>
      <c r="Y374" s="28">
        <f>[29]Feuil1!Y4</f>
        <v>-2</v>
      </c>
      <c r="Z374" s="30">
        <f>[29]Feuil1!Z4</f>
        <v>0</v>
      </c>
      <c r="AA374" s="28">
        <f>[29]Feuil1!AA4</f>
        <v>-22.8</v>
      </c>
      <c r="AB374" s="30">
        <f>[29]Feuil1!AB4</f>
        <v>0</v>
      </c>
      <c r="AC374" s="28">
        <f>[29]Feuil1!AC4</f>
        <v>49</v>
      </c>
      <c r="AD374" s="30">
        <f>[29]Feuil1!AD4</f>
        <v>0</v>
      </c>
      <c r="AE374" s="28">
        <f>[29]Feuil1!AE4</f>
        <v>62.64</v>
      </c>
      <c r="AF374" s="30">
        <f>[29]Feuil1!AF4</f>
        <v>0</v>
      </c>
      <c r="AG374" s="28">
        <f>[29]Feuil1!AG4</f>
        <v>0</v>
      </c>
      <c r="AH374" s="30">
        <f>[29]Feuil1!AH4</f>
        <v>0</v>
      </c>
      <c r="AI374" s="28">
        <f>[29]Feuil1!AI4</f>
        <v>0</v>
      </c>
      <c r="AJ374" s="30">
        <f>[29]Feuil1!AJ4</f>
        <v>0</v>
      </c>
      <c r="AK374" s="28">
        <f>[29]Feuil1!AK4</f>
        <v>-2.5999999999999979</v>
      </c>
      <c r="AL374" s="30">
        <f>[29]Feuil1!AL4</f>
        <v>0</v>
      </c>
      <c r="AM374" s="28">
        <f>[29]Feuil1!AM4</f>
        <v>-16.520000000000003</v>
      </c>
      <c r="AN374" s="30">
        <f>[29]Feuil1!AN4</f>
        <v>0</v>
      </c>
      <c r="AO374" s="28">
        <f>[29]Feuil1!AO4</f>
        <v>27.399999999999991</v>
      </c>
      <c r="AP374" s="30">
        <f>[29]Feuil1!AP4</f>
        <v>0</v>
      </c>
      <c r="AQ374" s="28">
        <f>[29]Feuil1!AQ4</f>
        <v>-23.6</v>
      </c>
      <c r="AR374" s="30">
        <f>[29]Feuil1!AR4</f>
        <v>0</v>
      </c>
      <c r="AS374" s="28">
        <f>[29]Feuil1!AS4</f>
        <v>2.4000000000000004</v>
      </c>
      <c r="AT374" s="30">
        <f>[29]Feuil1!AT4</f>
        <v>0</v>
      </c>
      <c r="AU374" s="28">
        <f>[29]Feuil1!AU4</f>
        <v>0.19999999999999929</v>
      </c>
      <c r="AV374" s="30">
        <f>[29]Feuil1!AV4</f>
        <v>0</v>
      </c>
      <c r="AW374" s="28">
        <f>[29]Feuil1!AW4</f>
        <v>52.36</v>
      </c>
      <c r="AX374" s="30">
        <f>[29]Feuil1!AX4</f>
        <v>0</v>
      </c>
      <c r="AY374" s="28">
        <f>[29]Feuil1!AY4</f>
        <v>-14</v>
      </c>
      <c r="AZ374" s="30">
        <f>[29]Feuil1!AZ4</f>
        <v>0</v>
      </c>
      <c r="BA374" s="28">
        <f>[29]Feuil1!BA4</f>
        <v>0</v>
      </c>
      <c r="BB374" s="30">
        <f>[29]Feuil1!BB4</f>
        <v>0</v>
      </c>
      <c r="BC374" s="28">
        <f>[29]Feuil1!BC4</f>
        <v>0</v>
      </c>
      <c r="BD374" s="30">
        <f>[29]Feuil1!BD4</f>
        <v>0</v>
      </c>
      <c r="BE374" s="28">
        <f>[29]Feuil1!BE4</f>
        <v>0.39999999999999991</v>
      </c>
      <c r="BF374" s="30">
        <f>[29]Feuil1!BF4</f>
        <v>0</v>
      </c>
      <c r="BG374" s="28">
        <f>[29]Feuil1!BG4</f>
        <v>-5.6</v>
      </c>
      <c r="BH374" s="30">
        <f>[29]Feuil1!BH4</f>
        <v>0</v>
      </c>
      <c r="BI374" s="28">
        <f>[29]Feuil1!BI4</f>
        <v>-9.6</v>
      </c>
      <c r="BJ374" s="30">
        <f>[29]Feuil1!BJ4</f>
        <v>0</v>
      </c>
      <c r="BK374" s="28">
        <f>[29]Feuil1!BK4</f>
        <v>22</v>
      </c>
      <c r="BL374" s="30">
        <f>[29]Feuil1!BL4</f>
        <v>0</v>
      </c>
      <c r="BM374" s="28">
        <f>[29]Feuil1!BM4</f>
        <v>0</v>
      </c>
      <c r="BN374" s="30">
        <f>[29]Feuil1!BN4</f>
        <v>0</v>
      </c>
      <c r="BO374" s="28">
        <f>[29]Feuil1!BO4</f>
        <v>0</v>
      </c>
      <c r="BP374" s="30">
        <f>[29]Feuil1!BP4</f>
        <v>0</v>
      </c>
      <c r="BQ374" s="28">
        <f>[29]Feuil1!BQ4</f>
        <v>0</v>
      </c>
      <c r="BR374" s="30">
        <f>[29]Feuil1!BR4</f>
        <v>0</v>
      </c>
      <c r="BS374" s="28">
        <f>[29]Feuil1!BS4</f>
        <v>0</v>
      </c>
      <c r="BT374" s="30">
        <f>[29]Feuil1!BT4</f>
        <v>0</v>
      </c>
      <c r="BU374" s="28">
        <f>[29]Feuil1!BU4</f>
        <v>0</v>
      </c>
      <c r="BV374" s="30">
        <f>[29]Feuil1!BV4</f>
        <v>0</v>
      </c>
      <c r="BW374" s="28">
        <f>[29]Feuil1!BW4</f>
        <v>0</v>
      </c>
      <c r="BX374" s="30">
        <f>[29]Feuil1!BX4</f>
        <v>0</v>
      </c>
      <c r="BY374" s="28">
        <f>[29]Feuil1!BY4</f>
        <v>0</v>
      </c>
      <c r="BZ374" s="30">
        <f>[29]Feuil1!BZ4</f>
        <v>0</v>
      </c>
      <c r="CA374" s="28">
        <f>[29]Feuil1!CA4</f>
        <v>0</v>
      </c>
      <c r="CB374" s="30">
        <f>[29]Feuil1!CB4</f>
        <v>0</v>
      </c>
      <c r="CC374" s="28">
        <f>[29]Feuil1!CC4</f>
        <v>0</v>
      </c>
      <c r="CD374" s="30">
        <f>[29]Feuil1!CD4</f>
        <v>0</v>
      </c>
      <c r="CE374" s="28">
        <f>[29]Feuil1!CE4</f>
        <v>0</v>
      </c>
      <c r="CF374" s="30">
        <f>[29]Feuil1!CF4</f>
        <v>0</v>
      </c>
      <c r="CG374" s="28">
        <f>[29]Feuil1!CG4</f>
        <v>0</v>
      </c>
      <c r="CH374" s="30">
        <f>[29]Feuil1!CH4</f>
        <v>0</v>
      </c>
      <c r="CI374" s="28">
        <f>[29]Feuil1!CI4</f>
        <v>0</v>
      </c>
      <c r="CJ374" s="30">
        <f>[29]Feuil1!CJ4</f>
        <v>0</v>
      </c>
      <c r="CK374" s="28">
        <f>[29]Feuil1!CK4</f>
        <v>0</v>
      </c>
      <c r="CL374" s="30">
        <f>[29]Feuil1!CL4</f>
        <v>0</v>
      </c>
      <c r="CM374" s="28">
        <f>[29]Feuil1!CM4</f>
        <v>0</v>
      </c>
      <c r="CN374" s="30">
        <f>[29]Feuil1!CN4</f>
        <v>0</v>
      </c>
      <c r="CO374" s="28">
        <f>[29]Feuil1!CO4</f>
        <v>0</v>
      </c>
      <c r="CP374" s="30">
        <f>[29]Feuil1!CP4</f>
        <v>0</v>
      </c>
      <c r="CQ374" s="28">
        <f>[29]Feuil1!CQ4</f>
        <v>0</v>
      </c>
      <c r="CR374" s="30">
        <f>[29]Feuil1!CR4</f>
        <v>0</v>
      </c>
      <c r="CS374" s="28">
        <f>[29]Feuil1!CS4</f>
        <v>0</v>
      </c>
      <c r="CT374" s="30">
        <f>[29]Feuil1!CT4</f>
        <v>0</v>
      </c>
      <c r="CU374" s="28">
        <f>[29]Feuil1!CU4</f>
        <v>0</v>
      </c>
      <c r="CV374" s="30">
        <f>[29]Feuil1!CV4</f>
        <v>0</v>
      </c>
      <c r="CW374" s="28">
        <f>[29]Feuil1!CW4</f>
        <v>0</v>
      </c>
      <c r="CX374" s="30">
        <f>[29]Feuil1!CX4</f>
        <v>0</v>
      </c>
      <c r="CY374" s="28">
        <f>[29]Feuil1!CY4</f>
        <v>0</v>
      </c>
      <c r="CZ374" s="30">
        <f>[29]Feuil1!CZ4</f>
        <v>0</v>
      </c>
    </row>
    <row r="375" spans="1:104" ht="18.75" x14ac:dyDescent="0.3">
      <c r="A375" s="12"/>
      <c r="B375" s="13"/>
      <c r="C375" s="13"/>
      <c r="D375" s="14"/>
      <c r="E375" s="1"/>
      <c r="F375" s="1"/>
      <c r="G375" s="10"/>
      <c r="H375" s="11"/>
      <c r="I375" s="6" t="str">
        <f>[29]Feuil1!I5</f>
        <v>Rendement Net</v>
      </c>
      <c r="J375" s="31">
        <f>[29]Feuil1!J5</f>
        <v>0.32172043010752688</v>
      </c>
      <c r="K375" s="32">
        <f>[29]Feuil1!K5</f>
        <v>0</v>
      </c>
      <c r="L375" s="33">
        <f>[29]Feuil1!L5</f>
        <v>0</v>
      </c>
      <c r="M375" s="31">
        <f>[29]Feuil1!M5</f>
        <v>0.28179104477611955</v>
      </c>
      <c r="N375" s="32">
        <f>[29]Feuil1!N5</f>
        <v>0</v>
      </c>
      <c r="O375" s="33">
        <f>[29]Feuil1!O5</f>
        <v>0</v>
      </c>
      <c r="P375" s="31">
        <f>[29]Feuil1!P5</f>
        <v>0.48159999999999997</v>
      </c>
      <c r="Q375" s="32">
        <f>[29]Feuil1!Q5</f>
        <v>0</v>
      </c>
      <c r="R375" s="33">
        <f>[29]Feuil1!R5</f>
        <v>0</v>
      </c>
      <c r="S375" s="31" t="str">
        <f>[29]Feuil1!S5</f>
        <v/>
      </c>
      <c r="T375" s="32">
        <f>[29]Feuil1!T5</f>
        <v>0</v>
      </c>
      <c r="U375" s="33">
        <f>[29]Feuil1!U5</f>
        <v>0</v>
      </c>
      <c r="V375" s="31" t="str">
        <f>[29]Feuil1!V5</f>
        <v/>
      </c>
      <c r="W375" s="32">
        <f>[29]Feuil1!W5</f>
        <v>0</v>
      </c>
      <c r="X375" s="33">
        <f>[29]Feuil1!X5</f>
        <v>0</v>
      </c>
      <c r="Y375" s="31">
        <f>[29]Feuil1!Y5</f>
        <v>-0.1</v>
      </c>
      <c r="Z375" s="33">
        <f>[29]Feuil1!Z5</f>
        <v>0</v>
      </c>
      <c r="AA375" s="31">
        <f>[29]Feuil1!AA5</f>
        <v>-0.51818181818181819</v>
      </c>
      <c r="AB375" s="33">
        <f>[29]Feuil1!AB5</f>
        <v>0</v>
      </c>
      <c r="AC375" s="31">
        <f>[29]Feuil1!AC5</f>
        <v>1.53125</v>
      </c>
      <c r="AD375" s="33">
        <f>[29]Feuil1!AD5</f>
        <v>0</v>
      </c>
      <c r="AE375" s="31">
        <f>[29]Feuil1!AE5</f>
        <v>1.5660000000000001</v>
      </c>
      <c r="AF375" s="33">
        <f>[29]Feuil1!AF5</f>
        <v>0</v>
      </c>
      <c r="AG375" s="31" t="str">
        <f>[29]Feuil1!AG5</f>
        <v/>
      </c>
      <c r="AH375" s="33">
        <f>[29]Feuil1!AH5</f>
        <v>0</v>
      </c>
      <c r="AI375" s="31" t="str">
        <f>[29]Feuil1!AI5</f>
        <v/>
      </c>
      <c r="AJ375" s="33">
        <f>[29]Feuil1!AJ5</f>
        <v>0</v>
      </c>
      <c r="AK375" s="31">
        <f>[29]Feuil1!AK5</f>
        <v>-0.11818181818181808</v>
      </c>
      <c r="AL375" s="33">
        <f>[29]Feuil1!AL5</f>
        <v>0</v>
      </c>
      <c r="AM375" s="31">
        <f>[29]Feuil1!AM5</f>
        <v>-0.39333333333333342</v>
      </c>
      <c r="AN375" s="33">
        <f>[29]Feuil1!AN5</f>
        <v>0</v>
      </c>
      <c r="AO375" s="31">
        <f>[29]Feuil1!AO5</f>
        <v>0.85624999999999973</v>
      </c>
      <c r="AP375" s="33">
        <f>[29]Feuil1!AP5</f>
        <v>0</v>
      </c>
      <c r="AQ375" s="31">
        <f>[29]Feuil1!AQ5</f>
        <v>-0.59000000000000008</v>
      </c>
      <c r="AR375" s="33">
        <f>[29]Feuil1!AR5</f>
        <v>0</v>
      </c>
      <c r="AS375" s="31">
        <f>[29]Feuil1!AS5</f>
        <v>1.2000000000000002</v>
      </c>
      <c r="AT375" s="33">
        <f>[29]Feuil1!AT5</f>
        <v>0</v>
      </c>
      <c r="AU375" s="31">
        <f>[29]Feuil1!AU5</f>
        <v>1.9999999999999928E-2</v>
      </c>
      <c r="AV375" s="33">
        <f>[29]Feuil1!AV5</f>
        <v>0</v>
      </c>
      <c r="AW375" s="31">
        <f>[29]Feuil1!AW5</f>
        <v>2.1816666666666666</v>
      </c>
      <c r="AX375" s="33">
        <f>[29]Feuil1!AX5</f>
        <v>0</v>
      </c>
      <c r="AY375" s="31">
        <f>[29]Feuil1!AY5</f>
        <v>-1</v>
      </c>
      <c r="AZ375" s="33">
        <f>[29]Feuil1!AZ5</f>
        <v>0</v>
      </c>
      <c r="BA375" s="31" t="str">
        <f>[29]Feuil1!BA5</f>
        <v/>
      </c>
      <c r="BB375" s="33">
        <f>[29]Feuil1!BB5</f>
        <v>0</v>
      </c>
      <c r="BC375" s="31" t="str">
        <f>[29]Feuil1!BC5</f>
        <v/>
      </c>
      <c r="BD375" s="33">
        <f>[29]Feuil1!BD5</f>
        <v>0</v>
      </c>
      <c r="BE375" s="31">
        <f>[29]Feuil1!BE5</f>
        <v>0.19999999999999996</v>
      </c>
      <c r="BF375" s="33">
        <f>[29]Feuil1!BF5</f>
        <v>0</v>
      </c>
      <c r="BG375" s="31">
        <f>[29]Feuil1!BG5</f>
        <v>-0.55999999999999994</v>
      </c>
      <c r="BH375" s="33">
        <f>[29]Feuil1!BH5</f>
        <v>0</v>
      </c>
      <c r="BI375" s="31">
        <f>[29]Feuil1!BI5</f>
        <v>-0.39999999999999997</v>
      </c>
      <c r="BJ375" s="33">
        <f>[29]Feuil1!BJ5</f>
        <v>0</v>
      </c>
      <c r="BK375" s="31">
        <f>[29]Feuil1!BK5</f>
        <v>1.5714285714285714</v>
      </c>
      <c r="BL375" s="33">
        <f>[29]Feuil1!BL5</f>
        <v>0</v>
      </c>
      <c r="BM375" s="31" t="str">
        <f>[29]Feuil1!BM5</f>
        <v/>
      </c>
      <c r="BN375" s="33">
        <f>[29]Feuil1!BN5</f>
        <v>0</v>
      </c>
      <c r="BO375" s="31" t="str">
        <f>[29]Feuil1!BO5</f>
        <v/>
      </c>
      <c r="BP375" s="33">
        <f>[29]Feuil1!BP5</f>
        <v>0</v>
      </c>
      <c r="BQ375" s="31" t="str">
        <f>[29]Feuil1!BQ5</f>
        <v/>
      </c>
      <c r="BR375" s="33">
        <f>[29]Feuil1!BR5</f>
        <v>0</v>
      </c>
      <c r="BS375" s="31" t="str">
        <f>[29]Feuil1!BS5</f>
        <v/>
      </c>
      <c r="BT375" s="33">
        <f>[29]Feuil1!BT5</f>
        <v>0</v>
      </c>
      <c r="BU375" s="31" t="str">
        <f>[29]Feuil1!BU5</f>
        <v/>
      </c>
      <c r="BV375" s="33">
        <f>[29]Feuil1!BV5</f>
        <v>0</v>
      </c>
      <c r="BW375" s="31" t="str">
        <f>[29]Feuil1!BW5</f>
        <v/>
      </c>
      <c r="BX375" s="33">
        <f>[29]Feuil1!BX5</f>
        <v>0</v>
      </c>
      <c r="BY375" s="31" t="str">
        <f>[29]Feuil1!BY5</f>
        <v/>
      </c>
      <c r="BZ375" s="33">
        <f>[29]Feuil1!BZ5</f>
        <v>0</v>
      </c>
      <c r="CA375" s="31" t="str">
        <f>[29]Feuil1!CA5</f>
        <v/>
      </c>
      <c r="CB375" s="33">
        <f>[29]Feuil1!CB5</f>
        <v>0</v>
      </c>
      <c r="CC375" s="31" t="str">
        <f>[29]Feuil1!CC5</f>
        <v/>
      </c>
      <c r="CD375" s="33">
        <f>[29]Feuil1!CD5</f>
        <v>0</v>
      </c>
      <c r="CE375" s="31" t="str">
        <f>[29]Feuil1!CE5</f>
        <v/>
      </c>
      <c r="CF375" s="33">
        <f>[29]Feuil1!CF5</f>
        <v>0</v>
      </c>
      <c r="CG375" s="31" t="str">
        <f>[29]Feuil1!CG5</f>
        <v/>
      </c>
      <c r="CH375" s="33">
        <f>[29]Feuil1!CH5</f>
        <v>0</v>
      </c>
      <c r="CI375" s="31" t="str">
        <f>[29]Feuil1!CI5</f>
        <v/>
      </c>
      <c r="CJ375" s="33">
        <f>[29]Feuil1!CJ5</f>
        <v>0</v>
      </c>
      <c r="CK375" s="31" t="str">
        <f>[29]Feuil1!CK5</f>
        <v/>
      </c>
      <c r="CL375" s="33">
        <f>[29]Feuil1!CL5</f>
        <v>0</v>
      </c>
      <c r="CM375" s="31" t="str">
        <f>[29]Feuil1!CM5</f>
        <v/>
      </c>
      <c r="CN375" s="33">
        <f>[29]Feuil1!CN5</f>
        <v>0</v>
      </c>
      <c r="CO375" s="31" t="str">
        <f>[29]Feuil1!CO5</f>
        <v/>
      </c>
      <c r="CP375" s="33">
        <f>[29]Feuil1!CP5</f>
        <v>0</v>
      </c>
      <c r="CQ375" s="31" t="str">
        <f>[29]Feuil1!CQ5</f>
        <v/>
      </c>
      <c r="CR375" s="33">
        <f>[29]Feuil1!CR5</f>
        <v>0</v>
      </c>
      <c r="CS375" s="31" t="str">
        <f>[29]Feuil1!CS5</f>
        <v/>
      </c>
      <c r="CT375" s="33">
        <f>[29]Feuil1!CT5</f>
        <v>0</v>
      </c>
      <c r="CU375" s="31" t="str">
        <f>[29]Feuil1!CU5</f>
        <v/>
      </c>
      <c r="CV375" s="33">
        <f>[29]Feuil1!CV5</f>
        <v>0</v>
      </c>
      <c r="CW375" s="31" t="str">
        <f>[29]Feuil1!CW5</f>
        <v/>
      </c>
      <c r="CX375" s="33">
        <f>[29]Feuil1!CX5</f>
        <v>0</v>
      </c>
      <c r="CY375" s="31" t="str">
        <f>[29]Feuil1!CY5</f>
        <v/>
      </c>
      <c r="CZ375" s="33">
        <f>[29]Feuil1!CZ5</f>
        <v>0</v>
      </c>
    </row>
    <row r="376" spans="1:104" ht="18.75" x14ac:dyDescent="0.3">
      <c r="A376" s="12"/>
      <c r="B376" s="13"/>
      <c r="C376" s="13"/>
      <c r="D376" s="14"/>
      <c r="E376" s="1"/>
      <c r="F376" s="1"/>
      <c r="G376" s="10"/>
      <c r="H376" s="11"/>
      <c r="I376" s="6" t="str">
        <f>[29]Feuil1!I6</f>
        <v>Nb Chevaux Joués</v>
      </c>
      <c r="J376" s="34">
        <f>[29]Feuil1!J6</f>
        <v>93</v>
      </c>
      <c r="K376" s="36">
        <f>[29]Feuil1!K6</f>
        <v>0</v>
      </c>
      <c r="L376" s="35">
        <f>[29]Feuil1!L6</f>
        <v>0</v>
      </c>
      <c r="M376" s="34">
        <f>[29]Feuil1!M6</f>
        <v>67</v>
      </c>
      <c r="N376" s="36">
        <f>[29]Feuil1!N6</f>
        <v>0</v>
      </c>
      <c r="O376" s="35">
        <f>[29]Feuil1!O6</f>
        <v>0</v>
      </c>
      <c r="P376" s="34">
        <f>[29]Feuil1!P6</f>
        <v>25</v>
      </c>
      <c r="Q376" s="36">
        <f>[29]Feuil1!Q6</f>
        <v>0</v>
      </c>
      <c r="R376" s="35">
        <f>[29]Feuil1!R6</f>
        <v>0</v>
      </c>
      <c r="S376" s="34">
        <f>[29]Feuil1!S6</f>
        <v>0</v>
      </c>
      <c r="T376" s="36">
        <f>[29]Feuil1!T6</f>
        <v>0</v>
      </c>
      <c r="U376" s="35">
        <f>[29]Feuil1!U6</f>
        <v>0</v>
      </c>
      <c r="V376" s="34">
        <f>[29]Feuil1!V6</f>
        <v>0</v>
      </c>
      <c r="W376" s="36">
        <f>[29]Feuil1!W6</f>
        <v>0</v>
      </c>
      <c r="X376" s="35">
        <f>[29]Feuil1!X6</f>
        <v>0</v>
      </c>
      <c r="Y376" s="34">
        <f>[29]Feuil1!Y6</f>
        <v>10</v>
      </c>
      <c r="Z376" s="35">
        <f>[29]Feuil1!Z6</f>
        <v>0</v>
      </c>
      <c r="AA376" s="34">
        <f>[29]Feuil1!AA6</f>
        <v>22</v>
      </c>
      <c r="AB376" s="35">
        <f>[29]Feuil1!AB6</f>
        <v>0</v>
      </c>
      <c r="AC376" s="34">
        <f>[29]Feuil1!AC6</f>
        <v>16</v>
      </c>
      <c r="AD376" s="35">
        <f>[29]Feuil1!AD6</f>
        <v>0</v>
      </c>
      <c r="AE376" s="34">
        <f>[29]Feuil1!AE6</f>
        <v>20</v>
      </c>
      <c r="AF376" s="35">
        <f>[29]Feuil1!AF6</f>
        <v>0</v>
      </c>
      <c r="AG376" s="34">
        <f>[29]Feuil1!AG6</f>
        <v>0</v>
      </c>
      <c r="AH376" s="35">
        <f>[29]Feuil1!AH6</f>
        <v>0</v>
      </c>
      <c r="AI376" s="34">
        <f>[29]Feuil1!AI6</f>
        <v>0</v>
      </c>
      <c r="AJ376" s="35">
        <f>[29]Feuil1!AJ6</f>
        <v>0</v>
      </c>
      <c r="AK376" s="34">
        <f>[29]Feuil1!AK6</f>
        <v>11</v>
      </c>
      <c r="AL376" s="35">
        <f>[29]Feuil1!AL6</f>
        <v>0</v>
      </c>
      <c r="AM376" s="34">
        <f>[29]Feuil1!AM6</f>
        <v>21</v>
      </c>
      <c r="AN376" s="35">
        <f>[29]Feuil1!AN6</f>
        <v>0</v>
      </c>
      <c r="AO376" s="34">
        <f>[29]Feuil1!AO6</f>
        <v>16</v>
      </c>
      <c r="AP376" s="35">
        <f>[29]Feuil1!AP6</f>
        <v>0</v>
      </c>
      <c r="AQ376" s="34">
        <f>[29]Feuil1!AQ6</f>
        <v>20</v>
      </c>
      <c r="AR376" s="35">
        <f>[29]Feuil1!AR6</f>
        <v>0</v>
      </c>
      <c r="AS376" s="34">
        <f>[29]Feuil1!AS6</f>
        <v>1</v>
      </c>
      <c r="AT376" s="35">
        <f>[29]Feuil1!AT6</f>
        <v>0</v>
      </c>
      <c r="AU376" s="34">
        <f>[29]Feuil1!AU6</f>
        <v>5</v>
      </c>
      <c r="AV376" s="35">
        <f>[29]Feuil1!AV6</f>
        <v>0</v>
      </c>
      <c r="AW376" s="34">
        <f>[29]Feuil1!AW6</f>
        <v>12</v>
      </c>
      <c r="AX376" s="35">
        <f>[29]Feuil1!AX6</f>
        <v>0</v>
      </c>
      <c r="AY376" s="34">
        <f>[29]Feuil1!AY6</f>
        <v>7</v>
      </c>
      <c r="AZ376" s="35">
        <f>[29]Feuil1!AZ6</f>
        <v>0</v>
      </c>
      <c r="BA376" s="34">
        <f>[29]Feuil1!BA6</f>
        <v>0</v>
      </c>
      <c r="BB376" s="35">
        <f>[29]Feuil1!BB6</f>
        <v>0</v>
      </c>
      <c r="BC376" s="34">
        <f>[29]Feuil1!BC6</f>
        <v>0</v>
      </c>
      <c r="BD376" s="35">
        <f>[29]Feuil1!BD6</f>
        <v>0</v>
      </c>
      <c r="BE376" s="34">
        <f>[29]Feuil1!BE6</f>
        <v>1</v>
      </c>
      <c r="BF376" s="35">
        <f>[29]Feuil1!BF6</f>
        <v>0</v>
      </c>
      <c r="BG376" s="34">
        <f>[29]Feuil1!BG6</f>
        <v>5</v>
      </c>
      <c r="BH376" s="35">
        <f>[29]Feuil1!BH6</f>
        <v>0</v>
      </c>
      <c r="BI376" s="34">
        <f>[29]Feuil1!BI6</f>
        <v>12</v>
      </c>
      <c r="BJ376" s="35">
        <f>[29]Feuil1!BJ6</f>
        <v>0</v>
      </c>
      <c r="BK376" s="34">
        <f>[29]Feuil1!BK6</f>
        <v>7</v>
      </c>
      <c r="BL376" s="35">
        <f>[29]Feuil1!BL6</f>
        <v>0</v>
      </c>
      <c r="BM376" s="34">
        <f>[29]Feuil1!BM6</f>
        <v>0</v>
      </c>
      <c r="BN376" s="35">
        <f>[29]Feuil1!BN6</f>
        <v>0</v>
      </c>
      <c r="BO376" s="34">
        <f>[29]Feuil1!BO6</f>
        <v>0</v>
      </c>
      <c r="BP376" s="35">
        <f>[29]Feuil1!BP6</f>
        <v>0</v>
      </c>
      <c r="BQ376" s="34">
        <f>[29]Feuil1!BQ6</f>
        <v>0</v>
      </c>
      <c r="BR376" s="35">
        <f>[29]Feuil1!BR6</f>
        <v>0</v>
      </c>
      <c r="BS376" s="34">
        <f>[29]Feuil1!BS6</f>
        <v>0</v>
      </c>
      <c r="BT376" s="35">
        <f>[29]Feuil1!BT6</f>
        <v>0</v>
      </c>
      <c r="BU376" s="34">
        <f>[29]Feuil1!BU6</f>
        <v>0</v>
      </c>
      <c r="BV376" s="35">
        <f>[29]Feuil1!BV6</f>
        <v>0</v>
      </c>
      <c r="BW376" s="34">
        <f>[29]Feuil1!BW6</f>
        <v>0</v>
      </c>
      <c r="BX376" s="35">
        <f>[29]Feuil1!BX6</f>
        <v>0</v>
      </c>
      <c r="BY376" s="34">
        <f>[29]Feuil1!BY6</f>
        <v>0</v>
      </c>
      <c r="BZ376" s="35">
        <f>[29]Feuil1!BZ6</f>
        <v>0</v>
      </c>
      <c r="CA376" s="34">
        <f>[29]Feuil1!CA6</f>
        <v>0</v>
      </c>
      <c r="CB376" s="35">
        <f>[29]Feuil1!CB6</f>
        <v>0</v>
      </c>
      <c r="CC376" s="34">
        <f>[29]Feuil1!CC6</f>
        <v>0</v>
      </c>
      <c r="CD376" s="35">
        <f>[29]Feuil1!CD6</f>
        <v>0</v>
      </c>
      <c r="CE376" s="34">
        <f>[29]Feuil1!CE6</f>
        <v>0</v>
      </c>
      <c r="CF376" s="35">
        <f>[29]Feuil1!CF6</f>
        <v>0</v>
      </c>
      <c r="CG376" s="34">
        <f>[29]Feuil1!CG6</f>
        <v>0</v>
      </c>
      <c r="CH376" s="35">
        <f>[29]Feuil1!CH6</f>
        <v>0</v>
      </c>
      <c r="CI376" s="34">
        <f>[29]Feuil1!CI6</f>
        <v>0</v>
      </c>
      <c r="CJ376" s="35">
        <f>[29]Feuil1!CJ6</f>
        <v>0</v>
      </c>
      <c r="CK376" s="34">
        <f>[29]Feuil1!CK6</f>
        <v>0</v>
      </c>
      <c r="CL376" s="35">
        <f>[29]Feuil1!CL6</f>
        <v>0</v>
      </c>
      <c r="CM376" s="34">
        <f>[29]Feuil1!CM6</f>
        <v>0</v>
      </c>
      <c r="CN376" s="35">
        <f>[29]Feuil1!CN6</f>
        <v>0</v>
      </c>
      <c r="CO376" s="34">
        <f>[29]Feuil1!CO6</f>
        <v>0</v>
      </c>
      <c r="CP376" s="35">
        <f>[29]Feuil1!CP6</f>
        <v>0</v>
      </c>
      <c r="CQ376" s="34">
        <f>[29]Feuil1!CQ6</f>
        <v>0</v>
      </c>
      <c r="CR376" s="35">
        <f>[29]Feuil1!CR6</f>
        <v>0</v>
      </c>
      <c r="CS376" s="34">
        <f>[29]Feuil1!CS6</f>
        <v>0</v>
      </c>
      <c r="CT376" s="35">
        <f>[29]Feuil1!CT6</f>
        <v>0</v>
      </c>
      <c r="CU376" s="34">
        <f>[29]Feuil1!CU6</f>
        <v>0</v>
      </c>
      <c r="CV376" s="35">
        <f>[29]Feuil1!CV6</f>
        <v>0</v>
      </c>
      <c r="CW376" s="34">
        <f>[29]Feuil1!CW6</f>
        <v>0</v>
      </c>
      <c r="CX376" s="35">
        <f>[29]Feuil1!CX6</f>
        <v>0</v>
      </c>
      <c r="CY376" s="34">
        <f>[29]Feuil1!CY6</f>
        <v>0</v>
      </c>
      <c r="CZ376" s="35">
        <f>[29]Feuil1!CZ6</f>
        <v>0</v>
      </c>
    </row>
    <row r="377" spans="1:104" ht="18.75" x14ac:dyDescent="0.3">
      <c r="A377" s="12"/>
      <c r="B377" s="13"/>
      <c r="C377" s="13"/>
      <c r="D377" s="14"/>
      <c r="E377" s="1"/>
      <c r="F377" s="1"/>
      <c r="G377" s="10"/>
      <c r="H377" s="11"/>
      <c r="I377" s="6" t="str">
        <f>[29]Feuil1!I7</f>
        <v>Nb Chevaux Gagnants</v>
      </c>
      <c r="J377" s="34">
        <f>[29]Feuil1!J7</f>
        <v>27</v>
      </c>
      <c r="K377" s="36">
        <f>[29]Feuil1!K7</f>
        <v>0</v>
      </c>
      <c r="L377" s="35">
        <f>[29]Feuil1!L7</f>
        <v>0</v>
      </c>
      <c r="M377" s="34">
        <f>[29]Feuil1!M7</f>
        <v>20</v>
      </c>
      <c r="N377" s="36">
        <f>[29]Feuil1!N7</f>
        <v>0</v>
      </c>
      <c r="O377" s="35">
        <f>[29]Feuil1!O7</f>
        <v>0</v>
      </c>
      <c r="P377" s="34">
        <f>[29]Feuil1!P7</f>
        <v>7</v>
      </c>
      <c r="Q377" s="36">
        <f>[29]Feuil1!Q7</f>
        <v>0</v>
      </c>
      <c r="R377" s="35">
        <f>[29]Feuil1!R7</f>
        <v>0</v>
      </c>
      <c r="S377" s="34">
        <f>[29]Feuil1!S7</f>
        <v>0</v>
      </c>
      <c r="T377" s="36">
        <f>[29]Feuil1!T7</f>
        <v>0</v>
      </c>
      <c r="U377" s="35">
        <f>[29]Feuil1!U7</f>
        <v>0</v>
      </c>
      <c r="V377" s="34">
        <f>[29]Feuil1!V7</f>
        <v>0</v>
      </c>
      <c r="W377" s="36">
        <f>[29]Feuil1!W7</f>
        <v>0</v>
      </c>
      <c r="X377" s="35">
        <f>[29]Feuil1!X7</f>
        <v>0</v>
      </c>
      <c r="Y377" s="34">
        <f>[29]Feuil1!Y7</f>
        <v>3</v>
      </c>
      <c r="Z377" s="35">
        <f>[29]Feuil1!Z7</f>
        <v>0</v>
      </c>
      <c r="AA377" s="34">
        <f>[29]Feuil1!AA7</f>
        <v>2</v>
      </c>
      <c r="AB377" s="35">
        <f>[29]Feuil1!AB7</f>
        <v>0</v>
      </c>
      <c r="AC377" s="34">
        <f>[29]Feuil1!AC7</f>
        <v>2</v>
      </c>
      <c r="AD377" s="35">
        <f>[29]Feuil1!AD7</f>
        <v>0</v>
      </c>
      <c r="AE377" s="34">
        <f>[29]Feuil1!AE7</f>
        <v>1</v>
      </c>
      <c r="AF377" s="35">
        <f>[29]Feuil1!AF7</f>
        <v>0</v>
      </c>
      <c r="AG377" s="34">
        <f>[29]Feuil1!AG7</f>
        <v>0</v>
      </c>
      <c r="AH377" s="35">
        <f>[29]Feuil1!AH7</f>
        <v>0</v>
      </c>
      <c r="AI377" s="34">
        <f>[29]Feuil1!AI7</f>
        <v>0</v>
      </c>
      <c r="AJ377" s="35">
        <f>[29]Feuil1!AJ7</f>
        <v>0</v>
      </c>
      <c r="AK377" s="34">
        <f>[29]Feuil1!AK7</f>
        <v>6</v>
      </c>
      <c r="AL377" s="35">
        <f>[29]Feuil1!AL7</f>
        <v>0</v>
      </c>
      <c r="AM377" s="34">
        <f>[29]Feuil1!AM7</f>
        <v>6</v>
      </c>
      <c r="AN377" s="35">
        <f>[29]Feuil1!AN7</f>
        <v>0</v>
      </c>
      <c r="AO377" s="34">
        <f>[29]Feuil1!AO7</f>
        <v>7</v>
      </c>
      <c r="AP377" s="35">
        <f>[29]Feuil1!AP7</f>
        <v>0</v>
      </c>
      <c r="AQ377" s="34">
        <f>[29]Feuil1!AQ7</f>
        <v>1</v>
      </c>
      <c r="AR377" s="35">
        <f>[29]Feuil1!AR7</f>
        <v>0</v>
      </c>
      <c r="AS377" s="34">
        <f>[29]Feuil1!AS7</f>
        <v>1</v>
      </c>
      <c r="AT377" s="35">
        <f>[29]Feuil1!AT7</f>
        <v>0</v>
      </c>
      <c r="AU377" s="34">
        <f>[29]Feuil1!AU7</f>
        <v>1</v>
      </c>
      <c r="AV377" s="35">
        <f>[29]Feuil1!AV7</f>
        <v>0</v>
      </c>
      <c r="AW377" s="34">
        <f>[29]Feuil1!AW7</f>
        <v>2</v>
      </c>
      <c r="AX377" s="35">
        <f>[29]Feuil1!AX7</f>
        <v>0</v>
      </c>
      <c r="AY377" s="34">
        <f>[29]Feuil1!AY7</f>
        <v>0</v>
      </c>
      <c r="AZ377" s="35">
        <f>[29]Feuil1!AZ7</f>
        <v>0</v>
      </c>
      <c r="BA377" s="34">
        <f>[29]Feuil1!BA7</f>
        <v>0</v>
      </c>
      <c r="BB377" s="35">
        <f>[29]Feuil1!BB7</f>
        <v>0</v>
      </c>
      <c r="BC377" s="34">
        <f>[29]Feuil1!BC7</f>
        <v>0</v>
      </c>
      <c r="BD377" s="35">
        <f>[29]Feuil1!BD7</f>
        <v>0</v>
      </c>
      <c r="BE377" s="34">
        <f>[29]Feuil1!BE7</f>
        <v>1</v>
      </c>
      <c r="BF377" s="35">
        <f>[29]Feuil1!BF7</f>
        <v>0</v>
      </c>
      <c r="BG377" s="34">
        <f>[29]Feuil1!BG7</f>
        <v>1</v>
      </c>
      <c r="BH377" s="35">
        <f>[29]Feuil1!BH7</f>
        <v>0</v>
      </c>
      <c r="BI377" s="34">
        <f>[29]Feuil1!BI7</f>
        <v>2</v>
      </c>
      <c r="BJ377" s="35">
        <f>[29]Feuil1!BJ7</f>
        <v>0</v>
      </c>
      <c r="BK377" s="34">
        <f>[29]Feuil1!BK7</f>
        <v>3</v>
      </c>
      <c r="BL377" s="35">
        <f>[29]Feuil1!BL7</f>
        <v>0</v>
      </c>
      <c r="BM377" s="34">
        <f>[29]Feuil1!BM7</f>
        <v>0</v>
      </c>
      <c r="BN377" s="35">
        <f>[29]Feuil1!BN7</f>
        <v>0</v>
      </c>
      <c r="BO377" s="34">
        <f>[29]Feuil1!BO7</f>
        <v>0</v>
      </c>
      <c r="BP377" s="35">
        <f>[29]Feuil1!BP7</f>
        <v>0</v>
      </c>
      <c r="BQ377" s="34">
        <f>[29]Feuil1!BQ7</f>
        <v>0</v>
      </c>
      <c r="BR377" s="35">
        <f>[29]Feuil1!BR7</f>
        <v>0</v>
      </c>
      <c r="BS377" s="34">
        <f>[29]Feuil1!BS7</f>
        <v>0</v>
      </c>
      <c r="BT377" s="35">
        <f>[29]Feuil1!BT7</f>
        <v>0</v>
      </c>
      <c r="BU377" s="34">
        <f>[29]Feuil1!BU7</f>
        <v>0</v>
      </c>
      <c r="BV377" s="35">
        <f>[29]Feuil1!BV7</f>
        <v>0</v>
      </c>
      <c r="BW377" s="34">
        <f>[29]Feuil1!BW7</f>
        <v>0</v>
      </c>
      <c r="BX377" s="35">
        <f>[29]Feuil1!BX7</f>
        <v>0</v>
      </c>
      <c r="BY377" s="34">
        <f>[29]Feuil1!BY7</f>
        <v>0</v>
      </c>
      <c r="BZ377" s="35">
        <f>[29]Feuil1!BZ7</f>
        <v>0</v>
      </c>
      <c r="CA377" s="34">
        <f>[29]Feuil1!CA7</f>
        <v>0</v>
      </c>
      <c r="CB377" s="35">
        <f>[29]Feuil1!CB7</f>
        <v>0</v>
      </c>
      <c r="CC377" s="34">
        <f>[29]Feuil1!CC7</f>
        <v>0</v>
      </c>
      <c r="CD377" s="35">
        <f>[29]Feuil1!CD7</f>
        <v>0</v>
      </c>
      <c r="CE377" s="34">
        <f>[29]Feuil1!CE7</f>
        <v>0</v>
      </c>
      <c r="CF377" s="35">
        <f>[29]Feuil1!CF7</f>
        <v>0</v>
      </c>
      <c r="CG377" s="34">
        <f>[29]Feuil1!CG7</f>
        <v>0</v>
      </c>
      <c r="CH377" s="35">
        <f>[29]Feuil1!CH7</f>
        <v>0</v>
      </c>
      <c r="CI377" s="34">
        <f>[29]Feuil1!CI7</f>
        <v>0</v>
      </c>
      <c r="CJ377" s="35">
        <f>[29]Feuil1!CJ7</f>
        <v>0</v>
      </c>
      <c r="CK377" s="34">
        <f>[29]Feuil1!CK7</f>
        <v>0</v>
      </c>
      <c r="CL377" s="35">
        <f>[29]Feuil1!CL7</f>
        <v>0</v>
      </c>
      <c r="CM377" s="34">
        <f>[29]Feuil1!CM7</f>
        <v>0</v>
      </c>
      <c r="CN377" s="35">
        <f>[29]Feuil1!CN7</f>
        <v>0</v>
      </c>
      <c r="CO377" s="34">
        <f>[29]Feuil1!CO7</f>
        <v>0</v>
      </c>
      <c r="CP377" s="35">
        <f>[29]Feuil1!CP7</f>
        <v>0</v>
      </c>
      <c r="CQ377" s="34">
        <f>[29]Feuil1!CQ7</f>
        <v>0</v>
      </c>
      <c r="CR377" s="35">
        <f>[29]Feuil1!CR7</f>
        <v>0</v>
      </c>
      <c r="CS377" s="34">
        <f>[29]Feuil1!CS7</f>
        <v>0</v>
      </c>
      <c r="CT377" s="35">
        <f>[29]Feuil1!CT7</f>
        <v>0</v>
      </c>
      <c r="CU377" s="34">
        <f>[29]Feuil1!CU7</f>
        <v>0</v>
      </c>
      <c r="CV377" s="35">
        <f>[29]Feuil1!CV7</f>
        <v>0</v>
      </c>
      <c r="CW377" s="34">
        <f>[29]Feuil1!CW7</f>
        <v>0</v>
      </c>
      <c r="CX377" s="35">
        <f>[29]Feuil1!CX7</f>
        <v>0</v>
      </c>
      <c r="CY377" s="34">
        <f>[29]Feuil1!CY7</f>
        <v>0</v>
      </c>
      <c r="CZ377" s="35">
        <f>[29]Feuil1!CZ7</f>
        <v>0</v>
      </c>
    </row>
    <row r="378" spans="1:104" ht="18.75" x14ac:dyDescent="0.3">
      <c r="A378" s="12"/>
      <c r="B378" s="13"/>
      <c r="C378" s="13"/>
      <c r="D378" s="14"/>
      <c r="E378" s="1"/>
      <c r="F378" s="1"/>
      <c r="G378" s="10"/>
      <c r="H378" s="11"/>
      <c r="I378" s="6" t="str">
        <f>[29]Feuil1!I8</f>
        <v>Réussite</v>
      </c>
      <c r="J378" s="31">
        <f>[29]Feuil1!J8</f>
        <v>0.29032258064516131</v>
      </c>
      <c r="K378" s="32">
        <f>[29]Feuil1!K8</f>
        <v>0</v>
      </c>
      <c r="L378" s="33">
        <f>[29]Feuil1!L8</f>
        <v>0</v>
      </c>
      <c r="M378" s="31">
        <f>[29]Feuil1!M8</f>
        <v>0.29850746268656714</v>
      </c>
      <c r="N378" s="32">
        <f>[29]Feuil1!N8</f>
        <v>0</v>
      </c>
      <c r="O378" s="33">
        <f>[29]Feuil1!O8</f>
        <v>0</v>
      </c>
      <c r="P378" s="31">
        <f>[29]Feuil1!P8</f>
        <v>0.28000000000000003</v>
      </c>
      <c r="Q378" s="32">
        <f>[29]Feuil1!Q8</f>
        <v>0</v>
      </c>
      <c r="R378" s="33">
        <f>[29]Feuil1!R8</f>
        <v>0</v>
      </c>
      <c r="S378" s="31" t="str">
        <f>[29]Feuil1!S8</f>
        <v/>
      </c>
      <c r="T378" s="32">
        <f>[29]Feuil1!T8</f>
        <v>0</v>
      </c>
      <c r="U378" s="33">
        <f>[29]Feuil1!U8</f>
        <v>0</v>
      </c>
      <c r="V378" s="31" t="str">
        <f>[29]Feuil1!V8</f>
        <v/>
      </c>
      <c r="W378" s="32">
        <f>[29]Feuil1!W8</f>
        <v>0</v>
      </c>
      <c r="X378" s="33">
        <f>[29]Feuil1!X8</f>
        <v>0</v>
      </c>
      <c r="Y378" s="31">
        <f>[29]Feuil1!Y8</f>
        <v>0.3</v>
      </c>
      <c r="Z378" s="33">
        <f>[29]Feuil1!Z8</f>
        <v>0</v>
      </c>
      <c r="AA378" s="31">
        <f>[29]Feuil1!AA8</f>
        <v>9.0909090909090912E-2</v>
      </c>
      <c r="AB378" s="33">
        <f>[29]Feuil1!AB8</f>
        <v>0</v>
      </c>
      <c r="AC378" s="31">
        <f>[29]Feuil1!AC8</f>
        <v>0.125</v>
      </c>
      <c r="AD378" s="33">
        <f>[29]Feuil1!AD8</f>
        <v>0</v>
      </c>
      <c r="AE378" s="31">
        <f>[29]Feuil1!AE8</f>
        <v>0.05</v>
      </c>
      <c r="AF378" s="33">
        <f>[29]Feuil1!AF8</f>
        <v>0</v>
      </c>
      <c r="AG378" s="31" t="str">
        <f>[29]Feuil1!AG8</f>
        <v/>
      </c>
      <c r="AH378" s="33">
        <f>[29]Feuil1!AH8</f>
        <v>0</v>
      </c>
      <c r="AI378" s="31" t="str">
        <f>[29]Feuil1!AI8</f>
        <v/>
      </c>
      <c r="AJ378" s="33">
        <f>[29]Feuil1!AJ8</f>
        <v>0</v>
      </c>
      <c r="AK378" s="31">
        <f>[29]Feuil1!AK8</f>
        <v>0.54545454545454541</v>
      </c>
      <c r="AL378" s="33">
        <f>[29]Feuil1!AL8</f>
        <v>0</v>
      </c>
      <c r="AM378" s="31">
        <f>[29]Feuil1!AM8</f>
        <v>0.2857142857142857</v>
      </c>
      <c r="AN378" s="33">
        <f>[29]Feuil1!AN8</f>
        <v>0</v>
      </c>
      <c r="AO378" s="31">
        <f>[29]Feuil1!AO8</f>
        <v>0.4375</v>
      </c>
      <c r="AP378" s="33">
        <f>[29]Feuil1!AP8</f>
        <v>0</v>
      </c>
      <c r="AQ378" s="31">
        <f>[29]Feuil1!AQ8</f>
        <v>0.05</v>
      </c>
      <c r="AR378" s="33">
        <f>[29]Feuil1!AR8</f>
        <v>0</v>
      </c>
      <c r="AS378" s="31">
        <f>[29]Feuil1!AS8</f>
        <v>1</v>
      </c>
      <c r="AT378" s="33">
        <f>[29]Feuil1!AT8</f>
        <v>0</v>
      </c>
      <c r="AU378" s="31">
        <f>[29]Feuil1!AU8</f>
        <v>0.2</v>
      </c>
      <c r="AV378" s="33">
        <f>[29]Feuil1!AV8</f>
        <v>0</v>
      </c>
      <c r="AW378" s="31">
        <f>[29]Feuil1!AW8</f>
        <v>0.16666666666666666</v>
      </c>
      <c r="AX378" s="33">
        <f>[29]Feuil1!AX8</f>
        <v>0</v>
      </c>
      <c r="AY378" s="31">
        <f>[29]Feuil1!AY8</f>
        <v>0</v>
      </c>
      <c r="AZ378" s="33">
        <f>[29]Feuil1!AZ8</f>
        <v>0</v>
      </c>
      <c r="BA378" s="31" t="str">
        <f>[29]Feuil1!BA8</f>
        <v/>
      </c>
      <c r="BB378" s="33">
        <f>[29]Feuil1!BB8</f>
        <v>0</v>
      </c>
      <c r="BC378" s="31" t="str">
        <f>[29]Feuil1!BC8</f>
        <v/>
      </c>
      <c r="BD378" s="33">
        <f>[29]Feuil1!BD8</f>
        <v>0</v>
      </c>
      <c r="BE378" s="31">
        <f>[29]Feuil1!BE8</f>
        <v>1</v>
      </c>
      <c r="BF378" s="33">
        <f>[29]Feuil1!BF8</f>
        <v>0</v>
      </c>
      <c r="BG378" s="31">
        <f>[29]Feuil1!BG8</f>
        <v>0.2</v>
      </c>
      <c r="BH378" s="33">
        <f>[29]Feuil1!BH8</f>
        <v>0</v>
      </c>
      <c r="BI378" s="31">
        <f>[29]Feuil1!BI8</f>
        <v>0.16666666666666666</v>
      </c>
      <c r="BJ378" s="33">
        <f>[29]Feuil1!BJ8</f>
        <v>0</v>
      </c>
      <c r="BK378" s="31">
        <f>[29]Feuil1!BK8</f>
        <v>0.42857142857142855</v>
      </c>
      <c r="BL378" s="33">
        <f>[29]Feuil1!BL8</f>
        <v>0</v>
      </c>
      <c r="BM378" s="31" t="str">
        <f>[29]Feuil1!BM8</f>
        <v/>
      </c>
      <c r="BN378" s="33">
        <f>[29]Feuil1!BN8</f>
        <v>0</v>
      </c>
      <c r="BO378" s="31" t="str">
        <f>[29]Feuil1!BO8</f>
        <v/>
      </c>
      <c r="BP378" s="33">
        <f>[29]Feuil1!BP8</f>
        <v>0</v>
      </c>
      <c r="BQ378" s="31" t="str">
        <f>[29]Feuil1!BQ8</f>
        <v/>
      </c>
      <c r="BR378" s="33">
        <f>[29]Feuil1!BR8</f>
        <v>0</v>
      </c>
      <c r="BS378" s="31" t="str">
        <f>[29]Feuil1!BS8</f>
        <v/>
      </c>
      <c r="BT378" s="33">
        <f>[29]Feuil1!BT8</f>
        <v>0</v>
      </c>
      <c r="BU378" s="31" t="str">
        <f>[29]Feuil1!BU8</f>
        <v/>
      </c>
      <c r="BV378" s="33">
        <f>[29]Feuil1!BV8</f>
        <v>0</v>
      </c>
      <c r="BW378" s="31" t="str">
        <f>[29]Feuil1!BW8</f>
        <v/>
      </c>
      <c r="BX378" s="33">
        <f>[29]Feuil1!BX8</f>
        <v>0</v>
      </c>
      <c r="BY378" s="31" t="str">
        <f>[29]Feuil1!BY8</f>
        <v/>
      </c>
      <c r="BZ378" s="33">
        <f>[29]Feuil1!BZ8</f>
        <v>0</v>
      </c>
      <c r="CA378" s="31" t="str">
        <f>[29]Feuil1!CA8</f>
        <v/>
      </c>
      <c r="CB378" s="33">
        <f>[29]Feuil1!CB8</f>
        <v>0</v>
      </c>
      <c r="CC378" s="31" t="str">
        <f>[29]Feuil1!CC8</f>
        <v/>
      </c>
      <c r="CD378" s="33">
        <f>[29]Feuil1!CD8</f>
        <v>0</v>
      </c>
      <c r="CE378" s="31" t="str">
        <f>[29]Feuil1!CE8</f>
        <v/>
      </c>
      <c r="CF378" s="33">
        <f>[29]Feuil1!CF8</f>
        <v>0</v>
      </c>
      <c r="CG378" s="31" t="str">
        <f>[29]Feuil1!CG8</f>
        <v/>
      </c>
      <c r="CH378" s="33">
        <f>[29]Feuil1!CH8</f>
        <v>0</v>
      </c>
      <c r="CI378" s="31" t="str">
        <f>[29]Feuil1!CI8</f>
        <v/>
      </c>
      <c r="CJ378" s="33">
        <f>[29]Feuil1!CJ8</f>
        <v>0</v>
      </c>
      <c r="CK378" s="31" t="str">
        <f>[29]Feuil1!CK8</f>
        <v/>
      </c>
      <c r="CL378" s="33">
        <f>[29]Feuil1!CL8</f>
        <v>0</v>
      </c>
      <c r="CM378" s="31" t="str">
        <f>[29]Feuil1!CM8</f>
        <v/>
      </c>
      <c r="CN378" s="33">
        <f>[29]Feuil1!CN8</f>
        <v>0</v>
      </c>
      <c r="CO378" s="31" t="str">
        <f>[29]Feuil1!CO8</f>
        <v/>
      </c>
      <c r="CP378" s="33">
        <f>[29]Feuil1!CP8</f>
        <v>0</v>
      </c>
      <c r="CQ378" s="31" t="str">
        <f>[29]Feuil1!CQ8</f>
        <v/>
      </c>
      <c r="CR378" s="33">
        <f>[29]Feuil1!CR8</f>
        <v>0</v>
      </c>
      <c r="CS378" s="31" t="str">
        <f>[29]Feuil1!CS8</f>
        <v/>
      </c>
      <c r="CT378" s="33">
        <f>[29]Feuil1!CT8</f>
        <v>0</v>
      </c>
      <c r="CU378" s="31" t="str">
        <f>[29]Feuil1!CU8</f>
        <v/>
      </c>
      <c r="CV378" s="33">
        <f>[29]Feuil1!CV8</f>
        <v>0</v>
      </c>
      <c r="CW378" s="31" t="str">
        <f>[29]Feuil1!CW8</f>
        <v/>
      </c>
      <c r="CX378" s="33">
        <f>[29]Feuil1!CX8</f>
        <v>0</v>
      </c>
      <c r="CY378" s="31" t="str">
        <f>[29]Feuil1!CY8</f>
        <v/>
      </c>
      <c r="CZ378" s="33">
        <f>[29]Feuil1!CZ8</f>
        <v>0</v>
      </c>
    </row>
    <row r="381" spans="1:104" x14ac:dyDescent="0.25">
      <c r="A381" t="s">
        <v>26</v>
      </c>
    </row>
    <row r="384" spans="1:104" ht="18.75" x14ac:dyDescent="0.3">
      <c r="A384" s="1" t="str">
        <f>[30]Feuil1!A1</f>
        <v xml:space="preserve">Date du </v>
      </c>
      <c r="B384" s="2" t="str">
        <f>[30]Feuil1!B1</f>
        <v>12/05/2020</v>
      </c>
      <c r="C384" s="2"/>
      <c r="D384" s="3"/>
      <c r="F384" s="1"/>
      <c r="G384" s="4"/>
      <c r="H384" s="5"/>
      <c r="I384" s="6" t="str">
        <f>[30]Feuil1!I1</f>
        <v>Mise Maxi</v>
      </c>
      <c r="J384" s="23">
        <f>[30]Feuil1!J1</f>
        <v>4</v>
      </c>
      <c r="K384" s="24">
        <f>[30]Feuil1!K1</f>
        <v>0</v>
      </c>
      <c r="L384" s="25">
        <f>[30]Feuil1!L1</f>
        <v>0</v>
      </c>
      <c r="M384" s="23">
        <f>[30]Feuil1!M1</f>
        <v>4</v>
      </c>
      <c r="N384" s="24">
        <f>[30]Feuil1!N1</f>
        <v>0</v>
      </c>
      <c r="O384" s="25">
        <f>[30]Feuil1!O1</f>
        <v>0</v>
      </c>
      <c r="P384" s="23">
        <f>[30]Feuil1!P1</f>
        <v>4</v>
      </c>
      <c r="Q384" s="24">
        <f>[30]Feuil1!Q1</f>
        <v>0</v>
      </c>
      <c r="R384" s="25">
        <f>[30]Feuil1!R1</f>
        <v>0</v>
      </c>
      <c r="S384" s="23">
        <f>[30]Feuil1!S1</f>
        <v>0</v>
      </c>
      <c r="T384" s="24">
        <f>[30]Feuil1!T1</f>
        <v>0</v>
      </c>
      <c r="U384" s="25">
        <f>[30]Feuil1!U1</f>
        <v>0</v>
      </c>
      <c r="V384" s="23">
        <f>[30]Feuil1!V1</f>
        <v>0</v>
      </c>
      <c r="W384" s="24">
        <f>[30]Feuil1!W1</f>
        <v>0</v>
      </c>
      <c r="X384" s="25">
        <f>[30]Feuil1!X1</f>
        <v>0</v>
      </c>
      <c r="Y384" s="20" t="str">
        <f>[30]Feuil1!Y1</f>
        <v>Groupe de côtes Attelé</v>
      </c>
      <c r="Z384" s="21">
        <f>[30]Feuil1!Z1</f>
        <v>0</v>
      </c>
      <c r="AA384" s="21">
        <f>[30]Feuil1!AA1</f>
        <v>0</v>
      </c>
      <c r="AB384" s="21">
        <f>[30]Feuil1!AB1</f>
        <v>0</v>
      </c>
      <c r="AC384" s="21">
        <f>[30]Feuil1!AC1</f>
        <v>0</v>
      </c>
      <c r="AD384" s="21">
        <f>[30]Feuil1!AD1</f>
        <v>0</v>
      </c>
      <c r="AE384" s="21">
        <f>[30]Feuil1!AE1</f>
        <v>0</v>
      </c>
      <c r="AF384" s="21">
        <f>[30]Feuil1!AF1</f>
        <v>0</v>
      </c>
      <c r="AG384" s="21">
        <f>[30]Feuil1!AG1</f>
        <v>0</v>
      </c>
      <c r="AH384" s="21">
        <f>[30]Feuil1!AH1</f>
        <v>0</v>
      </c>
      <c r="AI384" s="21">
        <f>[30]Feuil1!AI1</f>
        <v>0</v>
      </c>
      <c r="AJ384" s="21">
        <f>[30]Feuil1!AJ1</f>
        <v>0</v>
      </c>
      <c r="AK384" s="21">
        <f>[30]Feuil1!AK1</f>
        <v>0</v>
      </c>
      <c r="AL384" s="21">
        <f>[30]Feuil1!AL1</f>
        <v>0</v>
      </c>
      <c r="AM384" s="21">
        <f>[30]Feuil1!AM1</f>
        <v>0</v>
      </c>
      <c r="AN384" s="21">
        <f>[30]Feuil1!AN1</f>
        <v>0</v>
      </c>
      <c r="AO384" s="21">
        <f>[30]Feuil1!AO1</f>
        <v>0</v>
      </c>
      <c r="AP384" s="21">
        <f>[30]Feuil1!AP1</f>
        <v>0</v>
      </c>
      <c r="AQ384" s="21">
        <f>[30]Feuil1!AQ1</f>
        <v>0</v>
      </c>
      <c r="AR384" s="22">
        <f>[30]Feuil1!AR1</f>
        <v>0</v>
      </c>
      <c r="AS384" s="20" t="str">
        <f>[30]Feuil1!AS1</f>
        <v>Groupe de côtes Monté</v>
      </c>
      <c r="AT384" s="21">
        <f>[30]Feuil1!AT1</f>
        <v>0</v>
      </c>
      <c r="AU384" s="21">
        <f>[30]Feuil1!AU1</f>
        <v>0</v>
      </c>
      <c r="AV384" s="21">
        <f>[30]Feuil1!AV1</f>
        <v>0</v>
      </c>
      <c r="AW384" s="21">
        <f>[30]Feuil1!AW1</f>
        <v>0</v>
      </c>
      <c r="AX384" s="21">
        <f>[30]Feuil1!AX1</f>
        <v>0</v>
      </c>
      <c r="AY384" s="21">
        <f>[30]Feuil1!AY1</f>
        <v>0</v>
      </c>
      <c r="AZ384" s="21">
        <f>[30]Feuil1!AZ1</f>
        <v>0</v>
      </c>
      <c r="BA384" s="21">
        <f>[30]Feuil1!BA1</f>
        <v>0</v>
      </c>
      <c r="BB384" s="21">
        <f>[30]Feuil1!BB1</f>
        <v>0</v>
      </c>
      <c r="BC384" s="21">
        <f>[30]Feuil1!BC1</f>
        <v>0</v>
      </c>
      <c r="BD384" s="21">
        <f>[30]Feuil1!BD1</f>
        <v>0</v>
      </c>
      <c r="BE384" s="21">
        <f>[30]Feuil1!BE1</f>
        <v>0</v>
      </c>
      <c r="BF384" s="21">
        <f>[30]Feuil1!BF1</f>
        <v>0</v>
      </c>
      <c r="BG384" s="21">
        <f>[30]Feuil1!BG1</f>
        <v>0</v>
      </c>
      <c r="BH384" s="21">
        <f>[30]Feuil1!BH1</f>
        <v>0</v>
      </c>
      <c r="BI384" s="21">
        <f>[30]Feuil1!BI1</f>
        <v>0</v>
      </c>
      <c r="BJ384" s="21">
        <f>[30]Feuil1!BJ1</f>
        <v>0</v>
      </c>
      <c r="BK384" s="21">
        <f>[30]Feuil1!BK1</f>
        <v>0</v>
      </c>
      <c r="BL384" s="22">
        <f>[30]Feuil1!BL1</f>
        <v>0</v>
      </c>
      <c r="BM384" s="20" t="str">
        <f>[30]Feuil1!BM1</f>
        <v>Groupe de côtes Plat</v>
      </c>
      <c r="BN384" s="21">
        <f>[30]Feuil1!BN1</f>
        <v>0</v>
      </c>
      <c r="BO384" s="21">
        <f>[30]Feuil1!BO1</f>
        <v>0</v>
      </c>
      <c r="BP384" s="21">
        <f>[30]Feuil1!BP1</f>
        <v>0</v>
      </c>
      <c r="BQ384" s="21">
        <f>[30]Feuil1!BQ1</f>
        <v>0</v>
      </c>
      <c r="BR384" s="21">
        <f>[30]Feuil1!BR1</f>
        <v>0</v>
      </c>
      <c r="BS384" s="21">
        <f>[30]Feuil1!BS1</f>
        <v>0</v>
      </c>
      <c r="BT384" s="21">
        <f>[30]Feuil1!BT1</f>
        <v>0</v>
      </c>
      <c r="BU384" s="21">
        <f>[30]Feuil1!BU1</f>
        <v>0</v>
      </c>
      <c r="BV384" s="21">
        <f>[30]Feuil1!BV1</f>
        <v>0</v>
      </c>
      <c r="BW384" s="21">
        <f>[30]Feuil1!BW1</f>
        <v>0</v>
      </c>
      <c r="BX384" s="21">
        <f>[30]Feuil1!BX1</f>
        <v>0</v>
      </c>
      <c r="BY384" s="21">
        <f>[30]Feuil1!BY1</f>
        <v>0</v>
      </c>
      <c r="BZ384" s="21">
        <f>[30]Feuil1!BZ1</f>
        <v>0</v>
      </c>
      <c r="CA384" s="21">
        <f>[30]Feuil1!CA1</f>
        <v>0</v>
      </c>
      <c r="CB384" s="21">
        <f>[30]Feuil1!CB1</f>
        <v>0</v>
      </c>
      <c r="CC384" s="21">
        <f>[30]Feuil1!CC1</f>
        <v>0</v>
      </c>
      <c r="CD384" s="21">
        <f>[30]Feuil1!CD1</f>
        <v>0</v>
      </c>
      <c r="CE384" s="21">
        <f>[30]Feuil1!CE1</f>
        <v>0</v>
      </c>
      <c r="CF384" s="22">
        <f>[30]Feuil1!CF1</f>
        <v>0</v>
      </c>
      <c r="CG384" s="20" t="str">
        <f>[30]Feuil1!CG1</f>
        <v>Groupe de côtes Haies</v>
      </c>
      <c r="CH384" s="21">
        <f>[30]Feuil1!CH1</f>
        <v>0</v>
      </c>
      <c r="CI384" s="21">
        <f>[30]Feuil1!CI1</f>
        <v>0</v>
      </c>
      <c r="CJ384" s="21">
        <f>[30]Feuil1!CJ1</f>
        <v>0</v>
      </c>
      <c r="CK384" s="21">
        <f>[30]Feuil1!CK1</f>
        <v>0</v>
      </c>
      <c r="CL384" s="21">
        <f>[30]Feuil1!CL1</f>
        <v>0</v>
      </c>
      <c r="CM384" s="21">
        <f>[30]Feuil1!CM1</f>
        <v>0</v>
      </c>
      <c r="CN384" s="21">
        <f>[30]Feuil1!CN1</f>
        <v>0</v>
      </c>
      <c r="CO384" s="21">
        <f>[30]Feuil1!CO1</f>
        <v>0</v>
      </c>
      <c r="CP384" s="21">
        <f>[30]Feuil1!CP1</f>
        <v>0</v>
      </c>
      <c r="CQ384" s="21">
        <f>[30]Feuil1!CQ1</f>
        <v>0</v>
      </c>
      <c r="CR384" s="21">
        <f>[30]Feuil1!CR1</f>
        <v>0</v>
      </c>
      <c r="CS384" s="21">
        <f>[30]Feuil1!CS1</f>
        <v>0</v>
      </c>
      <c r="CT384" s="21">
        <f>[30]Feuil1!CT1</f>
        <v>0</v>
      </c>
      <c r="CU384" s="21">
        <f>[30]Feuil1!CU1</f>
        <v>0</v>
      </c>
      <c r="CV384" s="21">
        <f>[30]Feuil1!CV1</f>
        <v>0</v>
      </c>
      <c r="CW384" s="21">
        <f>[30]Feuil1!CW1</f>
        <v>0</v>
      </c>
      <c r="CX384" s="21">
        <f>[30]Feuil1!CX1</f>
        <v>0</v>
      </c>
      <c r="CY384" s="21">
        <f>[30]Feuil1!CY1</f>
        <v>0</v>
      </c>
      <c r="CZ384" s="22">
        <f>[30]Feuil1!CZ1</f>
        <v>0</v>
      </c>
    </row>
    <row r="385" spans="1:104" ht="18.75" x14ac:dyDescent="0.3">
      <c r="A385" s="6" t="str">
        <f>[30]Feuil1!A2</f>
        <v>Hippodrome</v>
      </c>
      <c r="B385" s="6" t="str">
        <f>[30]Feuil1!B2</f>
        <v>Réunion</v>
      </c>
      <c r="C385" s="6" t="str">
        <f>[30]Feuil1!C2</f>
        <v>Course</v>
      </c>
      <c r="D385" s="6" t="str">
        <f>[30]Feuil1!D2</f>
        <v>Heure</v>
      </c>
      <c r="H385" s="7"/>
      <c r="I385" s="6" t="str">
        <f>[30]Feuil1!I2</f>
        <v>Mise</v>
      </c>
      <c r="J385" s="23">
        <f>[30]Feuil1!J2</f>
        <v>160</v>
      </c>
      <c r="K385" s="24">
        <f>[30]Feuil1!K2</f>
        <v>0</v>
      </c>
      <c r="L385" s="25">
        <f>[30]Feuil1!L2</f>
        <v>0</v>
      </c>
      <c r="M385" s="23">
        <f>[30]Feuil1!M2</f>
        <v>140</v>
      </c>
      <c r="N385" s="24">
        <f>[30]Feuil1!N2</f>
        <v>0</v>
      </c>
      <c r="O385" s="25">
        <f>[30]Feuil1!O2</f>
        <v>0</v>
      </c>
      <c r="P385" s="23">
        <f>[30]Feuil1!P2</f>
        <v>20</v>
      </c>
      <c r="Q385" s="24">
        <f>[30]Feuil1!Q2</f>
        <v>0</v>
      </c>
      <c r="R385" s="25">
        <f>[30]Feuil1!R2</f>
        <v>0</v>
      </c>
      <c r="S385" s="23">
        <f>[30]Feuil1!S2</f>
        <v>0</v>
      </c>
      <c r="T385" s="24">
        <f>[30]Feuil1!T2</f>
        <v>0</v>
      </c>
      <c r="U385" s="25">
        <f>[30]Feuil1!U2</f>
        <v>0</v>
      </c>
      <c r="V385" s="23">
        <f>[30]Feuil1!V2</f>
        <v>0</v>
      </c>
      <c r="W385" s="24">
        <f>[30]Feuil1!W2</f>
        <v>0</v>
      </c>
      <c r="X385" s="25">
        <f>[30]Feuil1!X2</f>
        <v>0</v>
      </c>
      <c r="Y385" s="26">
        <f>[30]Feuil1!Y2</f>
        <v>10</v>
      </c>
      <c r="Z385" s="27">
        <f>[30]Feuil1!Z2</f>
        <v>0</v>
      </c>
      <c r="AA385" s="26">
        <f>[30]Feuil1!AA2</f>
        <v>34</v>
      </c>
      <c r="AB385" s="27">
        <f>[30]Feuil1!AB2</f>
        <v>0</v>
      </c>
      <c r="AC385" s="26">
        <f>[30]Feuil1!AC2</f>
        <v>12</v>
      </c>
      <c r="AD385" s="27">
        <f>[30]Feuil1!AD2</f>
        <v>0</v>
      </c>
      <c r="AE385" s="26">
        <f>[30]Feuil1!AE2</f>
        <v>14</v>
      </c>
      <c r="AF385" s="27">
        <f>[30]Feuil1!AF2</f>
        <v>0</v>
      </c>
      <c r="AG385" s="26">
        <f>[30]Feuil1!AG2</f>
        <v>0</v>
      </c>
      <c r="AH385" s="27">
        <f>[30]Feuil1!AH2</f>
        <v>0</v>
      </c>
      <c r="AI385" s="26">
        <f>[30]Feuil1!AI2</f>
        <v>0</v>
      </c>
      <c r="AJ385" s="27">
        <f>[30]Feuil1!AJ2</f>
        <v>0</v>
      </c>
      <c r="AK385" s="26">
        <f>[30]Feuil1!AK2</f>
        <v>10</v>
      </c>
      <c r="AL385" s="27">
        <f>[30]Feuil1!AL2</f>
        <v>0</v>
      </c>
      <c r="AM385" s="26">
        <f>[30]Feuil1!AM2</f>
        <v>34</v>
      </c>
      <c r="AN385" s="27">
        <f>[30]Feuil1!AN2</f>
        <v>0</v>
      </c>
      <c r="AO385" s="26">
        <f>[30]Feuil1!AO2</f>
        <v>12</v>
      </c>
      <c r="AP385" s="27">
        <f>[30]Feuil1!AP2</f>
        <v>0</v>
      </c>
      <c r="AQ385" s="26">
        <f>[30]Feuil1!AQ2</f>
        <v>14</v>
      </c>
      <c r="AR385" s="27">
        <f>[30]Feuil1!AR2</f>
        <v>0</v>
      </c>
      <c r="AS385" s="26">
        <f>[30]Feuil1!AS2</f>
        <v>2</v>
      </c>
      <c r="AT385" s="27">
        <f>[30]Feuil1!AT2</f>
        <v>0</v>
      </c>
      <c r="AU385" s="26">
        <f>[30]Feuil1!AU2</f>
        <v>4</v>
      </c>
      <c r="AV385" s="27">
        <f>[30]Feuil1!AV2</f>
        <v>0</v>
      </c>
      <c r="AW385" s="26">
        <f>[30]Feuil1!AW2</f>
        <v>0</v>
      </c>
      <c r="AX385" s="27">
        <f>[30]Feuil1!AX2</f>
        <v>0</v>
      </c>
      <c r="AY385" s="26">
        <f>[30]Feuil1!AY2</f>
        <v>4</v>
      </c>
      <c r="AZ385" s="27">
        <f>[30]Feuil1!AZ2</f>
        <v>0</v>
      </c>
      <c r="BA385" s="26">
        <f>[30]Feuil1!BA2</f>
        <v>0</v>
      </c>
      <c r="BB385" s="27">
        <f>[30]Feuil1!BB2</f>
        <v>0</v>
      </c>
      <c r="BC385" s="26">
        <f>[30]Feuil1!BC2</f>
        <v>0</v>
      </c>
      <c r="BD385" s="27">
        <f>[30]Feuil1!BD2</f>
        <v>0</v>
      </c>
      <c r="BE385" s="26">
        <f>[30]Feuil1!BE2</f>
        <v>2</v>
      </c>
      <c r="BF385" s="27">
        <f>[30]Feuil1!BF2</f>
        <v>0</v>
      </c>
      <c r="BG385" s="26">
        <f>[30]Feuil1!BG2</f>
        <v>4</v>
      </c>
      <c r="BH385" s="27">
        <f>[30]Feuil1!BH2</f>
        <v>0</v>
      </c>
      <c r="BI385" s="26">
        <f>[30]Feuil1!BI2</f>
        <v>0</v>
      </c>
      <c r="BJ385" s="27">
        <f>[30]Feuil1!BJ2</f>
        <v>0</v>
      </c>
      <c r="BK385" s="26">
        <f>[30]Feuil1!BK2</f>
        <v>4</v>
      </c>
      <c r="BL385" s="27">
        <f>[30]Feuil1!BL2</f>
        <v>0</v>
      </c>
      <c r="BM385" s="26">
        <f>[30]Feuil1!BM2</f>
        <v>0</v>
      </c>
      <c r="BN385" s="27">
        <f>[30]Feuil1!BN2</f>
        <v>0</v>
      </c>
      <c r="BO385" s="26">
        <f>[30]Feuil1!BO2</f>
        <v>0</v>
      </c>
      <c r="BP385" s="27">
        <f>[30]Feuil1!BP2</f>
        <v>0</v>
      </c>
      <c r="BQ385" s="26">
        <f>[30]Feuil1!BQ2</f>
        <v>0</v>
      </c>
      <c r="BR385" s="27">
        <f>[30]Feuil1!BR2</f>
        <v>0</v>
      </c>
      <c r="BS385" s="26">
        <f>[30]Feuil1!BS2</f>
        <v>0</v>
      </c>
      <c r="BT385" s="27">
        <f>[30]Feuil1!BT2</f>
        <v>0</v>
      </c>
      <c r="BU385" s="26">
        <f>[30]Feuil1!BU2</f>
        <v>0</v>
      </c>
      <c r="BV385" s="27">
        <f>[30]Feuil1!BV2</f>
        <v>0</v>
      </c>
      <c r="BW385" s="26">
        <f>[30]Feuil1!BW2</f>
        <v>0</v>
      </c>
      <c r="BX385" s="27">
        <f>[30]Feuil1!BX2</f>
        <v>0</v>
      </c>
      <c r="BY385" s="26">
        <f>[30]Feuil1!BY2</f>
        <v>0</v>
      </c>
      <c r="BZ385" s="27">
        <f>[30]Feuil1!BZ2</f>
        <v>0</v>
      </c>
      <c r="CA385" s="26">
        <f>[30]Feuil1!CA2</f>
        <v>0</v>
      </c>
      <c r="CB385" s="27">
        <f>[30]Feuil1!CB2</f>
        <v>0</v>
      </c>
      <c r="CC385" s="26">
        <f>[30]Feuil1!CC2</f>
        <v>0</v>
      </c>
      <c r="CD385" s="27">
        <f>[30]Feuil1!CD2</f>
        <v>0</v>
      </c>
      <c r="CE385" s="26">
        <f>[30]Feuil1!CE2</f>
        <v>0</v>
      </c>
      <c r="CF385" s="27">
        <f>[30]Feuil1!CF2</f>
        <v>0</v>
      </c>
      <c r="CG385" s="26">
        <f>[30]Feuil1!CG2</f>
        <v>0</v>
      </c>
      <c r="CH385" s="27">
        <f>[30]Feuil1!CH2</f>
        <v>0</v>
      </c>
      <c r="CI385" s="26">
        <f>[30]Feuil1!CI2</f>
        <v>0</v>
      </c>
      <c r="CJ385" s="27">
        <f>[30]Feuil1!CJ2</f>
        <v>0</v>
      </c>
      <c r="CK385" s="26">
        <f>[30]Feuil1!CK2</f>
        <v>0</v>
      </c>
      <c r="CL385" s="27">
        <f>[30]Feuil1!CL2</f>
        <v>0</v>
      </c>
      <c r="CM385" s="26">
        <f>[30]Feuil1!CM2</f>
        <v>0</v>
      </c>
      <c r="CN385" s="27">
        <f>[30]Feuil1!CN2</f>
        <v>0</v>
      </c>
      <c r="CO385" s="26">
        <f>[30]Feuil1!CO2</f>
        <v>0</v>
      </c>
      <c r="CP385" s="27">
        <f>[30]Feuil1!CP2</f>
        <v>0</v>
      </c>
      <c r="CQ385" s="26">
        <f>[30]Feuil1!CQ2</f>
        <v>0</v>
      </c>
      <c r="CR385" s="27">
        <f>[30]Feuil1!CR2</f>
        <v>0</v>
      </c>
      <c r="CS385" s="26">
        <f>[30]Feuil1!CS2</f>
        <v>0</v>
      </c>
      <c r="CT385" s="27">
        <f>[30]Feuil1!CT2</f>
        <v>0</v>
      </c>
      <c r="CU385" s="26">
        <f>[30]Feuil1!CU2</f>
        <v>0</v>
      </c>
      <c r="CV385" s="27">
        <f>[30]Feuil1!CV2</f>
        <v>0</v>
      </c>
      <c r="CW385" s="26">
        <f>[30]Feuil1!CW2</f>
        <v>0</v>
      </c>
      <c r="CX385" s="27">
        <f>[30]Feuil1!CX2</f>
        <v>0</v>
      </c>
      <c r="CY385" s="26">
        <f>[30]Feuil1!CY2</f>
        <v>0</v>
      </c>
      <c r="CZ385" s="27">
        <f>[30]Feuil1!CZ2</f>
        <v>0</v>
      </c>
    </row>
    <row r="386" spans="1:104" ht="18.75" x14ac:dyDescent="0.3">
      <c r="A386" s="8"/>
      <c r="B386" s="8"/>
      <c r="C386" s="8"/>
      <c r="D386" s="9"/>
      <c r="E386" s="1"/>
      <c r="F386" s="1"/>
      <c r="G386" s="4"/>
      <c r="H386" s="5"/>
      <c r="I386" s="6" t="str">
        <f>[30]Feuil1!I3</f>
        <v>Gain</v>
      </c>
      <c r="J386" s="28">
        <f>[30]Feuil1!J3</f>
        <v>215.73999999999998</v>
      </c>
      <c r="K386" s="29">
        <f>[30]Feuil1!K3</f>
        <v>0</v>
      </c>
      <c r="L386" s="30">
        <f>[30]Feuil1!L3</f>
        <v>0</v>
      </c>
      <c r="M386" s="28">
        <f>[30]Feuil1!M3</f>
        <v>208.93999999999997</v>
      </c>
      <c r="N386" s="29">
        <f>[30]Feuil1!N3</f>
        <v>0</v>
      </c>
      <c r="O386" s="30">
        <f>[30]Feuil1!O3</f>
        <v>0</v>
      </c>
      <c r="P386" s="28">
        <f>[30]Feuil1!P3</f>
        <v>6.8000000000000007</v>
      </c>
      <c r="Q386" s="29">
        <f>[30]Feuil1!Q3</f>
        <v>0</v>
      </c>
      <c r="R386" s="30">
        <f>[30]Feuil1!R3</f>
        <v>0</v>
      </c>
      <c r="S386" s="28">
        <f>[30]Feuil1!S3</f>
        <v>0</v>
      </c>
      <c r="T386" s="29">
        <f>[30]Feuil1!T3</f>
        <v>0</v>
      </c>
      <c r="U386" s="30">
        <f>[30]Feuil1!U3</f>
        <v>0</v>
      </c>
      <c r="V386" s="28">
        <f>[30]Feuil1!V3</f>
        <v>0</v>
      </c>
      <c r="W386" s="29">
        <f>[30]Feuil1!W3</f>
        <v>0</v>
      </c>
      <c r="X386" s="30">
        <f>[30]Feuil1!X3</f>
        <v>0</v>
      </c>
      <c r="Y386" s="28">
        <f>[30]Feuil1!Y3</f>
        <v>24.2</v>
      </c>
      <c r="Z386" s="30">
        <f>[30]Feuil1!Z3</f>
        <v>0</v>
      </c>
      <c r="AA386" s="28">
        <f>[30]Feuil1!AA3</f>
        <v>11.36</v>
      </c>
      <c r="AB386" s="30">
        <f>[30]Feuil1!AB3</f>
        <v>0</v>
      </c>
      <c r="AC386" s="28">
        <f>[30]Feuil1!AC3</f>
        <v>105.12</v>
      </c>
      <c r="AD386" s="30">
        <f>[30]Feuil1!AD3</f>
        <v>0</v>
      </c>
      <c r="AE386" s="28">
        <f>[30]Feuil1!AE3</f>
        <v>0</v>
      </c>
      <c r="AF386" s="30">
        <f>[30]Feuil1!AF3</f>
        <v>0</v>
      </c>
      <c r="AG386" s="28">
        <f>[30]Feuil1!AG3</f>
        <v>0</v>
      </c>
      <c r="AH386" s="30">
        <f>[30]Feuil1!AH3</f>
        <v>0</v>
      </c>
      <c r="AI386" s="28">
        <f>[30]Feuil1!AI3</f>
        <v>0</v>
      </c>
      <c r="AJ386" s="30">
        <f>[30]Feuil1!AJ3</f>
        <v>0</v>
      </c>
      <c r="AK386" s="28">
        <f>[30]Feuil1!AK3</f>
        <v>14.2</v>
      </c>
      <c r="AL386" s="30">
        <f>[30]Feuil1!AL3</f>
        <v>0</v>
      </c>
      <c r="AM386" s="28">
        <f>[30]Feuil1!AM3</f>
        <v>16.100000000000001</v>
      </c>
      <c r="AN386" s="30">
        <f>[30]Feuil1!AN3</f>
        <v>0</v>
      </c>
      <c r="AO386" s="28">
        <f>[30]Feuil1!AO3</f>
        <v>37.959999999999994</v>
      </c>
      <c r="AP386" s="30">
        <f>[30]Feuil1!AP3</f>
        <v>0</v>
      </c>
      <c r="AQ386" s="28">
        <f>[30]Feuil1!AQ3</f>
        <v>0</v>
      </c>
      <c r="AR386" s="30">
        <f>[30]Feuil1!AR3</f>
        <v>0</v>
      </c>
      <c r="AS386" s="28">
        <f>[30]Feuil1!AS3</f>
        <v>4.4000000000000004</v>
      </c>
      <c r="AT386" s="30">
        <f>[30]Feuil1!AT3</f>
        <v>0</v>
      </c>
      <c r="AU386" s="28">
        <f>[30]Feuil1!AU3</f>
        <v>0</v>
      </c>
      <c r="AV386" s="30">
        <f>[30]Feuil1!AV3</f>
        <v>0</v>
      </c>
      <c r="AW386" s="28">
        <f>[30]Feuil1!AW3</f>
        <v>0</v>
      </c>
      <c r="AX386" s="30">
        <f>[30]Feuil1!AX3</f>
        <v>0</v>
      </c>
      <c r="AY386" s="28">
        <f>[30]Feuil1!AY3</f>
        <v>0</v>
      </c>
      <c r="AZ386" s="30">
        <f>[30]Feuil1!AZ3</f>
        <v>0</v>
      </c>
      <c r="BA386" s="28">
        <f>[30]Feuil1!BA3</f>
        <v>0</v>
      </c>
      <c r="BB386" s="30">
        <f>[30]Feuil1!BB3</f>
        <v>0</v>
      </c>
      <c r="BC386" s="28">
        <f>[30]Feuil1!BC3</f>
        <v>0</v>
      </c>
      <c r="BD386" s="30">
        <f>[30]Feuil1!BD3</f>
        <v>0</v>
      </c>
      <c r="BE386" s="28">
        <f>[30]Feuil1!BE3</f>
        <v>2.4</v>
      </c>
      <c r="BF386" s="30">
        <f>[30]Feuil1!BF3</f>
        <v>0</v>
      </c>
      <c r="BG386" s="28">
        <f>[30]Feuil1!BG3</f>
        <v>0</v>
      </c>
      <c r="BH386" s="30">
        <f>[30]Feuil1!BH3</f>
        <v>0</v>
      </c>
      <c r="BI386" s="28">
        <f>[30]Feuil1!BI3</f>
        <v>0</v>
      </c>
      <c r="BJ386" s="30">
        <f>[30]Feuil1!BJ3</f>
        <v>0</v>
      </c>
      <c r="BK386" s="28">
        <f>[30]Feuil1!BK3</f>
        <v>0</v>
      </c>
      <c r="BL386" s="30">
        <f>[30]Feuil1!BL3</f>
        <v>0</v>
      </c>
      <c r="BM386" s="28">
        <f>[30]Feuil1!BM3</f>
        <v>0</v>
      </c>
      <c r="BN386" s="30">
        <f>[30]Feuil1!BN3</f>
        <v>0</v>
      </c>
      <c r="BO386" s="28">
        <f>[30]Feuil1!BO3</f>
        <v>0</v>
      </c>
      <c r="BP386" s="30">
        <f>[30]Feuil1!BP3</f>
        <v>0</v>
      </c>
      <c r="BQ386" s="28">
        <f>[30]Feuil1!BQ3</f>
        <v>0</v>
      </c>
      <c r="BR386" s="30">
        <f>[30]Feuil1!BR3</f>
        <v>0</v>
      </c>
      <c r="BS386" s="28">
        <f>[30]Feuil1!BS3</f>
        <v>0</v>
      </c>
      <c r="BT386" s="30">
        <f>[30]Feuil1!BT3</f>
        <v>0</v>
      </c>
      <c r="BU386" s="28">
        <f>[30]Feuil1!BU3</f>
        <v>0</v>
      </c>
      <c r="BV386" s="30">
        <f>[30]Feuil1!BV3</f>
        <v>0</v>
      </c>
      <c r="BW386" s="28">
        <f>[30]Feuil1!BW3</f>
        <v>0</v>
      </c>
      <c r="BX386" s="30">
        <f>[30]Feuil1!BX3</f>
        <v>0</v>
      </c>
      <c r="BY386" s="28">
        <f>[30]Feuil1!BY3</f>
        <v>0</v>
      </c>
      <c r="BZ386" s="30">
        <f>[30]Feuil1!BZ3</f>
        <v>0</v>
      </c>
      <c r="CA386" s="28">
        <f>[30]Feuil1!CA3</f>
        <v>0</v>
      </c>
      <c r="CB386" s="30">
        <f>[30]Feuil1!CB3</f>
        <v>0</v>
      </c>
      <c r="CC386" s="28">
        <f>[30]Feuil1!CC3</f>
        <v>0</v>
      </c>
      <c r="CD386" s="30">
        <f>[30]Feuil1!CD3</f>
        <v>0</v>
      </c>
      <c r="CE386" s="28">
        <f>[30]Feuil1!CE3</f>
        <v>0</v>
      </c>
      <c r="CF386" s="30">
        <f>[30]Feuil1!CF3</f>
        <v>0</v>
      </c>
      <c r="CG386" s="28">
        <f>[30]Feuil1!CG3</f>
        <v>0</v>
      </c>
      <c r="CH386" s="30">
        <f>[30]Feuil1!CH3</f>
        <v>0</v>
      </c>
      <c r="CI386" s="28">
        <f>[30]Feuil1!CI3</f>
        <v>0</v>
      </c>
      <c r="CJ386" s="30">
        <f>[30]Feuil1!CJ3</f>
        <v>0</v>
      </c>
      <c r="CK386" s="28">
        <f>[30]Feuil1!CK3</f>
        <v>0</v>
      </c>
      <c r="CL386" s="30">
        <f>[30]Feuil1!CL3</f>
        <v>0</v>
      </c>
      <c r="CM386" s="28">
        <f>[30]Feuil1!CM3</f>
        <v>0</v>
      </c>
      <c r="CN386" s="30">
        <f>[30]Feuil1!CN3</f>
        <v>0</v>
      </c>
      <c r="CO386" s="28">
        <f>[30]Feuil1!CO3</f>
        <v>0</v>
      </c>
      <c r="CP386" s="30">
        <f>[30]Feuil1!CP3</f>
        <v>0</v>
      </c>
      <c r="CQ386" s="28">
        <f>[30]Feuil1!CQ3</f>
        <v>0</v>
      </c>
      <c r="CR386" s="30">
        <f>[30]Feuil1!CR3</f>
        <v>0</v>
      </c>
      <c r="CS386" s="28">
        <f>[30]Feuil1!CS3</f>
        <v>0</v>
      </c>
      <c r="CT386" s="30">
        <f>[30]Feuil1!CT3</f>
        <v>0</v>
      </c>
      <c r="CU386" s="28">
        <f>[30]Feuil1!CU3</f>
        <v>0</v>
      </c>
      <c r="CV386" s="30">
        <f>[30]Feuil1!CV3</f>
        <v>0</v>
      </c>
      <c r="CW386" s="28">
        <f>[30]Feuil1!CW3</f>
        <v>0</v>
      </c>
      <c r="CX386" s="30">
        <f>[30]Feuil1!CX3</f>
        <v>0</v>
      </c>
      <c r="CY386" s="28">
        <f>[30]Feuil1!CY3</f>
        <v>0</v>
      </c>
      <c r="CZ386" s="30">
        <f>[30]Feuil1!CZ3</f>
        <v>0</v>
      </c>
    </row>
    <row r="387" spans="1:104" ht="18.75" x14ac:dyDescent="0.3">
      <c r="A387" s="6" t="str">
        <f>[30]Feuil1!A4</f>
        <v>Cheval</v>
      </c>
      <c r="B387" s="6" t="str">
        <f>[30]Feuil1!B4</f>
        <v>Gagnant</v>
      </c>
      <c r="C387" s="6" t="str">
        <f>[30]Feuil1!C4</f>
        <v>Placé</v>
      </c>
      <c r="D387" s="6" t="str">
        <f>[30]Feuil1!D4</f>
        <v>Parieur</v>
      </c>
      <c r="E387" s="1"/>
      <c r="F387" s="1"/>
      <c r="G387" s="10"/>
      <c r="H387" s="11"/>
      <c r="I387" s="6" t="str">
        <f>[30]Feuil1!I4</f>
        <v>Gain Net</v>
      </c>
      <c r="J387" s="28">
        <f>[30]Feuil1!J4</f>
        <v>55.739999999999981</v>
      </c>
      <c r="K387" s="29">
        <f>[30]Feuil1!K4</f>
        <v>0</v>
      </c>
      <c r="L387" s="30">
        <f>[30]Feuil1!L4</f>
        <v>0</v>
      </c>
      <c r="M387" s="28">
        <f>[30]Feuil1!M4</f>
        <v>68.939999999999969</v>
      </c>
      <c r="N387" s="29">
        <f>[30]Feuil1!N4</f>
        <v>0</v>
      </c>
      <c r="O387" s="30">
        <f>[30]Feuil1!O4</f>
        <v>0</v>
      </c>
      <c r="P387" s="28">
        <f>[30]Feuil1!P4</f>
        <v>-13.2</v>
      </c>
      <c r="Q387" s="29">
        <f>[30]Feuil1!Q4</f>
        <v>0</v>
      </c>
      <c r="R387" s="30">
        <f>[30]Feuil1!R4</f>
        <v>0</v>
      </c>
      <c r="S387" s="28">
        <f>[30]Feuil1!S4</f>
        <v>0</v>
      </c>
      <c r="T387" s="29">
        <f>[30]Feuil1!T4</f>
        <v>0</v>
      </c>
      <c r="U387" s="30">
        <f>[30]Feuil1!U4</f>
        <v>0</v>
      </c>
      <c r="V387" s="28">
        <f>[30]Feuil1!V4</f>
        <v>0</v>
      </c>
      <c r="W387" s="29">
        <f>[30]Feuil1!W4</f>
        <v>0</v>
      </c>
      <c r="X387" s="30">
        <f>[30]Feuil1!X4</f>
        <v>0</v>
      </c>
      <c r="Y387" s="28">
        <f>[30]Feuil1!Y4</f>
        <v>14.2</v>
      </c>
      <c r="Z387" s="30">
        <f>[30]Feuil1!Z4</f>
        <v>0</v>
      </c>
      <c r="AA387" s="28">
        <f>[30]Feuil1!AA4</f>
        <v>-22.64</v>
      </c>
      <c r="AB387" s="30">
        <f>[30]Feuil1!AB4</f>
        <v>0</v>
      </c>
      <c r="AC387" s="28">
        <f>[30]Feuil1!AC4</f>
        <v>93.12</v>
      </c>
      <c r="AD387" s="30">
        <f>[30]Feuil1!AD4</f>
        <v>0</v>
      </c>
      <c r="AE387" s="28">
        <f>[30]Feuil1!AE4</f>
        <v>-14</v>
      </c>
      <c r="AF387" s="30">
        <f>[30]Feuil1!AF4</f>
        <v>0</v>
      </c>
      <c r="AG387" s="28">
        <f>[30]Feuil1!AG4</f>
        <v>0</v>
      </c>
      <c r="AH387" s="30">
        <f>[30]Feuil1!AH4</f>
        <v>0</v>
      </c>
      <c r="AI387" s="28">
        <f>[30]Feuil1!AI4</f>
        <v>0</v>
      </c>
      <c r="AJ387" s="30">
        <f>[30]Feuil1!AJ4</f>
        <v>0</v>
      </c>
      <c r="AK387" s="28">
        <f>[30]Feuil1!AK4</f>
        <v>4.1999999999999993</v>
      </c>
      <c r="AL387" s="30">
        <f>[30]Feuil1!AL4</f>
        <v>0</v>
      </c>
      <c r="AM387" s="28">
        <f>[30]Feuil1!AM4</f>
        <v>-17.899999999999999</v>
      </c>
      <c r="AN387" s="30">
        <f>[30]Feuil1!AN4</f>
        <v>0</v>
      </c>
      <c r="AO387" s="28">
        <f>[30]Feuil1!AO4</f>
        <v>25.959999999999994</v>
      </c>
      <c r="AP387" s="30">
        <f>[30]Feuil1!AP4</f>
        <v>0</v>
      </c>
      <c r="AQ387" s="28">
        <f>[30]Feuil1!AQ4</f>
        <v>-14</v>
      </c>
      <c r="AR387" s="30">
        <f>[30]Feuil1!AR4</f>
        <v>0</v>
      </c>
      <c r="AS387" s="28">
        <f>[30]Feuil1!AS4</f>
        <v>2.4000000000000004</v>
      </c>
      <c r="AT387" s="30">
        <f>[30]Feuil1!AT4</f>
        <v>0</v>
      </c>
      <c r="AU387" s="28">
        <f>[30]Feuil1!AU4</f>
        <v>-4</v>
      </c>
      <c r="AV387" s="30">
        <f>[30]Feuil1!AV4</f>
        <v>0</v>
      </c>
      <c r="AW387" s="28">
        <f>[30]Feuil1!AW4</f>
        <v>0</v>
      </c>
      <c r="AX387" s="30">
        <f>[30]Feuil1!AX4</f>
        <v>0</v>
      </c>
      <c r="AY387" s="28">
        <f>[30]Feuil1!AY4</f>
        <v>-4</v>
      </c>
      <c r="AZ387" s="30">
        <f>[30]Feuil1!AZ4</f>
        <v>0</v>
      </c>
      <c r="BA387" s="28">
        <f>[30]Feuil1!BA4</f>
        <v>0</v>
      </c>
      <c r="BB387" s="30">
        <f>[30]Feuil1!BB4</f>
        <v>0</v>
      </c>
      <c r="BC387" s="28">
        <f>[30]Feuil1!BC4</f>
        <v>0</v>
      </c>
      <c r="BD387" s="30">
        <f>[30]Feuil1!BD4</f>
        <v>0</v>
      </c>
      <c r="BE387" s="28">
        <f>[30]Feuil1!BE4</f>
        <v>0.39999999999999991</v>
      </c>
      <c r="BF387" s="30">
        <f>[30]Feuil1!BF4</f>
        <v>0</v>
      </c>
      <c r="BG387" s="28">
        <f>[30]Feuil1!BG4</f>
        <v>-4</v>
      </c>
      <c r="BH387" s="30">
        <f>[30]Feuil1!BH4</f>
        <v>0</v>
      </c>
      <c r="BI387" s="28">
        <f>[30]Feuil1!BI4</f>
        <v>0</v>
      </c>
      <c r="BJ387" s="30">
        <f>[30]Feuil1!BJ4</f>
        <v>0</v>
      </c>
      <c r="BK387" s="28">
        <f>[30]Feuil1!BK4</f>
        <v>-4</v>
      </c>
      <c r="BL387" s="30">
        <f>[30]Feuil1!BL4</f>
        <v>0</v>
      </c>
      <c r="BM387" s="28">
        <f>[30]Feuil1!BM4</f>
        <v>0</v>
      </c>
      <c r="BN387" s="30">
        <f>[30]Feuil1!BN4</f>
        <v>0</v>
      </c>
      <c r="BO387" s="28">
        <f>[30]Feuil1!BO4</f>
        <v>0</v>
      </c>
      <c r="BP387" s="30">
        <f>[30]Feuil1!BP4</f>
        <v>0</v>
      </c>
      <c r="BQ387" s="28">
        <f>[30]Feuil1!BQ4</f>
        <v>0</v>
      </c>
      <c r="BR387" s="30">
        <f>[30]Feuil1!BR4</f>
        <v>0</v>
      </c>
      <c r="BS387" s="28">
        <f>[30]Feuil1!BS4</f>
        <v>0</v>
      </c>
      <c r="BT387" s="30">
        <f>[30]Feuil1!BT4</f>
        <v>0</v>
      </c>
      <c r="BU387" s="28">
        <f>[30]Feuil1!BU4</f>
        <v>0</v>
      </c>
      <c r="BV387" s="30">
        <f>[30]Feuil1!BV4</f>
        <v>0</v>
      </c>
      <c r="BW387" s="28">
        <f>[30]Feuil1!BW4</f>
        <v>0</v>
      </c>
      <c r="BX387" s="30">
        <f>[30]Feuil1!BX4</f>
        <v>0</v>
      </c>
      <c r="BY387" s="28">
        <f>[30]Feuil1!BY4</f>
        <v>0</v>
      </c>
      <c r="BZ387" s="30">
        <f>[30]Feuil1!BZ4</f>
        <v>0</v>
      </c>
      <c r="CA387" s="28">
        <f>[30]Feuil1!CA4</f>
        <v>0</v>
      </c>
      <c r="CB387" s="30">
        <f>[30]Feuil1!CB4</f>
        <v>0</v>
      </c>
      <c r="CC387" s="28">
        <f>[30]Feuil1!CC4</f>
        <v>0</v>
      </c>
      <c r="CD387" s="30">
        <f>[30]Feuil1!CD4</f>
        <v>0</v>
      </c>
      <c r="CE387" s="28">
        <f>[30]Feuil1!CE4</f>
        <v>0</v>
      </c>
      <c r="CF387" s="30">
        <f>[30]Feuil1!CF4</f>
        <v>0</v>
      </c>
      <c r="CG387" s="28">
        <f>[30]Feuil1!CG4</f>
        <v>0</v>
      </c>
      <c r="CH387" s="30">
        <f>[30]Feuil1!CH4</f>
        <v>0</v>
      </c>
      <c r="CI387" s="28">
        <f>[30]Feuil1!CI4</f>
        <v>0</v>
      </c>
      <c r="CJ387" s="30">
        <f>[30]Feuil1!CJ4</f>
        <v>0</v>
      </c>
      <c r="CK387" s="28">
        <f>[30]Feuil1!CK4</f>
        <v>0</v>
      </c>
      <c r="CL387" s="30">
        <f>[30]Feuil1!CL4</f>
        <v>0</v>
      </c>
      <c r="CM387" s="28">
        <f>[30]Feuil1!CM4</f>
        <v>0</v>
      </c>
      <c r="CN387" s="30">
        <f>[30]Feuil1!CN4</f>
        <v>0</v>
      </c>
      <c r="CO387" s="28">
        <f>[30]Feuil1!CO4</f>
        <v>0</v>
      </c>
      <c r="CP387" s="30">
        <f>[30]Feuil1!CP4</f>
        <v>0</v>
      </c>
      <c r="CQ387" s="28">
        <f>[30]Feuil1!CQ4</f>
        <v>0</v>
      </c>
      <c r="CR387" s="30">
        <f>[30]Feuil1!CR4</f>
        <v>0</v>
      </c>
      <c r="CS387" s="28">
        <f>[30]Feuil1!CS4</f>
        <v>0</v>
      </c>
      <c r="CT387" s="30">
        <f>[30]Feuil1!CT4</f>
        <v>0</v>
      </c>
      <c r="CU387" s="28">
        <f>[30]Feuil1!CU4</f>
        <v>0</v>
      </c>
      <c r="CV387" s="30">
        <f>[30]Feuil1!CV4</f>
        <v>0</v>
      </c>
      <c r="CW387" s="28">
        <f>[30]Feuil1!CW4</f>
        <v>0</v>
      </c>
      <c r="CX387" s="30">
        <f>[30]Feuil1!CX4</f>
        <v>0</v>
      </c>
      <c r="CY387" s="28">
        <f>[30]Feuil1!CY4</f>
        <v>0</v>
      </c>
      <c r="CZ387" s="30">
        <f>[30]Feuil1!CZ4</f>
        <v>0</v>
      </c>
    </row>
    <row r="388" spans="1:104" ht="18.75" x14ac:dyDescent="0.3">
      <c r="A388" s="12"/>
      <c r="B388" s="13"/>
      <c r="C388" s="13"/>
      <c r="D388" s="14"/>
      <c r="E388" s="1"/>
      <c r="F388" s="1"/>
      <c r="G388" s="10"/>
      <c r="H388" s="11"/>
      <c r="I388" s="6" t="str">
        <f>[30]Feuil1!I5</f>
        <v>Rendement Net</v>
      </c>
      <c r="J388" s="31">
        <f>[30]Feuil1!J5</f>
        <v>0.34837499999999988</v>
      </c>
      <c r="K388" s="32">
        <f>[30]Feuil1!K5</f>
        <v>0</v>
      </c>
      <c r="L388" s="33">
        <f>[30]Feuil1!L5</f>
        <v>0</v>
      </c>
      <c r="M388" s="31">
        <f>[30]Feuil1!M5</f>
        <v>0.49242857142857122</v>
      </c>
      <c r="N388" s="32">
        <f>[30]Feuil1!N5</f>
        <v>0</v>
      </c>
      <c r="O388" s="33">
        <f>[30]Feuil1!O5</f>
        <v>0</v>
      </c>
      <c r="P388" s="31">
        <f>[30]Feuil1!P5</f>
        <v>-0.65999999999999992</v>
      </c>
      <c r="Q388" s="32">
        <f>[30]Feuil1!Q5</f>
        <v>0</v>
      </c>
      <c r="R388" s="33">
        <f>[30]Feuil1!R5</f>
        <v>0</v>
      </c>
      <c r="S388" s="31" t="str">
        <f>[30]Feuil1!S5</f>
        <v/>
      </c>
      <c r="T388" s="32">
        <f>[30]Feuil1!T5</f>
        <v>0</v>
      </c>
      <c r="U388" s="33">
        <f>[30]Feuil1!U5</f>
        <v>0</v>
      </c>
      <c r="V388" s="31" t="str">
        <f>[30]Feuil1!V5</f>
        <v/>
      </c>
      <c r="W388" s="32">
        <f>[30]Feuil1!W5</f>
        <v>0</v>
      </c>
      <c r="X388" s="33">
        <f>[30]Feuil1!X5</f>
        <v>0</v>
      </c>
      <c r="Y388" s="31">
        <f>[30]Feuil1!Y5</f>
        <v>1.42</v>
      </c>
      <c r="Z388" s="33">
        <f>[30]Feuil1!Z5</f>
        <v>0</v>
      </c>
      <c r="AA388" s="31">
        <f>[30]Feuil1!AA5</f>
        <v>-0.66588235294117648</v>
      </c>
      <c r="AB388" s="33">
        <f>[30]Feuil1!AB5</f>
        <v>0</v>
      </c>
      <c r="AC388" s="31">
        <f>[30]Feuil1!AC5</f>
        <v>7.7600000000000007</v>
      </c>
      <c r="AD388" s="33">
        <f>[30]Feuil1!AD5</f>
        <v>0</v>
      </c>
      <c r="AE388" s="31">
        <f>[30]Feuil1!AE5</f>
        <v>-1</v>
      </c>
      <c r="AF388" s="33">
        <f>[30]Feuil1!AF5</f>
        <v>0</v>
      </c>
      <c r="AG388" s="31" t="str">
        <f>[30]Feuil1!AG5</f>
        <v/>
      </c>
      <c r="AH388" s="33">
        <f>[30]Feuil1!AH5</f>
        <v>0</v>
      </c>
      <c r="AI388" s="31" t="str">
        <f>[30]Feuil1!AI5</f>
        <v/>
      </c>
      <c r="AJ388" s="33">
        <f>[30]Feuil1!AJ5</f>
        <v>0</v>
      </c>
      <c r="AK388" s="31">
        <f>[30]Feuil1!AK5</f>
        <v>0.41999999999999993</v>
      </c>
      <c r="AL388" s="33">
        <f>[30]Feuil1!AL5</f>
        <v>0</v>
      </c>
      <c r="AM388" s="31">
        <f>[30]Feuil1!AM5</f>
        <v>-0.52647058823529402</v>
      </c>
      <c r="AN388" s="33">
        <f>[30]Feuil1!AN5</f>
        <v>0</v>
      </c>
      <c r="AO388" s="31">
        <f>[30]Feuil1!AO5</f>
        <v>2.1633333333333327</v>
      </c>
      <c r="AP388" s="33">
        <f>[30]Feuil1!AP5</f>
        <v>0</v>
      </c>
      <c r="AQ388" s="31">
        <f>[30]Feuil1!AQ5</f>
        <v>-1</v>
      </c>
      <c r="AR388" s="33">
        <f>[30]Feuil1!AR5</f>
        <v>0</v>
      </c>
      <c r="AS388" s="31">
        <f>[30]Feuil1!AS5</f>
        <v>1.2000000000000002</v>
      </c>
      <c r="AT388" s="33">
        <f>[30]Feuil1!AT5</f>
        <v>0</v>
      </c>
      <c r="AU388" s="31">
        <f>[30]Feuil1!AU5</f>
        <v>-1</v>
      </c>
      <c r="AV388" s="33">
        <f>[30]Feuil1!AV5</f>
        <v>0</v>
      </c>
      <c r="AW388" s="31" t="str">
        <f>[30]Feuil1!AW5</f>
        <v/>
      </c>
      <c r="AX388" s="33">
        <f>[30]Feuil1!AX5</f>
        <v>0</v>
      </c>
      <c r="AY388" s="31">
        <f>[30]Feuil1!AY5</f>
        <v>-1</v>
      </c>
      <c r="AZ388" s="33">
        <f>[30]Feuil1!AZ5</f>
        <v>0</v>
      </c>
      <c r="BA388" s="31" t="str">
        <f>[30]Feuil1!BA5</f>
        <v/>
      </c>
      <c r="BB388" s="33">
        <f>[30]Feuil1!BB5</f>
        <v>0</v>
      </c>
      <c r="BC388" s="31" t="str">
        <f>[30]Feuil1!BC5</f>
        <v/>
      </c>
      <c r="BD388" s="33">
        <f>[30]Feuil1!BD5</f>
        <v>0</v>
      </c>
      <c r="BE388" s="31">
        <f>[30]Feuil1!BE5</f>
        <v>0.19999999999999996</v>
      </c>
      <c r="BF388" s="33">
        <f>[30]Feuil1!BF5</f>
        <v>0</v>
      </c>
      <c r="BG388" s="31">
        <f>[30]Feuil1!BG5</f>
        <v>-1</v>
      </c>
      <c r="BH388" s="33">
        <f>[30]Feuil1!BH5</f>
        <v>0</v>
      </c>
      <c r="BI388" s="31" t="str">
        <f>[30]Feuil1!BI5</f>
        <v/>
      </c>
      <c r="BJ388" s="33">
        <f>[30]Feuil1!BJ5</f>
        <v>0</v>
      </c>
      <c r="BK388" s="31">
        <f>[30]Feuil1!BK5</f>
        <v>-1</v>
      </c>
      <c r="BL388" s="33">
        <f>[30]Feuil1!BL5</f>
        <v>0</v>
      </c>
      <c r="BM388" s="31" t="str">
        <f>[30]Feuil1!BM5</f>
        <v/>
      </c>
      <c r="BN388" s="33">
        <f>[30]Feuil1!BN5</f>
        <v>0</v>
      </c>
      <c r="BO388" s="31" t="str">
        <f>[30]Feuil1!BO5</f>
        <v/>
      </c>
      <c r="BP388" s="33">
        <f>[30]Feuil1!BP5</f>
        <v>0</v>
      </c>
      <c r="BQ388" s="31" t="str">
        <f>[30]Feuil1!BQ5</f>
        <v/>
      </c>
      <c r="BR388" s="33">
        <f>[30]Feuil1!BR5</f>
        <v>0</v>
      </c>
      <c r="BS388" s="31" t="str">
        <f>[30]Feuil1!BS5</f>
        <v/>
      </c>
      <c r="BT388" s="33">
        <f>[30]Feuil1!BT5</f>
        <v>0</v>
      </c>
      <c r="BU388" s="31" t="str">
        <f>[30]Feuil1!BU5</f>
        <v/>
      </c>
      <c r="BV388" s="33">
        <f>[30]Feuil1!BV5</f>
        <v>0</v>
      </c>
      <c r="BW388" s="31" t="str">
        <f>[30]Feuil1!BW5</f>
        <v/>
      </c>
      <c r="BX388" s="33">
        <f>[30]Feuil1!BX5</f>
        <v>0</v>
      </c>
      <c r="BY388" s="31" t="str">
        <f>[30]Feuil1!BY5</f>
        <v/>
      </c>
      <c r="BZ388" s="33">
        <f>[30]Feuil1!BZ5</f>
        <v>0</v>
      </c>
      <c r="CA388" s="31" t="str">
        <f>[30]Feuil1!CA5</f>
        <v/>
      </c>
      <c r="CB388" s="33">
        <f>[30]Feuil1!CB5</f>
        <v>0</v>
      </c>
      <c r="CC388" s="31" t="str">
        <f>[30]Feuil1!CC5</f>
        <v/>
      </c>
      <c r="CD388" s="33">
        <f>[30]Feuil1!CD5</f>
        <v>0</v>
      </c>
      <c r="CE388" s="31" t="str">
        <f>[30]Feuil1!CE5</f>
        <v/>
      </c>
      <c r="CF388" s="33">
        <f>[30]Feuil1!CF5</f>
        <v>0</v>
      </c>
      <c r="CG388" s="31" t="str">
        <f>[30]Feuil1!CG5</f>
        <v/>
      </c>
      <c r="CH388" s="33">
        <f>[30]Feuil1!CH5</f>
        <v>0</v>
      </c>
      <c r="CI388" s="31" t="str">
        <f>[30]Feuil1!CI5</f>
        <v/>
      </c>
      <c r="CJ388" s="33">
        <f>[30]Feuil1!CJ5</f>
        <v>0</v>
      </c>
      <c r="CK388" s="31" t="str">
        <f>[30]Feuil1!CK5</f>
        <v/>
      </c>
      <c r="CL388" s="33">
        <f>[30]Feuil1!CL5</f>
        <v>0</v>
      </c>
      <c r="CM388" s="31" t="str">
        <f>[30]Feuil1!CM5</f>
        <v/>
      </c>
      <c r="CN388" s="33">
        <f>[30]Feuil1!CN5</f>
        <v>0</v>
      </c>
      <c r="CO388" s="31" t="str">
        <f>[30]Feuil1!CO5</f>
        <v/>
      </c>
      <c r="CP388" s="33">
        <f>[30]Feuil1!CP5</f>
        <v>0</v>
      </c>
      <c r="CQ388" s="31" t="str">
        <f>[30]Feuil1!CQ5</f>
        <v/>
      </c>
      <c r="CR388" s="33">
        <f>[30]Feuil1!CR5</f>
        <v>0</v>
      </c>
      <c r="CS388" s="31" t="str">
        <f>[30]Feuil1!CS5</f>
        <v/>
      </c>
      <c r="CT388" s="33">
        <f>[30]Feuil1!CT5</f>
        <v>0</v>
      </c>
      <c r="CU388" s="31" t="str">
        <f>[30]Feuil1!CU5</f>
        <v/>
      </c>
      <c r="CV388" s="33">
        <f>[30]Feuil1!CV5</f>
        <v>0</v>
      </c>
      <c r="CW388" s="31" t="str">
        <f>[30]Feuil1!CW5</f>
        <v/>
      </c>
      <c r="CX388" s="33">
        <f>[30]Feuil1!CX5</f>
        <v>0</v>
      </c>
      <c r="CY388" s="31" t="str">
        <f>[30]Feuil1!CY5</f>
        <v/>
      </c>
      <c r="CZ388" s="33">
        <f>[30]Feuil1!CZ5</f>
        <v>0</v>
      </c>
    </row>
    <row r="389" spans="1:104" ht="18.75" x14ac:dyDescent="0.3">
      <c r="A389" s="12"/>
      <c r="B389" s="13"/>
      <c r="C389" s="13"/>
      <c r="D389" s="14"/>
      <c r="E389" s="1"/>
      <c r="F389" s="1"/>
      <c r="G389" s="10"/>
      <c r="H389" s="11"/>
      <c r="I389" s="6" t="str">
        <f>[30]Feuil1!I6</f>
        <v>Nb Chevaux Joués</v>
      </c>
      <c r="J389" s="34">
        <f>[30]Feuil1!J6</f>
        <v>40</v>
      </c>
      <c r="K389" s="36">
        <f>[30]Feuil1!K6</f>
        <v>0</v>
      </c>
      <c r="L389" s="35">
        <f>[30]Feuil1!L6</f>
        <v>0</v>
      </c>
      <c r="M389" s="34">
        <f>[30]Feuil1!M6</f>
        <v>35</v>
      </c>
      <c r="N389" s="36">
        <f>[30]Feuil1!N6</f>
        <v>0</v>
      </c>
      <c r="O389" s="35">
        <f>[30]Feuil1!O6</f>
        <v>0</v>
      </c>
      <c r="P389" s="34">
        <f>[30]Feuil1!P6</f>
        <v>5</v>
      </c>
      <c r="Q389" s="36">
        <f>[30]Feuil1!Q6</f>
        <v>0</v>
      </c>
      <c r="R389" s="35">
        <f>[30]Feuil1!R6</f>
        <v>0</v>
      </c>
      <c r="S389" s="34">
        <f>[30]Feuil1!S6</f>
        <v>0</v>
      </c>
      <c r="T389" s="36">
        <f>[30]Feuil1!T6</f>
        <v>0</v>
      </c>
      <c r="U389" s="35">
        <f>[30]Feuil1!U6</f>
        <v>0</v>
      </c>
      <c r="V389" s="34">
        <f>[30]Feuil1!V6</f>
        <v>0</v>
      </c>
      <c r="W389" s="36">
        <f>[30]Feuil1!W6</f>
        <v>0</v>
      </c>
      <c r="X389" s="35">
        <f>[30]Feuil1!X6</f>
        <v>0</v>
      </c>
      <c r="Y389" s="34">
        <f>[30]Feuil1!Y6</f>
        <v>5</v>
      </c>
      <c r="Z389" s="35">
        <f>[30]Feuil1!Z6</f>
        <v>0</v>
      </c>
      <c r="AA389" s="34">
        <f>[30]Feuil1!AA6</f>
        <v>17</v>
      </c>
      <c r="AB389" s="35">
        <f>[30]Feuil1!AB6</f>
        <v>0</v>
      </c>
      <c r="AC389" s="34">
        <f>[30]Feuil1!AC6</f>
        <v>6</v>
      </c>
      <c r="AD389" s="35">
        <f>[30]Feuil1!AD6</f>
        <v>0</v>
      </c>
      <c r="AE389" s="34">
        <f>[30]Feuil1!AE6</f>
        <v>7</v>
      </c>
      <c r="AF389" s="35">
        <f>[30]Feuil1!AF6</f>
        <v>0</v>
      </c>
      <c r="AG389" s="34">
        <f>[30]Feuil1!AG6</f>
        <v>0</v>
      </c>
      <c r="AH389" s="35">
        <f>[30]Feuil1!AH6</f>
        <v>0</v>
      </c>
      <c r="AI389" s="34">
        <f>[30]Feuil1!AI6</f>
        <v>0</v>
      </c>
      <c r="AJ389" s="35">
        <f>[30]Feuil1!AJ6</f>
        <v>0</v>
      </c>
      <c r="AK389" s="34">
        <f>[30]Feuil1!AK6</f>
        <v>5</v>
      </c>
      <c r="AL389" s="35">
        <f>[30]Feuil1!AL6</f>
        <v>0</v>
      </c>
      <c r="AM389" s="34">
        <f>[30]Feuil1!AM6</f>
        <v>17</v>
      </c>
      <c r="AN389" s="35">
        <f>[30]Feuil1!AN6</f>
        <v>0</v>
      </c>
      <c r="AO389" s="34">
        <f>[30]Feuil1!AO6</f>
        <v>6</v>
      </c>
      <c r="AP389" s="35">
        <f>[30]Feuil1!AP6</f>
        <v>0</v>
      </c>
      <c r="AQ389" s="34">
        <f>[30]Feuil1!AQ6</f>
        <v>7</v>
      </c>
      <c r="AR389" s="35">
        <f>[30]Feuil1!AR6</f>
        <v>0</v>
      </c>
      <c r="AS389" s="34">
        <f>[30]Feuil1!AS6</f>
        <v>1</v>
      </c>
      <c r="AT389" s="35">
        <f>[30]Feuil1!AT6</f>
        <v>0</v>
      </c>
      <c r="AU389" s="34">
        <f>[30]Feuil1!AU6</f>
        <v>2</v>
      </c>
      <c r="AV389" s="35">
        <f>[30]Feuil1!AV6</f>
        <v>0</v>
      </c>
      <c r="AW389" s="34">
        <f>[30]Feuil1!AW6</f>
        <v>0</v>
      </c>
      <c r="AX389" s="35">
        <f>[30]Feuil1!AX6</f>
        <v>0</v>
      </c>
      <c r="AY389" s="34">
        <f>[30]Feuil1!AY6</f>
        <v>2</v>
      </c>
      <c r="AZ389" s="35">
        <f>[30]Feuil1!AZ6</f>
        <v>0</v>
      </c>
      <c r="BA389" s="34">
        <f>[30]Feuil1!BA6</f>
        <v>0</v>
      </c>
      <c r="BB389" s="35">
        <f>[30]Feuil1!BB6</f>
        <v>0</v>
      </c>
      <c r="BC389" s="34">
        <f>[30]Feuil1!BC6</f>
        <v>0</v>
      </c>
      <c r="BD389" s="35">
        <f>[30]Feuil1!BD6</f>
        <v>0</v>
      </c>
      <c r="BE389" s="34">
        <f>[30]Feuil1!BE6</f>
        <v>1</v>
      </c>
      <c r="BF389" s="35">
        <f>[30]Feuil1!BF6</f>
        <v>0</v>
      </c>
      <c r="BG389" s="34">
        <f>[30]Feuil1!BG6</f>
        <v>2</v>
      </c>
      <c r="BH389" s="35">
        <f>[30]Feuil1!BH6</f>
        <v>0</v>
      </c>
      <c r="BI389" s="34">
        <f>[30]Feuil1!BI6</f>
        <v>0</v>
      </c>
      <c r="BJ389" s="35">
        <f>[30]Feuil1!BJ6</f>
        <v>0</v>
      </c>
      <c r="BK389" s="34">
        <f>[30]Feuil1!BK6</f>
        <v>2</v>
      </c>
      <c r="BL389" s="35">
        <f>[30]Feuil1!BL6</f>
        <v>0</v>
      </c>
      <c r="BM389" s="34">
        <f>[30]Feuil1!BM6</f>
        <v>0</v>
      </c>
      <c r="BN389" s="35">
        <f>[30]Feuil1!BN6</f>
        <v>0</v>
      </c>
      <c r="BO389" s="34">
        <f>[30]Feuil1!BO6</f>
        <v>0</v>
      </c>
      <c r="BP389" s="35">
        <f>[30]Feuil1!BP6</f>
        <v>0</v>
      </c>
      <c r="BQ389" s="34">
        <f>[30]Feuil1!BQ6</f>
        <v>0</v>
      </c>
      <c r="BR389" s="35">
        <f>[30]Feuil1!BR6</f>
        <v>0</v>
      </c>
      <c r="BS389" s="34">
        <f>[30]Feuil1!BS6</f>
        <v>0</v>
      </c>
      <c r="BT389" s="35">
        <f>[30]Feuil1!BT6</f>
        <v>0</v>
      </c>
      <c r="BU389" s="34">
        <f>[30]Feuil1!BU6</f>
        <v>0</v>
      </c>
      <c r="BV389" s="35">
        <f>[30]Feuil1!BV6</f>
        <v>0</v>
      </c>
      <c r="BW389" s="34">
        <f>[30]Feuil1!BW6</f>
        <v>0</v>
      </c>
      <c r="BX389" s="35">
        <f>[30]Feuil1!BX6</f>
        <v>0</v>
      </c>
      <c r="BY389" s="34">
        <f>[30]Feuil1!BY6</f>
        <v>0</v>
      </c>
      <c r="BZ389" s="35">
        <f>[30]Feuil1!BZ6</f>
        <v>0</v>
      </c>
      <c r="CA389" s="34">
        <f>[30]Feuil1!CA6</f>
        <v>0</v>
      </c>
      <c r="CB389" s="35">
        <f>[30]Feuil1!CB6</f>
        <v>0</v>
      </c>
      <c r="CC389" s="34">
        <f>[30]Feuil1!CC6</f>
        <v>0</v>
      </c>
      <c r="CD389" s="35">
        <f>[30]Feuil1!CD6</f>
        <v>0</v>
      </c>
      <c r="CE389" s="34">
        <f>[30]Feuil1!CE6</f>
        <v>0</v>
      </c>
      <c r="CF389" s="35">
        <f>[30]Feuil1!CF6</f>
        <v>0</v>
      </c>
      <c r="CG389" s="34">
        <f>[30]Feuil1!CG6</f>
        <v>0</v>
      </c>
      <c r="CH389" s="35">
        <f>[30]Feuil1!CH6</f>
        <v>0</v>
      </c>
      <c r="CI389" s="34">
        <f>[30]Feuil1!CI6</f>
        <v>0</v>
      </c>
      <c r="CJ389" s="35">
        <f>[30]Feuil1!CJ6</f>
        <v>0</v>
      </c>
      <c r="CK389" s="34">
        <f>[30]Feuil1!CK6</f>
        <v>0</v>
      </c>
      <c r="CL389" s="35">
        <f>[30]Feuil1!CL6</f>
        <v>0</v>
      </c>
      <c r="CM389" s="34">
        <f>[30]Feuil1!CM6</f>
        <v>0</v>
      </c>
      <c r="CN389" s="35">
        <f>[30]Feuil1!CN6</f>
        <v>0</v>
      </c>
      <c r="CO389" s="34">
        <f>[30]Feuil1!CO6</f>
        <v>0</v>
      </c>
      <c r="CP389" s="35">
        <f>[30]Feuil1!CP6</f>
        <v>0</v>
      </c>
      <c r="CQ389" s="34">
        <f>[30]Feuil1!CQ6</f>
        <v>0</v>
      </c>
      <c r="CR389" s="35">
        <f>[30]Feuil1!CR6</f>
        <v>0</v>
      </c>
      <c r="CS389" s="34">
        <f>[30]Feuil1!CS6</f>
        <v>0</v>
      </c>
      <c r="CT389" s="35">
        <f>[30]Feuil1!CT6</f>
        <v>0</v>
      </c>
      <c r="CU389" s="34">
        <f>[30]Feuil1!CU6</f>
        <v>0</v>
      </c>
      <c r="CV389" s="35">
        <f>[30]Feuil1!CV6</f>
        <v>0</v>
      </c>
      <c r="CW389" s="34">
        <f>[30]Feuil1!CW6</f>
        <v>0</v>
      </c>
      <c r="CX389" s="35">
        <f>[30]Feuil1!CX6</f>
        <v>0</v>
      </c>
      <c r="CY389" s="34">
        <f>[30]Feuil1!CY6</f>
        <v>0</v>
      </c>
      <c r="CZ389" s="35">
        <f>[30]Feuil1!CZ6</f>
        <v>0</v>
      </c>
    </row>
    <row r="390" spans="1:104" ht="18.75" x14ac:dyDescent="0.3">
      <c r="A390" s="12"/>
      <c r="B390" s="13"/>
      <c r="C390" s="13"/>
      <c r="D390" s="14"/>
      <c r="E390" s="1"/>
      <c r="F390" s="1"/>
      <c r="G390" s="10"/>
      <c r="H390" s="11"/>
      <c r="I390" s="6" t="str">
        <f>[30]Feuil1!I7</f>
        <v>Nb Chevaux Gagnants</v>
      </c>
      <c r="J390" s="34">
        <f>[30]Feuil1!J7</f>
        <v>15</v>
      </c>
      <c r="K390" s="36">
        <f>[30]Feuil1!K7</f>
        <v>0</v>
      </c>
      <c r="L390" s="35">
        <f>[30]Feuil1!L7</f>
        <v>0</v>
      </c>
      <c r="M390" s="34">
        <f>[30]Feuil1!M7</f>
        <v>14</v>
      </c>
      <c r="N390" s="36">
        <f>[30]Feuil1!N7</f>
        <v>0</v>
      </c>
      <c r="O390" s="35">
        <f>[30]Feuil1!O7</f>
        <v>0</v>
      </c>
      <c r="P390" s="34">
        <f>[30]Feuil1!P7</f>
        <v>1</v>
      </c>
      <c r="Q390" s="36">
        <f>[30]Feuil1!Q7</f>
        <v>0</v>
      </c>
      <c r="R390" s="35">
        <f>[30]Feuil1!R7</f>
        <v>0</v>
      </c>
      <c r="S390" s="34">
        <f>[30]Feuil1!S7</f>
        <v>0</v>
      </c>
      <c r="T390" s="36">
        <f>[30]Feuil1!T7</f>
        <v>0</v>
      </c>
      <c r="U390" s="35">
        <f>[30]Feuil1!U7</f>
        <v>0</v>
      </c>
      <c r="V390" s="34">
        <f>[30]Feuil1!V7</f>
        <v>0</v>
      </c>
      <c r="W390" s="36">
        <f>[30]Feuil1!W7</f>
        <v>0</v>
      </c>
      <c r="X390" s="35">
        <f>[30]Feuil1!X7</f>
        <v>0</v>
      </c>
      <c r="Y390" s="34">
        <f>[30]Feuil1!Y7</f>
        <v>5</v>
      </c>
      <c r="Z390" s="35">
        <f>[30]Feuil1!Z7</f>
        <v>0</v>
      </c>
      <c r="AA390" s="34">
        <f>[30]Feuil1!AA7</f>
        <v>1</v>
      </c>
      <c r="AB390" s="35">
        <f>[30]Feuil1!AB7</f>
        <v>0</v>
      </c>
      <c r="AC390" s="34">
        <f>[30]Feuil1!AC7</f>
        <v>3</v>
      </c>
      <c r="AD390" s="35">
        <f>[30]Feuil1!AD7</f>
        <v>0</v>
      </c>
      <c r="AE390" s="34">
        <f>[30]Feuil1!AE7</f>
        <v>0</v>
      </c>
      <c r="AF390" s="35">
        <f>[30]Feuil1!AF7</f>
        <v>0</v>
      </c>
      <c r="AG390" s="34">
        <f>[30]Feuil1!AG7</f>
        <v>0</v>
      </c>
      <c r="AH390" s="35">
        <f>[30]Feuil1!AH7</f>
        <v>0</v>
      </c>
      <c r="AI390" s="34">
        <f>[30]Feuil1!AI7</f>
        <v>0</v>
      </c>
      <c r="AJ390" s="35">
        <f>[30]Feuil1!AJ7</f>
        <v>0</v>
      </c>
      <c r="AK390" s="34">
        <f>[30]Feuil1!AK7</f>
        <v>5</v>
      </c>
      <c r="AL390" s="35">
        <f>[30]Feuil1!AL7</f>
        <v>0</v>
      </c>
      <c r="AM390" s="34">
        <f>[30]Feuil1!AM7</f>
        <v>4</v>
      </c>
      <c r="AN390" s="35">
        <f>[30]Feuil1!AN7</f>
        <v>0</v>
      </c>
      <c r="AO390" s="34">
        <f>[30]Feuil1!AO7</f>
        <v>5</v>
      </c>
      <c r="AP390" s="35">
        <f>[30]Feuil1!AP7</f>
        <v>0</v>
      </c>
      <c r="AQ390" s="34">
        <f>[30]Feuil1!AQ7</f>
        <v>0</v>
      </c>
      <c r="AR390" s="35">
        <f>[30]Feuil1!AR7</f>
        <v>0</v>
      </c>
      <c r="AS390" s="34">
        <f>[30]Feuil1!AS7</f>
        <v>1</v>
      </c>
      <c r="AT390" s="35">
        <f>[30]Feuil1!AT7</f>
        <v>0</v>
      </c>
      <c r="AU390" s="34">
        <f>[30]Feuil1!AU7</f>
        <v>0</v>
      </c>
      <c r="AV390" s="35">
        <f>[30]Feuil1!AV7</f>
        <v>0</v>
      </c>
      <c r="AW390" s="34">
        <f>[30]Feuil1!AW7</f>
        <v>0</v>
      </c>
      <c r="AX390" s="35">
        <f>[30]Feuil1!AX7</f>
        <v>0</v>
      </c>
      <c r="AY390" s="34">
        <f>[30]Feuil1!AY7</f>
        <v>0</v>
      </c>
      <c r="AZ390" s="35">
        <f>[30]Feuil1!AZ7</f>
        <v>0</v>
      </c>
      <c r="BA390" s="34">
        <f>[30]Feuil1!BA7</f>
        <v>0</v>
      </c>
      <c r="BB390" s="35">
        <f>[30]Feuil1!BB7</f>
        <v>0</v>
      </c>
      <c r="BC390" s="34">
        <f>[30]Feuil1!BC7</f>
        <v>0</v>
      </c>
      <c r="BD390" s="35">
        <f>[30]Feuil1!BD7</f>
        <v>0</v>
      </c>
      <c r="BE390" s="34">
        <f>[30]Feuil1!BE7</f>
        <v>1</v>
      </c>
      <c r="BF390" s="35">
        <f>[30]Feuil1!BF7</f>
        <v>0</v>
      </c>
      <c r="BG390" s="34">
        <f>[30]Feuil1!BG7</f>
        <v>0</v>
      </c>
      <c r="BH390" s="35">
        <f>[30]Feuil1!BH7</f>
        <v>0</v>
      </c>
      <c r="BI390" s="34">
        <f>[30]Feuil1!BI7</f>
        <v>0</v>
      </c>
      <c r="BJ390" s="35">
        <f>[30]Feuil1!BJ7</f>
        <v>0</v>
      </c>
      <c r="BK390" s="34">
        <f>[30]Feuil1!BK7</f>
        <v>0</v>
      </c>
      <c r="BL390" s="35">
        <f>[30]Feuil1!BL7</f>
        <v>0</v>
      </c>
      <c r="BM390" s="34">
        <f>[30]Feuil1!BM7</f>
        <v>0</v>
      </c>
      <c r="BN390" s="35">
        <f>[30]Feuil1!BN7</f>
        <v>0</v>
      </c>
      <c r="BO390" s="34">
        <f>[30]Feuil1!BO7</f>
        <v>0</v>
      </c>
      <c r="BP390" s="35">
        <f>[30]Feuil1!BP7</f>
        <v>0</v>
      </c>
      <c r="BQ390" s="34">
        <f>[30]Feuil1!BQ7</f>
        <v>0</v>
      </c>
      <c r="BR390" s="35">
        <f>[30]Feuil1!BR7</f>
        <v>0</v>
      </c>
      <c r="BS390" s="34">
        <f>[30]Feuil1!BS7</f>
        <v>0</v>
      </c>
      <c r="BT390" s="35">
        <f>[30]Feuil1!BT7</f>
        <v>0</v>
      </c>
      <c r="BU390" s="34">
        <f>[30]Feuil1!BU7</f>
        <v>0</v>
      </c>
      <c r="BV390" s="35">
        <f>[30]Feuil1!BV7</f>
        <v>0</v>
      </c>
      <c r="BW390" s="34">
        <f>[30]Feuil1!BW7</f>
        <v>0</v>
      </c>
      <c r="BX390" s="35">
        <f>[30]Feuil1!BX7</f>
        <v>0</v>
      </c>
      <c r="BY390" s="34">
        <f>[30]Feuil1!BY7</f>
        <v>0</v>
      </c>
      <c r="BZ390" s="35">
        <f>[30]Feuil1!BZ7</f>
        <v>0</v>
      </c>
      <c r="CA390" s="34">
        <f>[30]Feuil1!CA7</f>
        <v>0</v>
      </c>
      <c r="CB390" s="35">
        <f>[30]Feuil1!CB7</f>
        <v>0</v>
      </c>
      <c r="CC390" s="34">
        <f>[30]Feuil1!CC7</f>
        <v>0</v>
      </c>
      <c r="CD390" s="35">
        <f>[30]Feuil1!CD7</f>
        <v>0</v>
      </c>
      <c r="CE390" s="34">
        <f>[30]Feuil1!CE7</f>
        <v>0</v>
      </c>
      <c r="CF390" s="35">
        <f>[30]Feuil1!CF7</f>
        <v>0</v>
      </c>
      <c r="CG390" s="34">
        <f>[30]Feuil1!CG7</f>
        <v>0</v>
      </c>
      <c r="CH390" s="35">
        <f>[30]Feuil1!CH7</f>
        <v>0</v>
      </c>
      <c r="CI390" s="34">
        <f>[30]Feuil1!CI7</f>
        <v>0</v>
      </c>
      <c r="CJ390" s="35">
        <f>[30]Feuil1!CJ7</f>
        <v>0</v>
      </c>
      <c r="CK390" s="34">
        <f>[30]Feuil1!CK7</f>
        <v>0</v>
      </c>
      <c r="CL390" s="35">
        <f>[30]Feuil1!CL7</f>
        <v>0</v>
      </c>
      <c r="CM390" s="34">
        <f>[30]Feuil1!CM7</f>
        <v>0</v>
      </c>
      <c r="CN390" s="35">
        <f>[30]Feuil1!CN7</f>
        <v>0</v>
      </c>
      <c r="CO390" s="34">
        <f>[30]Feuil1!CO7</f>
        <v>0</v>
      </c>
      <c r="CP390" s="35">
        <f>[30]Feuil1!CP7</f>
        <v>0</v>
      </c>
      <c r="CQ390" s="34">
        <f>[30]Feuil1!CQ7</f>
        <v>0</v>
      </c>
      <c r="CR390" s="35">
        <f>[30]Feuil1!CR7</f>
        <v>0</v>
      </c>
      <c r="CS390" s="34">
        <f>[30]Feuil1!CS7</f>
        <v>0</v>
      </c>
      <c r="CT390" s="35">
        <f>[30]Feuil1!CT7</f>
        <v>0</v>
      </c>
      <c r="CU390" s="34">
        <f>[30]Feuil1!CU7</f>
        <v>0</v>
      </c>
      <c r="CV390" s="35">
        <f>[30]Feuil1!CV7</f>
        <v>0</v>
      </c>
      <c r="CW390" s="34">
        <f>[30]Feuil1!CW7</f>
        <v>0</v>
      </c>
      <c r="CX390" s="35">
        <f>[30]Feuil1!CX7</f>
        <v>0</v>
      </c>
      <c r="CY390" s="34">
        <f>[30]Feuil1!CY7</f>
        <v>0</v>
      </c>
      <c r="CZ390" s="35">
        <f>[30]Feuil1!CZ7</f>
        <v>0</v>
      </c>
    </row>
    <row r="391" spans="1:104" ht="18.75" x14ac:dyDescent="0.3">
      <c r="A391" s="12"/>
      <c r="B391" s="13"/>
      <c r="C391" s="13"/>
      <c r="D391" s="14"/>
      <c r="E391" s="1"/>
      <c r="F391" s="1"/>
      <c r="G391" s="10"/>
      <c r="H391" s="11"/>
      <c r="I391" s="6" t="str">
        <f>[30]Feuil1!I8</f>
        <v>Réussite</v>
      </c>
      <c r="J391" s="31">
        <f>[30]Feuil1!J8</f>
        <v>0.375</v>
      </c>
      <c r="K391" s="32">
        <f>[30]Feuil1!K8</f>
        <v>0</v>
      </c>
      <c r="L391" s="33">
        <f>[30]Feuil1!L8</f>
        <v>0</v>
      </c>
      <c r="M391" s="31">
        <f>[30]Feuil1!M8</f>
        <v>0.4</v>
      </c>
      <c r="N391" s="32">
        <f>[30]Feuil1!N8</f>
        <v>0</v>
      </c>
      <c r="O391" s="33">
        <f>[30]Feuil1!O8</f>
        <v>0</v>
      </c>
      <c r="P391" s="31">
        <f>[30]Feuil1!P8</f>
        <v>0.2</v>
      </c>
      <c r="Q391" s="32">
        <f>[30]Feuil1!Q8</f>
        <v>0</v>
      </c>
      <c r="R391" s="33">
        <f>[30]Feuil1!R8</f>
        <v>0</v>
      </c>
      <c r="S391" s="31" t="str">
        <f>[30]Feuil1!S8</f>
        <v/>
      </c>
      <c r="T391" s="32">
        <f>[30]Feuil1!T8</f>
        <v>0</v>
      </c>
      <c r="U391" s="33">
        <f>[30]Feuil1!U8</f>
        <v>0</v>
      </c>
      <c r="V391" s="31" t="str">
        <f>[30]Feuil1!V8</f>
        <v/>
      </c>
      <c r="W391" s="32">
        <f>[30]Feuil1!W8</f>
        <v>0</v>
      </c>
      <c r="X391" s="33">
        <f>[30]Feuil1!X8</f>
        <v>0</v>
      </c>
      <c r="Y391" s="31">
        <f>[30]Feuil1!Y8</f>
        <v>1</v>
      </c>
      <c r="Z391" s="33">
        <f>[30]Feuil1!Z8</f>
        <v>0</v>
      </c>
      <c r="AA391" s="31">
        <f>[30]Feuil1!AA8</f>
        <v>5.8823529411764705E-2</v>
      </c>
      <c r="AB391" s="33">
        <f>[30]Feuil1!AB8</f>
        <v>0</v>
      </c>
      <c r="AC391" s="31">
        <f>[30]Feuil1!AC8</f>
        <v>0.5</v>
      </c>
      <c r="AD391" s="33">
        <f>[30]Feuil1!AD8</f>
        <v>0</v>
      </c>
      <c r="AE391" s="31">
        <f>[30]Feuil1!AE8</f>
        <v>0</v>
      </c>
      <c r="AF391" s="33">
        <f>[30]Feuil1!AF8</f>
        <v>0</v>
      </c>
      <c r="AG391" s="31" t="str">
        <f>[30]Feuil1!AG8</f>
        <v/>
      </c>
      <c r="AH391" s="33">
        <f>[30]Feuil1!AH8</f>
        <v>0</v>
      </c>
      <c r="AI391" s="31" t="str">
        <f>[30]Feuil1!AI8</f>
        <v/>
      </c>
      <c r="AJ391" s="33">
        <f>[30]Feuil1!AJ8</f>
        <v>0</v>
      </c>
      <c r="AK391" s="31">
        <f>[30]Feuil1!AK8</f>
        <v>1</v>
      </c>
      <c r="AL391" s="33">
        <f>[30]Feuil1!AL8</f>
        <v>0</v>
      </c>
      <c r="AM391" s="31">
        <f>[30]Feuil1!AM8</f>
        <v>0.23529411764705882</v>
      </c>
      <c r="AN391" s="33">
        <f>[30]Feuil1!AN8</f>
        <v>0</v>
      </c>
      <c r="AO391" s="31">
        <f>[30]Feuil1!AO8</f>
        <v>0.83333333333333337</v>
      </c>
      <c r="AP391" s="33">
        <f>[30]Feuil1!AP8</f>
        <v>0</v>
      </c>
      <c r="AQ391" s="31">
        <f>[30]Feuil1!AQ8</f>
        <v>0</v>
      </c>
      <c r="AR391" s="33">
        <f>[30]Feuil1!AR8</f>
        <v>0</v>
      </c>
      <c r="AS391" s="31">
        <f>[30]Feuil1!AS8</f>
        <v>1</v>
      </c>
      <c r="AT391" s="33">
        <f>[30]Feuil1!AT8</f>
        <v>0</v>
      </c>
      <c r="AU391" s="31">
        <f>[30]Feuil1!AU8</f>
        <v>0</v>
      </c>
      <c r="AV391" s="33">
        <f>[30]Feuil1!AV8</f>
        <v>0</v>
      </c>
      <c r="AW391" s="31" t="str">
        <f>[30]Feuil1!AW8</f>
        <v/>
      </c>
      <c r="AX391" s="33">
        <f>[30]Feuil1!AX8</f>
        <v>0</v>
      </c>
      <c r="AY391" s="31">
        <f>[30]Feuil1!AY8</f>
        <v>0</v>
      </c>
      <c r="AZ391" s="33">
        <f>[30]Feuil1!AZ8</f>
        <v>0</v>
      </c>
      <c r="BA391" s="31" t="str">
        <f>[30]Feuil1!BA8</f>
        <v/>
      </c>
      <c r="BB391" s="33">
        <f>[30]Feuil1!BB8</f>
        <v>0</v>
      </c>
      <c r="BC391" s="31" t="str">
        <f>[30]Feuil1!BC8</f>
        <v/>
      </c>
      <c r="BD391" s="33">
        <f>[30]Feuil1!BD8</f>
        <v>0</v>
      </c>
      <c r="BE391" s="31">
        <f>[30]Feuil1!BE8</f>
        <v>1</v>
      </c>
      <c r="BF391" s="33">
        <f>[30]Feuil1!BF8</f>
        <v>0</v>
      </c>
      <c r="BG391" s="31">
        <f>[30]Feuil1!BG8</f>
        <v>0</v>
      </c>
      <c r="BH391" s="33">
        <f>[30]Feuil1!BH8</f>
        <v>0</v>
      </c>
      <c r="BI391" s="31" t="str">
        <f>[30]Feuil1!BI8</f>
        <v/>
      </c>
      <c r="BJ391" s="33">
        <f>[30]Feuil1!BJ8</f>
        <v>0</v>
      </c>
      <c r="BK391" s="31">
        <f>[30]Feuil1!BK8</f>
        <v>0</v>
      </c>
      <c r="BL391" s="33">
        <f>[30]Feuil1!BL8</f>
        <v>0</v>
      </c>
      <c r="BM391" s="31" t="str">
        <f>[30]Feuil1!BM8</f>
        <v/>
      </c>
      <c r="BN391" s="33">
        <f>[30]Feuil1!BN8</f>
        <v>0</v>
      </c>
      <c r="BO391" s="31" t="str">
        <f>[30]Feuil1!BO8</f>
        <v/>
      </c>
      <c r="BP391" s="33">
        <f>[30]Feuil1!BP8</f>
        <v>0</v>
      </c>
      <c r="BQ391" s="31" t="str">
        <f>[30]Feuil1!BQ8</f>
        <v/>
      </c>
      <c r="BR391" s="33">
        <f>[30]Feuil1!BR8</f>
        <v>0</v>
      </c>
      <c r="BS391" s="31" t="str">
        <f>[30]Feuil1!BS8</f>
        <v/>
      </c>
      <c r="BT391" s="33">
        <f>[30]Feuil1!BT8</f>
        <v>0</v>
      </c>
      <c r="BU391" s="31" t="str">
        <f>[30]Feuil1!BU8</f>
        <v/>
      </c>
      <c r="BV391" s="33">
        <f>[30]Feuil1!BV8</f>
        <v>0</v>
      </c>
      <c r="BW391" s="31" t="str">
        <f>[30]Feuil1!BW8</f>
        <v/>
      </c>
      <c r="BX391" s="33">
        <f>[30]Feuil1!BX8</f>
        <v>0</v>
      </c>
      <c r="BY391" s="31" t="str">
        <f>[30]Feuil1!BY8</f>
        <v/>
      </c>
      <c r="BZ391" s="33">
        <f>[30]Feuil1!BZ8</f>
        <v>0</v>
      </c>
      <c r="CA391" s="31" t="str">
        <f>[30]Feuil1!CA8</f>
        <v/>
      </c>
      <c r="CB391" s="33">
        <f>[30]Feuil1!CB8</f>
        <v>0</v>
      </c>
      <c r="CC391" s="31" t="str">
        <f>[30]Feuil1!CC8</f>
        <v/>
      </c>
      <c r="CD391" s="33">
        <f>[30]Feuil1!CD8</f>
        <v>0</v>
      </c>
      <c r="CE391" s="31" t="str">
        <f>[30]Feuil1!CE8</f>
        <v/>
      </c>
      <c r="CF391" s="33">
        <f>[30]Feuil1!CF8</f>
        <v>0</v>
      </c>
      <c r="CG391" s="31" t="str">
        <f>[30]Feuil1!CG8</f>
        <v/>
      </c>
      <c r="CH391" s="33">
        <f>[30]Feuil1!CH8</f>
        <v>0</v>
      </c>
      <c r="CI391" s="31" t="str">
        <f>[30]Feuil1!CI8</f>
        <v/>
      </c>
      <c r="CJ391" s="33">
        <f>[30]Feuil1!CJ8</f>
        <v>0</v>
      </c>
      <c r="CK391" s="31" t="str">
        <f>[30]Feuil1!CK8</f>
        <v/>
      </c>
      <c r="CL391" s="33">
        <f>[30]Feuil1!CL8</f>
        <v>0</v>
      </c>
      <c r="CM391" s="31" t="str">
        <f>[30]Feuil1!CM8</f>
        <v/>
      </c>
      <c r="CN391" s="33">
        <f>[30]Feuil1!CN8</f>
        <v>0</v>
      </c>
      <c r="CO391" s="31" t="str">
        <f>[30]Feuil1!CO8</f>
        <v/>
      </c>
      <c r="CP391" s="33">
        <f>[30]Feuil1!CP8</f>
        <v>0</v>
      </c>
      <c r="CQ391" s="31" t="str">
        <f>[30]Feuil1!CQ8</f>
        <v/>
      </c>
      <c r="CR391" s="33">
        <f>[30]Feuil1!CR8</f>
        <v>0</v>
      </c>
      <c r="CS391" s="31" t="str">
        <f>[30]Feuil1!CS8</f>
        <v/>
      </c>
      <c r="CT391" s="33">
        <f>[30]Feuil1!CT8</f>
        <v>0</v>
      </c>
      <c r="CU391" s="31" t="str">
        <f>[30]Feuil1!CU8</f>
        <v/>
      </c>
      <c r="CV391" s="33">
        <f>[30]Feuil1!CV8</f>
        <v>0</v>
      </c>
      <c r="CW391" s="31" t="str">
        <f>[30]Feuil1!CW8</f>
        <v/>
      </c>
      <c r="CX391" s="33">
        <f>[30]Feuil1!CX8</f>
        <v>0</v>
      </c>
      <c r="CY391" s="31" t="str">
        <f>[30]Feuil1!CY8</f>
        <v/>
      </c>
      <c r="CZ391" s="33">
        <f>[30]Feuil1!CZ8</f>
        <v>0</v>
      </c>
    </row>
    <row r="394" spans="1:104" x14ac:dyDescent="0.25">
      <c r="A394" t="s">
        <v>27</v>
      </c>
    </row>
    <row r="397" spans="1:104" ht="18.75" x14ac:dyDescent="0.3">
      <c r="A397" s="1" t="str">
        <f>[31]Feuil1!A1</f>
        <v xml:space="preserve">Date du </v>
      </c>
      <c r="B397" s="2" t="str">
        <f>[31]Feuil1!B1</f>
        <v>12/05/2020</v>
      </c>
      <c r="C397" s="2"/>
      <c r="D397" s="3"/>
      <c r="F397" s="1"/>
      <c r="G397" s="4"/>
      <c r="H397" s="5"/>
      <c r="I397" s="6" t="str">
        <f>[31]Feuil1!I1</f>
        <v>Mise Maxi</v>
      </c>
      <c r="J397" s="23">
        <f>[31]Feuil1!J1</f>
        <v>4</v>
      </c>
      <c r="K397" s="24">
        <f>[31]Feuil1!K1</f>
        <v>0</v>
      </c>
      <c r="L397" s="25">
        <f>[31]Feuil1!L1</f>
        <v>0</v>
      </c>
      <c r="M397" s="23">
        <f>[31]Feuil1!M1</f>
        <v>4</v>
      </c>
      <c r="N397" s="24">
        <f>[31]Feuil1!N1</f>
        <v>0</v>
      </c>
      <c r="O397" s="25">
        <f>[31]Feuil1!O1</f>
        <v>0</v>
      </c>
      <c r="P397" s="23">
        <f>[31]Feuil1!P1</f>
        <v>0</v>
      </c>
      <c r="Q397" s="24">
        <f>[31]Feuil1!Q1</f>
        <v>0</v>
      </c>
      <c r="R397" s="25">
        <f>[31]Feuil1!R1</f>
        <v>0</v>
      </c>
      <c r="S397" s="23">
        <f>[31]Feuil1!S1</f>
        <v>0</v>
      </c>
      <c r="T397" s="24">
        <f>[31]Feuil1!T1</f>
        <v>0</v>
      </c>
      <c r="U397" s="25">
        <f>[31]Feuil1!U1</f>
        <v>0</v>
      </c>
      <c r="V397" s="23">
        <f>[31]Feuil1!V1</f>
        <v>0</v>
      </c>
      <c r="W397" s="24">
        <f>[31]Feuil1!W1</f>
        <v>0</v>
      </c>
      <c r="X397" s="25">
        <f>[31]Feuil1!X1</f>
        <v>0</v>
      </c>
      <c r="Y397" s="20" t="str">
        <f>[31]Feuil1!Y1</f>
        <v>Groupe de côtes Attelé</v>
      </c>
      <c r="Z397" s="21">
        <f>[31]Feuil1!Z1</f>
        <v>0</v>
      </c>
      <c r="AA397" s="21">
        <f>[31]Feuil1!AA1</f>
        <v>0</v>
      </c>
      <c r="AB397" s="21">
        <f>[31]Feuil1!AB1</f>
        <v>0</v>
      </c>
      <c r="AC397" s="21">
        <f>[31]Feuil1!AC1</f>
        <v>0</v>
      </c>
      <c r="AD397" s="21">
        <f>[31]Feuil1!AD1</f>
        <v>0</v>
      </c>
      <c r="AE397" s="21">
        <f>[31]Feuil1!AE1</f>
        <v>0</v>
      </c>
      <c r="AF397" s="21">
        <f>[31]Feuil1!AF1</f>
        <v>0</v>
      </c>
      <c r="AG397" s="21">
        <f>[31]Feuil1!AG1</f>
        <v>0</v>
      </c>
      <c r="AH397" s="21">
        <f>[31]Feuil1!AH1</f>
        <v>0</v>
      </c>
      <c r="AI397" s="21">
        <f>[31]Feuil1!AI1</f>
        <v>0</v>
      </c>
      <c r="AJ397" s="21">
        <f>[31]Feuil1!AJ1</f>
        <v>0</v>
      </c>
      <c r="AK397" s="21">
        <f>[31]Feuil1!AK1</f>
        <v>0</v>
      </c>
      <c r="AL397" s="21">
        <f>[31]Feuil1!AL1</f>
        <v>0</v>
      </c>
      <c r="AM397" s="21">
        <f>[31]Feuil1!AM1</f>
        <v>0</v>
      </c>
      <c r="AN397" s="21">
        <f>[31]Feuil1!AN1</f>
        <v>0</v>
      </c>
      <c r="AO397" s="21">
        <f>[31]Feuil1!AO1</f>
        <v>0</v>
      </c>
      <c r="AP397" s="21">
        <f>[31]Feuil1!AP1</f>
        <v>0</v>
      </c>
      <c r="AQ397" s="21">
        <f>[31]Feuil1!AQ1</f>
        <v>0</v>
      </c>
      <c r="AR397" s="22">
        <f>[31]Feuil1!AR1</f>
        <v>0</v>
      </c>
      <c r="AS397" s="20" t="str">
        <f>[31]Feuil1!AS1</f>
        <v>Groupe de côtes Monté</v>
      </c>
      <c r="AT397" s="21">
        <f>[31]Feuil1!AT1</f>
        <v>0</v>
      </c>
      <c r="AU397" s="21">
        <f>[31]Feuil1!AU1</f>
        <v>0</v>
      </c>
      <c r="AV397" s="21">
        <f>[31]Feuil1!AV1</f>
        <v>0</v>
      </c>
      <c r="AW397" s="21">
        <f>[31]Feuil1!AW1</f>
        <v>0</v>
      </c>
      <c r="AX397" s="21">
        <f>[31]Feuil1!AX1</f>
        <v>0</v>
      </c>
      <c r="AY397" s="21">
        <f>[31]Feuil1!AY1</f>
        <v>0</v>
      </c>
      <c r="AZ397" s="21">
        <f>[31]Feuil1!AZ1</f>
        <v>0</v>
      </c>
      <c r="BA397" s="21">
        <f>[31]Feuil1!BA1</f>
        <v>0</v>
      </c>
      <c r="BB397" s="21">
        <f>[31]Feuil1!BB1</f>
        <v>0</v>
      </c>
      <c r="BC397" s="21">
        <f>[31]Feuil1!BC1</f>
        <v>0</v>
      </c>
      <c r="BD397" s="21">
        <f>[31]Feuil1!BD1</f>
        <v>0</v>
      </c>
      <c r="BE397" s="21">
        <f>[31]Feuil1!BE1</f>
        <v>0</v>
      </c>
      <c r="BF397" s="21">
        <f>[31]Feuil1!BF1</f>
        <v>0</v>
      </c>
      <c r="BG397" s="21">
        <f>[31]Feuil1!BG1</f>
        <v>0</v>
      </c>
      <c r="BH397" s="21">
        <f>[31]Feuil1!BH1</f>
        <v>0</v>
      </c>
      <c r="BI397" s="21">
        <f>[31]Feuil1!BI1</f>
        <v>0</v>
      </c>
      <c r="BJ397" s="21">
        <f>[31]Feuil1!BJ1</f>
        <v>0</v>
      </c>
      <c r="BK397" s="21">
        <f>[31]Feuil1!BK1</f>
        <v>0</v>
      </c>
      <c r="BL397" s="22">
        <f>[31]Feuil1!BL1</f>
        <v>0</v>
      </c>
      <c r="BM397" s="20" t="str">
        <f>[31]Feuil1!BM1</f>
        <v>Groupe de côtes Plat</v>
      </c>
      <c r="BN397" s="21">
        <f>[31]Feuil1!BN1</f>
        <v>0</v>
      </c>
      <c r="BO397" s="21">
        <f>[31]Feuil1!BO1</f>
        <v>0</v>
      </c>
      <c r="BP397" s="21">
        <f>[31]Feuil1!BP1</f>
        <v>0</v>
      </c>
      <c r="BQ397" s="21">
        <f>[31]Feuil1!BQ1</f>
        <v>0</v>
      </c>
      <c r="BR397" s="21">
        <f>[31]Feuil1!BR1</f>
        <v>0</v>
      </c>
      <c r="BS397" s="21">
        <f>[31]Feuil1!BS1</f>
        <v>0</v>
      </c>
      <c r="BT397" s="21">
        <f>[31]Feuil1!BT1</f>
        <v>0</v>
      </c>
      <c r="BU397" s="21">
        <f>[31]Feuil1!BU1</f>
        <v>0</v>
      </c>
      <c r="BV397" s="21">
        <f>[31]Feuil1!BV1</f>
        <v>0</v>
      </c>
      <c r="BW397" s="21">
        <f>[31]Feuil1!BW1</f>
        <v>0</v>
      </c>
      <c r="BX397" s="21">
        <f>[31]Feuil1!BX1</f>
        <v>0</v>
      </c>
      <c r="BY397" s="21">
        <f>[31]Feuil1!BY1</f>
        <v>0</v>
      </c>
      <c r="BZ397" s="21">
        <f>[31]Feuil1!BZ1</f>
        <v>0</v>
      </c>
      <c r="CA397" s="21">
        <f>[31]Feuil1!CA1</f>
        <v>0</v>
      </c>
      <c r="CB397" s="21">
        <f>[31]Feuil1!CB1</f>
        <v>0</v>
      </c>
      <c r="CC397" s="21">
        <f>[31]Feuil1!CC1</f>
        <v>0</v>
      </c>
      <c r="CD397" s="21">
        <f>[31]Feuil1!CD1</f>
        <v>0</v>
      </c>
      <c r="CE397" s="21">
        <f>[31]Feuil1!CE1</f>
        <v>0</v>
      </c>
      <c r="CF397" s="22">
        <f>[31]Feuil1!CF1</f>
        <v>0</v>
      </c>
      <c r="CG397" s="20" t="str">
        <f>[31]Feuil1!CG1</f>
        <v>Groupe de côtes Haies</v>
      </c>
      <c r="CH397" s="21">
        <f>[31]Feuil1!CH1</f>
        <v>0</v>
      </c>
      <c r="CI397" s="21">
        <f>[31]Feuil1!CI1</f>
        <v>0</v>
      </c>
      <c r="CJ397" s="21">
        <f>[31]Feuil1!CJ1</f>
        <v>0</v>
      </c>
      <c r="CK397" s="21">
        <f>[31]Feuil1!CK1</f>
        <v>0</v>
      </c>
      <c r="CL397" s="21">
        <f>[31]Feuil1!CL1</f>
        <v>0</v>
      </c>
      <c r="CM397" s="21">
        <f>[31]Feuil1!CM1</f>
        <v>0</v>
      </c>
      <c r="CN397" s="21">
        <f>[31]Feuil1!CN1</f>
        <v>0</v>
      </c>
      <c r="CO397" s="21">
        <f>[31]Feuil1!CO1</f>
        <v>0</v>
      </c>
      <c r="CP397" s="21">
        <f>[31]Feuil1!CP1</f>
        <v>0</v>
      </c>
      <c r="CQ397" s="21">
        <f>[31]Feuil1!CQ1</f>
        <v>0</v>
      </c>
      <c r="CR397" s="21">
        <f>[31]Feuil1!CR1</f>
        <v>0</v>
      </c>
      <c r="CS397" s="21">
        <f>[31]Feuil1!CS1</f>
        <v>0</v>
      </c>
      <c r="CT397" s="21">
        <f>[31]Feuil1!CT1</f>
        <v>0</v>
      </c>
      <c r="CU397" s="21">
        <f>[31]Feuil1!CU1</f>
        <v>0</v>
      </c>
      <c r="CV397" s="21">
        <f>[31]Feuil1!CV1</f>
        <v>0</v>
      </c>
      <c r="CW397" s="21">
        <f>[31]Feuil1!CW1</f>
        <v>0</v>
      </c>
      <c r="CX397" s="21">
        <f>[31]Feuil1!CX1</f>
        <v>0</v>
      </c>
      <c r="CY397" s="21">
        <f>[31]Feuil1!CY1</f>
        <v>0</v>
      </c>
      <c r="CZ397" s="22">
        <f>[31]Feuil1!CZ1</f>
        <v>0</v>
      </c>
    </row>
    <row r="398" spans="1:104" ht="18.75" x14ac:dyDescent="0.3">
      <c r="A398" s="6" t="str">
        <f>[31]Feuil1!A2</f>
        <v>Hippodrome</v>
      </c>
      <c r="B398" s="6" t="str">
        <f>[31]Feuil1!B2</f>
        <v>Réunion</v>
      </c>
      <c r="C398" s="6" t="str">
        <f>[31]Feuil1!C2</f>
        <v>Course</v>
      </c>
      <c r="D398" s="6" t="str">
        <f>[31]Feuil1!D2</f>
        <v>Heure</v>
      </c>
      <c r="H398" s="7"/>
      <c r="I398" s="6" t="str">
        <f>[31]Feuil1!I2</f>
        <v>Mise</v>
      </c>
      <c r="J398" s="23">
        <f>[31]Feuil1!J2</f>
        <v>80</v>
      </c>
      <c r="K398" s="24">
        <f>[31]Feuil1!K2</f>
        <v>0</v>
      </c>
      <c r="L398" s="25">
        <f>[31]Feuil1!L2</f>
        <v>0</v>
      </c>
      <c r="M398" s="23">
        <f>[31]Feuil1!M2</f>
        <v>80</v>
      </c>
      <c r="N398" s="24">
        <f>[31]Feuil1!N2</f>
        <v>0</v>
      </c>
      <c r="O398" s="25">
        <f>[31]Feuil1!O2</f>
        <v>0</v>
      </c>
      <c r="P398" s="23">
        <f>[31]Feuil1!P2</f>
        <v>0</v>
      </c>
      <c r="Q398" s="24">
        <f>[31]Feuil1!Q2</f>
        <v>0</v>
      </c>
      <c r="R398" s="25">
        <f>[31]Feuil1!R2</f>
        <v>0</v>
      </c>
      <c r="S398" s="23">
        <f>[31]Feuil1!S2</f>
        <v>0</v>
      </c>
      <c r="T398" s="24">
        <f>[31]Feuil1!T2</f>
        <v>0</v>
      </c>
      <c r="U398" s="25">
        <f>[31]Feuil1!U2</f>
        <v>0</v>
      </c>
      <c r="V398" s="23">
        <f>[31]Feuil1!V2</f>
        <v>0</v>
      </c>
      <c r="W398" s="24">
        <f>[31]Feuil1!W2</f>
        <v>0</v>
      </c>
      <c r="X398" s="25">
        <f>[31]Feuil1!X2</f>
        <v>0</v>
      </c>
      <c r="Y398" s="26">
        <f>[31]Feuil1!Y2</f>
        <v>2</v>
      </c>
      <c r="Z398" s="27">
        <f>[31]Feuil1!Z2</f>
        <v>0</v>
      </c>
      <c r="AA398" s="26">
        <f>[31]Feuil1!AA2</f>
        <v>8</v>
      </c>
      <c r="AB398" s="27">
        <f>[31]Feuil1!AB2</f>
        <v>0</v>
      </c>
      <c r="AC398" s="26">
        <f>[31]Feuil1!AC2</f>
        <v>20</v>
      </c>
      <c r="AD398" s="27">
        <f>[31]Feuil1!AD2</f>
        <v>0</v>
      </c>
      <c r="AE398" s="26">
        <f>[31]Feuil1!AE2</f>
        <v>10</v>
      </c>
      <c r="AF398" s="27">
        <f>[31]Feuil1!AF2</f>
        <v>0</v>
      </c>
      <c r="AG398" s="26">
        <f>[31]Feuil1!AG2</f>
        <v>0</v>
      </c>
      <c r="AH398" s="27">
        <f>[31]Feuil1!AH2</f>
        <v>0</v>
      </c>
      <c r="AI398" s="26">
        <f>[31]Feuil1!AI2</f>
        <v>0</v>
      </c>
      <c r="AJ398" s="27">
        <f>[31]Feuil1!AJ2</f>
        <v>0</v>
      </c>
      <c r="AK398" s="26">
        <f>[31]Feuil1!AK2</f>
        <v>4</v>
      </c>
      <c r="AL398" s="27">
        <f>[31]Feuil1!AL2</f>
        <v>0</v>
      </c>
      <c r="AM398" s="26">
        <f>[31]Feuil1!AM2</f>
        <v>6</v>
      </c>
      <c r="AN398" s="27">
        <f>[31]Feuil1!AN2</f>
        <v>0</v>
      </c>
      <c r="AO398" s="26">
        <f>[31]Feuil1!AO2</f>
        <v>20</v>
      </c>
      <c r="AP398" s="27">
        <f>[31]Feuil1!AP2</f>
        <v>0</v>
      </c>
      <c r="AQ398" s="26">
        <f>[31]Feuil1!AQ2</f>
        <v>10</v>
      </c>
      <c r="AR398" s="27">
        <f>[31]Feuil1!AR2</f>
        <v>0</v>
      </c>
      <c r="AS398" s="26">
        <f>[31]Feuil1!AS2</f>
        <v>0</v>
      </c>
      <c r="AT398" s="27">
        <f>[31]Feuil1!AT2</f>
        <v>0</v>
      </c>
      <c r="AU398" s="26">
        <f>[31]Feuil1!AU2</f>
        <v>0</v>
      </c>
      <c r="AV398" s="27">
        <f>[31]Feuil1!AV2</f>
        <v>0</v>
      </c>
      <c r="AW398" s="26">
        <f>[31]Feuil1!AW2</f>
        <v>0</v>
      </c>
      <c r="AX398" s="27">
        <f>[31]Feuil1!AX2</f>
        <v>0</v>
      </c>
      <c r="AY398" s="26">
        <f>[31]Feuil1!AY2</f>
        <v>0</v>
      </c>
      <c r="AZ398" s="27">
        <f>[31]Feuil1!AZ2</f>
        <v>0</v>
      </c>
      <c r="BA398" s="26">
        <f>[31]Feuil1!BA2</f>
        <v>0</v>
      </c>
      <c r="BB398" s="27">
        <f>[31]Feuil1!BB2</f>
        <v>0</v>
      </c>
      <c r="BC398" s="26">
        <f>[31]Feuil1!BC2</f>
        <v>0</v>
      </c>
      <c r="BD398" s="27">
        <f>[31]Feuil1!BD2</f>
        <v>0</v>
      </c>
      <c r="BE398" s="26">
        <f>[31]Feuil1!BE2</f>
        <v>0</v>
      </c>
      <c r="BF398" s="27">
        <f>[31]Feuil1!BF2</f>
        <v>0</v>
      </c>
      <c r="BG398" s="26">
        <f>[31]Feuil1!BG2</f>
        <v>0</v>
      </c>
      <c r="BH398" s="27">
        <f>[31]Feuil1!BH2</f>
        <v>0</v>
      </c>
      <c r="BI398" s="26">
        <f>[31]Feuil1!BI2</f>
        <v>0</v>
      </c>
      <c r="BJ398" s="27">
        <f>[31]Feuil1!BJ2</f>
        <v>0</v>
      </c>
      <c r="BK398" s="26">
        <f>[31]Feuil1!BK2</f>
        <v>0</v>
      </c>
      <c r="BL398" s="27">
        <f>[31]Feuil1!BL2</f>
        <v>0</v>
      </c>
      <c r="BM398" s="26">
        <f>[31]Feuil1!BM2</f>
        <v>0</v>
      </c>
      <c r="BN398" s="27">
        <f>[31]Feuil1!BN2</f>
        <v>0</v>
      </c>
      <c r="BO398" s="26">
        <f>[31]Feuil1!BO2</f>
        <v>0</v>
      </c>
      <c r="BP398" s="27">
        <f>[31]Feuil1!BP2</f>
        <v>0</v>
      </c>
      <c r="BQ398" s="26">
        <f>[31]Feuil1!BQ2</f>
        <v>0</v>
      </c>
      <c r="BR398" s="27">
        <f>[31]Feuil1!BR2</f>
        <v>0</v>
      </c>
      <c r="BS398" s="26">
        <f>[31]Feuil1!BS2</f>
        <v>0</v>
      </c>
      <c r="BT398" s="27">
        <f>[31]Feuil1!BT2</f>
        <v>0</v>
      </c>
      <c r="BU398" s="26">
        <f>[31]Feuil1!BU2</f>
        <v>0</v>
      </c>
      <c r="BV398" s="27">
        <f>[31]Feuil1!BV2</f>
        <v>0</v>
      </c>
      <c r="BW398" s="26">
        <f>[31]Feuil1!BW2</f>
        <v>0</v>
      </c>
      <c r="BX398" s="27">
        <f>[31]Feuil1!BX2</f>
        <v>0</v>
      </c>
      <c r="BY398" s="26">
        <f>[31]Feuil1!BY2</f>
        <v>0</v>
      </c>
      <c r="BZ398" s="27">
        <f>[31]Feuil1!BZ2</f>
        <v>0</v>
      </c>
      <c r="CA398" s="26">
        <f>[31]Feuil1!CA2</f>
        <v>0</v>
      </c>
      <c r="CB398" s="27">
        <f>[31]Feuil1!CB2</f>
        <v>0</v>
      </c>
      <c r="CC398" s="26">
        <f>[31]Feuil1!CC2</f>
        <v>0</v>
      </c>
      <c r="CD398" s="27">
        <f>[31]Feuil1!CD2</f>
        <v>0</v>
      </c>
      <c r="CE398" s="26">
        <f>[31]Feuil1!CE2</f>
        <v>0</v>
      </c>
      <c r="CF398" s="27">
        <f>[31]Feuil1!CF2</f>
        <v>0</v>
      </c>
      <c r="CG398" s="26">
        <f>[31]Feuil1!CG2</f>
        <v>0</v>
      </c>
      <c r="CH398" s="27">
        <f>[31]Feuil1!CH2</f>
        <v>0</v>
      </c>
      <c r="CI398" s="26">
        <f>[31]Feuil1!CI2</f>
        <v>0</v>
      </c>
      <c r="CJ398" s="27">
        <f>[31]Feuil1!CJ2</f>
        <v>0</v>
      </c>
      <c r="CK398" s="26">
        <f>[31]Feuil1!CK2</f>
        <v>0</v>
      </c>
      <c r="CL398" s="27">
        <f>[31]Feuil1!CL2</f>
        <v>0</v>
      </c>
      <c r="CM398" s="26">
        <f>[31]Feuil1!CM2</f>
        <v>0</v>
      </c>
      <c r="CN398" s="27">
        <f>[31]Feuil1!CN2</f>
        <v>0</v>
      </c>
      <c r="CO398" s="26">
        <f>[31]Feuil1!CO2</f>
        <v>0</v>
      </c>
      <c r="CP398" s="27">
        <f>[31]Feuil1!CP2</f>
        <v>0</v>
      </c>
      <c r="CQ398" s="26">
        <f>[31]Feuil1!CQ2</f>
        <v>0</v>
      </c>
      <c r="CR398" s="27">
        <f>[31]Feuil1!CR2</f>
        <v>0</v>
      </c>
      <c r="CS398" s="26">
        <f>[31]Feuil1!CS2</f>
        <v>0</v>
      </c>
      <c r="CT398" s="27">
        <f>[31]Feuil1!CT2</f>
        <v>0</v>
      </c>
      <c r="CU398" s="26">
        <f>[31]Feuil1!CU2</f>
        <v>0</v>
      </c>
      <c r="CV398" s="27">
        <f>[31]Feuil1!CV2</f>
        <v>0</v>
      </c>
      <c r="CW398" s="26">
        <f>[31]Feuil1!CW2</f>
        <v>0</v>
      </c>
      <c r="CX398" s="27">
        <f>[31]Feuil1!CX2</f>
        <v>0</v>
      </c>
      <c r="CY398" s="26">
        <f>[31]Feuil1!CY2</f>
        <v>0</v>
      </c>
      <c r="CZ398" s="27">
        <f>[31]Feuil1!CZ2</f>
        <v>0</v>
      </c>
    </row>
    <row r="399" spans="1:104" ht="18.75" x14ac:dyDescent="0.3">
      <c r="A399" s="8"/>
      <c r="B399" s="8"/>
      <c r="C399" s="8"/>
      <c r="D399" s="9"/>
      <c r="E399" s="1"/>
      <c r="F399" s="1"/>
      <c r="G399" s="4"/>
      <c r="H399" s="5"/>
      <c r="I399" s="6" t="str">
        <f>[31]Feuil1!I3</f>
        <v>Gain</v>
      </c>
      <c r="J399" s="28">
        <f>[31]Feuil1!J3</f>
        <v>23.479999999999997</v>
      </c>
      <c r="K399" s="29">
        <f>[31]Feuil1!K3</f>
        <v>0</v>
      </c>
      <c r="L399" s="30">
        <f>[31]Feuil1!L3</f>
        <v>0</v>
      </c>
      <c r="M399" s="28">
        <f>[31]Feuil1!M3</f>
        <v>23.479999999999997</v>
      </c>
      <c r="N399" s="29">
        <f>[31]Feuil1!N3</f>
        <v>0</v>
      </c>
      <c r="O399" s="30">
        <f>[31]Feuil1!O3</f>
        <v>0</v>
      </c>
      <c r="P399" s="28">
        <f>[31]Feuil1!P3</f>
        <v>0</v>
      </c>
      <c r="Q399" s="29">
        <f>[31]Feuil1!Q3</f>
        <v>0</v>
      </c>
      <c r="R399" s="30">
        <f>[31]Feuil1!R3</f>
        <v>0</v>
      </c>
      <c r="S399" s="28">
        <f>[31]Feuil1!S3</f>
        <v>0</v>
      </c>
      <c r="T399" s="29">
        <f>[31]Feuil1!T3</f>
        <v>0</v>
      </c>
      <c r="U399" s="30">
        <f>[31]Feuil1!U3</f>
        <v>0</v>
      </c>
      <c r="V399" s="28">
        <f>[31]Feuil1!V3</f>
        <v>0</v>
      </c>
      <c r="W399" s="29">
        <f>[31]Feuil1!W3</f>
        <v>0</v>
      </c>
      <c r="X399" s="30">
        <f>[31]Feuil1!X3</f>
        <v>0</v>
      </c>
      <c r="Y399" s="28">
        <f>[31]Feuil1!Y3</f>
        <v>0</v>
      </c>
      <c r="Z399" s="30">
        <f>[31]Feuil1!Z3</f>
        <v>0</v>
      </c>
      <c r="AA399" s="28">
        <f>[31]Feuil1!AA3</f>
        <v>10.6</v>
      </c>
      <c r="AB399" s="30">
        <f>[31]Feuil1!AB3</f>
        <v>0</v>
      </c>
      <c r="AC399" s="28">
        <f>[31]Feuil1!AC3</f>
        <v>0</v>
      </c>
      <c r="AD399" s="30">
        <f>[31]Feuil1!AD3</f>
        <v>0</v>
      </c>
      <c r="AE399" s="28">
        <f>[31]Feuil1!AE3</f>
        <v>0</v>
      </c>
      <c r="AF399" s="30">
        <f>[31]Feuil1!AF3</f>
        <v>0</v>
      </c>
      <c r="AG399" s="28">
        <f>[31]Feuil1!AG3</f>
        <v>0</v>
      </c>
      <c r="AH399" s="30">
        <f>[31]Feuil1!AH3</f>
        <v>0</v>
      </c>
      <c r="AI399" s="28">
        <f>[31]Feuil1!AI3</f>
        <v>0</v>
      </c>
      <c r="AJ399" s="30">
        <f>[31]Feuil1!AJ3</f>
        <v>0</v>
      </c>
      <c r="AK399" s="28">
        <f>[31]Feuil1!AK3</f>
        <v>3.8</v>
      </c>
      <c r="AL399" s="30">
        <f>[31]Feuil1!AL3</f>
        <v>0</v>
      </c>
      <c r="AM399" s="28">
        <f>[31]Feuil1!AM3</f>
        <v>0</v>
      </c>
      <c r="AN399" s="30">
        <f>[31]Feuil1!AN3</f>
        <v>0</v>
      </c>
      <c r="AO399" s="28">
        <f>[31]Feuil1!AO3</f>
        <v>9.08</v>
      </c>
      <c r="AP399" s="30">
        <f>[31]Feuil1!AP3</f>
        <v>0</v>
      </c>
      <c r="AQ399" s="28">
        <f>[31]Feuil1!AQ3</f>
        <v>0</v>
      </c>
      <c r="AR399" s="30">
        <f>[31]Feuil1!AR3</f>
        <v>0</v>
      </c>
      <c r="AS399" s="28">
        <f>[31]Feuil1!AS3</f>
        <v>0</v>
      </c>
      <c r="AT399" s="30">
        <f>[31]Feuil1!AT3</f>
        <v>0</v>
      </c>
      <c r="AU399" s="28">
        <f>[31]Feuil1!AU3</f>
        <v>0</v>
      </c>
      <c r="AV399" s="30">
        <f>[31]Feuil1!AV3</f>
        <v>0</v>
      </c>
      <c r="AW399" s="28">
        <f>[31]Feuil1!AW3</f>
        <v>0</v>
      </c>
      <c r="AX399" s="30">
        <f>[31]Feuil1!AX3</f>
        <v>0</v>
      </c>
      <c r="AY399" s="28">
        <f>[31]Feuil1!AY3</f>
        <v>0</v>
      </c>
      <c r="AZ399" s="30">
        <f>[31]Feuil1!AZ3</f>
        <v>0</v>
      </c>
      <c r="BA399" s="28">
        <f>[31]Feuil1!BA3</f>
        <v>0</v>
      </c>
      <c r="BB399" s="30">
        <f>[31]Feuil1!BB3</f>
        <v>0</v>
      </c>
      <c r="BC399" s="28">
        <f>[31]Feuil1!BC3</f>
        <v>0</v>
      </c>
      <c r="BD399" s="30">
        <f>[31]Feuil1!BD3</f>
        <v>0</v>
      </c>
      <c r="BE399" s="28">
        <f>[31]Feuil1!BE3</f>
        <v>0</v>
      </c>
      <c r="BF399" s="30">
        <f>[31]Feuil1!BF3</f>
        <v>0</v>
      </c>
      <c r="BG399" s="28">
        <f>[31]Feuil1!BG3</f>
        <v>0</v>
      </c>
      <c r="BH399" s="30">
        <f>[31]Feuil1!BH3</f>
        <v>0</v>
      </c>
      <c r="BI399" s="28">
        <f>[31]Feuil1!BI3</f>
        <v>0</v>
      </c>
      <c r="BJ399" s="30">
        <f>[31]Feuil1!BJ3</f>
        <v>0</v>
      </c>
      <c r="BK399" s="28">
        <f>[31]Feuil1!BK3</f>
        <v>0</v>
      </c>
      <c r="BL399" s="30">
        <f>[31]Feuil1!BL3</f>
        <v>0</v>
      </c>
      <c r="BM399" s="28">
        <f>[31]Feuil1!BM3</f>
        <v>0</v>
      </c>
      <c r="BN399" s="30">
        <f>[31]Feuil1!BN3</f>
        <v>0</v>
      </c>
      <c r="BO399" s="28">
        <f>[31]Feuil1!BO3</f>
        <v>0</v>
      </c>
      <c r="BP399" s="30">
        <f>[31]Feuil1!BP3</f>
        <v>0</v>
      </c>
      <c r="BQ399" s="28">
        <f>[31]Feuil1!BQ3</f>
        <v>0</v>
      </c>
      <c r="BR399" s="30">
        <f>[31]Feuil1!BR3</f>
        <v>0</v>
      </c>
      <c r="BS399" s="28">
        <f>[31]Feuil1!BS3</f>
        <v>0</v>
      </c>
      <c r="BT399" s="30">
        <f>[31]Feuil1!BT3</f>
        <v>0</v>
      </c>
      <c r="BU399" s="28">
        <f>[31]Feuil1!BU3</f>
        <v>0</v>
      </c>
      <c r="BV399" s="30">
        <f>[31]Feuil1!BV3</f>
        <v>0</v>
      </c>
      <c r="BW399" s="28">
        <f>[31]Feuil1!BW3</f>
        <v>0</v>
      </c>
      <c r="BX399" s="30">
        <f>[31]Feuil1!BX3</f>
        <v>0</v>
      </c>
      <c r="BY399" s="28">
        <f>[31]Feuil1!BY3</f>
        <v>0</v>
      </c>
      <c r="BZ399" s="30">
        <f>[31]Feuil1!BZ3</f>
        <v>0</v>
      </c>
      <c r="CA399" s="28">
        <f>[31]Feuil1!CA3</f>
        <v>0</v>
      </c>
      <c r="CB399" s="30">
        <f>[31]Feuil1!CB3</f>
        <v>0</v>
      </c>
      <c r="CC399" s="28">
        <f>[31]Feuil1!CC3</f>
        <v>0</v>
      </c>
      <c r="CD399" s="30">
        <f>[31]Feuil1!CD3</f>
        <v>0</v>
      </c>
      <c r="CE399" s="28">
        <f>[31]Feuil1!CE3</f>
        <v>0</v>
      </c>
      <c r="CF399" s="30">
        <f>[31]Feuil1!CF3</f>
        <v>0</v>
      </c>
      <c r="CG399" s="28">
        <f>[31]Feuil1!CG3</f>
        <v>0</v>
      </c>
      <c r="CH399" s="30">
        <f>[31]Feuil1!CH3</f>
        <v>0</v>
      </c>
      <c r="CI399" s="28">
        <f>[31]Feuil1!CI3</f>
        <v>0</v>
      </c>
      <c r="CJ399" s="30">
        <f>[31]Feuil1!CJ3</f>
        <v>0</v>
      </c>
      <c r="CK399" s="28">
        <f>[31]Feuil1!CK3</f>
        <v>0</v>
      </c>
      <c r="CL399" s="30">
        <f>[31]Feuil1!CL3</f>
        <v>0</v>
      </c>
      <c r="CM399" s="28">
        <f>[31]Feuil1!CM3</f>
        <v>0</v>
      </c>
      <c r="CN399" s="30">
        <f>[31]Feuil1!CN3</f>
        <v>0</v>
      </c>
      <c r="CO399" s="28">
        <f>[31]Feuil1!CO3</f>
        <v>0</v>
      </c>
      <c r="CP399" s="30">
        <f>[31]Feuil1!CP3</f>
        <v>0</v>
      </c>
      <c r="CQ399" s="28">
        <f>[31]Feuil1!CQ3</f>
        <v>0</v>
      </c>
      <c r="CR399" s="30">
        <f>[31]Feuil1!CR3</f>
        <v>0</v>
      </c>
      <c r="CS399" s="28">
        <f>[31]Feuil1!CS3</f>
        <v>0</v>
      </c>
      <c r="CT399" s="30">
        <f>[31]Feuil1!CT3</f>
        <v>0</v>
      </c>
      <c r="CU399" s="28">
        <f>[31]Feuil1!CU3</f>
        <v>0</v>
      </c>
      <c r="CV399" s="30">
        <f>[31]Feuil1!CV3</f>
        <v>0</v>
      </c>
      <c r="CW399" s="28">
        <f>[31]Feuil1!CW3</f>
        <v>0</v>
      </c>
      <c r="CX399" s="30">
        <f>[31]Feuil1!CX3</f>
        <v>0</v>
      </c>
      <c r="CY399" s="28">
        <f>[31]Feuil1!CY3</f>
        <v>0</v>
      </c>
      <c r="CZ399" s="30">
        <f>[31]Feuil1!CZ3</f>
        <v>0</v>
      </c>
    </row>
    <row r="400" spans="1:104" ht="18.75" x14ac:dyDescent="0.3">
      <c r="A400" s="6" t="str">
        <f>[31]Feuil1!A4</f>
        <v>Cheval</v>
      </c>
      <c r="B400" s="6" t="str">
        <f>[31]Feuil1!B4</f>
        <v>Gagnant</v>
      </c>
      <c r="C400" s="6" t="str">
        <f>[31]Feuil1!C4</f>
        <v>Placé</v>
      </c>
      <c r="D400" s="6" t="str">
        <f>[31]Feuil1!D4</f>
        <v>Parieur</v>
      </c>
      <c r="E400" s="1"/>
      <c r="F400" s="1"/>
      <c r="G400" s="10"/>
      <c r="H400" s="11"/>
      <c r="I400" s="6" t="str">
        <f>[31]Feuil1!I4</f>
        <v>Gain Net</v>
      </c>
      <c r="J400" s="28">
        <f>[31]Feuil1!J4</f>
        <v>-56.52</v>
      </c>
      <c r="K400" s="29">
        <f>[31]Feuil1!K4</f>
        <v>0</v>
      </c>
      <c r="L400" s="30">
        <f>[31]Feuil1!L4</f>
        <v>0</v>
      </c>
      <c r="M400" s="28">
        <f>[31]Feuil1!M4</f>
        <v>-56.52</v>
      </c>
      <c r="N400" s="29">
        <f>[31]Feuil1!N4</f>
        <v>0</v>
      </c>
      <c r="O400" s="30">
        <f>[31]Feuil1!O4</f>
        <v>0</v>
      </c>
      <c r="P400" s="28">
        <f>[31]Feuil1!P4</f>
        <v>0</v>
      </c>
      <c r="Q400" s="29">
        <f>[31]Feuil1!Q4</f>
        <v>0</v>
      </c>
      <c r="R400" s="30">
        <f>[31]Feuil1!R4</f>
        <v>0</v>
      </c>
      <c r="S400" s="28">
        <f>[31]Feuil1!S4</f>
        <v>0</v>
      </c>
      <c r="T400" s="29">
        <f>[31]Feuil1!T4</f>
        <v>0</v>
      </c>
      <c r="U400" s="30">
        <f>[31]Feuil1!U4</f>
        <v>0</v>
      </c>
      <c r="V400" s="28">
        <f>[31]Feuil1!V4</f>
        <v>0</v>
      </c>
      <c r="W400" s="29">
        <f>[31]Feuil1!W4</f>
        <v>0</v>
      </c>
      <c r="X400" s="30">
        <f>[31]Feuil1!X4</f>
        <v>0</v>
      </c>
      <c r="Y400" s="28">
        <f>[31]Feuil1!Y4</f>
        <v>-2</v>
      </c>
      <c r="Z400" s="30">
        <f>[31]Feuil1!Z4</f>
        <v>0</v>
      </c>
      <c r="AA400" s="28">
        <f>[31]Feuil1!AA4</f>
        <v>2.5999999999999996</v>
      </c>
      <c r="AB400" s="30">
        <f>[31]Feuil1!AB4</f>
        <v>0</v>
      </c>
      <c r="AC400" s="28">
        <f>[31]Feuil1!AC4</f>
        <v>-20</v>
      </c>
      <c r="AD400" s="30">
        <f>[31]Feuil1!AD4</f>
        <v>0</v>
      </c>
      <c r="AE400" s="28">
        <f>[31]Feuil1!AE4</f>
        <v>-10</v>
      </c>
      <c r="AF400" s="30">
        <f>[31]Feuil1!AF4</f>
        <v>0</v>
      </c>
      <c r="AG400" s="28">
        <f>[31]Feuil1!AG4</f>
        <v>0</v>
      </c>
      <c r="AH400" s="30">
        <f>[31]Feuil1!AH4</f>
        <v>0</v>
      </c>
      <c r="AI400" s="28">
        <f>[31]Feuil1!AI4</f>
        <v>0</v>
      </c>
      <c r="AJ400" s="30">
        <f>[31]Feuil1!AJ4</f>
        <v>0</v>
      </c>
      <c r="AK400" s="28">
        <f>[31]Feuil1!AK4</f>
        <v>-0.20000000000000018</v>
      </c>
      <c r="AL400" s="30">
        <f>[31]Feuil1!AL4</f>
        <v>0</v>
      </c>
      <c r="AM400" s="28">
        <f>[31]Feuil1!AM4</f>
        <v>-6</v>
      </c>
      <c r="AN400" s="30">
        <f>[31]Feuil1!AN4</f>
        <v>0</v>
      </c>
      <c r="AO400" s="28">
        <f>[31]Feuil1!AO4</f>
        <v>-10.92</v>
      </c>
      <c r="AP400" s="30">
        <f>[31]Feuil1!AP4</f>
        <v>0</v>
      </c>
      <c r="AQ400" s="28">
        <f>[31]Feuil1!AQ4</f>
        <v>-10</v>
      </c>
      <c r="AR400" s="30">
        <f>[31]Feuil1!AR4</f>
        <v>0</v>
      </c>
      <c r="AS400" s="28">
        <f>[31]Feuil1!AS4</f>
        <v>0</v>
      </c>
      <c r="AT400" s="30">
        <f>[31]Feuil1!AT4</f>
        <v>0</v>
      </c>
      <c r="AU400" s="28">
        <f>[31]Feuil1!AU4</f>
        <v>0</v>
      </c>
      <c r="AV400" s="30">
        <f>[31]Feuil1!AV4</f>
        <v>0</v>
      </c>
      <c r="AW400" s="28">
        <f>[31]Feuil1!AW4</f>
        <v>0</v>
      </c>
      <c r="AX400" s="30">
        <f>[31]Feuil1!AX4</f>
        <v>0</v>
      </c>
      <c r="AY400" s="28">
        <f>[31]Feuil1!AY4</f>
        <v>0</v>
      </c>
      <c r="AZ400" s="30">
        <f>[31]Feuil1!AZ4</f>
        <v>0</v>
      </c>
      <c r="BA400" s="28">
        <f>[31]Feuil1!BA4</f>
        <v>0</v>
      </c>
      <c r="BB400" s="30">
        <f>[31]Feuil1!BB4</f>
        <v>0</v>
      </c>
      <c r="BC400" s="28">
        <f>[31]Feuil1!BC4</f>
        <v>0</v>
      </c>
      <c r="BD400" s="30">
        <f>[31]Feuil1!BD4</f>
        <v>0</v>
      </c>
      <c r="BE400" s="28">
        <f>[31]Feuil1!BE4</f>
        <v>0</v>
      </c>
      <c r="BF400" s="30">
        <f>[31]Feuil1!BF4</f>
        <v>0</v>
      </c>
      <c r="BG400" s="28">
        <f>[31]Feuil1!BG4</f>
        <v>0</v>
      </c>
      <c r="BH400" s="30">
        <f>[31]Feuil1!BH4</f>
        <v>0</v>
      </c>
      <c r="BI400" s="28">
        <f>[31]Feuil1!BI4</f>
        <v>0</v>
      </c>
      <c r="BJ400" s="30">
        <f>[31]Feuil1!BJ4</f>
        <v>0</v>
      </c>
      <c r="BK400" s="28">
        <f>[31]Feuil1!BK4</f>
        <v>0</v>
      </c>
      <c r="BL400" s="30">
        <f>[31]Feuil1!BL4</f>
        <v>0</v>
      </c>
      <c r="BM400" s="28">
        <f>[31]Feuil1!BM4</f>
        <v>0</v>
      </c>
      <c r="BN400" s="30">
        <f>[31]Feuil1!BN4</f>
        <v>0</v>
      </c>
      <c r="BO400" s="28">
        <f>[31]Feuil1!BO4</f>
        <v>0</v>
      </c>
      <c r="BP400" s="30">
        <f>[31]Feuil1!BP4</f>
        <v>0</v>
      </c>
      <c r="BQ400" s="28">
        <f>[31]Feuil1!BQ4</f>
        <v>0</v>
      </c>
      <c r="BR400" s="30">
        <f>[31]Feuil1!BR4</f>
        <v>0</v>
      </c>
      <c r="BS400" s="28">
        <f>[31]Feuil1!BS4</f>
        <v>0</v>
      </c>
      <c r="BT400" s="30">
        <f>[31]Feuil1!BT4</f>
        <v>0</v>
      </c>
      <c r="BU400" s="28">
        <f>[31]Feuil1!BU4</f>
        <v>0</v>
      </c>
      <c r="BV400" s="30">
        <f>[31]Feuil1!BV4</f>
        <v>0</v>
      </c>
      <c r="BW400" s="28">
        <f>[31]Feuil1!BW4</f>
        <v>0</v>
      </c>
      <c r="BX400" s="30">
        <f>[31]Feuil1!BX4</f>
        <v>0</v>
      </c>
      <c r="BY400" s="28">
        <f>[31]Feuil1!BY4</f>
        <v>0</v>
      </c>
      <c r="BZ400" s="30">
        <f>[31]Feuil1!BZ4</f>
        <v>0</v>
      </c>
      <c r="CA400" s="28">
        <f>[31]Feuil1!CA4</f>
        <v>0</v>
      </c>
      <c r="CB400" s="30">
        <f>[31]Feuil1!CB4</f>
        <v>0</v>
      </c>
      <c r="CC400" s="28">
        <f>[31]Feuil1!CC4</f>
        <v>0</v>
      </c>
      <c r="CD400" s="30">
        <f>[31]Feuil1!CD4</f>
        <v>0</v>
      </c>
      <c r="CE400" s="28">
        <f>[31]Feuil1!CE4</f>
        <v>0</v>
      </c>
      <c r="CF400" s="30">
        <f>[31]Feuil1!CF4</f>
        <v>0</v>
      </c>
      <c r="CG400" s="28">
        <f>[31]Feuil1!CG4</f>
        <v>0</v>
      </c>
      <c r="CH400" s="30">
        <f>[31]Feuil1!CH4</f>
        <v>0</v>
      </c>
      <c r="CI400" s="28">
        <f>[31]Feuil1!CI4</f>
        <v>0</v>
      </c>
      <c r="CJ400" s="30">
        <f>[31]Feuil1!CJ4</f>
        <v>0</v>
      </c>
      <c r="CK400" s="28">
        <f>[31]Feuil1!CK4</f>
        <v>0</v>
      </c>
      <c r="CL400" s="30">
        <f>[31]Feuil1!CL4</f>
        <v>0</v>
      </c>
      <c r="CM400" s="28">
        <f>[31]Feuil1!CM4</f>
        <v>0</v>
      </c>
      <c r="CN400" s="30">
        <f>[31]Feuil1!CN4</f>
        <v>0</v>
      </c>
      <c r="CO400" s="28">
        <f>[31]Feuil1!CO4</f>
        <v>0</v>
      </c>
      <c r="CP400" s="30">
        <f>[31]Feuil1!CP4</f>
        <v>0</v>
      </c>
      <c r="CQ400" s="28">
        <f>[31]Feuil1!CQ4</f>
        <v>0</v>
      </c>
      <c r="CR400" s="30">
        <f>[31]Feuil1!CR4</f>
        <v>0</v>
      </c>
      <c r="CS400" s="28">
        <f>[31]Feuil1!CS4</f>
        <v>0</v>
      </c>
      <c r="CT400" s="30">
        <f>[31]Feuil1!CT4</f>
        <v>0</v>
      </c>
      <c r="CU400" s="28">
        <f>[31]Feuil1!CU4</f>
        <v>0</v>
      </c>
      <c r="CV400" s="30">
        <f>[31]Feuil1!CV4</f>
        <v>0</v>
      </c>
      <c r="CW400" s="28">
        <f>[31]Feuil1!CW4</f>
        <v>0</v>
      </c>
      <c r="CX400" s="30">
        <f>[31]Feuil1!CX4</f>
        <v>0</v>
      </c>
      <c r="CY400" s="28">
        <f>[31]Feuil1!CY4</f>
        <v>0</v>
      </c>
      <c r="CZ400" s="30">
        <f>[31]Feuil1!CZ4</f>
        <v>0</v>
      </c>
    </row>
    <row r="401" spans="1:104" ht="18.75" x14ac:dyDescent="0.3">
      <c r="A401" s="12"/>
      <c r="B401" s="13"/>
      <c r="C401" s="13"/>
      <c r="D401" s="14"/>
      <c r="E401" s="1"/>
      <c r="F401" s="1"/>
      <c r="G401" s="10"/>
      <c r="H401" s="11"/>
      <c r="I401" s="6" t="str">
        <f>[31]Feuil1!I5</f>
        <v>Rendement Net</v>
      </c>
      <c r="J401" s="31">
        <f>[31]Feuil1!J5</f>
        <v>-0.70650000000000002</v>
      </c>
      <c r="K401" s="32">
        <f>[31]Feuil1!K5</f>
        <v>0</v>
      </c>
      <c r="L401" s="33">
        <f>[31]Feuil1!L5</f>
        <v>0</v>
      </c>
      <c r="M401" s="31">
        <f>[31]Feuil1!M5</f>
        <v>-0.70650000000000002</v>
      </c>
      <c r="N401" s="32">
        <f>[31]Feuil1!N5</f>
        <v>0</v>
      </c>
      <c r="O401" s="33">
        <f>[31]Feuil1!O5</f>
        <v>0</v>
      </c>
      <c r="P401" s="31" t="str">
        <f>[31]Feuil1!P5</f>
        <v/>
      </c>
      <c r="Q401" s="32">
        <f>[31]Feuil1!Q5</f>
        <v>0</v>
      </c>
      <c r="R401" s="33">
        <f>[31]Feuil1!R5</f>
        <v>0</v>
      </c>
      <c r="S401" s="31" t="str">
        <f>[31]Feuil1!S5</f>
        <v/>
      </c>
      <c r="T401" s="32">
        <f>[31]Feuil1!T5</f>
        <v>0</v>
      </c>
      <c r="U401" s="33">
        <f>[31]Feuil1!U5</f>
        <v>0</v>
      </c>
      <c r="V401" s="31" t="str">
        <f>[31]Feuil1!V5</f>
        <v/>
      </c>
      <c r="W401" s="32">
        <f>[31]Feuil1!W5</f>
        <v>0</v>
      </c>
      <c r="X401" s="33">
        <f>[31]Feuil1!X5</f>
        <v>0</v>
      </c>
      <c r="Y401" s="31">
        <f>[31]Feuil1!Y5</f>
        <v>-1</v>
      </c>
      <c r="Z401" s="33">
        <f>[31]Feuil1!Z5</f>
        <v>0</v>
      </c>
      <c r="AA401" s="31">
        <f>[31]Feuil1!AA5</f>
        <v>0.32499999999999996</v>
      </c>
      <c r="AB401" s="33">
        <f>[31]Feuil1!AB5</f>
        <v>0</v>
      </c>
      <c r="AC401" s="31">
        <f>[31]Feuil1!AC5</f>
        <v>-1</v>
      </c>
      <c r="AD401" s="33">
        <f>[31]Feuil1!AD5</f>
        <v>0</v>
      </c>
      <c r="AE401" s="31">
        <f>[31]Feuil1!AE5</f>
        <v>-1</v>
      </c>
      <c r="AF401" s="33">
        <f>[31]Feuil1!AF5</f>
        <v>0</v>
      </c>
      <c r="AG401" s="31" t="str">
        <f>[31]Feuil1!AG5</f>
        <v/>
      </c>
      <c r="AH401" s="33">
        <f>[31]Feuil1!AH5</f>
        <v>0</v>
      </c>
      <c r="AI401" s="31" t="str">
        <f>[31]Feuil1!AI5</f>
        <v/>
      </c>
      <c r="AJ401" s="33">
        <f>[31]Feuil1!AJ5</f>
        <v>0</v>
      </c>
      <c r="AK401" s="31">
        <f>[31]Feuil1!AK5</f>
        <v>-5.0000000000000044E-2</v>
      </c>
      <c r="AL401" s="33">
        <f>[31]Feuil1!AL5</f>
        <v>0</v>
      </c>
      <c r="AM401" s="31">
        <f>[31]Feuil1!AM5</f>
        <v>-1</v>
      </c>
      <c r="AN401" s="33">
        <f>[31]Feuil1!AN5</f>
        <v>0</v>
      </c>
      <c r="AO401" s="31">
        <f>[31]Feuil1!AO5</f>
        <v>-0.54600000000000004</v>
      </c>
      <c r="AP401" s="33">
        <f>[31]Feuil1!AP5</f>
        <v>0</v>
      </c>
      <c r="AQ401" s="31">
        <f>[31]Feuil1!AQ5</f>
        <v>-1</v>
      </c>
      <c r="AR401" s="33">
        <f>[31]Feuil1!AR5</f>
        <v>0</v>
      </c>
      <c r="AS401" s="31" t="str">
        <f>[31]Feuil1!AS5</f>
        <v/>
      </c>
      <c r="AT401" s="33">
        <f>[31]Feuil1!AT5</f>
        <v>0</v>
      </c>
      <c r="AU401" s="31" t="str">
        <f>[31]Feuil1!AU5</f>
        <v/>
      </c>
      <c r="AV401" s="33">
        <f>[31]Feuil1!AV5</f>
        <v>0</v>
      </c>
      <c r="AW401" s="31" t="str">
        <f>[31]Feuil1!AW5</f>
        <v/>
      </c>
      <c r="AX401" s="33">
        <f>[31]Feuil1!AX5</f>
        <v>0</v>
      </c>
      <c r="AY401" s="31" t="str">
        <f>[31]Feuil1!AY5</f>
        <v/>
      </c>
      <c r="AZ401" s="33">
        <f>[31]Feuil1!AZ5</f>
        <v>0</v>
      </c>
      <c r="BA401" s="31" t="str">
        <f>[31]Feuil1!BA5</f>
        <v/>
      </c>
      <c r="BB401" s="33">
        <f>[31]Feuil1!BB5</f>
        <v>0</v>
      </c>
      <c r="BC401" s="31" t="str">
        <f>[31]Feuil1!BC5</f>
        <v/>
      </c>
      <c r="BD401" s="33">
        <f>[31]Feuil1!BD5</f>
        <v>0</v>
      </c>
      <c r="BE401" s="31" t="str">
        <f>[31]Feuil1!BE5</f>
        <v/>
      </c>
      <c r="BF401" s="33">
        <f>[31]Feuil1!BF5</f>
        <v>0</v>
      </c>
      <c r="BG401" s="31" t="str">
        <f>[31]Feuil1!BG5</f>
        <v/>
      </c>
      <c r="BH401" s="33">
        <f>[31]Feuil1!BH5</f>
        <v>0</v>
      </c>
      <c r="BI401" s="31" t="str">
        <f>[31]Feuil1!BI5</f>
        <v/>
      </c>
      <c r="BJ401" s="33">
        <f>[31]Feuil1!BJ5</f>
        <v>0</v>
      </c>
      <c r="BK401" s="31" t="str">
        <f>[31]Feuil1!BK5</f>
        <v/>
      </c>
      <c r="BL401" s="33">
        <f>[31]Feuil1!BL5</f>
        <v>0</v>
      </c>
      <c r="BM401" s="31" t="str">
        <f>[31]Feuil1!BM5</f>
        <v/>
      </c>
      <c r="BN401" s="33">
        <f>[31]Feuil1!BN5</f>
        <v>0</v>
      </c>
      <c r="BO401" s="31" t="str">
        <f>[31]Feuil1!BO5</f>
        <v/>
      </c>
      <c r="BP401" s="33">
        <f>[31]Feuil1!BP5</f>
        <v>0</v>
      </c>
      <c r="BQ401" s="31" t="str">
        <f>[31]Feuil1!BQ5</f>
        <v/>
      </c>
      <c r="BR401" s="33">
        <f>[31]Feuil1!BR5</f>
        <v>0</v>
      </c>
      <c r="BS401" s="31" t="str">
        <f>[31]Feuil1!BS5</f>
        <v/>
      </c>
      <c r="BT401" s="33">
        <f>[31]Feuil1!BT5</f>
        <v>0</v>
      </c>
      <c r="BU401" s="31" t="str">
        <f>[31]Feuil1!BU5</f>
        <v/>
      </c>
      <c r="BV401" s="33">
        <f>[31]Feuil1!BV5</f>
        <v>0</v>
      </c>
      <c r="BW401" s="31" t="str">
        <f>[31]Feuil1!BW5</f>
        <v/>
      </c>
      <c r="BX401" s="33">
        <f>[31]Feuil1!BX5</f>
        <v>0</v>
      </c>
      <c r="BY401" s="31" t="str">
        <f>[31]Feuil1!BY5</f>
        <v/>
      </c>
      <c r="BZ401" s="33">
        <f>[31]Feuil1!BZ5</f>
        <v>0</v>
      </c>
      <c r="CA401" s="31" t="str">
        <f>[31]Feuil1!CA5</f>
        <v/>
      </c>
      <c r="CB401" s="33">
        <f>[31]Feuil1!CB5</f>
        <v>0</v>
      </c>
      <c r="CC401" s="31" t="str">
        <f>[31]Feuil1!CC5</f>
        <v/>
      </c>
      <c r="CD401" s="33">
        <f>[31]Feuil1!CD5</f>
        <v>0</v>
      </c>
      <c r="CE401" s="31" t="str">
        <f>[31]Feuil1!CE5</f>
        <v/>
      </c>
      <c r="CF401" s="33">
        <f>[31]Feuil1!CF5</f>
        <v>0</v>
      </c>
      <c r="CG401" s="31" t="str">
        <f>[31]Feuil1!CG5</f>
        <v/>
      </c>
      <c r="CH401" s="33">
        <f>[31]Feuil1!CH5</f>
        <v>0</v>
      </c>
      <c r="CI401" s="31" t="str">
        <f>[31]Feuil1!CI5</f>
        <v/>
      </c>
      <c r="CJ401" s="33">
        <f>[31]Feuil1!CJ5</f>
        <v>0</v>
      </c>
      <c r="CK401" s="31" t="str">
        <f>[31]Feuil1!CK5</f>
        <v/>
      </c>
      <c r="CL401" s="33">
        <f>[31]Feuil1!CL5</f>
        <v>0</v>
      </c>
      <c r="CM401" s="31" t="str">
        <f>[31]Feuil1!CM5</f>
        <v/>
      </c>
      <c r="CN401" s="33">
        <f>[31]Feuil1!CN5</f>
        <v>0</v>
      </c>
      <c r="CO401" s="31" t="str">
        <f>[31]Feuil1!CO5</f>
        <v/>
      </c>
      <c r="CP401" s="33">
        <f>[31]Feuil1!CP5</f>
        <v>0</v>
      </c>
      <c r="CQ401" s="31" t="str">
        <f>[31]Feuil1!CQ5</f>
        <v/>
      </c>
      <c r="CR401" s="33">
        <f>[31]Feuil1!CR5</f>
        <v>0</v>
      </c>
      <c r="CS401" s="31" t="str">
        <f>[31]Feuil1!CS5</f>
        <v/>
      </c>
      <c r="CT401" s="33">
        <f>[31]Feuil1!CT5</f>
        <v>0</v>
      </c>
      <c r="CU401" s="31" t="str">
        <f>[31]Feuil1!CU5</f>
        <v/>
      </c>
      <c r="CV401" s="33">
        <f>[31]Feuil1!CV5</f>
        <v>0</v>
      </c>
      <c r="CW401" s="31" t="str">
        <f>[31]Feuil1!CW5</f>
        <v/>
      </c>
      <c r="CX401" s="33">
        <f>[31]Feuil1!CX5</f>
        <v>0</v>
      </c>
      <c r="CY401" s="31" t="str">
        <f>[31]Feuil1!CY5</f>
        <v/>
      </c>
      <c r="CZ401" s="33">
        <f>[31]Feuil1!CZ5</f>
        <v>0</v>
      </c>
    </row>
    <row r="402" spans="1:104" ht="18.75" x14ac:dyDescent="0.3">
      <c r="A402" s="12"/>
      <c r="B402" s="13"/>
      <c r="C402" s="13"/>
      <c r="D402" s="14"/>
      <c r="E402" s="1"/>
      <c r="F402" s="1"/>
      <c r="G402" s="10"/>
      <c r="H402" s="11"/>
      <c r="I402" s="6" t="str">
        <f>[31]Feuil1!I6</f>
        <v>Nb Chevaux Joués</v>
      </c>
      <c r="J402" s="34">
        <f>[31]Feuil1!J6</f>
        <v>20</v>
      </c>
      <c r="K402" s="36">
        <f>[31]Feuil1!K6</f>
        <v>0</v>
      </c>
      <c r="L402" s="35">
        <f>[31]Feuil1!L6</f>
        <v>0</v>
      </c>
      <c r="M402" s="34">
        <f>[31]Feuil1!M6</f>
        <v>20</v>
      </c>
      <c r="N402" s="36">
        <f>[31]Feuil1!N6</f>
        <v>0</v>
      </c>
      <c r="O402" s="35">
        <f>[31]Feuil1!O6</f>
        <v>0</v>
      </c>
      <c r="P402" s="34">
        <f>[31]Feuil1!P6</f>
        <v>0</v>
      </c>
      <c r="Q402" s="36">
        <f>[31]Feuil1!Q6</f>
        <v>0</v>
      </c>
      <c r="R402" s="35">
        <f>[31]Feuil1!R6</f>
        <v>0</v>
      </c>
      <c r="S402" s="34">
        <f>[31]Feuil1!S6</f>
        <v>0</v>
      </c>
      <c r="T402" s="36">
        <f>[31]Feuil1!T6</f>
        <v>0</v>
      </c>
      <c r="U402" s="35">
        <f>[31]Feuil1!U6</f>
        <v>0</v>
      </c>
      <c r="V402" s="34">
        <f>[31]Feuil1!V6</f>
        <v>0</v>
      </c>
      <c r="W402" s="36">
        <f>[31]Feuil1!W6</f>
        <v>0</v>
      </c>
      <c r="X402" s="35">
        <f>[31]Feuil1!X6</f>
        <v>0</v>
      </c>
      <c r="Y402" s="34">
        <f>[31]Feuil1!Y6</f>
        <v>1</v>
      </c>
      <c r="Z402" s="35">
        <f>[31]Feuil1!Z6</f>
        <v>0</v>
      </c>
      <c r="AA402" s="34">
        <f>[31]Feuil1!AA6</f>
        <v>4</v>
      </c>
      <c r="AB402" s="35">
        <f>[31]Feuil1!AB6</f>
        <v>0</v>
      </c>
      <c r="AC402" s="34">
        <f>[31]Feuil1!AC6</f>
        <v>10</v>
      </c>
      <c r="AD402" s="35">
        <f>[31]Feuil1!AD6</f>
        <v>0</v>
      </c>
      <c r="AE402" s="34">
        <f>[31]Feuil1!AE6</f>
        <v>5</v>
      </c>
      <c r="AF402" s="35">
        <f>[31]Feuil1!AF6</f>
        <v>0</v>
      </c>
      <c r="AG402" s="34">
        <f>[31]Feuil1!AG6</f>
        <v>0</v>
      </c>
      <c r="AH402" s="35">
        <f>[31]Feuil1!AH6</f>
        <v>0</v>
      </c>
      <c r="AI402" s="34">
        <f>[31]Feuil1!AI6</f>
        <v>0</v>
      </c>
      <c r="AJ402" s="35">
        <f>[31]Feuil1!AJ6</f>
        <v>0</v>
      </c>
      <c r="AK402" s="34">
        <f>[31]Feuil1!AK6</f>
        <v>2</v>
      </c>
      <c r="AL402" s="35">
        <f>[31]Feuil1!AL6</f>
        <v>0</v>
      </c>
      <c r="AM402" s="34">
        <f>[31]Feuil1!AM6</f>
        <v>3</v>
      </c>
      <c r="AN402" s="35">
        <f>[31]Feuil1!AN6</f>
        <v>0</v>
      </c>
      <c r="AO402" s="34">
        <f>[31]Feuil1!AO6</f>
        <v>10</v>
      </c>
      <c r="AP402" s="35">
        <f>[31]Feuil1!AP6</f>
        <v>0</v>
      </c>
      <c r="AQ402" s="34">
        <f>[31]Feuil1!AQ6</f>
        <v>5</v>
      </c>
      <c r="AR402" s="35">
        <f>[31]Feuil1!AR6</f>
        <v>0</v>
      </c>
      <c r="AS402" s="34">
        <f>[31]Feuil1!AS6</f>
        <v>0</v>
      </c>
      <c r="AT402" s="35">
        <f>[31]Feuil1!AT6</f>
        <v>0</v>
      </c>
      <c r="AU402" s="34">
        <f>[31]Feuil1!AU6</f>
        <v>0</v>
      </c>
      <c r="AV402" s="35">
        <f>[31]Feuil1!AV6</f>
        <v>0</v>
      </c>
      <c r="AW402" s="34">
        <f>[31]Feuil1!AW6</f>
        <v>0</v>
      </c>
      <c r="AX402" s="35">
        <f>[31]Feuil1!AX6</f>
        <v>0</v>
      </c>
      <c r="AY402" s="34">
        <f>[31]Feuil1!AY6</f>
        <v>0</v>
      </c>
      <c r="AZ402" s="35">
        <f>[31]Feuil1!AZ6</f>
        <v>0</v>
      </c>
      <c r="BA402" s="34">
        <f>[31]Feuil1!BA6</f>
        <v>0</v>
      </c>
      <c r="BB402" s="35">
        <f>[31]Feuil1!BB6</f>
        <v>0</v>
      </c>
      <c r="BC402" s="34">
        <f>[31]Feuil1!BC6</f>
        <v>0</v>
      </c>
      <c r="BD402" s="35">
        <f>[31]Feuil1!BD6</f>
        <v>0</v>
      </c>
      <c r="BE402" s="34">
        <f>[31]Feuil1!BE6</f>
        <v>0</v>
      </c>
      <c r="BF402" s="35">
        <f>[31]Feuil1!BF6</f>
        <v>0</v>
      </c>
      <c r="BG402" s="34">
        <f>[31]Feuil1!BG6</f>
        <v>0</v>
      </c>
      <c r="BH402" s="35">
        <f>[31]Feuil1!BH6</f>
        <v>0</v>
      </c>
      <c r="BI402" s="34">
        <f>[31]Feuil1!BI6</f>
        <v>0</v>
      </c>
      <c r="BJ402" s="35">
        <f>[31]Feuil1!BJ6</f>
        <v>0</v>
      </c>
      <c r="BK402" s="34">
        <f>[31]Feuil1!BK6</f>
        <v>0</v>
      </c>
      <c r="BL402" s="35">
        <f>[31]Feuil1!BL6</f>
        <v>0</v>
      </c>
      <c r="BM402" s="34">
        <f>[31]Feuil1!BM6</f>
        <v>0</v>
      </c>
      <c r="BN402" s="35">
        <f>[31]Feuil1!BN6</f>
        <v>0</v>
      </c>
      <c r="BO402" s="34">
        <f>[31]Feuil1!BO6</f>
        <v>0</v>
      </c>
      <c r="BP402" s="35">
        <f>[31]Feuil1!BP6</f>
        <v>0</v>
      </c>
      <c r="BQ402" s="34">
        <f>[31]Feuil1!BQ6</f>
        <v>0</v>
      </c>
      <c r="BR402" s="35">
        <f>[31]Feuil1!BR6</f>
        <v>0</v>
      </c>
      <c r="BS402" s="34">
        <f>[31]Feuil1!BS6</f>
        <v>0</v>
      </c>
      <c r="BT402" s="35">
        <f>[31]Feuil1!BT6</f>
        <v>0</v>
      </c>
      <c r="BU402" s="34">
        <f>[31]Feuil1!BU6</f>
        <v>0</v>
      </c>
      <c r="BV402" s="35">
        <f>[31]Feuil1!BV6</f>
        <v>0</v>
      </c>
      <c r="BW402" s="34">
        <f>[31]Feuil1!BW6</f>
        <v>0</v>
      </c>
      <c r="BX402" s="35">
        <f>[31]Feuil1!BX6</f>
        <v>0</v>
      </c>
      <c r="BY402" s="34">
        <f>[31]Feuil1!BY6</f>
        <v>0</v>
      </c>
      <c r="BZ402" s="35">
        <f>[31]Feuil1!BZ6</f>
        <v>0</v>
      </c>
      <c r="CA402" s="34">
        <f>[31]Feuil1!CA6</f>
        <v>0</v>
      </c>
      <c r="CB402" s="35">
        <f>[31]Feuil1!CB6</f>
        <v>0</v>
      </c>
      <c r="CC402" s="34">
        <f>[31]Feuil1!CC6</f>
        <v>0</v>
      </c>
      <c r="CD402" s="35">
        <f>[31]Feuil1!CD6</f>
        <v>0</v>
      </c>
      <c r="CE402" s="34">
        <f>[31]Feuil1!CE6</f>
        <v>0</v>
      </c>
      <c r="CF402" s="35">
        <f>[31]Feuil1!CF6</f>
        <v>0</v>
      </c>
      <c r="CG402" s="34">
        <f>[31]Feuil1!CG6</f>
        <v>0</v>
      </c>
      <c r="CH402" s="35">
        <f>[31]Feuil1!CH6</f>
        <v>0</v>
      </c>
      <c r="CI402" s="34">
        <f>[31]Feuil1!CI6</f>
        <v>0</v>
      </c>
      <c r="CJ402" s="35">
        <f>[31]Feuil1!CJ6</f>
        <v>0</v>
      </c>
      <c r="CK402" s="34">
        <f>[31]Feuil1!CK6</f>
        <v>0</v>
      </c>
      <c r="CL402" s="35">
        <f>[31]Feuil1!CL6</f>
        <v>0</v>
      </c>
      <c r="CM402" s="34">
        <f>[31]Feuil1!CM6</f>
        <v>0</v>
      </c>
      <c r="CN402" s="35">
        <f>[31]Feuil1!CN6</f>
        <v>0</v>
      </c>
      <c r="CO402" s="34">
        <f>[31]Feuil1!CO6</f>
        <v>0</v>
      </c>
      <c r="CP402" s="35">
        <f>[31]Feuil1!CP6</f>
        <v>0</v>
      </c>
      <c r="CQ402" s="34">
        <f>[31]Feuil1!CQ6</f>
        <v>0</v>
      </c>
      <c r="CR402" s="35">
        <f>[31]Feuil1!CR6</f>
        <v>0</v>
      </c>
      <c r="CS402" s="34">
        <f>[31]Feuil1!CS6</f>
        <v>0</v>
      </c>
      <c r="CT402" s="35">
        <f>[31]Feuil1!CT6</f>
        <v>0</v>
      </c>
      <c r="CU402" s="34">
        <f>[31]Feuil1!CU6</f>
        <v>0</v>
      </c>
      <c r="CV402" s="35">
        <f>[31]Feuil1!CV6</f>
        <v>0</v>
      </c>
      <c r="CW402" s="34">
        <f>[31]Feuil1!CW6</f>
        <v>0</v>
      </c>
      <c r="CX402" s="35">
        <f>[31]Feuil1!CX6</f>
        <v>0</v>
      </c>
      <c r="CY402" s="34">
        <f>[31]Feuil1!CY6</f>
        <v>0</v>
      </c>
      <c r="CZ402" s="35">
        <f>[31]Feuil1!CZ6</f>
        <v>0</v>
      </c>
    </row>
    <row r="403" spans="1:104" ht="18.75" x14ac:dyDescent="0.3">
      <c r="A403" s="12"/>
      <c r="B403" s="13"/>
      <c r="C403" s="13"/>
      <c r="D403" s="14"/>
      <c r="E403" s="1"/>
      <c r="F403" s="1"/>
      <c r="G403" s="10"/>
      <c r="H403" s="11"/>
      <c r="I403" s="6" t="str">
        <f>[31]Feuil1!I7</f>
        <v>Nb Chevaux Gagnants</v>
      </c>
      <c r="J403" s="34">
        <f>[31]Feuil1!J7</f>
        <v>3</v>
      </c>
      <c r="K403" s="36">
        <f>[31]Feuil1!K7</f>
        <v>0</v>
      </c>
      <c r="L403" s="35">
        <f>[31]Feuil1!L7</f>
        <v>0</v>
      </c>
      <c r="M403" s="34">
        <f>[31]Feuil1!M7</f>
        <v>3</v>
      </c>
      <c r="N403" s="36">
        <f>[31]Feuil1!N7</f>
        <v>0</v>
      </c>
      <c r="O403" s="35">
        <f>[31]Feuil1!O7</f>
        <v>0</v>
      </c>
      <c r="P403" s="34">
        <f>[31]Feuil1!P7</f>
        <v>0</v>
      </c>
      <c r="Q403" s="36">
        <f>[31]Feuil1!Q7</f>
        <v>0</v>
      </c>
      <c r="R403" s="35">
        <f>[31]Feuil1!R7</f>
        <v>0</v>
      </c>
      <c r="S403" s="34">
        <f>[31]Feuil1!S7</f>
        <v>0</v>
      </c>
      <c r="T403" s="36">
        <f>[31]Feuil1!T7</f>
        <v>0</v>
      </c>
      <c r="U403" s="35">
        <f>[31]Feuil1!U7</f>
        <v>0</v>
      </c>
      <c r="V403" s="34">
        <f>[31]Feuil1!V7</f>
        <v>0</v>
      </c>
      <c r="W403" s="36">
        <f>[31]Feuil1!W7</f>
        <v>0</v>
      </c>
      <c r="X403" s="35">
        <f>[31]Feuil1!X7</f>
        <v>0</v>
      </c>
      <c r="Y403" s="34">
        <f>[31]Feuil1!Y7</f>
        <v>0</v>
      </c>
      <c r="Z403" s="35">
        <f>[31]Feuil1!Z7</f>
        <v>0</v>
      </c>
      <c r="AA403" s="34">
        <f>[31]Feuil1!AA7</f>
        <v>1</v>
      </c>
      <c r="AB403" s="35">
        <f>[31]Feuil1!AB7</f>
        <v>0</v>
      </c>
      <c r="AC403" s="34">
        <f>[31]Feuil1!AC7</f>
        <v>0</v>
      </c>
      <c r="AD403" s="35">
        <f>[31]Feuil1!AD7</f>
        <v>0</v>
      </c>
      <c r="AE403" s="34">
        <f>[31]Feuil1!AE7</f>
        <v>0</v>
      </c>
      <c r="AF403" s="35">
        <f>[31]Feuil1!AF7</f>
        <v>0</v>
      </c>
      <c r="AG403" s="34">
        <f>[31]Feuil1!AG7</f>
        <v>0</v>
      </c>
      <c r="AH403" s="35">
        <f>[31]Feuil1!AH7</f>
        <v>0</v>
      </c>
      <c r="AI403" s="34">
        <f>[31]Feuil1!AI7</f>
        <v>0</v>
      </c>
      <c r="AJ403" s="35">
        <f>[31]Feuil1!AJ7</f>
        <v>0</v>
      </c>
      <c r="AK403" s="34">
        <f>[31]Feuil1!AK7</f>
        <v>1</v>
      </c>
      <c r="AL403" s="35">
        <f>[31]Feuil1!AL7</f>
        <v>0</v>
      </c>
      <c r="AM403" s="34">
        <f>[31]Feuil1!AM7</f>
        <v>0</v>
      </c>
      <c r="AN403" s="35">
        <f>[31]Feuil1!AN7</f>
        <v>0</v>
      </c>
      <c r="AO403" s="34">
        <f>[31]Feuil1!AO7</f>
        <v>2</v>
      </c>
      <c r="AP403" s="35">
        <f>[31]Feuil1!AP7</f>
        <v>0</v>
      </c>
      <c r="AQ403" s="34">
        <f>[31]Feuil1!AQ7</f>
        <v>0</v>
      </c>
      <c r="AR403" s="35">
        <f>[31]Feuil1!AR7</f>
        <v>0</v>
      </c>
      <c r="AS403" s="34">
        <f>[31]Feuil1!AS7</f>
        <v>0</v>
      </c>
      <c r="AT403" s="35">
        <f>[31]Feuil1!AT7</f>
        <v>0</v>
      </c>
      <c r="AU403" s="34">
        <f>[31]Feuil1!AU7</f>
        <v>0</v>
      </c>
      <c r="AV403" s="35">
        <f>[31]Feuil1!AV7</f>
        <v>0</v>
      </c>
      <c r="AW403" s="34">
        <f>[31]Feuil1!AW7</f>
        <v>0</v>
      </c>
      <c r="AX403" s="35">
        <f>[31]Feuil1!AX7</f>
        <v>0</v>
      </c>
      <c r="AY403" s="34">
        <f>[31]Feuil1!AY7</f>
        <v>0</v>
      </c>
      <c r="AZ403" s="35">
        <f>[31]Feuil1!AZ7</f>
        <v>0</v>
      </c>
      <c r="BA403" s="34">
        <f>[31]Feuil1!BA7</f>
        <v>0</v>
      </c>
      <c r="BB403" s="35">
        <f>[31]Feuil1!BB7</f>
        <v>0</v>
      </c>
      <c r="BC403" s="34">
        <f>[31]Feuil1!BC7</f>
        <v>0</v>
      </c>
      <c r="BD403" s="35">
        <f>[31]Feuil1!BD7</f>
        <v>0</v>
      </c>
      <c r="BE403" s="34">
        <f>[31]Feuil1!BE7</f>
        <v>0</v>
      </c>
      <c r="BF403" s="35">
        <f>[31]Feuil1!BF7</f>
        <v>0</v>
      </c>
      <c r="BG403" s="34">
        <f>[31]Feuil1!BG7</f>
        <v>0</v>
      </c>
      <c r="BH403" s="35">
        <f>[31]Feuil1!BH7</f>
        <v>0</v>
      </c>
      <c r="BI403" s="34">
        <f>[31]Feuil1!BI7</f>
        <v>0</v>
      </c>
      <c r="BJ403" s="35">
        <f>[31]Feuil1!BJ7</f>
        <v>0</v>
      </c>
      <c r="BK403" s="34">
        <f>[31]Feuil1!BK7</f>
        <v>0</v>
      </c>
      <c r="BL403" s="35">
        <f>[31]Feuil1!BL7</f>
        <v>0</v>
      </c>
      <c r="BM403" s="34">
        <f>[31]Feuil1!BM7</f>
        <v>0</v>
      </c>
      <c r="BN403" s="35">
        <f>[31]Feuil1!BN7</f>
        <v>0</v>
      </c>
      <c r="BO403" s="34">
        <f>[31]Feuil1!BO7</f>
        <v>0</v>
      </c>
      <c r="BP403" s="35">
        <f>[31]Feuil1!BP7</f>
        <v>0</v>
      </c>
      <c r="BQ403" s="34">
        <f>[31]Feuil1!BQ7</f>
        <v>0</v>
      </c>
      <c r="BR403" s="35">
        <f>[31]Feuil1!BR7</f>
        <v>0</v>
      </c>
      <c r="BS403" s="34">
        <f>[31]Feuil1!BS7</f>
        <v>0</v>
      </c>
      <c r="BT403" s="35">
        <f>[31]Feuil1!BT7</f>
        <v>0</v>
      </c>
      <c r="BU403" s="34">
        <f>[31]Feuil1!BU7</f>
        <v>0</v>
      </c>
      <c r="BV403" s="35">
        <f>[31]Feuil1!BV7</f>
        <v>0</v>
      </c>
      <c r="BW403" s="34">
        <f>[31]Feuil1!BW7</f>
        <v>0</v>
      </c>
      <c r="BX403" s="35">
        <f>[31]Feuil1!BX7</f>
        <v>0</v>
      </c>
      <c r="BY403" s="34">
        <f>[31]Feuil1!BY7</f>
        <v>0</v>
      </c>
      <c r="BZ403" s="35">
        <f>[31]Feuil1!BZ7</f>
        <v>0</v>
      </c>
      <c r="CA403" s="34">
        <f>[31]Feuil1!CA7</f>
        <v>0</v>
      </c>
      <c r="CB403" s="35">
        <f>[31]Feuil1!CB7</f>
        <v>0</v>
      </c>
      <c r="CC403" s="34">
        <f>[31]Feuil1!CC7</f>
        <v>0</v>
      </c>
      <c r="CD403" s="35">
        <f>[31]Feuil1!CD7</f>
        <v>0</v>
      </c>
      <c r="CE403" s="34">
        <f>[31]Feuil1!CE7</f>
        <v>0</v>
      </c>
      <c r="CF403" s="35">
        <f>[31]Feuil1!CF7</f>
        <v>0</v>
      </c>
      <c r="CG403" s="34">
        <f>[31]Feuil1!CG7</f>
        <v>0</v>
      </c>
      <c r="CH403" s="35">
        <f>[31]Feuil1!CH7</f>
        <v>0</v>
      </c>
      <c r="CI403" s="34">
        <f>[31]Feuil1!CI7</f>
        <v>0</v>
      </c>
      <c r="CJ403" s="35">
        <f>[31]Feuil1!CJ7</f>
        <v>0</v>
      </c>
      <c r="CK403" s="34">
        <f>[31]Feuil1!CK7</f>
        <v>0</v>
      </c>
      <c r="CL403" s="35">
        <f>[31]Feuil1!CL7</f>
        <v>0</v>
      </c>
      <c r="CM403" s="34">
        <f>[31]Feuil1!CM7</f>
        <v>0</v>
      </c>
      <c r="CN403" s="35">
        <f>[31]Feuil1!CN7</f>
        <v>0</v>
      </c>
      <c r="CO403" s="34">
        <f>[31]Feuil1!CO7</f>
        <v>0</v>
      </c>
      <c r="CP403" s="35">
        <f>[31]Feuil1!CP7</f>
        <v>0</v>
      </c>
      <c r="CQ403" s="34">
        <f>[31]Feuil1!CQ7</f>
        <v>0</v>
      </c>
      <c r="CR403" s="35">
        <f>[31]Feuil1!CR7</f>
        <v>0</v>
      </c>
      <c r="CS403" s="34">
        <f>[31]Feuil1!CS7</f>
        <v>0</v>
      </c>
      <c r="CT403" s="35">
        <f>[31]Feuil1!CT7</f>
        <v>0</v>
      </c>
      <c r="CU403" s="34">
        <f>[31]Feuil1!CU7</f>
        <v>0</v>
      </c>
      <c r="CV403" s="35">
        <f>[31]Feuil1!CV7</f>
        <v>0</v>
      </c>
      <c r="CW403" s="34">
        <f>[31]Feuil1!CW7</f>
        <v>0</v>
      </c>
      <c r="CX403" s="35">
        <f>[31]Feuil1!CX7</f>
        <v>0</v>
      </c>
      <c r="CY403" s="34">
        <f>[31]Feuil1!CY7</f>
        <v>0</v>
      </c>
      <c r="CZ403" s="35">
        <f>[31]Feuil1!CZ7</f>
        <v>0</v>
      </c>
    </row>
    <row r="404" spans="1:104" ht="18.75" x14ac:dyDescent="0.3">
      <c r="A404" s="12"/>
      <c r="B404" s="13"/>
      <c r="C404" s="13"/>
      <c r="D404" s="14"/>
      <c r="E404" s="1"/>
      <c r="F404" s="1"/>
      <c r="G404" s="10"/>
      <c r="H404" s="11"/>
      <c r="I404" s="6" t="str">
        <f>[31]Feuil1!I8</f>
        <v>Réussite</v>
      </c>
      <c r="J404" s="31">
        <f>[31]Feuil1!J8</f>
        <v>0.15</v>
      </c>
      <c r="K404" s="32">
        <f>[31]Feuil1!K8</f>
        <v>0</v>
      </c>
      <c r="L404" s="33">
        <f>[31]Feuil1!L8</f>
        <v>0</v>
      </c>
      <c r="M404" s="31">
        <f>[31]Feuil1!M8</f>
        <v>0.15</v>
      </c>
      <c r="N404" s="32">
        <f>[31]Feuil1!N8</f>
        <v>0</v>
      </c>
      <c r="O404" s="33">
        <f>[31]Feuil1!O8</f>
        <v>0</v>
      </c>
      <c r="P404" s="31" t="str">
        <f>[31]Feuil1!P8</f>
        <v/>
      </c>
      <c r="Q404" s="32">
        <f>[31]Feuil1!Q8</f>
        <v>0</v>
      </c>
      <c r="R404" s="33">
        <f>[31]Feuil1!R8</f>
        <v>0</v>
      </c>
      <c r="S404" s="31" t="str">
        <f>[31]Feuil1!S8</f>
        <v/>
      </c>
      <c r="T404" s="32">
        <f>[31]Feuil1!T8</f>
        <v>0</v>
      </c>
      <c r="U404" s="33">
        <f>[31]Feuil1!U8</f>
        <v>0</v>
      </c>
      <c r="V404" s="31" t="str">
        <f>[31]Feuil1!V8</f>
        <v/>
      </c>
      <c r="W404" s="32">
        <f>[31]Feuil1!W8</f>
        <v>0</v>
      </c>
      <c r="X404" s="33">
        <f>[31]Feuil1!X8</f>
        <v>0</v>
      </c>
      <c r="Y404" s="31">
        <f>[31]Feuil1!Y8</f>
        <v>0</v>
      </c>
      <c r="Z404" s="33">
        <f>[31]Feuil1!Z8</f>
        <v>0</v>
      </c>
      <c r="AA404" s="31">
        <f>[31]Feuil1!AA8</f>
        <v>0.25</v>
      </c>
      <c r="AB404" s="33">
        <f>[31]Feuil1!AB8</f>
        <v>0</v>
      </c>
      <c r="AC404" s="31">
        <f>[31]Feuil1!AC8</f>
        <v>0</v>
      </c>
      <c r="AD404" s="33">
        <f>[31]Feuil1!AD8</f>
        <v>0</v>
      </c>
      <c r="AE404" s="31">
        <f>[31]Feuil1!AE8</f>
        <v>0</v>
      </c>
      <c r="AF404" s="33">
        <f>[31]Feuil1!AF8</f>
        <v>0</v>
      </c>
      <c r="AG404" s="31" t="str">
        <f>[31]Feuil1!AG8</f>
        <v/>
      </c>
      <c r="AH404" s="33">
        <f>[31]Feuil1!AH8</f>
        <v>0</v>
      </c>
      <c r="AI404" s="31" t="str">
        <f>[31]Feuil1!AI8</f>
        <v/>
      </c>
      <c r="AJ404" s="33">
        <f>[31]Feuil1!AJ8</f>
        <v>0</v>
      </c>
      <c r="AK404" s="31">
        <f>[31]Feuil1!AK8</f>
        <v>0.5</v>
      </c>
      <c r="AL404" s="33">
        <f>[31]Feuil1!AL8</f>
        <v>0</v>
      </c>
      <c r="AM404" s="31">
        <f>[31]Feuil1!AM8</f>
        <v>0</v>
      </c>
      <c r="AN404" s="33">
        <f>[31]Feuil1!AN8</f>
        <v>0</v>
      </c>
      <c r="AO404" s="31">
        <f>[31]Feuil1!AO8</f>
        <v>0.2</v>
      </c>
      <c r="AP404" s="33">
        <f>[31]Feuil1!AP8</f>
        <v>0</v>
      </c>
      <c r="AQ404" s="31">
        <f>[31]Feuil1!AQ8</f>
        <v>0</v>
      </c>
      <c r="AR404" s="33">
        <f>[31]Feuil1!AR8</f>
        <v>0</v>
      </c>
      <c r="AS404" s="31" t="str">
        <f>[31]Feuil1!AS8</f>
        <v/>
      </c>
      <c r="AT404" s="33">
        <f>[31]Feuil1!AT8</f>
        <v>0</v>
      </c>
      <c r="AU404" s="31" t="str">
        <f>[31]Feuil1!AU8</f>
        <v/>
      </c>
      <c r="AV404" s="33">
        <f>[31]Feuil1!AV8</f>
        <v>0</v>
      </c>
      <c r="AW404" s="31" t="str">
        <f>[31]Feuil1!AW8</f>
        <v/>
      </c>
      <c r="AX404" s="33">
        <f>[31]Feuil1!AX8</f>
        <v>0</v>
      </c>
      <c r="AY404" s="31" t="str">
        <f>[31]Feuil1!AY8</f>
        <v/>
      </c>
      <c r="AZ404" s="33">
        <f>[31]Feuil1!AZ8</f>
        <v>0</v>
      </c>
      <c r="BA404" s="31" t="str">
        <f>[31]Feuil1!BA8</f>
        <v/>
      </c>
      <c r="BB404" s="33">
        <f>[31]Feuil1!BB8</f>
        <v>0</v>
      </c>
      <c r="BC404" s="31" t="str">
        <f>[31]Feuil1!BC8</f>
        <v/>
      </c>
      <c r="BD404" s="33">
        <f>[31]Feuil1!BD8</f>
        <v>0</v>
      </c>
      <c r="BE404" s="31" t="str">
        <f>[31]Feuil1!BE8</f>
        <v/>
      </c>
      <c r="BF404" s="33">
        <f>[31]Feuil1!BF8</f>
        <v>0</v>
      </c>
      <c r="BG404" s="31" t="str">
        <f>[31]Feuil1!BG8</f>
        <v/>
      </c>
      <c r="BH404" s="33">
        <f>[31]Feuil1!BH8</f>
        <v>0</v>
      </c>
      <c r="BI404" s="31" t="str">
        <f>[31]Feuil1!BI8</f>
        <v/>
      </c>
      <c r="BJ404" s="33">
        <f>[31]Feuil1!BJ8</f>
        <v>0</v>
      </c>
      <c r="BK404" s="31" t="str">
        <f>[31]Feuil1!BK8</f>
        <v/>
      </c>
      <c r="BL404" s="33">
        <f>[31]Feuil1!BL8</f>
        <v>0</v>
      </c>
      <c r="BM404" s="31" t="str">
        <f>[31]Feuil1!BM8</f>
        <v/>
      </c>
      <c r="BN404" s="33">
        <f>[31]Feuil1!BN8</f>
        <v>0</v>
      </c>
      <c r="BO404" s="31" t="str">
        <f>[31]Feuil1!BO8</f>
        <v/>
      </c>
      <c r="BP404" s="33">
        <f>[31]Feuil1!BP8</f>
        <v>0</v>
      </c>
      <c r="BQ404" s="31" t="str">
        <f>[31]Feuil1!BQ8</f>
        <v/>
      </c>
      <c r="BR404" s="33">
        <f>[31]Feuil1!BR8</f>
        <v>0</v>
      </c>
      <c r="BS404" s="31" t="str">
        <f>[31]Feuil1!BS8</f>
        <v/>
      </c>
      <c r="BT404" s="33">
        <f>[31]Feuil1!BT8</f>
        <v>0</v>
      </c>
      <c r="BU404" s="31" t="str">
        <f>[31]Feuil1!BU8</f>
        <v/>
      </c>
      <c r="BV404" s="33">
        <f>[31]Feuil1!BV8</f>
        <v>0</v>
      </c>
      <c r="BW404" s="31" t="str">
        <f>[31]Feuil1!BW8</f>
        <v/>
      </c>
      <c r="BX404" s="33">
        <f>[31]Feuil1!BX8</f>
        <v>0</v>
      </c>
      <c r="BY404" s="31" t="str">
        <f>[31]Feuil1!BY8</f>
        <v/>
      </c>
      <c r="BZ404" s="33">
        <f>[31]Feuil1!BZ8</f>
        <v>0</v>
      </c>
      <c r="CA404" s="31" t="str">
        <f>[31]Feuil1!CA8</f>
        <v/>
      </c>
      <c r="CB404" s="33">
        <f>[31]Feuil1!CB8</f>
        <v>0</v>
      </c>
      <c r="CC404" s="31" t="str">
        <f>[31]Feuil1!CC8</f>
        <v/>
      </c>
      <c r="CD404" s="33">
        <f>[31]Feuil1!CD8</f>
        <v>0</v>
      </c>
      <c r="CE404" s="31" t="str">
        <f>[31]Feuil1!CE8</f>
        <v/>
      </c>
      <c r="CF404" s="33">
        <f>[31]Feuil1!CF8</f>
        <v>0</v>
      </c>
      <c r="CG404" s="31" t="str">
        <f>[31]Feuil1!CG8</f>
        <v/>
      </c>
      <c r="CH404" s="33">
        <f>[31]Feuil1!CH8</f>
        <v>0</v>
      </c>
      <c r="CI404" s="31" t="str">
        <f>[31]Feuil1!CI8</f>
        <v/>
      </c>
      <c r="CJ404" s="33">
        <f>[31]Feuil1!CJ8</f>
        <v>0</v>
      </c>
      <c r="CK404" s="31" t="str">
        <f>[31]Feuil1!CK8</f>
        <v/>
      </c>
      <c r="CL404" s="33">
        <f>[31]Feuil1!CL8</f>
        <v>0</v>
      </c>
      <c r="CM404" s="31" t="str">
        <f>[31]Feuil1!CM8</f>
        <v/>
      </c>
      <c r="CN404" s="33">
        <f>[31]Feuil1!CN8</f>
        <v>0</v>
      </c>
      <c r="CO404" s="31" t="str">
        <f>[31]Feuil1!CO8</f>
        <v/>
      </c>
      <c r="CP404" s="33">
        <f>[31]Feuil1!CP8</f>
        <v>0</v>
      </c>
      <c r="CQ404" s="31" t="str">
        <f>[31]Feuil1!CQ8</f>
        <v/>
      </c>
      <c r="CR404" s="33">
        <f>[31]Feuil1!CR8</f>
        <v>0</v>
      </c>
      <c r="CS404" s="31" t="str">
        <f>[31]Feuil1!CS8</f>
        <v/>
      </c>
      <c r="CT404" s="33">
        <f>[31]Feuil1!CT8</f>
        <v>0</v>
      </c>
      <c r="CU404" s="31" t="str">
        <f>[31]Feuil1!CU8</f>
        <v/>
      </c>
      <c r="CV404" s="33">
        <f>[31]Feuil1!CV8</f>
        <v>0</v>
      </c>
      <c r="CW404" s="31" t="str">
        <f>[31]Feuil1!CW8</f>
        <v/>
      </c>
      <c r="CX404" s="33">
        <f>[31]Feuil1!CX8</f>
        <v>0</v>
      </c>
      <c r="CY404" s="31" t="str">
        <f>[31]Feuil1!CY8</f>
        <v/>
      </c>
      <c r="CZ404" s="33">
        <f>[31]Feuil1!CZ8</f>
        <v>0</v>
      </c>
    </row>
    <row r="407" spans="1:104" x14ac:dyDescent="0.25">
      <c r="A407" t="s">
        <v>28</v>
      </c>
    </row>
    <row r="410" spans="1:104" ht="18.75" x14ac:dyDescent="0.3">
      <c r="A410" s="1" t="str">
        <f>[32]Feuil1!A1</f>
        <v xml:space="preserve">Date du </v>
      </c>
      <c r="B410" s="2" t="str">
        <f>[32]Feuil1!B1</f>
        <v>12/05/2020</v>
      </c>
      <c r="C410" s="2"/>
      <c r="D410" s="3"/>
      <c r="F410" s="1"/>
      <c r="G410" s="4"/>
      <c r="H410" s="5"/>
      <c r="I410" s="6" t="str">
        <f>[32]Feuil1!I1</f>
        <v>Mise Maxi</v>
      </c>
      <c r="J410" s="23">
        <f>[32]Feuil1!J1</f>
        <v>4</v>
      </c>
      <c r="K410" s="24">
        <f>[32]Feuil1!K1</f>
        <v>0</v>
      </c>
      <c r="L410" s="25">
        <f>[32]Feuil1!L1</f>
        <v>0</v>
      </c>
      <c r="M410" s="23">
        <f>[32]Feuil1!M1</f>
        <v>4</v>
      </c>
      <c r="N410" s="24">
        <f>[32]Feuil1!N1</f>
        <v>0</v>
      </c>
      <c r="O410" s="25">
        <f>[32]Feuil1!O1</f>
        <v>0</v>
      </c>
      <c r="P410" s="23">
        <f>[32]Feuil1!P1</f>
        <v>4</v>
      </c>
      <c r="Q410" s="24">
        <f>[32]Feuil1!Q1</f>
        <v>0</v>
      </c>
      <c r="R410" s="25">
        <f>[32]Feuil1!R1</f>
        <v>0</v>
      </c>
      <c r="S410" s="23">
        <f>[32]Feuil1!S1</f>
        <v>0</v>
      </c>
      <c r="T410" s="24">
        <f>[32]Feuil1!T1</f>
        <v>0</v>
      </c>
      <c r="U410" s="25">
        <f>[32]Feuil1!U1</f>
        <v>0</v>
      </c>
      <c r="V410" s="23">
        <f>[32]Feuil1!V1</f>
        <v>0</v>
      </c>
      <c r="W410" s="24">
        <f>[32]Feuil1!W1</f>
        <v>0</v>
      </c>
      <c r="X410" s="25">
        <f>[32]Feuil1!X1</f>
        <v>0</v>
      </c>
      <c r="Y410" s="20" t="str">
        <f>[32]Feuil1!Y1</f>
        <v>Groupe de côtes Attelé</v>
      </c>
      <c r="Z410" s="21">
        <f>[32]Feuil1!Z1</f>
        <v>0</v>
      </c>
      <c r="AA410" s="21">
        <f>[32]Feuil1!AA1</f>
        <v>0</v>
      </c>
      <c r="AB410" s="21">
        <f>[32]Feuil1!AB1</f>
        <v>0</v>
      </c>
      <c r="AC410" s="21">
        <f>[32]Feuil1!AC1</f>
        <v>0</v>
      </c>
      <c r="AD410" s="21">
        <f>[32]Feuil1!AD1</f>
        <v>0</v>
      </c>
      <c r="AE410" s="21">
        <f>[32]Feuil1!AE1</f>
        <v>0</v>
      </c>
      <c r="AF410" s="21">
        <f>[32]Feuil1!AF1</f>
        <v>0</v>
      </c>
      <c r="AG410" s="21">
        <f>[32]Feuil1!AG1</f>
        <v>0</v>
      </c>
      <c r="AH410" s="21">
        <f>[32]Feuil1!AH1</f>
        <v>0</v>
      </c>
      <c r="AI410" s="21">
        <f>[32]Feuil1!AI1</f>
        <v>0</v>
      </c>
      <c r="AJ410" s="21">
        <f>[32]Feuil1!AJ1</f>
        <v>0</v>
      </c>
      <c r="AK410" s="21">
        <f>[32]Feuil1!AK1</f>
        <v>0</v>
      </c>
      <c r="AL410" s="21">
        <f>[32]Feuil1!AL1</f>
        <v>0</v>
      </c>
      <c r="AM410" s="21">
        <f>[32]Feuil1!AM1</f>
        <v>0</v>
      </c>
      <c r="AN410" s="21">
        <f>[32]Feuil1!AN1</f>
        <v>0</v>
      </c>
      <c r="AO410" s="21">
        <f>[32]Feuil1!AO1</f>
        <v>0</v>
      </c>
      <c r="AP410" s="21">
        <f>[32]Feuil1!AP1</f>
        <v>0</v>
      </c>
      <c r="AQ410" s="21">
        <f>[32]Feuil1!AQ1</f>
        <v>0</v>
      </c>
      <c r="AR410" s="22">
        <f>[32]Feuil1!AR1</f>
        <v>0</v>
      </c>
      <c r="AS410" s="20" t="str">
        <f>[32]Feuil1!AS1</f>
        <v>Groupe de côtes Monté</v>
      </c>
      <c r="AT410" s="21">
        <f>[32]Feuil1!AT1</f>
        <v>0</v>
      </c>
      <c r="AU410" s="21">
        <f>[32]Feuil1!AU1</f>
        <v>0</v>
      </c>
      <c r="AV410" s="21">
        <f>[32]Feuil1!AV1</f>
        <v>0</v>
      </c>
      <c r="AW410" s="21">
        <f>[32]Feuil1!AW1</f>
        <v>0</v>
      </c>
      <c r="AX410" s="21">
        <f>[32]Feuil1!AX1</f>
        <v>0</v>
      </c>
      <c r="AY410" s="21">
        <f>[32]Feuil1!AY1</f>
        <v>0</v>
      </c>
      <c r="AZ410" s="21">
        <f>[32]Feuil1!AZ1</f>
        <v>0</v>
      </c>
      <c r="BA410" s="21">
        <f>[32]Feuil1!BA1</f>
        <v>0</v>
      </c>
      <c r="BB410" s="21">
        <f>[32]Feuil1!BB1</f>
        <v>0</v>
      </c>
      <c r="BC410" s="21">
        <f>[32]Feuil1!BC1</f>
        <v>0</v>
      </c>
      <c r="BD410" s="21">
        <f>[32]Feuil1!BD1</f>
        <v>0</v>
      </c>
      <c r="BE410" s="21">
        <f>[32]Feuil1!BE1</f>
        <v>0</v>
      </c>
      <c r="BF410" s="21">
        <f>[32]Feuil1!BF1</f>
        <v>0</v>
      </c>
      <c r="BG410" s="21">
        <f>[32]Feuil1!BG1</f>
        <v>0</v>
      </c>
      <c r="BH410" s="21">
        <f>[32]Feuil1!BH1</f>
        <v>0</v>
      </c>
      <c r="BI410" s="21">
        <f>[32]Feuil1!BI1</f>
        <v>0</v>
      </c>
      <c r="BJ410" s="21">
        <f>[32]Feuil1!BJ1</f>
        <v>0</v>
      </c>
      <c r="BK410" s="21">
        <f>[32]Feuil1!BK1</f>
        <v>0</v>
      </c>
      <c r="BL410" s="22">
        <f>[32]Feuil1!BL1</f>
        <v>0</v>
      </c>
      <c r="BM410" s="20" t="str">
        <f>[32]Feuil1!BM1</f>
        <v>Groupe de côtes Plat</v>
      </c>
      <c r="BN410" s="21">
        <f>[32]Feuil1!BN1</f>
        <v>0</v>
      </c>
      <c r="BO410" s="21">
        <f>[32]Feuil1!BO1</f>
        <v>0</v>
      </c>
      <c r="BP410" s="21">
        <f>[32]Feuil1!BP1</f>
        <v>0</v>
      </c>
      <c r="BQ410" s="21">
        <f>[32]Feuil1!BQ1</f>
        <v>0</v>
      </c>
      <c r="BR410" s="21">
        <f>[32]Feuil1!BR1</f>
        <v>0</v>
      </c>
      <c r="BS410" s="21">
        <f>[32]Feuil1!BS1</f>
        <v>0</v>
      </c>
      <c r="BT410" s="21">
        <f>[32]Feuil1!BT1</f>
        <v>0</v>
      </c>
      <c r="BU410" s="21">
        <f>[32]Feuil1!BU1</f>
        <v>0</v>
      </c>
      <c r="BV410" s="21">
        <f>[32]Feuil1!BV1</f>
        <v>0</v>
      </c>
      <c r="BW410" s="21">
        <f>[32]Feuil1!BW1</f>
        <v>0</v>
      </c>
      <c r="BX410" s="21">
        <f>[32]Feuil1!BX1</f>
        <v>0</v>
      </c>
      <c r="BY410" s="21">
        <f>[32]Feuil1!BY1</f>
        <v>0</v>
      </c>
      <c r="BZ410" s="21">
        <f>[32]Feuil1!BZ1</f>
        <v>0</v>
      </c>
      <c r="CA410" s="21">
        <f>[32]Feuil1!CA1</f>
        <v>0</v>
      </c>
      <c r="CB410" s="21">
        <f>[32]Feuil1!CB1</f>
        <v>0</v>
      </c>
      <c r="CC410" s="21">
        <f>[32]Feuil1!CC1</f>
        <v>0</v>
      </c>
      <c r="CD410" s="21">
        <f>[32]Feuil1!CD1</f>
        <v>0</v>
      </c>
      <c r="CE410" s="21">
        <f>[32]Feuil1!CE1</f>
        <v>0</v>
      </c>
      <c r="CF410" s="22">
        <f>[32]Feuil1!CF1</f>
        <v>0</v>
      </c>
      <c r="CG410" s="20" t="str">
        <f>[32]Feuil1!CG1</f>
        <v>Groupe de côtes Haies</v>
      </c>
      <c r="CH410" s="21">
        <f>[32]Feuil1!CH1</f>
        <v>0</v>
      </c>
      <c r="CI410" s="21">
        <f>[32]Feuil1!CI1</f>
        <v>0</v>
      </c>
      <c r="CJ410" s="21">
        <f>[32]Feuil1!CJ1</f>
        <v>0</v>
      </c>
      <c r="CK410" s="21">
        <f>[32]Feuil1!CK1</f>
        <v>0</v>
      </c>
      <c r="CL410" s="21">
        <f>[32]Feuil1!CL1</f>
        <v>0</v>
      </c>
      <c r="CM410" s="21">
        <f>[32]Feuil1!CM1</f>
        <v>0</v>
      </c>
      <c r="CN410" s="21">
        <f>[32]Feuil1!CN1</f>
        <v>0</v>
      </c>
      <c r="CO410" s="21">
        <f>[32]Feuil1!CO1</f>
        <v>0</v>
      </c>
      <c r="CP410" s="21">
        <f>[32]Feuil1!CP1</f>
        <v>0</v>
      </c>
      <c r="CQ410" s="21">
        <f>[32]Feuil1!CQ1</f>
        <v>0</v>
      </c>
      <c r="CR410" s="21">
        <f>[32]Feuil1!CR1</f>
        <v>0</v>
      </c>
      <c r="CS410" s="21">
        <f>[32]Feuil1!CS1</f>
        <v>0</v>
      </c>
      <c r="CT410" s="21">
        <f>[32]Feuil1!CT1</f>
        <v>0</v>
      </c>
      <c r="CU410" s="21">
        <f>[32]Feuil1!CU1</f>
        <v>0</v>
      </c>
      <c r="CV410" s="21">
        <f>[32]Feuil1!CV1</f>
        <v>0</v>
      </c>
      <c r="CW410" s="21">
        <f>[32]Feuil1!CW1</f>
        <v>0</v>
      </c>
      <c r="CX410" s="21">
        <f>[32]Feuil1!CX1</f>
        <v>0</v>
      </c>
      <c r="CY410" s="21">
        <f>[32]Feuil1!CY1</f>
        <v>0</v>
      </c>
      <c r="CZ410" s="22">
        <f>[32]Feuil1!CZ1</f>
        <v>0</v>
      </c>
    </row>
    <row r="411" spans="1:104" ht="18.75" x14ac:dyDescent="0.3">
      <c r="A411" s="6" t="str">
        <f>[32]Feuil1!A2</f>
        <v>Hippodrome</v>
      </c>
      <c r="B411" s="6" t="str">
        <f>[32]Feuil1!B2</f>
        <v>Réunion</v>
      </c>
      <c r="C411" s="6" t="str">
        <f>[32]Feuil1!C2</f>
        <v>Course</v>
      </c>
      <c r="D411" s="6" t="str">
        <f>[32]Feuil1!D2</f>
        <v>Heure</v>
      </c>
      <c r="H411" s="7"/>
      <c r="I411" s="6" t="str">
        <f>[32]Feuil1!I2</f>
        <v>Mise</v>
      </c>
      <c r="J411" s="23">
        <f>[32]Feuil1!J2</f>
        <v>252</v>
      </c>
      <c r="K411" s="24">
        <f>[32]Feuil1!K2</f>
        <v>0</v>
      </c>
      <c r="L411" s="25">
        <f>[32]Feuil1!L2</f>
        <v>0</v>
      </c>
      <c r="M411" s="23">
        <f>[32]Feuil1!M2</f>
        <v>160</v>
      </c>
      <c r="N411" s="24">
        <f>[32]Feuil1!N2</f>
        <v>0</v>
      </c>
      <c r="O411" s="25">
        <f>[32]Feuil1!O2</f>
        <v>0</v>
      </c>
      <c r="P411" s="23">
        <f>[32]Feuil1!P2</f>
        <v>92</v>
      </c>
      <c r="Q411" s="24">
        <f>[32]Feuil1!Q2</f>
        <v>0</v>
      </c>
      <c r="R411" s="25">
        <f>[32]Feuil1!R2</f>
        <v>0</v>
      </c>
      <c r="S411" s="23">
        <f>[32]Feuil1!S2</f>
        <v>0</v>
      </c>
      <c r="T411" s="24">
        <f>[32]Feuil1!T2</f>
        <v>0</v>
      </c>
      <c r="U411" s="25">
        <f>[32]Feuil1!U2</f>
        <v>0</v>
      </c>
      <c r="V411" s="23">
        <f>[32]Feuil1!V2</f>
        <v>0</v>
      </c>
      <c r="W411" s="24">
        <f>[32]Feuil1!W2</f>
        <v>0</v>
      </c>
      <c r="X411" s="25">
        <f>[32]Feuil1!X2</f>
        <v>0</v>
      </c>
      <c r="Y411" s="26">
        <f>[32]Feuil1!Y2</f>
        <v>6</v>
      </c>
      <c r="Z411" s="27">
        <f>[32]Feuil1!Z2</f>
        <v>0</v>
      </c>
      <c r="AA411" s="26">
        <f>[32]Feuil1!AA2</f>
        <v>36</v>
      </c>
      <c r="AB411" s="27">
        <f>[32]Feuil1!AB2</f>
        <v>0</v>
      </c>
      <c r="AC411" s="26">
        <f>[32]Feuil1!AC2</f>
        <v>18</v>
      </c>
      <c r="AD411" s="27">
        <f>[32]Feuil1!AD2</f>
        <v>0</v>
      </c>
      <c r="AE411" s="26">
        <f>[32]Feuil1!AE2</f>
        <v>20</v>
      </c>
      <c r="AF411" s="27">
        <f>[32]Feuil1!AF2</f>
        <v>0</v>
      </c>
      <c r="AG411" s="26">
        <f>[32]Feuil1!AG2</f>
        <v>0</v>
      </c>
      <c r="AH411" s="27">
        <f>[32]Feuil1!AH2</f>
        <v>0</v>
      </c>
      <c r="AI411" s="26">
        <f>[32]Feuil1!AI2</f>
        <v>0</v>
      </c>
      <c r="AJ411" s="27">
        <f>[32]Feuil1!AJ2</f>
        <v>0</v>
      </c>
      <c r="AK411" s="26">
        <f>[32]Feuil1!AK2</f>
        <v>6</v>
      </c>
      <c r="AL411" s="27">
        <f>[32]Feuil1!AL2</f>
        <v>0</v>
      </c>
      <c r="AM411" s="26">
        <f>[32]Feuil1!AM2</f>
        <v>36</v>
      </c>
      <c r="AN411" s="27">
        <f>[32]Feuil1!AN2</f>
        <v>0</v>
      </c>
      <c r="AO411" s="26">
        <f>[32]Feuil1!AO2</f>
        <v>18</v>
      </c>
      <c r="AP411" s="27">
        <f>[32]Feuil1!AP2</f>
        <v>0</v>
      </c>
      <c r="AQ411" s="26">
        <f>[32]Feuil1!AQ2</f>
        <v>20</v>
      </c>
      <c r="AR411" s="27">
        <f>[32]Feuil1!AR2</f>
        <v>0</v>
      </c>
      <c r="AS411" s="26">
        <f>[32]Feuil1!AS2</f>
        <v>10</v>
      </c>
      <c r="AT411" s="27">
        <f>[32]Feuil1!AT2</f>
        <v>0</v>
      </c>
      <c r="AU411" s="26">
        <f>[32]Feuil1!AU2</f>
        <v>10</v>
      </c>
      <c r="AV411" s="27">
        <f>[32]Feuil1!AV2</f>
        <v>0</v>
      </c>
      <c r="AW411" s="26">
        <f>[32]Feuil1!AW2</f>
        <v>20</v>
      </c>
      <c r="AX411" s="27">
        <f>[32]Feuil1!AX2</f>
        <v>0</v>
      </c>
      <c r="AY411" s="26">
        <f>[32]Feuil1!AY2</f>
        <v>6</v>
      </c>
      <c r="AZ411" s="27">
        <f>[32]Feuil1!AZ2</f>
        <v>0</v>
      </c>
      <c r="BA411" s="26">
        <f>[32]Feuil1!BA2</f>
        <v>0</v>
      </c>
      <c r="BB411" s="27">
        <f>[32]Feuil1!BB2</f>
        <v>0</v>
      </c>
      <c r="BC411" s="26">
        <f>[32]Feuil1!BC2</f>
        <v>0</v>
      </c>
      <c r="BD411" s="27">
        <f>[32]Feuil1!BD2</f>
        <v>0</v>
      </c>
      <c r="BE411" s="26">
        <f>[32]Feuil1!BE2</f>
        <v>10</v>
      </c>
      <c r="BF411" s="27">
        <f>[32]Feuil1!BF2</f>
        <v>0</v>
      </c>
      <c r="BG411" s="26">
        <f>[32]Feuil1!BG2</f>
        <v>10</v>
      </c>
      <c r="BH411" s="27">
        <f>[32]Feuil1!BH2</f>
        <v>0</v>
      </c>
      <c r="BI411" s="26">
        <f>[32]Feuil1!BI2</f>
        <v>20</v>
      </c>
      <c r="BJ411" s="27">
        <f>[32]Feuil1!BJ2</f>
        <v>0</v>
      </c>
      <c r="BK411" s="26">
        <f>[32]Feuil1!BK2</f>
        <v>6</v>
      </c>
      <c r="BL411" s="27">
        <f>[32]Feuil1!BL2</f>
        <v>0</v>
      </c>
      <c r="BM411" s="26">
        <f>[32]Feuil1!BM2</f>
        <v>0</v>
      </c>
      <c r="BN411" s="27">
        <f>[32]Feuil1!BN2</f>
        <v>0</v>
      </c>
      <c r="BO411" s="26">
        <f>[32]Feuil1!BO2</f>
        <v>0</v>
      </c>
      <c r="BP411" s="27">
        <f>[32]Feuil1!BP2</f>
        <v>0</v>
      </c>
      <c r="BQ411" s="26">
        <f>[32]Feuil1!BQ2</f>
        <v>0</v>
      </c>
      <c r="BR411" s="27">
        <f>[32]Feuil1!BR2</f>
        <v>0</v>
      </c>
      <c r="BS411" s="26">
        <f>[32]Feuil1!BS2</f>
        <v>0</v>
      </c>
      <c r="BT411" s="27">
        <f>[32]Feuil1!BT2</f>
        <v>0</v>
      </c>
      <c r="BU411" s="26">
        <f>[32]Feuil1!BU2</f>
        <v>0</v>
      </c>
      <c r="BV411" s="27">
        <f>[32]Feuil1!BV2</f>
        <v>0</v>
      </c>
      <c r="BW411" s="26">
        <f>[32]Feuil1!BW2</f>
        <v>0</v>
      </c>
      <c r="BX411" s="27">
        <f>[32]Feuil1!BX2</f>
        <v>0</v>
      </c>
      <c r="BY411" s="26">
        <f>[32]Feuil1!BY2</f>
        <v>0</v>
      </c>
      <c r="BZ411" s="27">
        <f>[32]Feuil1!BZ2</f>
        <v>0</v>
      </c>
      <c r="CA411" s="26">
        <f>[32]Feuil1!CA2</f>
        <v>0</v>
      </c>
      <c r="CB411" s="27">
        <f>[32]Feuil1!CB2</f>
        <v>0</v>
      </c>
      <c r="CC411" s="26">
        <f>[32]Feuil1!CC2</f>
        <v>0</v>
      </c>
      <c r="CD411" s="27">
        <f>[32]Feuil1!CD2</f>
        <v>0</v>
      </c>
      <c r="CE411" s="26">
        <f>[32]Feuil1!CE2</f>
        <v>0</v>
      </c>
      <c r="CF411" s="27">
        <f>[32]Feuil1!CF2</f>
        <v>0</v>
      </c>
      <c r="CG411" s="26">
        <f>[32]Feuil1!CG2</f>
        <v>0</v>
      </c>
      <c r="CH411" s="27">
        <f>[32]Feuil1!CH2</f>
        <v>0</v>
      </c>
      <c r="CI411" s="26">
        <f>[32]Feuil1!CI2</f>
        <v>0</v>
      </c>
      <c r="CJ411" s="27">
        <f>[32]Feuil1!CJ2</f>
        <v>0</v>
      </c>
      <c r="CK411" s="26">
        <f>[32]Feuil1!CK2</f>
        <v>0</v>
      </c>
      <c r="CL411" s="27">
        <f>[32]Feuil1!CL2</f>
        <v>0</v>
      </c>
      <c r="CM411" s="26">
        <f>[32]Feuil1!CM2</f>
        <v>0</v>
      </c>
      <c r="CN411" s="27">
        <f>[32]Feuil1!CN2</f>
        <v>0</v>
      </c>
      <c r="CO411" s="26">
        <f>[32]Feuil1!CO2</f>
        <v>0</v>
      </c>
      <c r="CP411" s="27">
        <f>[32]Feuil1!CP2</f>
        <v>0</v>
      </c>
      <c r="CQ411" s="26">
        <f>[32]Feuil1!CQ2</f>
        <v>0</v>
      </c>
      <c r="CR411" s="27">
        <f>[32]Feuil1!CR2</f>
        <v>0</v>
      </c>
      <c r="CS411" s="26">
        <f>[32]Feuil1!CS2</f>
        <v>0</v>
      </c>
      <c r="CT411" s="27">
        <f>[32]Feuil1!CT2</f>
        <v>0</v>
      </c>
      <c r="CU411" s="26">
        <f>[32]Feuil1!CU2</f>
        <v>0</v>
      </c>
      <c r="CV411" s="27">
        <f>[32]Feuil1!CV2</f>
        <v>0</v>
      </c>
      <c r="CW411" s="26">
        <f>[32]Feuil1!CW2</f>
        <v>0</v>
      </c>
      <c r="CX411" s="27">
        <f>[32]Feuil1!CX2</f>
        <v>0</v>
      </c>
      <c r="CY411" s="26">
        <f>[32]Feuil1!CY2</f>
        <v>0</v>
      </c>
      <c r="CZ411" s="27">
        <f>[32]Feuil1!CZ2</f>
        <v>0</v>
      </c>
    </row>
    <row r="412" spans="1:104" ht="18.75" x14ac:dyDescent="0.3">
      <c r="A412" s="8"/>
      <c r="B412" s="8"/>
      <c r="C412" s="8"/>
      <c r="D412" s="9"/>
      <c r="E412" s="1"/>
      <c r="F412" s="1"/>
      <c r="G412" s="4"/>
      <c r="H412" s="5"/>
      <c r="I412" s="6" t="str">
        <f>[32]Feuil1!I3</f>
        <v>Gain</v>
      </c>
      <c r="J412" s="28">
        <f>[32]Feuil1!J3</f>
        <v>359.76</v>
      </c>
      <c r="K412" s="29">
        <f>[32]Feuil1!K3</f>
        <v>0</v>
      </c>
      <c r="L412" s="30">
        <f>[32]Feuil1!L3</f>
        <v>0</v>
      </c>
      <c r="M412" s="28">
        <f>[32]Feuil1!M3</f>
        <v>229.79999999999998</v>
      </c>
      <c r="N412" s="29">
        <f>[32]Feuil1!N3</f>
        <v>0</v>
      </c>
      <c r="O412" s="30">
        <f>[32]Feuil1!O3</f>
        <v>0</v>
      </c>
      <c r="P412" s="28">
        <f>[32]Feuil1!P3</f>
        <v>129.96</v>
      </c>
      <c r="Q412" s="29">
        <f>[32]Feuil1!Q3</f>
        <v>0</v>
      </c>
      <c r="R412" s="30">
        <f>[32]Feuil1!R3</f>
        <v>0</v>
      </c>
      <c r="S412" s="28">
        <f>[32]Feuil1!S3</f>
        <v>0</v>
      </c>
      <c r="T412" s="29">
        <f>[32]Feuil1!T3</f>
        <v>0</v>
      </c>
      <c r="U412" s="30">
        <f>[32]Feuil1!U3</f>
        <v>0</v>
      </c>
      <c r="V412" s="28">
        <f>[32]Feuil1!V3</f>
        <v>0</v>
      </c>
      <c r="W412" s="29">
        <f>[32]Feuil1!W3</f>
        <v>0</v>
      </c>
      <c r="X412" s="30">
        <f>[32]Feuil1!X3</f>
        <v>0</v>
      </c>
      <c r="Y412" s="28">
        <f>[32]Feuil1!Y3</f>
        <v>6</v>
      </c>
      <c r="Z412" s="30">
        <f>[32]Feuil1!Z3</f>
        <v>0</v>
      </c>
      <c r="AA412" s="28">
        <f>[32]Feuil1!AA3</f>
        <v>43.96</v>
      </c>
      <c r="AB412" s="30">
        <f>[32]Feuil1!AB3</f>
        <v>0</v>
      </c>
      <c r="AC412" s="28">
        <f>[32]Feuil1!AC3</f>
        <v>0</v>
      </c>
      <c r="AD412" s="30">
        <f>[32]Feuil1!AD3</f>
        <v>0</v>
      </c>
      <c r="AE412" s="28">
        <f>[32]Feuil1!AE3</f>
        <v>102.64</v>
      </c>
      <c r="AF412" s="30">
        <f>[32]Feuil1!AF3</f>
        <v>0</v>
      </c>
      <c r="AG412" s="28">
        <f>[32]Feuil1!AG3</f>
        <v>0</v>
      </c>
      <c r="AH412" s="30">
        <f>[32]Feuil1!AH3</f>
        <v>0</v>
      </c>
      <c r="AI412" s="28">
        <f>[32]Feuil1!AI3</f>
        <v>0</v>
      </c>
      <c r="AJ412" s="30">
        <f>[32]Feuil1!AJ3</f>
        <v>0</v>
      </c>
      <c r="AK412" s="28">
        <f>[32]Feuil1!AK3</f>
        <v>3</v>
      </c>
      <c r="AL412" s="30">
        <f>[32]Feuil1!AL3</f>
        <v>0</v>
      </c>
      <c r="AM412" s="28">
        <f>[32]Feuil1!AM3</f>
        <v>28.519999999999996</v>
      </c>
      <c r="AN412" s="30">
        <f>[32]Feuil1!AN3</f>
        <v>0</v>
      </c>
      <c r="AO412" s="28">
        <f>[32]Feuil1!AO3</f>
        <v>29.28</v>
      </c>
      <c r="AP412" s="30">
        <f>[32]Feuil1!AP3</f>
        <v>0</v>
      </c>
      <c r="AQ412" s="28">
        <f>[32]Feuil1!AQ3</f>
        <v>16.399999999999999</v>
      </c>
      <c r="AR412" s="30">
        <f>[32]Feuil1!AR3</f>
        <v>0</v>
      </c>
      <c r="AS412" s="28">
        <f>[32]Feuil1!AS3</f>
        <v>21.2</v>
      </c>
      <c r="AT412" s="30">
        <f>[32]Feuil1!AT3</f>
        <v>0</v>
      </c>
      <c r="AU412" s="28">
        <f>[32]Feuil1!AU3</f>
        <v>0</v>
      </c>
      <c r="AV412" s="30">
        <f>[32]Feuil1!AV3</f>
        <v>0</v>
      </c>
      <c r="AW412" s="28">
        <f>[32]Feuil1!AW3</f>
        <v>76.36</v>
      </c>
      <c r="AX412" s="30">
        <f>[32]Feuil1!AX3</f>
        <v>0</v>
      </c>
      <c r="AY412" s="28">
        <f>[32]Feuil1!AY3</f>
        <v>0</v>
      </c>
      <c r="AZ412" s="30">
        <f>[32]Feuil1!AZ3</f>
        <v>0</v>
      </c>
      <c r="BA412" s="28">
        <f>[32]Feuil1!BA3</f>
        <v>0</v>
      </c>
      <c r="BB412" s="30">
        <f>[32]Feuil1!BB3</f>
        <v>0</v>
      </c>
      <c r="BC412" s="28">
        <f>[32]Feuil1!BC3</f>
        <v>0</v>
      </c>
      <c r="BD412" s="30">
        <f>[32]Feuil1!BD3</f>
        <v>0</v>
      </c>
      <c r="BE412" s="28">
        <f>[32]Feuil1!BE3</f>
        <v>12</v>
      </c>
      <c r="BF412" s="30">
        <f>[32]Feuil1!BF3</f>
        <v>0</v>
      </c>
      <c r="BG412" s="28">
        <f>[32]Feuil1!BG3</f>
        <v>0</v>
      </c>
      <c r="BH412" s="30">
        <f>[32]Feuil1!BH3</f>
        <v>0</v>
      </c>
      <c r="BI412" s="28">
        <f>[32]Feuil1!BI3</f>
        <v>14.4</v>
      </c>
      <c r="BJ412" s="30">
        <f>[32]Feuil1!BJ3</f>
        <v>0</v>
      </c>
      <c r="BK412" s="28">
        <f>[32]Feuil1!BK3</f>
        <v>6</v>
      </c>
      <c r="BL412" s="30">
        <f>[32]Feuil1!BL3</f>
        <v>0</v>
      </c>
      <c r="BM412" s="28">
        <f>[32]Feuil1!BM3</f>
        <v>0</v>
      </c>
      <c r="BN412" s="30">
        <f>[32]Feuil1!BN3</f>
        <v>0</v>
      </c>
      <c r="BO412" s="28">
        <f>[32]Feuil1!BO3</f>
        <v>0</v>
      </c>
      <c r="BP412" s="30">
        <f>[32]Feuil1!BP3</f>
        <v>0</v>
      </c>
      <c r="BQ412" s="28">
        <f>[32]Feuil1!BQ3</f>
        <v>0</v>
      </c>
      <c r="BR412" s="30">
        <f>[32]Feuil1!BR3</f>
        <v>0</v>
      </c>
      <c r="BS412" s="28">
        <f>[32]Feuil1!BS3</f>
        <v>0</v>
      </c>
      <c r="BT412" s="30">
        <f>[32]Feuil1!BT3</f>
        <v>0</v>
      </c>
      <c r="BU412" s="28">
        <f>[32]Feuil1!BU3</f>
        <v>0</v>
      </c>
      <c r="BV412" s="30">
        <f>[32]Feuil1!BV3</f>
        <v>0</v>
      </c>
      <c r="BW412" s="28">
        <f>[32]Feuil1!BW3</f>
        <v>0</v>
      </c>
      <c r="BX412" s="30">
        <f>[32]Feuil1!BX3</f>
        <v>0</v>
      </c>
      <c r="BY412" s="28">
        <f>[32]Feuil1!BY3</f>
        <v>0</v>
      </c>
      <c r="BZ412" s="30">
        <f>[32]Feuil1!BZ3</f>
        <v>0</v>
      </c>
      <c r="CA412" s="28">
        <f>[32]Feuil1!CA3</f>
        <v>0</v>
      </c>
      <c r="CB412" s="30">
        <f>[32]Feuil1!CB3</f>
        <v>0</v>
      </c>
      <c r="CC412" s="28">
        <f>[32]Feuil1!CC3</f>
        <v>0</v>
      </c>
      <c r="CD412" s="30">
        <f>[32]Feuil1!CD3</f>
        <v>0</v>
      </c>
      <c r="CE412" s="28">
        <f>[32]Feuil1!CE3</f>
        <v>0</v>
      </c>
      <c r="CF412" s="30">
        <f>[32]Feuil1!CF3</f>
        <v>0</v>
      </c>
      <c r="CG412" s="28">
        <f>[32]Feuil1!CG3</f>
        <v>0</v>
      </c>
      <c r="CH412" s="30">
        <f>[32]Feuil1!CH3</f>
        <v>0</v>
      </c>
      <c r="CI412" s="28">
        <f>[32]Feuil1!CI3</f>
        <v>0</v>
      </c>
      <c r="CJ412" s="30">
        <f>[32]Feuil1!CJ3</f>
        <v>0</v>
      </c>
      <c r="CK412" s="28">
        <f>[32]Feuil1!CK3</f>
        <v>0</v>
      </c>
      <c r="CL412" s="30">
        <f>[32]Feuil1!CL3</f>
        <v>0</v>
      </c>
      <c r="CM412" s="28">
        <f>[32]Feuil1!CM3</f>
        <v>0</v>
      </c>
      <c r="CN412" s="30">
        <f>[32]Feuil1!CN3</f>
        <v>0</v>
      </c>
      <c r="CO412" s="28">
        <f>[32]Feuil1!CO3</f>
        <v>0</v>
      </c>
      <c r="CP412" s="30">
        <f>[32]Feuil1!CP3</f>
        <v>0</v>
      </c>
      <c r="CQ412" s="28">
        <f>[32]Feuil1!CQ3</f>
        <v>0</v>
      </c>
      <c r="CR412" s="30">
        <f>[32]Feuil1!CR3</f>
        <v>0</v>
      </c>
      <c r="CS412" s="28">
        <f>[32]Feuil1!CS3</f>
        <v>0</v>
      </c>
      <c r="CT412" s="30">
        <f>[32]Feuil1!CT3</f>
        <v>0</v>
      </c>
      <c r="CU412" s="28">
        <f>[32]Feuil1!CU3</f>
        <v>0</v>
      </c>
      <c r="CV412" s="30">
        <f>[32]Feuil1!CV3</f>
        <v>0</v>
      </c>
      <c r="CW412" s="28">
        <f>[32]Feuil1!CW3</f>
        <v>0</v>
      </c>
      <c r="CX412" s="30">
        <f>[32]Feuil1!CX3</f>
        <v>0</v>
      </c>
      <c r="CY412" s="28">
        <f>[32]Feuil1!CY3</f>
        <v>0</v>
      </c>
      <c r="CZ412" s="30">
        <f>[32]Feuil1!CZ3</f>
        <v>0</v>
      </c>
    </row>
    <row r="413" spans="1:104" ht="18.75" x14ac:dyDescent="0.3">
      <c r="A413" s="6" t="str">
        <f>[32]Feuil1!A4</f>
        <v>Cheval</v>
      </c>
      <c r="B413" s="6" t="str">
        <f>[32]Feuil1!B4</f>
        <v>Gagnant</v>
      </c>
      <c r="C413" s="6" t="str">
        <f>[32]Feuil1!C4</f>
        <v>Placé</v>
      </c>
      <c r="D413" s="6" t="str">
        <f>[32]Feuil1!D4</f>
        <v>Parieur</v>
      </c>
      <c r="E413" s="1"/>
      <c r="F413" s="1"/>
      <c r="G413" s="10"/>
      <c r="H413" s="11"/>
      <c r="I413" s="6" t="str">
        <f>[32]Feuil1!I4</f>
        <v>Gain Net</v>
      </c>
      <c r="J413" s="28">
        <f>[32]Feuil1!J4</f>
        <v>107.75999999999999</v>
      </c>
      <c r="K413" s="29">
        <f>[32]Feuil1!K4</f>
        <v>0</v>
      </c>
      <c r="L413" s="30">
        <f>[32]Feuil1!L4</f>
        <v>0</v>
      </c>
      <c r="M413" s="28">
        <f>[32]Feuil1!M4</f>
        <v>69.799999999999983</v>
      </c>
      <c r="N413" s="29">
        <f>[32]Feuil1!N4</f>
        <v>0</v>
      </c>
      <c r="O413" s="30">
        <f>[32]Feuil1!O4</f>
        <v>0</v>
      </c>
      <c r="P413" s="28">
        <f>[32]Feuil1!P4</f>
        <v>37.960000000000008</v>
      </c>
      <c r="Q413" s="29">
        <f>[32]Feuil1!Q4</f>
        <v>0</v>
      </c>
      <c r="R413" s="30">
        <f>[32]Feuil1!R4</f>
        <v>0</v>
      </c>
      <c r="S413" s="28">
        <f>[32]Feuil1!S4</f>
        <v>0</v>
      </c>
      <c r="T413" s="29">
        <f>[32]Feuil1!T4</f>
        <v>0</v>
      </c>
      <c r="U413" s="30">
        <f>[32]Feuil1!U4</f>
        <v>0</v>
      </c>
      <c r="V413" s="28">
        <f>[32]Feuil1!V4</f>
        <v>0</v>
      </c>
      <c r="W413" s="29">
        <f>[32]Feuil1!W4</f>
        <v>0</v>
      </c>
      <c r="X413" s="30">
        <f>[32]Feuil1!X4</f>
        <v>0</v>
      </c>
      <c r="Y413" s="28">
        <f>[32]Feuil1!Y4</f>
        <v>0</v>
      </c>
      <c r="Z413" s="30">
        <f>[32]Feuil1!Z4</f>
        <v>0</v>
      </c>
      <c r="AA413" s="28">
        <f>[32]Feuil1!AA4</f>
        <v>7.9600000000000009</v>
      </c>
      <c r="AB413" s="30">
        <f>[32]Feuil1!AB4</f>
        <v>0</v>
      </c>
      <c r="AC413" s="28">
        <f>[32]Feuil1!AC4</f>
        <v>-18</v>
      </c>
      <c r="AD413" s="30">
        <f>[32]Feuil1!AD4</f>
        <v>0</v>
      </c>
      <c r="AE413" s="28">
        <f>[32]Feuil1!AE4</f>
        <v>82.64</v>
      </c>
      <c r="AF413" s="30">
        <f>[32]Feuil1!AF4</f>
        <v>0</v>
      </c>
      <c r="AG413" s="28">
        <f>[32]Feuil1!AG4</f>
        <v>0</v>
      </c>
      <c r="AH413" s="30">
        <f>[32]Feuil1!AH4</f>
        <v>0</v>
      </c>
      <c r="AI413" s="28">
        <f>[32]Feuil1!AI4</f>
        <v>0</v>
      </c>
      <c r="AJ413" s="30">
        <f>[32]Feuil1!AJ4</f>
        <v>0</v>
      </c>
      <c r="AK413" s="28">
        <f>[32]Feuil1!AK4</f>
        <v>-3</v>
      </c>
      <c r="AL413" s="30">
        <f>[32]Feuil1!AL4</f>
        <v>0</v>
      </c>
      <c r="AM413" s="28">
        <f>[32]Feuil1!AM4</f>
        <v>-7.480000000000004</v>
      </c>
      <c r="AN413" s="30">
        <f>[32]Feuil1!AN4</f>
        <v>0</v>
      </c>
      <c r="AO413" s="28">
        <f>[32]Feuil1!AO4</f>
        <v>11.280000000000001</v>
      </c>
      <c r="AP413" s="30">
        <f>[32]Feuil1!AP4</f>
        <v>0</v>
      </c>
      <c r="AQ413" s="28">
        <f>[32]Feuil1!AQ4</f>
        <v>-3.6000000000000014</v>
      </c>
      <c r="AR413" s="30">
        <f>[32]Feuil1!AR4</f>
        <v>0</v>
      </c>
      <c r="AS413" s="28">
        <f>[32]Feuil1!AS4</f>
        <v>11.2</v>
      </c>
      <c r="AT413" s="30">
        <f>[32]Feuil1!AT4</f>
        <v>0</v>
      </c>
      <c r="AU413" s="28">
        <f>[32]Feuil1!AU4</f>
        <v>-10</v>
      </c>
      <c r="AV413" s="30">
        <f>[32]Feuil1!AV4</f>
        <v>0</v>
      </c>
      <c r="AW413" s="28">
        <f>[32]Feuil1!AW4</f>
        <v>56.36</v>
      </c>
      <c r="AX413" s="30">
        <f>[32]Feuil1!AX4</f>
        <v>0</v>
      </c>
      <c r="AY413" s="28">
        <f>[32]Feuil1!AY4</f>
        <v>-6</v>
      </c>
      <c r="AZ413" s="30">
        <f>[32]Feuil1!AZ4</f>
        <v>0</v>
      </c>
      <c r="BA413" s="28">
        <f>[32]Feuil1!BA4</f>
        <v>0</v>
      </c>
      <c r="BB413" s="30">
        <f>[32]Feuil1!BB4</f>
        <v>0</v>
      </c>
      <c r="BC413" s="28">
        <f>[32]Feuil1!BC4</f>
        <v>0</v>
      </c>
      <c r="BD413" s="30">
        <f>[32]Feuil1!BD4</f>
        <v>0</v>
      </c>
      <c r="BE413" s="28">
        <f>[32]Feuil1!BE4</f>
        <v>2</v>
      </c>
      <c r="BF413" s="30">
        <f>[32]Feuil1!BF4</f>
        <v>0</v>
      </c>
      <c r="BG413" s="28">
        <f>[32]Feuil1!BG4</f>
        <v>-10</v>
      </c>
      <c r="BH413" s="30">
        <f>[32]Feuil1!BH4</f>
        <v>0</v>
      </c>
      <c r="BI413" s="28">
        <f>[32]Feuil1!BI4</f>
        <v>-5.6</v>
      </c>
      <c r="BJ413" s="30">
        <f>[32]Feuil1!BJ4</f>
        <v>0</v>
      </c>
      <c r="BK413" s="28">
        <f>[32]Feuil1!BK4</f>
        <v>0</v>
      </c>
      <c r="BL413" s="30">
        <f>[32]Feuil1!BL4</f>
        <v>0</v>
      </c>
      <c r="BM413" s="28">
        <f>[32]Feuil1!BM4</f>
        <v>0</v>
      </c>
      <c r="BN413" s="30">
        <f>[32]Feuil1!BN4</f>
        <v>0</v>
      </c>
      <c r="BO413" s="28">
        <f>[32]Feuil1!BO4</f>
        <v>0</v>
      </c>
      <c r="BP413" s="30">
        <f>[32]Feuil1!BP4</f>
        <v>0</v>
      </c>
      <c r="BQ413" s="28">
        <f>[32]Feuil1!BQ4</f>
        <v>0</v>
      </c>
      <c r="BR413" s="30">
        <f>[32]Feuil1!BR4</f>
        <v>0</v>
      </c>
      <c r="BS413" s="28">
        <f>[32]Feuil1!BS4</f>
        <v>0</v>
      </c>
      <c r="BT413" s="30">
        <f>[32]Feuil1!BT4</f>
        <v>0</v>
      </c>
      <c r="BU413" s="28">
        <f>[32]Feuil1!BU4</f>
        <v>0</v>
      </c>
      <c r="BV413" s="30">
        <f>[32]Feuil1!BV4</f>
        <v>0</v>
      </c>
      <c r="BW413" s="28">
        <f>[32]Feuil1!BW4</f>
        <v>0</v>
      </c>
      <c r="BX413" s="30">
        <f>[32]Feuil1!BX4</f>
        <v>0</v>
      </c>
      <c r="BY413" s="28">
        <f>[32]Feuil1!BY4</f>
        <v>0</v>
      </c>
      <c r="BZ413" s="30">
        <f>[32]Feuil1!BZ4</f>
        <v>0</v>
      </c>
      <c r="CA413" s="28">
        <f>[32]Feuil1!CA4</f>
        <v>0</v>
      </c>
      <c r="CB413" s="30">
        <f>[32]Feuil1!CB4</f>
        <v>0</v>
      </c>
      <c r="CC413" s="28">
        <f>[32]Feuil1!CC4</f>
        <v>0</v>
      </c>
      <c r="CD413" s="30">
        <f>[32]Feuil1!CD4</f>
        <v>0</v>
      </c>
      <c r="CE413" s="28">
        <f>[32]Feuil1!CE4</f>
        <v>0</v>
      </c>
      <c r="CF413" s="30">
        <f>[32]Feuil1!CF4</f>
        <v>0</v>
      </c>
      <c r="CG413" s="28">
        <f>[32]Feuil1!CG4</f>
        <v>0</v>
      </c>
      <c r="CH413" s="30">
        <f>[32]Feuil1!CH4</f>
        <v>0</v>
      </c>
      <c r="CI413" s="28">
        <f>[32]Feuil1!CI4</f>
        <v>0</v>
      </c>
      <c r="CJ413" s="30">
        <f>[32]Feuil1!CJ4</f>
        <v>0</v>
      </c>
      <c r="CK413" s="28">
        <f>[32]Feuil1!CK4</f>
        <v>0</v>
      </c>
      <c r="CL413" s="30">
        <f>[32]Feuil1!CL4</f>
        <v>0</v>
      </c>
      <c r="CM413" s="28">
        <f>[32]Feuil1!CM4</f>
        <v>0</v>
      </c>
      <c r="CN413" s="30">
        <f>[32]Feuil1!CN4</f>
        <v>0</v>
      </c>
      <c r="CO413" s="28">
        <f>[32]Feuil1!CO4</f>
        <v>0</v>
      </c>
      <c r="CP413" s="30">
        <f>[32]Feuil1!CP4</f>
        <v>0</v>
      </c>
      <c r="CQ413" s="28">
        <f>[32]Feuil1!CQ4</f>
        <v>0</v>
      </c>
      <c r="CR413" s="30">
        <f>[32]Feuil1!CR4</f>
        <v>0</v>
      </c>
      <c r="CS413" s="28">
        <f>[32]Feuil1!CS4</f>
        <v>0</v>
      </c>
      <c r="CT413" s="30">
        <f>[32]Feuil1!CT4</f>
        <v>0</v>
      </c>
      <c r="CU413" s="28">
        <f>[32]Feuil1!CU4</f>
        <v>0</v>
      </c>
      <c r="CV413" s="30">
        <f>[32]Feuil1!CV4</f>
        <v>0</v>
      </c>
      <c r="CW413" s="28">
        <f>[32]Feuil1!CW4</f>
        <v>0</v>
      </c>
      <c r="CX413" s="30">
        <f>[32]Feuil1!CX4</f>
        <v>0</v>
      </c>
      <c r="CY413" s="28">
        <f>[32]Feuil1!CY4</f>
        <v>0</v>
      </c>
      <c r="CZ413" s="30">
        <f>[32]Feuil1!CZ4</f>
        <v>0</v>
      </c>
    </row>
    <row r="414" spans="1:104" ht="18.75" x14ac:dyDescent="0.3">
      <c r="A414" s="12"/>
      <c r="B414" s="13"/>
      <c r="C414" s="13"/>
      <c r="D414" s="14"/>
      <c r="E414" s="1"/>
      <c r="F414" s="1"/>
      <c r="G414" s="10"/>
      <c r="H414" s="11"/>
      <c r="I414" s="6" t="str">
        <f>[32]Feuil1!I5</f>
        <v>Rendement Net</v>
      </c>
      <c r="J414" s="31">
        <f>[32]Feuil1!J5</f>
        <v>0.42761904761904757</v>
      </c>
      <c r="K414" s="32">
        <f>[32]Feuil1!K5</f>
        <v>0</v>
      </c>
      <c r="L414" s="33">
        <f>[32]Feuil1!L5</f>
        <v>0</v>
      </c>
      <c r="M414" s="31">
        <f>[32]Feuil1!M5</f>
        <v>0.43624999999999992</v>
      </c>
      <c r="N414" s="32">
        <f>[32]Feuil1!N5</f>
        <v>0</v>
      </c>
      <c r="O414" s="33">
        <f>[32]Feuil1!O5</f>
        <v>0</v>
      </c>
      <c r="P414" s="31">
        <f>[32]Feuil1!P5</f>
        <v>0.41260869565217401</v>
      </c>
      <c r="Q414" s="32">
        <f>[32]Feuil1!Q5</f>
        <v>0</v>
      </c>
      <c r="R414" s="33">
        <f>[32]Feuil1!R5</f>
        <v>0</v>
      </c>
      <c r="S414" s="31" t="str">
        <f>[32]Feuil1!S5</f>
        <v/>
      </c>
      <c r="T414" s="32">
        <f>[32]Feuil1!T5</f>
        <v>0</v>
      </c>
      <c r="U414" s="33">
        <f>[32]Feuil1!U5</f>
        <v>0</v>
      </c>
      <c r="V414" s="31" t="str">
        <f>[32]Feuil1!V5</f>
        <v/>
      </c>
      <c r="W414" s="32">
        <f>[32]Feuil1!W5</f>
        <v>0</v>
      </c>
      <c r="X414" s="33">
        <f>[32]Feuil1!X5</f>
        <v>0</v>
      </c>
      <c r="Y414" s="31">
        <f>[32]Feuil1!Y5</f>
        <v>0</v>
      </c>
      <c r="Z414" s="33">
        <f>[32]Feuil1!Z5</f>
        <v>0</v>
      </c>
      <c r="AA414" s="31">
        <f>[32]Feuil1!AA5</f>
        <v>0.22111111111111115</v>
      </c>
      <c r="AB414" s="33">
        <f>[32]Feuil1!AB5</f>
        <v>0</v>
      </c>
      <c r="AC414" s="31">
        <f>[32]Feuil1!AC5</f>
        <v>-1</v>
      </c>
      <c r="AD414" s="33">
        <f>[32]Feuil1!AD5</f>
        <v>0</v>
      </c>
      <c r="AE414" s="31">
        <f>[32]Feuil1!AE5</f>
        <v>4.1319999999999997</v>
      </c>
      <c r="AF414" s="33">
        <f>[32]Feuil1!AF5</f>
        <v>0</v>
      </c>
      <c r="AG414" s="31" t="str">
        <f>[32]Feuil1!AG5</f>
        <v/>
      </c>
      <c r="AH414" s="33">
        <f>[32]Feuil1!AH5</f>
        <v>0</v>
      </c>
      <c r="AI414" s="31" t="str">
        <f>[32]Feuil1!AI5</f>
        <v/>
      </c>
      <c r="AJ414" s="33">
        <f>[32]Feuil1!AJ5</f>
        <v>0</v>
      </c>
      <c r="AK414" s="31">
        <f>[32]Feuil1!AK5</f>
        <v>-0.5</v>
      </c>
      <c r="AL414" s="33">
        <f>[32]Feuil1!AL5</f>
        <v>0</v>
      </c>
      <c r="AM414" s="31">
        <f>[32]Feuil1!AM5</f>
        <v>-0.20777777777777789</v>
      </c>
      <c r="AN414" s="33">
        <f>[32]Feuil1!AN5</f>
        <v>0</v>
      </c>
      <c r="AO414" s="31">
        <f>[32]Feuil1!AO5</f>
        <v>0.62666666666666671</v>
      </c>
      <c r="AP414" s="33">
        <f>[32]Feuil1!AP5</f>
        <v>0</v>
      </c>
      <c r="AQ414" s="31">
        <f>[32]Feuil1!AQ5</f>
        <v>-0.18000000000000008</v>
      </c>
      <c r="AR414" s="33">
        <f>[32]Feuil1!AR5</f>
        <v>0</v>
      </c>
      <c r="AS414" s="31">
        <f>[32]Feuil1!AS5</f>
        <v>1.1199999999999999</v>
      </c>
      <c r="AT414" s="33">
        <f>[32]Feuil1!AT5</f>
        <v>0</v>
      </c>
      <c r="AU414" s="31">
        <f>[32]Feuil1!AU5</f>
        <v>-1</v>
      </c>
      <c r="AV414" s="33">
        <f>[32]Feuil1!AV5</f>
        <v>0</v>
      </c>
      <c r="AW414" s="31">
        <f>[32]Feuil1!AW5</f>
        <v>2.8180000000000001</v>
      </c>
      <c r="AX414" s="33">
        <f>[32]Feuil1!AX5</f>
        <v>0</v>
      </c>
      <c r="AY414" s="31">
        <f>[32]Feuil1!AY5</f>
        <v>-1</v>
      </c>
      <c r="AZ414" s="33">
        <f>[32]Feuil1!AZ5</f>
        <v>0</v>
      </c>
      <c r="BA414" s="31" t="str">
        <f>[32]Feuil1!BA5</f>
        <v/>
      </c>
      <c r="BB414" s="33">
        <f>[32]Feuil1!BB5</f>
        <v>0</v>
      </c>
      <c r="BC414" s="31" t="str">
        <f>[32]Feuil1!BC5</f>
        <v/>
      </c>
      <c r="BD414" s="33">
        <f>[32]Feuil1!BD5</f>
        <v>0</v>
      </c>
      <c r="BE414" s="31">
        <f>[32]Feuil1!BE5</f>
        <v>0.2</v>
      </c>
      <c r="BF414" s="33">
        <f>[32]Feuil1!BF5</f>
        <v>0</v>
      </c>
      <c r="BG414" s="31">
        <f>[32]Feuil1!BG5</f>
        <v>-1</v>
      </c>
      <c r="BH414" s="33">
        <f>[32]Feuil1!BH5</f>
        <v>0</v>
      </c>
      <c r="BI414" s="31">
        <f>[32]Feuil1!BI5</f>
        <v>-0.27999999999999997</v>
      </c>
      <c r="BJ414" s="33">
        <f>[32]Feuil1!BJ5</f>
        <v>0</v>
      </c>
      <c r="BK414" s="31">
        <f>[32]Feuil1!BK5</f>
        <v>0</v>
      </c>
      <c r="BL414" s="33">
        <f>[32]Feuil1!BL5</f>
        <v>0</v>
      </c>
      <c r="BM414" s="31" t="str">
        <f>[32]Feuil1!BM5</f>
        <v/>
      </c>
      <c r="BN414" s="33">
        <f>[32]Feuil1!BN5</f>
        <v>0</v>
      </c>
      <c r="BO414" s="31" t="str">
        <f>[32]Feuil1!BO5</f>
        <v/>
      </c>
      <c r="BP414" s="33">
        <f>[32]Feuil1!BP5</f>
        <v>0</v>
      </c>
      <c r="BQ414" s="31" t="str">
        <f>[32]Feuil1!BQ5</f>
        <v/>
      </c>
      <c r="BR414" s="33">
        <f>[32]Feuil1!BR5</f>
        <v>0</v>
      </c>
      <c r="BS414" s="31" t="str">
        <f>[32]Feuil1!BS5</f>
        <v/>
      </c>
      <c r="BT414" s="33">
        <f>[32]Feuil1!BT5</f>
        <v>0</v>
      </c>
      <c r="BU414" s="31" t="str">
        <f>[32]Feuil1!BU5</f>
        <v/>
      </c>
      <c r="BV414" s="33">
        <f>[32]Feuil1!BV5</f>
        <v>0</v>
      </c>
      <c r="BW414" s="31" t="str">
        <f>[32]Feuil1!BW5</f>
        <v/>
      </c>
      <c r="BX414" s="33">
        <f>[32]Feuil1!BX5</f>
        <v>0</v>
      </c>
      <c r="BY414" s="31" t="str">
        <f>[32]Feuil1!BY5</f>
        <v/>
      </c>
      <c r="BZ414" s="33">
        <f>[32]Feuil1!BZ5</f>
        <v>0</v>
      </c>
      <c r="CA414" s="31" t="str">
        <f>[32]Feuil1!CA5</f>
        <v/>
      </c>
      <c r="CB414" s="33">
        <f>[32]Feuil1!CB5</f>
        <v>0</v>
      </c>
      <c r="CC414" s="31" t="str">
        <f>[32]Feuil1!CC5</f>
        <v/>
      </c>
      <c r="CD414" s="33">
        <f>[32]Feuil1!CD5</f>
        <v>0</v>
      </c>
      <c r="CE414" s="31" t="str">
        <f>[32]Feuil1!CE5</f>
        <v/>
      </c>
      <c r="CF414" s="33">
        <f>[32]Feuil1!CF5</f>
        <v>0</v>
      </c>
      <c r="CG414" s="31" t="str">
        <f>[32]Feuil1!CG5</f>
        <v/>
      </c>
      <c r="CH414" s="33">
        <f>[32]Feuil1!CH5</f>
        <v>0</v>
      </c>
      <c r="CI414" s="31" t="str">
        <f>[32]Feuil1!CI5</f>
        <v/>
      </c>
      <c r="CJ414" s="33">
        <f>[32]Feuil1!CJ5</f>
        <v>0</v>
      </c>
      <c r="CK414" s="31" t="str">
        <f>[32]Feuil1!CK5</f>
        <v/>
      </c>
      <c r="CL414" s="33">
        <f>[32]Feuil1!CL5</f>
        <v>0</v>
      </c>
      <c r="CM414" s="31" t="str">
        <f>[32]Feuil1!CM5</f>
        <v/>
      </c>
      <c r="CN414" s="33">
        <f>[32]Feuil1!CN5</f>
        <v>0</v>
      </c>
      <c r="CO414" s="31" t="str">
        <f>[32]Feuil1!CO5</f>
        <v/>
      </c>
      <c r="CP414" s="33">
        <f>[32]Feuil1!CP5</f>
        <v>0</v>
      </c>
      <c r="CQ414" s="31" t="str">
        <f>[32]Feuil1!CQ5</f>
        <v/>
      </c>
      <c r="CR414" s="33">
        <f>[32]Feuil1!CR5</f>
        <v>0</v>
      </c>
      <c r="CS414" s="31" t="str">
        <f>[32]Feuil1!CS5</f>
        <v/>
      </c>
      <c r="CT414" s="33">
        <f>[32]Feuil1!CT5</f>
        <v>0</v>
      </c>
      <c r="CU414" s="31" t="str">
        <f>[32]Feuil1!CU5</f>
        <v/>
      </c>
      <c r="CV414" s="33">
        <f>[32]Feuil1!CV5</f>
        <v>0</v>
      </c>
      <c r="CW414" s="31" t="str">
        <f>[32]Feuil1!CW5</f>
        <v/>
      </c>
      <c r="CX414" s="33">
        <f>[32]Feuil1!CX5</f>
        <v>0</v>
      </c>
      <c r="CY414" s="31" t="str">
        <f>[32]Feuil1!CY5</f>
        <v/>
      </c>
      <c r="CZ414" s="33">
        <f>[32]Feuil1!CZ5</f>
        <v>0</v>
      </c>
    </row>
    <row r="415" spans="1:104" ht="18.75" x14ac:dyDescent="0.3">
      <c r="A415" s="12"/>
      <c r="B415" s="13"/>
      <c r="C415" s="13"/>
      <c r="D415" s="14"/>
      <c r="E415" s="1"/>
      <c r="F415" s="1"/>
      <c r="G415" s="10"/>
      <c r="H415" s="11"/>
      <c r="I415" s="6" t="str">
        <f>[32]Feuil1!I6</f>
        <v>Nb Chevaux Joués</v>
      </c>
      <c r="J415" s="34">
        <f>[32]Feuil1!J6</f>
        <v>63</v>
      </c>
      <c r="K415" s="36">
        <f>[32]Feuil1!K6</f>
        <v>0</v>
      </c>
      <c r="L415" s="35">
        <f>[32]Feuil1!L6</f>
        <v>0</v>
      </c>
      <c r="M415" s="34">
        <f>[32]Feuil1!M6</f>
        <v>40</v>
      </c>
      <c r="N415" s="36">
        <f>[32]Feuil1!N6</f>
        <v>0</v>
      </c>
      <c r="O415" s="35">
        <f>[32]Feuil1!O6</f>
        <v>0</v>
      </c>
      <c r="P415" s="34">
        <f>[32]Feuil1!P6</f>
        <v>23</v>
      </c>
      <c r="Q415" s="36">
        <f>[32]Feuil1!Q6</f>
        <v>0</v>
      </c>
      <c r="R415" s="35">
        <f>[32]Feuil1!R6</f>
        <v>0</v>
      </c>
      <c r="S415" s="34">
        <f>[32]Feuil1!S6</f>
        <v>0</v>
      </c>
      <c r="T415" s="36">
        <f>[32]Feuil1!T6</f>
        <v>0</v>
      </c>
      <c r="U415" s="35">
        <f>[32]Feuil1!U6</f>
        <v>0</v>
      </c>
      <c r="V415" s="34">
        <f>[32]Feuil1!V6</f>
        <v>0</v>
      </c>
      <c r="W415" s="36">
        <f>[32]Feuil1!W6</f>
        <v>0</v>
      </c>
      <c r="X415" s="35">
        <f>[32]Feuil1!X6</f>
        <v>0</v>
      </c>
      <c r="Y415" s="34">
        <f>[32]Feuil1!Y6</f>
        <v>3</v>
      </c>
      <c r="Z415" s="35">
        <f>[32]Feuil1!Z6</f>
        <v>0</v>
      </c>
      <c r="AA415" s="34">
        <f>[32]Feuil1!AA6</f>
        <v>18</v>
      </c>
      <c r="AB415" s="35">
        <f>[32]Feuil1!AB6</f>
        <v>0</v>
      </c>
      <c r="AC415" s="34">
        <f>[32]Feuil1!AC6</f>
        <v>9</v>
      </c>
      <c r="AD415" s="35">
        <f>[32]Feuil1!AD6</f>
        <v>0</v>
      </c>
      <c r="AE415" s="34">
        <f>[32]Feuil1!AE6</f>
        <v>10</v>
      </c>
      <c r="AF415" s="35">
        <f>[32]Feuil1!AF6</f>
        <v>0</v>
      </c>
      <c r="AG415" s="34">
        <f>[32]Feuil1!AG6</f>
        <v>0</v>
      </c>
      <c r="AH415" s="35">
        <f>[32]Feuil1!AH6</f>
        <v>0</v>
      </c>
      <c r="AI415" s="34">
        <f>[32]Feuil1!AI6</f>
        <v>0</v>
      </c>
      <c r="AJ415" s="35">
        <f>[32]Feuil1!AJ6</f>
        <v>0</v>
      </c>
      <c r="AK415" s="34">
        <f>[32]Feuil1!AK6</f>
        <v>3</v>
      </c>
      <c r="AL415" s="35">
        <f>[32]Feuil1!AL6</f>
        <v>0</v>
      </c>
      <c r="AM415" s="34">
        <f>[32]Feuil1!AM6</f>
        <v>18</v>
      </c>
      <c r="AN415" s="35">
        <f>[32]Feuil1!AN6</f>
        <v>0</v>
      </c>
      <c r="AO415" s="34">
        <f>[32]Feuil1!AO6</f>
        <v>9</v>
      </c>
      <c r="AP415" s="35">
        <f>[32]Feuil1!AP6</f>
        <v>0</v>
      </c>
      <c r="AQ415" s="34">
        <f>[32]Feuil1!AQ6</f>
        <v>10</v>
      </c>
      <c r="AR415" s="35">
        <f>[32]Feuil1!AR6</f>
        <v>0</v>
      </c>
      <c r="AS415" s="34">
        <f>[32]Feuil1!AS6</f>
        <v>5</v>
      </c>
      <c r="AT415" s="35">
        <f>[32]Feuil1!AT6</f>
        <v>0</v>
      </c>
      <c r="AU415" s="34">
        <f>[32]Feuil1!AU6</f>
        <v>5</v>
      </c>
      <c r="AV415" s="35">
        <f>[32]Feuil1!AV6</f>
        <v>0</v>
      </c>
      <c r="AW415" s="34">
        <f>[32]Feuil1!AW6</f>
        <v>10</v>
      </c>
      <c r="AX415" s="35">
        <f>[32]Feuil1!AX6</f>
        <v>0</v>
      </c>
      <c r="AY415" s="34">
        <f>[32]Feuil1!AY6</f>
        <v>3</v>
      </c>
      <c r="AZ415" s="35">
        <f>[32]Feuil1!AZ6</f>
        <v>0</v>
      </c>
      <c r="BA415" s="34">
        <f>[32]Feuil1!BA6</f>
        <v>0</v>
      </c>
      <c r="BB415" s="35">
        <f>[32]Feuil1!BB6</f>
        <v>0</v>
      </c>
      <c r="BC415" s="34">
        <f>[32]Feuil1!BC6</f>
        <v>0</v>
      </c>
      <c r="BD415" s="35">
        <f>[32]Feuil1!BD6</f>
        <v>0</v>
      </c>
      <c r="BE415" s="34">
        <f>[32]Feuil1!BE6</f>
        <v>5</v>
      </c>
      <c r="BF415" s="35">
        <f>[32]Feuil1!BF6</f>
        <v>0</v>
      </c>
      <c r="BG415" s="34">
        <f>[32]Feuil1!BG6</f>
        <v>5</v>
      </c>
      <c r="BH415" s="35">
        <f>[32]Feuil1!BH6</f>
        <v>0</v>
      </c>
      <c r="BI415" s="34">
        <f>[32]Feuil1!BI6</f>
        <v>10</v>
      </c>
      <c r="BJ415" s="35">
        <f>[32]Feuil1!BJ6</f>
        <v>0</v>
      </c>
      <c r="BK415" s="34">
        <f>[32]Feuil1!BK6</f>
        <v>3</v>
      </c>
      <c r="BL415" s="35">
        <f>[32]Feuil1!BL6</f>
        <v>0</v>
      </c>
      <c r="BM415" s="34">
        <f>[32]Feuil1!BM6</f>
        <v>0</v>
      </c>
      <c r="BN415" s="35">
        <f>[32]Feuil1!BN6</f>
        <v>0</v>
      </c>
      <c r="BO415" s="34">
        <f>[32]Feuil1!BO6</f>
        <v>0</v>
      </c>
      <c r="BP415" s="35">
        <f>[32]Feuil1!BP6</f>
        <v>0</v>
      </c>
      <c r="BQ415" s="34">
        <f>[32]Feuil1!BQ6</f>
        <v>0</v>
      </c>
      <c r="BR415" s="35">
        <f>[32]Feuil1!BR6</f>
        <v>0</v>
      </c>
      <c r="BS415" s="34">
        <f>[32]Feuil1!BS6</f>
        <v>0</v>
      </c>
      <c r="BT415" s="35">
        <f>[32]Feuil1!BT6</f>
        <v>0</v>
      </c>
      <c r="BU415" s="34">
        <f>[32]Feuil1!BU6</f>
        <v>0</v>
      </c>
      <c r="BV415" s="35">
        <f>[32]Feuil1!BV6</f>
        <v>0</v>
      </c>
      <c r="BW415" s="34">
        <f>[32]Feuil1!BW6</f>
        <v>0</v>
      </c>
      <c r="BX415" s="35">
        <f>[32]Feuil1!BX6</f>
        <v>0</v>
      </c>
      <c r="BY415" s="34">
        <f>[32]Feuil1!BY6</f>
        <v>0</v>
      </c>
      <c r="BZ415" s="35">
        <f>[32]Feuil1!BZ6</f>
        <v>0</v>
      </c>
      <c r="CA415" s="34">
        <f>[32]Feuil1!CA6</f>
        <v>0</v>
      </c>
      <c r="CB415" s="35">
        <f>[32]Feuil1!CB6</f>
        <v>0</v>
      </c>
      <c r="CC415" s="34">
        <f>[32]Feuil1!CC6</f>
        <v>0</v>
      </c>
      <c r="CD415" s="35">
        <f>[32]Feuil1!CD6</f>
        <v>0</v>
      </c>
      <c r="CE415" s="34">
        <f>[32]Feuil1!CE6</f>
        <v>0</v>
      </c>
      <c r="CF415" s="35">
        <f>[32]Feuil1!CF6</f>
        <v>0</v>
      </c>
      <c r="CG415" s="34">
        <f>[32]Feuil1!CG6</f>
        <v>0</v>
      </c>
      <c r="CH415" s="35">
        <f>[32]Feuil1!CH6</f>
        <v>0</v>
      </c>
      <c r="CI415" s="34">
        <f>[32]Feuil1!CI6</f>
        <v>0</v>
      </c>
      <c r="CJ415" s="35">
        <f>[32]Feuil1!CJ6</f>
        <v>0</v>
      </c>
      <c r="CK415" s="34">
        <f>[32]Feuil1!CK6</f>
        <v>0</v>
      </c>
      <c r="CL415" s="35">
        <f>[32]Feuil1!CL6</f>
        <v>0</v>
      </c>
      <c r="CM415" s="34">
        <f>[32]Feuil1!CM6</f>
        <v>0</v>
      </c>
      <c r="CN415" s="35">
        <f>[32]Feuil1!CN6</f>
        <v>0</v>
      </c>
      <c r="CO415" s="34">
        <f>[32]Feuil1!CO6</f>
        <v>0</v>
      </c>
      <c r="CP415" s="35">
        <f>[32]Feuil1!CP6</f>
        <v>0</v>
      </c>
      <c r="CQ415" s="34">
        <f>[32]Feuil1!CQ6</f>
        <v>0</v>
      </c>
      <c r="CR415" s="35">
        <f>[32]Feuil1!CR6</f>
        <v>0</v>
      </c>
      <c r="CS415" s="34">
        <f>[32]Feuil1!CS6</f>
        <v>0</v>
      </c>
      <c r="CT415" s="35">
        <f>[32]Feuil1!CT6</f>
        <v>0</v>
      </c>
      <c r="CU415" s="34">
        <f>[32]Feuil1!CU6</f>
        <v>0</v>
      </c>
      <c r="CV415" s="35">
        <f>[32]Feuil1!CV6</f>
        <v>0</v>
      </c>
      <c r="CW415" s="34">
        <f>[32]Feuil1!CW6</f>
        <v>0</v>
      </c>
      <c r="CX415" s="35">
        <f>[32]Feuil1!CX6</f>
        <v>0</v>
      </c>
      <c r="CY415" s="34">
        <f>[32]Feuil1!CY6</f>
        <v>0</v>
      </c>
      <c r="CZ415" s="35">
        <f>[32]Feuil1!CZ6</f>
        <v>0</v>
      </c>
    </row>
    <row r="416" spans="1:104" ht="18.75" x14ac:dyDescent="0.3">
      <c r="A416" s="12"/>
      <c r="B416" s="13"/>
      <c r="C416" s="13"/>
      <c r="D416" s="14"/>
      <c r="E416" s="1"/>
      <c r="F416" s="1"/>
      <c r="G416" s="10"/>
      <c r="H416" s="11"/>
      <c r="I416" s="6" t="str">
        <f>[32]Feuil1!I7</f>
        <v>Nb Chevaux Gagnants</v>
      </c>
      <c r="J416" s="34">
        <f>[32]Feuil1!J7</f>
        <v>19</v>
      </c>
      <c r="K416" s="36">
        <f>[32]Feuil1!K7</f>
        <v>0</v>
      </c>
      <c r="L416" s="35">
        <f>[32]Feuil1!L7</f>
        <v>0</v>
      </c>
      <c r="M416" s="34">
        <f>[32]Feuil1!M7</f>
        <v>12</v>
      </c>
      <c r="N416" s="36">
        <f>[32]Feuil1!N7</f>
        <v>0</v>
      </c>
      <c r="O416" s="35">
        <f>[32]Feuil1!O7</f>
        <v>0</v>
      </c>
      <c r="P416" s="34">
        <f>[32]Feuil1!P7</f>
        <v>7</v>
      </c>
      <c r="Q416" s="36">
        <f>[32]Feuil1!Q7</f>
        <v>0</v>
      </c>
      <c r="R416" s="35">
        <f>[32]Feuil1!R7</f>
        <v>0</v>
      </c>
      <c r="S416" s="34">
        <f>[32]Feuil1!S7</f>
        <v>0</v>
      </c>
      <c r="T416" s="36">
        <f>[32]Feuil1!T7</f>
        <v>0</v>
      </c>
      <c r="U416" s="35">
        <f>[32]Feuil1!U7</f>
        <v>0</v>
      </c>
      <c r="V416" s="34">
        <f>[32]Feuil1!V7</f>
        <v>0</v>
      </c>
      <c r="W416" s="36">
        <f>[32]Feuil1!W7</f>
        <v>0</v>
      </c>
      <c r="X416" s="35">
        <f>[32]Feuil1!X7</f>
        <v>0</v>
      </c>
      <c r="Y416" s="34">
        <f>[32]Feuil1!Y7</f>
        <v>1</v>
      </c>
      <c r="Z416" s="35">
        <f>[32]Feuil1!Z7</f>
        <v>0</v>
      </c>
      <c r="AA416" s="34">
        <f>[32]Feuil1!AA7</f>
        <v>3</v>
      </c>
      <c r="AB416" s="35">
        <f>[32]Feuil1!AB7</f>
        <v>0</v>
      </c>
      <c r="AC416" s="34">
        <f>[32]Feuil1!AC7</f>
        <v>0</v>
      </c>
      <c r="AD416" s="35">
        <f>[32]Feuil1!AD7</f>
        <v>0</v>
      </c>
      <c r="AE416" s="34">
        <f>[32]Feuil1!AE7</f>
        <v>1</v>
      </c>
      <c r="AF416" s="35">
        <f>[32]Feuil1!AF7</f>
        <v>0</v>
      </c>
      <c r="AG416" s="34">
        <f>[32]Feuil1!AG7</f>
        <v>0</v>
      </c>
      <c r="AH416" s="35">
        <f>[32]Feuil1!AH7</f>
        <v>0</v>
      </c>
      <c r="AI416" s="34">
        <f>[32]Feuil1!AI7</f>
        <v>0</v>
      </c>
      <c r="AJ416" s="35">
        <f>[32]Feuil1!AJ7</f>
        <v>0</v>
      </c>
      <c r="AK416" s="34">
        <f>[32]Feuil1!AK7</f>
        <v>1</v>
      </c>
      <c r="AL416" s="35">
        <f>[32]Feuil1!AL7</f>
        <v>0</v>
      </c>
      <c r="AM416" s="34">
        <f>[32]Feuil1!AM7</f>
        <v>7</v>
      </c>
      <c r="AN416" s="35">
        <f>[32]Feuil1!AN7</f>
        <v>0</v>
      </c>
      <c r="AO416" s="34">
        <f>[32]Feuil1!AO7</f>
        <v>3</v>
      </c>
      <c r="AP416" s="35">
        <f>[32]Feuil1!AP7</f>
        <v>0</v>
      </c>
      <c r="AQ416" s="34">
        <f>[32]Feuil1!AQ7</f>
        <v>1</v>
      </c>
      <c r="AR416" s="35">
        <f>[32]Feuil1!AR7</f>
        <v>0</v>
      </c>
      <c r="AS416" s="34">
        <f>[32]Feuil1!AS7</f>
        <v>4</v>
      </c>
      <c r="AT416" s="35">
        <f>[32]Feuil1!AT7</f>
        <v>0</v>
      </c>
      <c r="AU416" s="34">
        <f>[32]Feuil1!AU7</f>
        <v>0</v>
      </c>
      <c r="AV416" s="35">
        <f>[32]Feuil1!AV7</f>
        <v>0</v>
      </c>
      <c r="AW416" s="34">
        <f>[32]Feuil1!AW7</f>
        <v>2</v>
      </c>
      <c r="AX416" s="35">
        <f>[32]Feuil1!AX7</f>
        <v>0</v>
      </c>
      <c r="AY416" s="34">
        <f>[32]Feuil1!AY7</f>
        <v>0</v>
      </c>
      <c r="AZ416" s="35">
        <f>[32]Feuil1!AZ7</f>
        <v>0</v>
      </c>
      <c r="BA416" s="34">
        <f>[32]Feuil1!BA7</f>
        <v>0</v>
      </c>
      <c r="BB416" s="35">
        <f>[32]Feuil1!BB7</f>
        <v>0</v>
      </c>
      <c r="BC416" s="34">
        <f>[32]Feuil1!BC7</f>
        <v>0</v>
      </c>
      <c r="BD416" s="35">
        <f>[32]Feuil1!BD7</f>
        <v>0</v>
      </c>
      <c r="BE416" s="34">
        <f>[32]Feuil1!BE7</f>
        <v>4</v>
      </c>
      <c r="BF416" s="35">
        <f>[32]Feuil1!BF7</f>
        <v>0</v>
      </c>
      <c r="BG416" s="34">
        <f>[32]Feuil1!BG7</f>
        <v>0</v>
      </c>
      <c r="BH416" s="35">
        <f>[32]Feuil1!BH7</f>
        <v>0</v>
      </c>
      <c r="BI416" s="34">
        <f>[32]Feuil1!BI7</f>
        <v>2</v>
      </c>
      <c r="BJ416" s="35">
        <f>[32]Feuil1!BJ7</f>
        <v>0</v>
      </c>
      <c r="BK416" s="34">
        <f>[32]Feuil1!BK7</f>
        <v>1</v>
      </c>
      <c r="BL416" s="35">
        <f>[32]Feuil1!BL7</f>
        <v>0</v>
      </c>
      <c r="BM416" s="34">
        <f>[32]Feuil1!BM7</f>
        <v>0</v>
      </c>
      <c r="BN416" s="35">
        <f>[32]Feuil1!BN7</f>
        <v>0</v>
      </c>
      <c r="BO416" s="34">
        <f>[32]Feuil1!BO7</f>
        <v>0</v>
      </c>
      <c r="BP416" s="35">
        <f>[32]Feuil1!BP7</f>
        <v>0</v>
      </c>
      <c r="BQ416" s="34">
        <f>[32]Feuil1!BQ7</f>
        <v>0</v>
      </c>
      <c r="BR416" s="35">
        <f>[32]Feuil1!BR7</f>
        <v>0</v>
      </c>
      <c r="BS416" s="34">
        <f>[32]Feuil1!BS7</f>
        <v>0</v>
      </c>
      <c r="BT416" s="35">
        <f>[32]Feuil1!BT7</f>
        <v>0</v>
      </c>
      <c r="BU416" s="34">
        <f>[32]Feuil1!BU7</f>
        <v>0</v>
      </c>
      <c r="BV416" s="35">
        <f>[32]Feuil1!BV7</f>
        <v>0</v>
      </c>
      <c r="BW416" s="34">
        <f>[32]Feuil1!BW7</f>
        <v>0</v>
      </c>
      <c r="BX416" s="35">
        <f>[32]Feuil1!BX7</f>
        <v>0</v>
      </c>
      <c r="BY416" s="34">
        <f>[32]Feuil1!BY7</f>
        <v>0</v>
      </c>
      <c r="BZ416" s="35">
        <f>[32]Feuil1!BZ7</f>
        <v>0</v>
      </c>
      <c r="CA416" s="34">
        <f>[32]Feuil1!CA7</f>
        <v>0</v>
      </c>
      <c r="CB416" s="35">
        <f>[32]Feuil1!CB7</f>
        <v>0</v>
      </c>
      <c r="CC416" s="34">
        <f>[32]Feuil1!CC7</f>
        <v>0</v>
      </c>
      <c r="CD416" s="35">
        <f>[32]Feuil1!CD7</f>
        <v>0</v>
      </c>
      <c r="CE416" s="34">
        <f>[32]Feuil1!CE7</f>
        <v>0</v>
      </c>
      <c r="CF416" s="35">
        <f>[32]Feuil1!CF7</f>
        <v>0</v>
      </c>
      <c r="CG416" s="34">
        <f>[32]Feuil1!CG7</f>
        <v>0</v>
      </c>
      <c r="CH416" s="35">
        <f>[32]Feuil1!CH7</f>
        <v>0</v>
      </c>
      <c r="CI416" s="34">
        <f>[32]Feuil1!CI7</f>
        <v>0</v>
      </c>
      <c r="CJ416" s="35">
        <f>[32]Feuil1!CJ7</f>
        <v>0</v>
      </c>
      <c r="CK416" s="34">
        <f>[32]Feuil1!CK7</f>
        <v>0</v>
      </c>
      <c r="CL416" s="35">
        <f>[32]Feuil1!CL7</f>
        <v>0</v>
      </c>
      <c r="CM416" s="34">
        <f>[32]Feuil1!CM7</f>
        <v>0</v>
      </c>
      <c r="CN416" s="35">
        <f>[32]Feuil1!CN7</f>
        <v>0</v>
      </c>
      <c r="CO416" s="34">
        <f>[32]Feuil1!CO7</f>
        <v>0</v>
      </c>
      <c r="CP416" s="35">
        <f>[32]Feuil1!CP7</f>
        <v>0</v>
      </c>
      <c r="CQ416" s="34">
        <f>[32]Feuil1!CQ7</f>
        <v>0</v>
      </c>
      <c r="CR416" s="35">
        <f>[32]Feuil1!CR7</f>
        <v>0</v>
      </c>
      <c r="CS416" s="34">
        <f>[32]Feuil1!CS7</f>
        <v>0</v>
      </c>
      <c r="CT416" s="35">
        <f>[32]Feuil1!CT7</f>
        <v>0</v>
      </c>
      <c r="CU416" s="34">
        <f>[32]Feuil1!CU7</f>
        <v>0</v>
      </c>
      <c r="CV416" s="35">
        <f>[32]Feuil1!CV7</f>
        <v>0</v>
      </c>
      <c r="CW416" s="34">
        <f>[32]Feuil1!CW7</f>
        <v>0</v>
      </c>
      <c r="CX416" s="35">
        <f>[32]Feuil1!CX7</f>
        <v>0</v>
      </c>
      <c r="CY416" s="34">
        <f>[32]Feuil1!CY7</f>
        <v>0</v>
      </c>
      <c r="CZ416" s="35">
        <f>[32]Feuil1!CZ7</f>
        <v>0</v>
      </c>
    </row>
    <row r="417" spans="1:104" ht="18.75" x14ac:dyDescent="0.3">
      <c r="A417" s="12"/>
      <c r="B417" s="13"/>
      <c r="C417" s="13"/>
      <c r="D417" s="14"/>
      <c r="E417" s="1"/>
      <c r="F417" s="1"/>
      <c r="G417" s="10"/>
      <c r="H417" s="11"/>
      <c r="I417" s="6" t="str">
        <f>[32]Feuil1!I8</f>
        <v>Réussite</v>
      </c>
      <c r="J417" s="31">
        <f>[32]Feuil1!J8</f>
        <v>0.30158730158730157</v>
      </c>
      <c r="K417" s="32">
        <f>[32]Feuil1!K8</f>
        <v>0</v>
      </c>
      <c r="L417" s="33">
        <f>[32]Feuil1!L8</f>
        <v>0</v>
      </c>
      <c r="M417" s="31">
        <f>[32]Feuil1!M8</f>
        <v>0.3</v>
      </c>
      <c r="N417" s="32">
        <f>[32]Feuil1!N8</f>
        <v>0</v>
      </c>
      <c r="O417" s="33">
        <f>[32]Feuil1!O8</f>
        <v>0</v>
      </c>
      <c r="P417" s="31">
        <f>[32]Feuil1!P8</f>
        <v>0.30434782608695654</v>
      </c>
      <c r="Q417" s="32">
        <f>[32]Feuil1!Q8</f>
        <v>0</v>
      </c>
      <c r="R417" s="33">
        <f>[32]Feuil1!R8</f>
        <v>0</v>
      </c>
      <c r="S417" s="31" t="str">
        <f>[32]Feuil1!S8</f>
        <v/>
      </c>
      <c r="T417" s="32">
        <f>[32]Feuil1!T8</f>
        <v>0</v>
      </c>
      <c r="U417" s="33">
        <f>[32]Feuil1!U8</f>
        <v>0</v>
      </c>
      <c r="V417" s="31" t="str">
        <f>[32]Feuil1!V8</f>
        <v/>
      </c>
      <c r="W417" s="32">
        <f>[32]Feuil1!W8</f>
        <v>0</v>
      </c>
      <c r="X417" s="33">
        <f>[32]Feuil1!X8</f>
        <v>0</v>
      </c>
      <c r="Y417" s="31">
        <f>[32]Feuil1!Y8</f>
        <v>0.33333333333333331</v>
      </c>
      <c r="Z417" s="33">
        <f>[32]Feuil1!Z8</f>
        <v>0</v>
      </c>
      <c r="AA417" s="31">
        <f>[32]Feuil1!AA8</f>
        <v>0.16666666666666666</v>
      </c>
      <c r="AB417" s="33">
        <f>[32]Feuil1!AB8</f>
        <v>0</v>
      </c>
      <c r="AC417" s="31">
        <f>[32]Feuil1!AC8</f>
        <v>0</v>
      </c>
      <c r="AD417" s="33">
        <f>[32]Feuil1!AD8</f>
        <v>0</v>
      </c>
      <c r="AE417" s="31">
        <f>[32]Feuil1!AE8</f>
        <v>0.1</v>
      </c>
      <c r="AF417" s="33">
        <f>[32]Feuil1!AF8</f>
        <v>0</v>
      </c>
      <c r="AG417" s="31" t="str">
        <f>[32]Feuil1!AG8</f>
        <v/>
      </c>
      <c r="AH417" s="33">
        <f>[32]Feuil1!AH8</f>
        <v>0</v>
      </c>
      <c r="AI417" s="31" t="str">
        <f>[32]Feuil1!AI8</f>
        <v/>
      </c>
      <c r="AJ417" s="33">
        <f>[32]Feuil1!AJ8</f>
        <v>0</v>
      </c>
      <c r="AK417" s="31">
        <f>[32]Feuil1!AK8</f>
        <v>0.33333333333333331</v>
      </c>
      <c r="AL417" s="33">
        <f>[32]Feuil1!AL8</f>
        <v>0</v>
      </c>
      <c r="AM417" s="31">
        <f>[32]Feuil1!AM8</f>
        <v>0.3888888888888889</v>
      </c>
      <c r="AN417" s="33">
        <f>[32]Feuil1!AN8</f>
        <v>0</v>
      </c>
      <c r="AO417" s="31">
        <f>[32]Feuil1!AO8</f>
        <v>0.33333333333333331</v>
      </c>
      <c r="AP417" s="33">
        <f>[32]Feuil1!AP8</f>
        <v>0</v>
      </c>
      <c r="AQ417" s="31">
        <f>[32]Feuil1!AQ8</f>
        <v>0.1</v>
      </c>
      <c r="AR417" s="33">
        <f>[32]Feuil1!AR8</f>
        <v>0</v>
      </c>
      <c r="AS417" s="31">
        <f>[32]Feuil1!AS8</f>
        <v>0.8</v>
      </c>
      <c r="AT417" s="33">
        <f>[32]Feuil1!AT8</f>
        <v>0</v>
      </c>
      <c r="AU417" s="31">
        <f>[32]Feuil1!AU8</f>
        <v>0</v>
      </c>
      <c r="AV417" s="33">
        <f>[32]Feuil1!AV8</f>
        <v>0</v>
      </c>
      <c r="AW417" s="31">
        <f>[32]Feuil1!AW8</f>
        <v>0.2</v>
      </c>
      <c r="AX417" s="33">
        <f>[32]Feuil1!AX8</f>
        <v>0</v>
      </c>
      <c r="AY417" s="31">
        <f>[32]Feuil1!AY8</f>
        <v>0</v>
      </c>
      <c r="AZ417" s="33">
        <f>[32]Feuil1!AZ8</f>
        <v>0</v>
      </c>
      <c r="BA417" s="31" t="str">
        <f>[32]Feuil1!BA8</f>
        <v/>
      </c>
      <c r="BB417" s="33">
        <f>[32]Feuil1!BB8</f>
        <v>0</v>
      </c>
      <c r="BC417" s="31" t="str">
        <f>[32]Feuil1!BC8</f>
        <v/>
      </c>
      <c r="BD417" s="33">
        <f>[32]Feuil1!BD8</f>
        <v>0</v>
      </c>
      <c r="BE417" s="31">
        <f>[32]Feuil1!BE8</f>
        <v>0.8</v>
      </c>
      <c r="BF417" s="33">
        <f>[32]Feuil1!BF8</f>
        <v>0</v>
      </c>
      <c r="BG417" s="31">
        <f>[32]Feuil1!BG8</f>
        <v>0</v>
      </c>
      <c r="BH417" s="33">
        <f>[32]Feuil1!BH8</f>
        <v>0</v>
      </c>
      <c r="BI417" s="31">
        <f>[32]Feuil1!BI8</f>
        <v>0.2</v>
      </c>
      <c r="BJ417" s="33">
        <f>[32]Feuil1!BJ8</f>
        <v>0</v>
      </c>
      <c r="BK417" s="31">
        <f>[32]Feuil1!BK8</f>
        <v>0.33333333333333331</v>
      </c>
      <c r="BL417" s="33">
        <f>[32]Feuil1!BL8</f>
        <v>0</v>
      </c>
      <c r="BM417" s="31" t="str">
        <f>[32]Feuil1!BM8</f>
        <v/>
      </c>
      <c r="BN417" s="33">
        <f>[32]Feuil1!BN8</f>
        <v>0</v>
      </c>
      <c r="BO417" s="31" t="str">
        <f>[32]Feuil1!BO8</f>
        <v/>
      </c>
      <c r="BP417" s="33">
        <f>[32]Feuil1!BP8</f>
        <v>0</v>
      </c>
      <c r="BQ417" s="31" t="str">
        <f>[32]Feuil1!BQ8</f>
        <v/>
      </c>
      <c r="BR417" s="33">
        <f>[32]Feuil1!BR8</f>
        <v>0</v>
      </c>
      <c r="BS417" s="31" t="str">
        <f>[32]Feuil1!BS8</f>
        <v/>
      </c>
      <c r="BT417" s="33">
        <f>[32]Feuil1!BT8</f>
        <v>0</v>
      </c>
      <c r="BU417" s="31" t="str">
        <f>[32]Feuil1!BU8</f>
        <v/>
      </c>
      <c r="BV417" s="33">
        <f>[32]Feuil1!BV8</f>
        <v>0</v>
      </c>
      <c r="BW417" s="31" t="str">
        <f>[32]Feuil1!BW8</f>
        <v/>
      </c>
      <c r="BX417" s="33">
        <f>[32]Feuil1!BX8</f>
        <v>0</v>
      </c>
      <c r="BY417" s="31" t="str">
        <f>[32]Feuil1!BY8</f>
        <v/>
      </c>
      <c r="BZ417" s="33">
        <f>[32]Feuil1!BZ8</f>
        <v>0</v>
      </c>
      <c r="CA417" s="31" t="str">
        <f>[32]Feuil1!CA8</f>
        <v/>
      </c>
      <c r="CB417" s="33">
        <f>[32]Feuil1!CB8</f>
        <v>0</v>
      </c>
      <c r="CC417" s="31" t="str">
        <f>[32]Feuil1!CC8</f>
        <v/>
      </c>
      <c r="CD417" s="33">
        <f>[32]Feuil1!CD8</f>
        <v>0</v>
      </c>
      <c r="CE417" s="31" t="str">
        <f>[32]Feuil1!CE8</f>
        <v/>
      </c>
      <c r="CF417" s="33">
        <f>[32]Feuil1!CF8</f>
        <v>0</v>
      </c>
      <c r="CG417" s="31" t="str">
        <f>[32]Feuil1!CG8</f>
        <v/>
      </c>
      <c r="CH417" s="33">
        <f>[32]Feuil1!CH8</f>
        <v>0</v>
      </c>
      <c r="CI417" s="31" t="str">
        <f>[32]Feuil1!CI8</f>
        <v/>
      </c>
      <c r="CJ417" s="33">
        <f>[32]Feuil1!CJ8</f>
        <v>0</v>
      </c>
      <c r="CK417" s="31" t="str">
        <f>[32]Feuil1!CK8</f>
        <v/>
      </c>
      <c r="CL417" s="33">
        <f>[32]Feuil1!CL8</f>
        <v>0</v>
      </c>
      <c r="CM417" s="31" t="str">
        <f>[32]Feuil1!CM8</f>
        <v/>
      </c>
      <c r="CN417" s="33">
        <f>[32]Feuil1!CN8</f>
        <v>0</v>
      </c>
      <c r="CO417" s="31" t="str">
        <f>[32]Feuil1!CO8</f>
        <v/>
      </c>
      <c r="CP417" s="33">
        <f>[32]Feuil1!CP8</f>
        <v>0</v>
      </c>
      <c r="CQ417" s="31" t="str">
        <f>[32]Feuil1!CQ8</f>
        <v/>
      </c>
      <c r="CR417" s="33">
        <f>[32]Feuil1!CR8</f>
        <v>0</v>
      </c>
      <c r="CS417" s="31" t="str">
        <f>[32]Feuil1!CS8</f>
        <v/>
      </c>
      <c r="CT417" s="33">
        <f>[32]Feuil1!CT8</f>
        <v>0</v>
      </c>
      <c r="CU417" s="31" t="str">
        <f>[32]Feuil1!CU8</f>
        <v/>
      </c>
      <c r="CV417" s="33">
        <f>[32]Feuil1!CV8</f>
        <v>0</v>
      </c>
      <c r="CW417" s="31" t="str">
        <f>[32]Feuil1!CW8</f>
        <v/>
      </c>
      <c r="CX417" s="33">
        <f>[32]Feuil1!CX8</f>
        <v>0</v>
      </c>
      <c r="CY417" s="31" t="str">
        <f>[32]Feuil1!CY8</f>
        <v/>
      </c>
      <c r="CZ417" s="33">
        <f>[32]Feuil1!CZ8</f>
        <v>0</v>
      </c>
    </row>
    <row r="420" spans="1:104" x14ac:dyDescent="0.25">
      <c r="A420" t="s">
        <v>86</v>
      </c>
    </row>
    <row r="423" spans="1:104" ht="18.75" x14ac:dyDescent="0.3">
      <c r="A423" s="1" t="str">
        <f>[33]Feuil1!A1</f>
        <v xml:space="preserve">Date du </v>
      </c>
      <c r="B423" s="2" t="str">
        <f>[33]Feuil1!B1</f>
        <v>12/05/2020</v>
      </c>
      <c r="C423" s="2"/>
      <c r="D423" s="3"/>
      <c r="F423" s="1"/>
      <c r="G423" s="4"/>
      <c r="H423" s="5"/>
      <c r="I423" s="6" t="str">
        <f>[33]Feuil1!I1</f>
        <v>Mise Maxi</v>
      </c>
      <c r="J423" s="23">
        <f>[33]Feuil1!J1</f>
        <v>4</v>
      </c>
      <c r="K423" s="24">
        <f>[33]Feuil1!K1</f>
        <v>0</v>
      </c>
      <c r="L423" s="25">
        <f>[33]Feuil1!L1</f>
        <v>0</v>
      </c>
      <c r="M423" s="23">
        <f>[33]Feuil1!M1</f>
        <v>4</v>
      </c>
      <c r="N423" s="24">
        <f>[33]Feuil1!N1</f>
        <v>0</v>
      </c>
      <c r="O423" s="25">
        <f>[33]Feuil1!O1</f>
        <v>0</v>
      </c>
      <c r="P423" s="23">
        <f>[33]Feuil1!P1</f>
        <v>0</v>
      </c>
      <c r="Q423" s="24">
        <f>[33]Feuil1!Q1</f>
        <v>0</v>
      </c>
      <c r="R423" s="25">
        <f>[33]Feuil1!R1</f>
        <v>0</v>
      </c>
      <c r="S423" s="23">
        <f>[33]Feuil1!S1</f>
        <v>0</v>
      </c>
      <c r="T423" s="24">
        <f>[33]Feuil1!T1</f>
        <v>0</v>
      </c>
      <c r="U423" s="25">
        <f>[33]Feuil1!U1</f>
        <v>0</v>
      </c>
      <c r="V423" s="23">
        <f>[33]Feuil1!V1</f>
        <v>0</v>
      </c>
      <c r="W423" s="24">
        <f>[33]Feuil1!W1</f>
        <v>0</v>
      </c>
      <c r="X423" s="25">
        <f>[33]Feuil1!X1</f>
        <v>0</v>
      </c>
      <c r="Y423" s="20" t="str">
        <f>[33]Feuil1!Y1</f>
        <v>Groupe de côtes Attelé</v>
      </c>
      <c r="Z423" s="21">
        <f>[33]Feuil1!Z1</f>
        <v>0</v>
      </c>
      <c r="AA423" s="21">
        <f>[33]Feuil1!AA1</f>
        <v>0</v>
      </c>
      <c r="AB423" s="21">
        <f>[33]Feuil1!AB1</f>
        <v>0</v>
      </c>
      <c r="AC423" s="21">
        <f>[33]Feuil1!AC1</f>
        <v>0</v>
      </c>
      <c r="AD423" s="21">
        <f>[33]Feuil1!AD1</f>
        <v>0</v>
      </c>
      <c r="AE423" s="21">
        <f>[33]Feuil1!AE1</f>
        <v>0</v>
      </c>
      <c r="AF423" s="21">
        <f>[33]Feuil1!AF1</f>
        <v>0</v>
      </c>
      <c r="AG423" s="21">
        <f>[33]Feuil1!AG1</f>
        <v>0</v>
      </c>
      <c r="AH423" s="21">
        <f>[33]Feuil1!AH1</f>
        <v>0</v>
      </c>
      <c r="AI423" s="21">
        <f>[33]Feuil1!AI1</f>
        <v>0</v>
      </c>
      <c r="AJ423" s="21">
        <f>[33]Feuil1!AJ1</f>
        <v>0</v>
      </c>
      <c r="AK423" s="21">
        <f>[33]Feuil1!AK1</f>
        <v>0</v>
      </c>
      <c r="AL423" s="21">
        <f>[33]Feuil1!AL1</f>
        <v>0</v>
      </c>
      <c r="AM423" s="21">
        <f>[33]Feuil1!AM1</f>
        <v>0</v>
      </c>
      <c r="AN423" s="21">
        <f>[33]Feuil1!AN1</f>
        <v>0</v>
      </c>
      <c r="AO423" s="21">
        <f>[33]Feuil1!AO1</f>
        <v>0</v>
      </c>
      <c r="AP423" s="21">
        <f>[33]Feuil1!AP1</f>
        <v>0</v>
      </c>
      <c r="AQ423" s="21">
        <f>[33]Feuil1!AQ1</f>
        <v>0</v>
      </c>
      <c r="AR423" s="22">
        <f>[33]Feuil1!AR1</f>
        <v>0</v>
      </c>
      <c r="AS423" s="20" t="str">
        <f>[33]Feuil1!AS1</f>
        <v>Groupe de côtes Monté</v>
      </c>
      <c r="AT423" s="21">
        <f>[33]Feuil1!AT1</f>
        <v>0</v>
      </c>
      <c r="AU423" s="21">
        <f>[33]Feuil1!AU1</f>
        <v>0</v>
      </c>
      <c r="AV423" s="21">
        <f>[33]Feuil1!AV1</f>
        <v>0</v>
      </c>
      <c r="AW423" s="21">
        <f>[33]Feuil1!AW1</f>
        <v>0</v>
      </c>
      <c r="AX423" s="21">
        <f>[33]Feuil1!AX1</f>
        <v>0</v>
      </c>
      <c r="AY423" s="21">
        <f>[33]Feuil1!AY1</f>
        <v>0</v>
      </c>
      <c r="AZ423" s="21">
        <f>[33]Feuil1!AZ1</f>
        <v>0</v>
      </c>
      <c r="BA423" s="21">
        <f>[33]Feuil1!BA1</f>
        <v>0</v>
      </c>
      <c r="BB423" s="21">
        <f>[33]Feuil1!BB1</f>
        <v>0</v>
      </c>
      <c r="BC423" s="21">
        <f>[33]Feuil1!BC1</f>
        <v>0</v>
      </c>
      <c r="BD423" s="21">
        <f>[33]Feuil1!BD1</f>
        <v>0</v>
      </c>
      <c r="BE423" s="21">
        <f>[33]Feuil1!BE1</f>
        <v>0</v>
      </c>
      <c r="BF423" s="21">
        <f>[33]Feuil1!BF1</f>
        <v>0</v>
      </c>
      <c r="BG423" s="21">
        <f>[33]Feuil1!BG1</f>
        <v>0</v>
      </c>
      <c r="BH423" s="21">
        <f>[33]Feuil1!BH1</f>
        <v>0</v>
      </c>
      <c r="BI423" s="21">
        <f>[33]Feuil1!BI1</f>
        <v>0</v>
      </c>
      <c r="BJ423" s="21">
        <f>[33]Feuil1!BJ1</f>
        <v>0</v>
      </c>
      <c r="BK423" s="21">
        <f>[33]Feuil1!BK1</f>
        <v>0</v>
      </c>
      <c r="BL423" s="22">
        <f>[33]Feuil1!BL1</f>
        <v>0</v>
      </c>
      <c r="BM423" s="20" t="str">
        <f>[33]Feuil1!BM1</f>
        <v>Groupe de côtes Plat</v>
      </c>
      <c r="BN423" s="21">
        <f>[33]Feuil1!BN1</f>
        <v>0</v>
      </c>
      <c r="BO423" s="21">
        <f>[33]Feuil1!BO1</f>
        <v>0</v>
      </c>
      <c r="BP423" s="21">
        <f>[33]Feuil1!BP1</f>
        <v>0</v>
      </c>
      <c r="BQ423" s="21">
        <f>[33]Feuil1!BQ1</f>
        <v>0</v>
      </c>
      <c r="BR423" s="21">
        <f>[33]Feuil1!BR1</f>
        <v>0</v>
      </c>
      <c r="BS423" s="21">
        <f>[33]Feuil1!BS1</f>
        <v>0</v>
      </c>
      <c r="BT423" s="21">
        <f>[33]Feuil1!BT1</f>
        <v>0</v>
      </c>
      <c r="BU423" s="21">
        <f>[33]Feuil1!BU1</f>
        <v>0</v>
      </c>
      <c r="BV423" s="21">
        <f>[33]Feuil1!BV1</f>
        <v>0</v>
      </c>
      <c r="BW423" s="21">
        <f>[33]Feuil1!BW1</f>
        <v>0</v>
      </c>
      <c r="BX423" s="21">
        <f>[33]Feuil1!BX1</f>
        <v>0</v>
      </c>
      <c r="BY423" s="21">
        <f>[33]Feuil1!BY1</f>
        <v>0</v>
      </c>
      <c r="BZ423" s="21">
        <f>[33]Feuil1!BZ1</f>
        <v>0</v>
      </c>
      <c r="CA423" s="21">
        <f>[33]Feuil1!CA1</f>
        <v>0</v>
      </c>
      <c r="CB423" s="21">
        <f>[33]Feuil1!CB1</f>
        <v>0</v>
      </c>
      <c r="CC423" s="21">
        <f>[33]Feuil1!CC1</f>
        <v>0</v>
      </c>
      <c r="CD423" s="21">
        <f>[33]Feuil1!CD1</f>
        <v>0</v>
      </c>
      <c r="CE423" s="21">
        <f>[33]Feuil1!CE1</f>
        <v>0</v>
      </c>
      <c r="CF423" s="22">
        <f>[33]Feuil1!CF1</f>
        <v>0</v>
      </c>
      <c r="CG423" s="20" t="str">
        <f>[33]Feuil1!CG1</f>
        <v>Groupe de côtes Haies</v>
      </c>
      <c r="CH423" s="21">
        <f>[33]Feuil1!CH1</f>
        <v>0</v>
      </c>
      <c r="CI423" s="21">
        <f>[33]Feuil1!CI1</f>
        <v>0</v>
      </c>
      <c r="CJ423" s="21">
        <f>[33]Feuil1!CJ1</f>
        <v>0</v>
      </c>
      <c r="CK423" s="21">
        <f>[33]Feuil1!CK1</f>
        <v>0</v>
      </c>
      <c r="CL423" s="21">
        <f>[33]Feuil1!CL1</f>
        <v>0</v>
      </c>
      <c r="CM423" s="21">
        <f>[33]Feuil1!CM1</f>
        <v>0</v>
      </c>
      <c r="CN423" s="21">
        <f>[33]Feuil1!CN1</f>
        <v>0</v>
      </c>
      <c r="CO423" s="21">
        <f>[33]Feuil1!CO1</f>
        <v>0</v>
      </c>
      <c r="CP423" s="21">
        <f>[33]Feuil1!CP1</f>
        <v>0</v>
      </c>
      <c r="CQ423" s="21">
        <f>[33]Feuil1!CQ1</f>
        <v>0</v>
      </c>
      <c r="CR423" s="21">
        <f>[33]Feuil1!CR1</f>
        <v>0</v>
      </c>
      <c r="CS423" s="21">
        <f>[33]Feuil1!CS1</f>
        <v>0</v>
      </c>
      <c r="CT423" s="21">
        <f>[33]Feuil1!CT1</f>
        <v>0</v>
      </c>
      <c r="CU423" s="21">
        <f>[33]Feuil1!CU1</f>
        <v>0</v>
      </c>
      <c r="CV423" s="21">
        <f>[33]Feuil1!CV1</f>
        <v>0</v>
      </c>
      <c r="CW423" s="21">
        <f>[33]Feuil1!CW1</f>
        <v>0</v>
      </c>
      <c r="CX423" s="21">
        <f>[33]Feuil1!CX1</f>
        <v>0</v>
      </c>
      <c r="CY423" s="21">
        <f>[33]Feuil1!CY1</f>
        <v>0</v>
      </c>
      <c r="CZ423" s="22">
        <f>[33]Feuil1!CZ1</f>
        <v>0</v>
      </c>
    </row>
    <row r="424" spans="1:104" ht="18.75" x14ac:dyDescent="0.3">
      <c r="A424" s="6" t="str">
        <f>[33]Feuil1!A2</f>
        <v>Hippodrome</v>
      </c>
      <c r="B424" s="6" t="str">
        <f>[33]Feuil1!B2</f>
        <v>Réunion</v>
      </c>
      <c r="C424" s="6" t="str">
        <f>[33]Feuil1!C2</f>
        <v>Course</v>
      </c>
      <c r="D424" s="6" t="str">
        <f>[33]Feuil1!D2</f>
        <v>Heure</v>
      </c>
      <c r="H424" s="7"/>
      <c r="I424" s="6" t="str">
        <f>[33]Feuil1!I2</f>
        <v>Mise</v>
      </c>
      <c r="J424" s="23">
        <f>[33]Feuil1!J2</f>
        <v>12</v>
      </c>
      <c r="K424" s="24">
        <f>[33]Feuil1!K2</f>
        <v>0</v>
      </c>
      <c r="L424" s="25">
        <f>[33]Feuil1!L2</f>
        <v>0</v>
      </c>
      <c r="M424" s="23">
        <f>[33]Feuil1!M2</f>
        <v>12</v>
      </c>
      <c r="N424" s="24">
        <f>[33]Feuil1!N2</f>
        <v>0</v>
      </c>
      <c r="O424" s="25">
        <f>[33]Feuil1!O2</f>
        <v>0</v>
      </c>
      <c r="P424" s="23">
        <f>[33]Feuil1!P2</f>
        <v>0</v>
      </c>
      <c r="Q424" s="24">
        <f>[33]Feuil1!Q2</f>
        <v>0</v>
      </c>
      <c r="R424" s="25">
        <f>[33]Feuil1!R2</f>
        <v>0</v>
      </c>
      <c r="S424" s="23">
        <f>[33]Feuil1!S2</f>
        <v>0</v>
      </c>
      <c r="T424" s="24">
        <f>[33]Feuil1!T2</f>
        <v>0</v>
      </c>
      <c r="U424" s="25">
        <f>[33]Feuil1!U2</f>
        <v>0</v>
      </c>
      <c r="V424" s="23">
        <f>[33]Feuil1!V2</f>
        <v>0</v>
      </c>
      <c r="W424" s="24">
        <f>[33]Feuil1!W2</f>
        <v>0</v>
      </c>
      <c r="X424" s="25">
        <f>[33]Feuil1!X2</f>
        <v>0</v>
      </c>
      <c r="Y424" s="26">
        <f>[33]Feuil1!Y2</f>
        <v>0</v>
      </c>
      <c r="Z424" s="27">
        <f>[33]Feuil1!Z2</f>
        <v>0</v>
      </c>
      <c r="AA424" s="26">
        <f>[33]Feuil1!AA2</f>
        <v>0</v>
      </c>
      <c r="AB424" s="27">
        <f>[33]Feuil1!AB2</f>
        <v>0</v>
      </c>
      <c r="AC424" s="26">
        <f>[33]Feuil1!AC2</f>
        <v>4</v>
      </c>
      <c r="AD424" s="27">
        <f>[33]Feuil1!AD2</f>
        <v>0</v>
      </c>
      <c r="AE424" s="26">
        <f>[33]Feuil1!AE2</f>
        <v>2</v>
      </c>
      <c r="AF424" s="27">
        <f>[33]Feuil1!AF2</f>
        <v>0</v>
      </c>
      <c r="AG424" s="26">
        <f>[33]Feuil1!AG2</f>
        <v>0</v>
      </c>
      <c r="AH424" s="27">
        <f>[33]Feuil1!AH2</f>
        <v>0</v>
      </c>
      <c r="AI424" s="26">
        <f>[33]Feuil1!AI2</f>
        <v>0</v>
      </c>
      <c r="AJ424" s="27">
        <f>[33]Feuil1!AJ2</f>
        <v>0</v>
      </c>
      <c r="AK424" s="26">
        <f>[33]Feuil1!AK2</f>
        <v>0</v>
      </c>
      <c r="AL424" s="27">
        <f>[33]Feuil1!AL2</f>
        <v>0</v>
      </c>
      <c r="AM424" s="26">
        <f>[33]Feuil1!AM2</f>
        <v>0</v>
      </c>
      <c r="AN424" s="27">
        <f>[33]Feuil1!AN2</f>
        <v>0</v>
      </c>
      <c r="AO424" s="26">
        <f>[33]Feuil1!AO2</f>
        <v>4</v>
      </c>
      <c r="AP424" s="27">
        <f>[33]Feuil1!AP2</f>
        <v>0</v>
      </c>
      <c r="AQ424" s="26">
        <f>[33]Feuil1!AQ2</f>
        <v>2</v>
      </c>
      <c r="AR424" s="27">
        <f>[33]Feuil1!AR2</f>
        <v>0</v>
      </c>
      <c r="AS424" s="26">
        <f>[33]Feuil1!AS2</f>
        <v>0</v>
      </c>
      <c r="AT424" s="27">
        <f>[33]Feuil1!AT2</f>
        <v>0</v>
      </c>
      <c r="AU424" s="26">
        <f>[33]Feuil1!AU2</f>
        <v>0</v>
      </c>
      <c r="AV424" s="27">
        <f>[33]Feuil1!AV2</f>
        <v>0</v>
      </c>
      <c r="AW424" s="26">
        <f>[33]Feuil1!AW2</f>
        <v>0</v>
      </c>
      <c r="AX424" s="27">
        <f>[33]Feuil1!AX2</f>
        <v>0</v>
      </c>
      <c r="AY424" s="26">
        <f>[33]Feuil1!AY2</f>
        <v>0</v>
      </c>
      <c r="AZ424" s="27">
        <f>[33]Feuil1!AZ2</f>
        <v>0</v>
      </c>
      <c r="BA424" s="26">
        <f>[33]Feuil1!BA2</f>
        <v>0</v>
      </c>
      <c r="BB424" s="27">
        <f>[33]Feuil1!BB2</f>
        <v>0</v>
      </c>
      <c r="BC424" s="26">
        <f>[33]Feuil1!BC2</f>
        <v>0</v>
      </c>
      <c r="BD424" s="27">
        <f>[33]Feuil1!BD2</f>
        <v>0</v>
      </c>
      <c r="BE424" s="26">
        <f>[33]Feuil1!BE2</f>
        <v>0</v>
      </c>
      <c r="BF424" s="27">
        <f>[33]Feuil1!BF2</f>
        <v>0</v>
      </c>
      <c r="BG424" s="26">
        <f>[33]Feuil1!BG2</f>
        <v>0</v>
      </c>
      <c r="BH424" s="27">
        <f>[33]Feuil1!BH2</f>
        <v>0</v>
      </c>
      <c r="BI424" s="26">
        <f>[33]Feuil1!BI2</f>
        <v>0</v>
      </c>
      <c r="BJ424" s="27">
        <f>[33]Feuil1!BJ2</f>
        <v>0</v>
      </c>
      <c r="BK424" s="26">
        <f>[33]Feuil1!BK2</f>
        <v>0</v>
      </c>
      <c r="BL424" s="27">
        <f>[33]Feuil1!BL2</f>
        <v>0</v>
      </c>
      <c r="BM424" s="26">
        <f>[33]Feuil1!BM2</f>
        <v>0</v>
      </c>
      <c r="BN424" s="27">
        <f>[33]Feuil1!BN2</f>
        <v>0</v>
      </c>
      <c r="BO424" s="26">
        <f>[33]Feuil1!BO2</f>
        <v>0</v>
      </c>
      <c r="BP424" s="27">
        <f>[33]Feuil1!BP2</f>
        <v>0</v>
      </c>
      <c r="BQ424" s="26">
        <f>[33]Feuil1!BQ2</f>
        <v>0</v>
      </c>
      <c r="BR424" s="27">
        <f>[33]Feuil1!BR2</f>
        <v>0</v>
      </c>
      <c r="BS424" s="26">
        <f>[33]Feuil1!BS2</f>
        <v>0</v>
      </c>
      <c r="BT424" s="27">
        <f>[33]Feuil1!BT2</f>
        <v>0</v>
      </c>
      <c r="BU424" s="26">
        <f>[33]Feuil1!BU2</f>
        <v>0</v>
      </c>
      <c r="BV424" s="27">
        <f>[33]Feuil1!BV2</f>
        <v>0</v>
      </c>
      <c r="BW424" s="26">
        <f>[33]Feuil1!BW2</f>
        <v>0</v>
      </c>
      <c r="BX424" s="27">
        <f>[33]Feuil1!BX2</f>
        <v>0</v>
      </c>
      <c r="BY424" s="26">
        <f>[33]Feuil1!BY2</f>
        <v>0</v>
      </c>
      <c r="BZ424" s="27">
        <f>[33]Feuil1!BZ2</f>
        <v>0</v>
      </c>
      <c r="CA424" s="26">
        <f>[33]Feuil1!CA2</f>
        <v>0</v>
      </c>
      <c r="CB424" s="27">
        <f>[33]Feuil1!CB2</f>
        <v>0</v>
      </c>
      <c r="CC424" s="26">
        <f>[33]Feuil1!CC2</f>
        <v>0</v>
      </c>
      <c r="CD424" s="27">
        <f>[33]Feuil1!CD2</f>
        <v>0</v>
      </c>
      <c r="CE424" s="26">
        <f>[33]Feuil1!CE2</f>
        <v>0</v>
      </c>
      <c r="CF424" s="27">
        <f>[33]Feuil1!CF2</f>
        <v>0</v>
      </c>
      <c r="CG424" s="26">
        <f>[33]Feuil1!CG2</f>
        <v>0</v>
      </c>
      <c r="CH424" s="27">
        <f>[33]Feuil1!CH2</f>
        <v>0</v>
      </c>
      <c r="CI424" s="26">
        <f>[33]Feuil1!CI2</f>
        <v>0</v>
      </c>
      <c r="CJ424" s="27">
        <f>[33]Feuil1!CJ2</f>
        <v>0</v>
      </c>
      <c r="CK424" s="26">
        <f>[33]Feuil1!CK2</f>
        <v>0</v>
      </c>
      <c r="CL424" s="27">
        <f>[33]Feuil1!CL2</f>
        <v>0</v>
      </c>
      <c r="CM424" s="26">
        <f>[33]Feuil1!CM2</f>
        <v>0</v>
      </c>
      <c r="CN424" s="27">
        <f>[33]Feuil1!CN2</f>
        <v>0</v>
      </c>
      <c r="CO424" s="26">
        <f>[33]Feuil1!CO2</f>
        <v>0</v>
      </c>
      <c r="CP424" s="27">
        <f>[33]Feuil1!CP2</f>
        <v>0</v>
      </c>
      <c r="CQ424" s="26">
        <f>[33]Feuil1!CQ2</f>
        <v>0</v>
      </c>
      <c r="CR424" s="27">
        <f>[33]Feuil1!CR2</f>
        <v>0</v>
      </c>
      <c r="CS424" s="26">
        <f>[33]Feuil1!CS2</f>
        <v>0</v>
      </c>
      <c r="CT424" s="27">
        <f>[33]Feuil1!CT2</f>
        <v>0</v>
      </c>
      <c r="CU424" s="26">
        <f>[33]Feuil1!CU2</f>
        <v>0</v>
      </c>
      <c r="CV424" s="27">
        <f>[33]Feuil1!CV2</f>
        <v>0</v>
      </c>
      <c r="CW424" s="26">
        <f>[33]Feuil1!CW2</f>
        <v>0</v>
      </c>
      <c r="CX424" s="27">
        <f>[33]Feuil1!CX2</f>
        <v>0</v>
      </c>
      <c r="CY424" s="26">
        <f>[33]Feuil1!CY2</f>
        <v>0</v>
      </c>
      <c r="CZ424" s="27">
        <f>[33]Feuil1!CZ2</f>
        <v>0</v>
      </c>
    </row>
    <row r="425" spans="1:104" ht="18.75" x14ac:dyDescent="0.3">
      <c r="A425" s="8"/>
      <c r="B425" s="8"/>
      <c r="C425" s="8"/>
      <c r="D425" s="9"/>
      <c r="E425" s="1"/>
      <c r="F425" s="1"/>
      <c r="G425" s="4"/>
      <c r="H425" s="5"/>
      <c r="I425" s="6" t="str">
        <f>[33]Feuil1!I3</f>
        <v>Gain</v>
      </c>
      <c r="J425" s="28">
        <f>[33]Feuil1!J3</f>
        <v>0</v>
      </c>
      <c r="K425" s="29">
        <f>[33]Feuil1!K3</f>
        <v>0</v>
      </c>
      <c r="L425" s="30">
        <f>[33]Feuil1!L3</f>
        <v>0</v>
      </c>
      <c r="M425" s="28">
        <f>[33]Feuil1!M3</f>
        <v>0</v>
      </c>
      <c r="N425" s="29">
        <f>[33]Feuil1!N3</f>
        <v>0</v>
      </c>
      <c r="O425" s="30">
        <f>[33]Feuil1!O3</f>
        <v>0</v>
      </c>
      <c r="P425" s="28">
        <f>[33]Feuil1!P3</f>
        <v>0</v>
      </c>
      <c r="Q425" s="29">
        <f>[33]Feuil1!Q3</f>
        <v>0</v>
      </c>
      <c r="R425" s="30">
        <f>[33]Feuil1!R3</f>
        <v>0</v>
      </c>
      <c r="S425" s="28">
        <f>[33]Feuil1!S3</f>
        <v>0</v>
      </c>
      <c r="T425" s="29">
        <f>[33]Feuil1!T3</f>
        <v>0</v>
      </c>
      <c r="U425" s="30">
        <f>[33]Feuil1!U3</f>
        <v>0</v>
      </c>
      <c r="V425" s="28">
        <f>[33]Feuil1!V3</f>
        <v>0</v>
      </c>
      <c r="W425" s="29">
        <f>[33]Feuil1!W3</f>
        <v>0</v>
      </c>
      <c r="X425" s="30">
        <f>[33]Feuil1!X3</f>
        <v>0</v>
      </c>
      <c r="Y425" s="28">
        <f>[33]Feuil1!Y3</f>
        <v>0</v>
      </c>
      <c r="Z425" s="30">
        <f>[33]Feuil1!Z3</f>
        <v>0</v>
      </c>
      <c r="AA425" s="28">
        <f>[33]Feuil1!AA3</f>
        <v>0</v>
      </c>
      <c r="AB425" s="30">
        <f>[33]Feuil1!AB3</f>
        <v>0</v>
      </c>
      <c r="AC425" s="28">
        <f>[33]Feuil1!AC3</f>
        <v>0</v>
      </c>
      <c r="AD425" s="30">
        <f>[33]Feuil1!AD3</f>
        <v>0</v>
      </c>
      <c r="AE425" s="28">
        <f>[33]Feuil1!AE3</f>
        <v>0</v>
      </c>
      <c r="AF425" s="30">
        <f>[33]Feuil1!AF3</f>
        <v>0</v>
      </c>
      <c r="AG425" s="28">
        <f>[33]Feuil1!AG3</f>
        <v>0</v>
      </c>
      <c r="AH425" s="30">
        <f>[33]Feuil1!AH3</f>
        <v>0</v>
      </c>
      <c r="AI425" s="28">
        <f>[33]Feuil1!AI3</f>
        <v>0</v>
      </c>
      <c r="AJ425" s="30">
        <f>[33]Feuil1!AJ3</f>
        <v>0</v>
      </c>
      <c r="AK425" s="28">
        <f>[33]Feuil1!AK3</f>
        <v>0</v>
      </c>
      <c r="AL425" s="30">
        <f>[33]Feuil1!AL3</f>
        <v>0</v>
      </c>
      <c r="AM425" s="28">
        <f>[33]Feuil1!AM3</f>
        <v>0</v>
      </c>
      <c r="AN425" s="30">
        <f>[33]Feuil1!AN3</f>
        <v>0</v>
      </c>
      <c r="AO425" s="28">
        <f>[33]Feuil1!AO3</f>
        <v>0</v>
      </c>
      <c r="AP425" s="30">
        <f>[33]Feuil1!AP3</f>
        <v>0</v>
      </c>
      <c r="AQ425" s="28">
        <f>[33]Feuil1!AQ3</f>
        <v>0</v>
      </c>
      <c r="AR425" s="30">
        <f>[33]Feuil1!AR3</f>
        <v>0</v>
      </c>
      <c r="AS425" s="28">
        <f>[33]Feuil1!AS3</f>
        <v>0</v>
      </c>
      <c r="AT425" s="30">
        <f>[33]Feuil1!AT3</f>
        <v>0</v>
      </c>
      <c r="AU425" s="28">
        <f>[33]Feuil1!AU3</f>
        <v>0</v>
      </c>
      <c r="AV425" s="30">
        <f>[33]Feuil1!AV3</f>
        <v>0</v>
      </c>
      <c r="AW425" s="28">
        <f>[33]Feuil1!AW3</f>
        <v>0</v>
      </c>
      <c r="AX425" s="30">
        <f>[33]Feuil1!AX3</f>
        <v>0</v>
      </c>
      <c r="AY425" s="28">
        <f>[33]Feuil1!AY3</f>
        <v>0</v>
      </c>
      <c r="AZ425" s="30">
        <f>[33]Feuil1!AZ3</f>
        <v>0</v>
      </c>
      <c r="BA425" s="28">
        <f>[33]Feuil1!BA3</f>
        <v>0</v>
      </c>
      <c r="BB425" s="30">
        <f>[33]Feuil1!BB3</f>
        <v>0</v>
      </c>
      <c r="BC425" s="28">
        <f>[33]Feuil1!BC3</f>
        <v>0</v>
      </c>
      <c r="BD425" s="30">
        <f>[33]Feuil1!BD3</f>
        <v>0</v>
      </c>
      <c r="BE425" s="28">
        <f>[33]Feuil1!BE3</f>
        <v>0</v>
      </c>
      <c r="BF425" s="30">
        <f>[33]Feuil1!BF3</f>
        <v>0</v>
      </c>
      <c r="BG425" s="28">
        <f>[33]Feuil1!BG3</f>
        <v>0</v>
      </c>
      <c r="BH425" s="30">
        <f>[33]Feuil1!BH3</f>
        <v>0</v>
      </c>
      <c r="BI425" s="28">
        <f>[33]Feuil1!BI3</f>
        <v>0</v>
      </c>
      <c r="BJ425" s="30">
        <f>[33]Feuil1!BJ3</f>
        <v>0</v>
      </c>
      <c r="BK425" s="28">
        <f>[33]Feuil1!BK3</f>
        <v>0</v>
      </c>
      <c r="BL425" s="30">
        <f>[33]Feuil1!BL3</f>
        <v>0</v>
      </c>
      <c r="BM425" s="28">
        <f>[33]Feuil1!BM3</f>
        <v>0</v>
      </c>
      <c r="BN425" s="30">
        <f>[33]Feuil1!BN3</f>
        <v>0</v>
      </c>
      <c r="BO425" s="28">
        <f>[33]Feuil1!BO3</f>
        <v>0</v>
      </c>
      <c r="BP425" s="30">
        <f>[33]Feuil1!BP3</f>
        <v>0</v>
      </c>
      <c r="BQ425" s="28">
        <f>[33]Feuil1!BQ3</f>
        <v>0</v>
      </c>
      <c r="BR425" s="30">
        <f>[33]Feuil1!BR3</f>
        <v>0</v>
      </c>
      <c r="BS425" s="28">
        <f>[33]Feuil1!BS3</f>
        <v>0</v>
      </c>
      <c r="BT425" s="30">
        <f>[33]Feuil1!BT3</f>
        <v>0</v>
      </c>
      <c r="BU425" s="28">
        <f>[33]Feuil1!BU3</f>
        <v>0</v>
      </c>
      <c r="BV425" s="30">
        <f>[33]Feuil1!BV3</f>
        <v>0</v>
      </c>
      <c r="BW425" s="28">
        <f>[33]Feuil1!BW3</f>
        <v>0</v>
      </c>
      <c r="BX425" s="30">
        <f>[33]Feuil1!BX3</f>
        <v>0</v>
      </c>
      <c r="BY425" s="28">
        <f>[33]Feuil1!BY3</f>
        <v>0</v>
      </c>
      <c r="BZ425" s="30">
        <f>[33]Feuil1!BZ3</f>
        <v>0</v>
      </c>
      <c r="CA425" s="28">
        <f>[33]Feuil1!CA3</f>
        <v>0</v>
      </c>
      <c r="CB425" s="30">
        <f>[33]Feuil1!CB3</f>
        <v>0</v>
      </c>
      <c r="CC425" s="28">
        <f>[33]Feuil1!CC3</f>
        <v>0</v>
      </c>
      <c r="CD425" s="30">
        <f>[33]Feuil1!CD3</f>
        <v>0</v>
      </c>
      <c r="CE425" s="28">
        <f>[33]Feuil1!CE3</f>
        <v>0</v>
      </c>
      <c r="CF425" s="30">
        <f>[33]Feuil1!CF3</f>
        <v>0</v>
      </c>
      <c r="CG425" s="28">
        <f>[33]Feuil1!CG3</f>
        <v>0</v>
      </c>
      <c r="CH425" s="30">
        <f>[33]Feuil1!CH3</f>
        <v>0</v>
      </c>
      <c r="CI425" s="28">
        <f>[33]Feuil1!CI3</f>
        <v>0</v>
      </c>
      <c r="CJ425" s="30">
        <f>[33]Feuil1!CJ3</f>
        <v>0</v>
      </c>
      <c r="CK425" s="28">
        <f>[33]Feuil1!CK3</f>
        <v>0</v>
      </c>
      <c r="CL425" s="30">
        <f>[33]Feuil1!CL3</f>
        <v>0</v>
      </c>
      <c r="CM425" s="28">
        <f>[33]Feuil1!CM3</f>
        <v>0</v>
      </c>
      <c r="CN425" s="30">
        <f>[33]Feuil1!CN3</f>
        <v>0</v>
      </c>
      <c r="CO425" s="28">
        <f>[33]Feuil1!CO3</f>
        <v>0</v>
      </c>
      <c r="CP425" s="30">
        <f>[33]Feuil1!CP3</f>
        <v>0</v>
      </c>
      <c r="CQ425" s="28">
        <f>[33]Feuil1!CQ3</f>
        <v>0</v>
      </c>
      <c r="CR425" s="30">
        <f>[33]Feuil1!CR3</f>
        <v>0</v>
      </c>
      <c r="CS425" s="28">
        <f>[33]Feuil1!CS3</f>
        <v>0</v>
      </c>
      <c r="CT425" s="30">
        <f>[33]Feuil1!CT3</f>
        <v>0</v>
      </c>
      <c r="CU425" s="28">
        <f>[33]Feuil1!CU3</f>
        <v>0</v>
      </c>
      <c r="CV425" s="30">
        <f>[33]Feuil1!CV3</f>
        <v>0</v>
      </c>
      <c r="CW425" s="28">
        <f>[33]Feuil1!CW3</f>
        <v>0</v>
      </c>
      <c r="CX425" s="30">
        <f>[33]Feuil1!CX3</f>
        <v>0</v>
      </c>
      <c r="CY425" s="28">
        <f>[33]Feuil1!CY3</f>
        <v>0</v>
      </c>
      <c r="CZ425" s="30">
        <f>[33]Feuil1!CZ3</f>
        <v>0</v>
      </c>
    </row>
    <row r="426" spans="1:104" ht="18.75" x14ac:dyDescent="0.3">
      <c r="A426" s="6" t="str">
        <f>[33]Feuil1!A4</f>
        <v>Cheval</v>
      </c>
      <c r="B426" s="6" t="str">
        <f>[33]Feuil1!B4</f>
        <v>Gagnant</v>
      </c>
      <c r="C426" s="6" t="str">
        <f>[33]Feuil1!C4</f>
        <v>Placé</v>
      </c>
      <c r="D426" s="6" t="str">
        <f>[33]Feuil1!D4</f>
        <v>Parieur</v>
      </c>
      <c r="E426" s="1"/>
      <c r="F426" s="1"/>
      <c r="G426" s="10"/>
      <c r="H426" s="11"/>
      <c r="I426" s="6" t="str">
        <f>[33]Feuil1!I4</f>
        <v>Gain Net</v>
      </c>
      <c r="J426" s="28">
        <f>[33]Feuil1!J4</f>
        <v>-12</v>
      </c>
      <c r="K426" s="29">
        <f>[33]Feuil1!K4</f>
        <v>0</v>
      </c>
      <c r="L426" s="30">
        <f>[33]Feuil1!L4</f>
        <v>0</v>
      </c>
      <c r="M426" s="28">
        <f>[33]Feuil1!M4</f>
        <v>-12</v>
      </c>
      <c r="N426" s="29">
        <f>[33]Feuil1!N4</f>
        <v>0</v>
      </c>
      <c r="O426" s="30">
        <f>[33]Feuil1!O4</f>
        <v>0</v>
      </c>
      <c r="P426" s="28">
        <f>[33]Feuil1!P4</f>
        <v>0</v>
      </c>
      <c r="Q426" s="29">
        <f>[33]Feuil1!Q4</f>
        <v>0</v>
      </c>
      <c r="R426" s="30">
        <f>[33]Feuil1!R4</f>
        <v>0</v>
      </c>
      <c r="S426" s="28">
        <f>[33]Feuil1!S4</f>
        <v>0</v>
      </c>
      <c r="T426" s="29">
        <f>[33]Feuil1!T4</f>
        <v>0</v>
      </c>
      <c r="U426" s="30">
        <f>[33]Feuil1!U4</f>
        <v>0</v>
      </c>
      <c r="V426" s="28">
        <f>[33]Feuil1!V4</f>
        <v>0</v>
      </c>
      <c r="W426" s="29">
        <f>[33]Feuil1!W4</f>
        <v>0</v>
      </c>
      <c r="X426" s="30">
        <f>[33]Feuil1!X4</f>
        <v>0</v>
      </c>
      <c r="Y426" s="28">
        <f>[33]Feuil1!Y4</f>
        <v>0</v>
      </c>
      <c r="Z426" s="30">
        <f>[33]Feuil1!Z4</f>
        <v>0</v>
      </c>
      <c r="AA426" s="28">
        <f>[33]Feuil1!AA4</f>
        <v>0</v>
      </c>
      <c r="AB426" s="30">
        <f>[33]Feuil1!AB4</f>
        <v>0</v>
      </c>
      <c r="AC426" s="28">
        <f>[33]Feuil1!AC4</f>
        <v>-4</v>
      </c>
      <c r="AD426" s="30">
        <f>[33]Feuil1!AD4</f>
        <v>0</v>
      </c>
      <c r="AE426" s="28">
        <f>[33]Feuil1!AE4</f>
        <v>-2</v>
      </c>
      <c r="AF426" s="30">
        <f>[33]Feuil1!AF4</f>
        <v>0</v>
      </c>
      <c r="AG426" s="28">
        <f>[33]Feuil1!AG4</f>
        <v>0</v>
      </c>
      <c r="AH426" s="30">
        <f>[33]Feuil1!AH4</f>
        <v>0</v>
      </c>
      <c r="AI426" s="28">
        <f>[33]Feuil1!AI4</f>
        <v>0</v>
      </c>
      <c r="AJ426" s="30">
        <f>[33]Feuil1!AJ4</f>
        <v>0</v>
      </c>
      <c r="AK426" s="28">
        <f>[33]Feuil1!AK4</f>
        <v>0</v>
      </c>
      <c r="AL426" s="30">
        <f>[33]Feuil1!AL4</f>
        <v>0</v>
      </c>
      <c r="AM426" s="28">
        <f>[33]Feuil1!AM4</f>
        <v>0</v>
      </c>
      <c r="AN426" s="30">
        <f>[33]Feuil1!AN4</f>
        <v>0</v>
      </c>
      <c r="AO426" s="28">
        <f>[33]Feuil1!AO4</f>
        <v>-4</v>
      </c>
      <c r="AP426" s="30">
        <f>[33]Feuil1!AP4</f>
        <v>0</v>
      </c>
      <c r="AQ426" s="28">
        <f>[33]Feuil1!AQ4</f>
        <v>-2</v>
      </c>
      <c r="AR426" s="30">
        <f>[33]Feuil1!AR4</f>
        <v>0</v>
      </c>
      <c r="AS426" s="28">
        <f>[33]Feuil1!AS4</f>
        <v>0</v>
      </c>
      <c r="AT426" s="30">
        <f>[33]Feuil1!AT4</f>
        <v>0</v>
      </c>
      <c r="AU426" s="28">
        <f>[33]Feuil1!AU4</f>
        <v>0</v>
      </c>
      <c r="AV426" s="30">
        <f>[33]Feuil1!AV4</f>
        <v>0</v>
      </c>
      <c r="AW426" s="28">
        <f>[33]Feuil1!AW4</f>
        <v>0</v>
      </c>
      <c r="AX426" s="30">
        <f>[33]Feuil1!AX4</f>
        <v>0</v>
      </c>
      <c r="AY426" s="28">
        <f>[33]Feuil1!AY4</f>
        <v>0</v>
      </c>
      <c r="AZ426" s="30">
        <f>[33]Feuil1!AZ4</f>
        <v>0</v>
      </c>
      <c r="BA426" s="28">
        <f>[33]Feuil1!BA4</f>
        <v>0</v>
      </c>
      <c r="BB426" s="30">
        <f>[33]Feuil1!BB4</f>
        <v>0</v>
      </c>
      <c r="BC426" s="28">
        <f>[33]Feuil1!BC4</f>
        <v>0</v>
      </c>
      <c r="BD426" s="30">
        <f>[33]Feuil1!BD4</f>
        <v>0</v>
      </c>
      <c r="BE426" s="28">
        <f>[33]Feuil1!BE4</f>
        <v>0</v>
      </c>
      <c r="BF426" s="30">
        <f>[33]Feuil1!BF4</f>
        <v>0</v>
      </c>
      <c r="BG426" s="28">
        <f>[33]Feuil1!BG4</f>
        <v>0</v>
      </c>
      <c r="BH426" s="30">
        <f>[33]Feuil1!BH4</f>
        <v>0</v>
      </c>
      <c r="BI426" s="28">
        <f>[33]Feuil1!BI4</f>
        <v>0</v>
      </c>
      <c r="BJ426" s="30">
        <f>[33]Feuil1!BJ4</f>
        <v>0</v>
      </c>
      <c r="BK426" s="28">
        <f>[33]Feuil1!BK4</f>
        <v>0</v>
      </c>
      <c r="BL426" s="30">
        <f>[33]Feuil1!BL4</f>
        <v>0</v>
      </c>
      <c r="BM426" s="28">
        <f>[33]Feuil1!BM4</f>
        <v>0</v>
      </c>
      <c r="BN426" s="30">
        <f>[33]Feuil1!BN4</f>
        <v>0</v>
      </c>
      <c r="BO426" s="28">
        <f>[33]Feuil1!BO4</f>
        <v>0</v>
      </c>
      <c r="BP426" s="30">
        <f>[33]Feuil1!BP4</f>
        <v>0</v>
      </c>
      <c r="BQ426" s="28">
        <f>[33]Feuil1!BQ4</f>
        <v>0</v>
      </c>
      <c r="BR426" s="30">
        <f>[33]Feuil1!BR4</f>
        <v>0</v>
      </c>
      <c r="BS426" s="28">
        <f>[33]Feuil1!BS4</f>
        <v>0</v>
      </c>
      <c r="BT426" s="30">
        <f>[33]Feuil1!BT4</f>
        <v>0</v>
      </c>
      <c r="BU426" s="28">
        <f>[33]Feuil1!BU4</f>
        <v>0</v>
      </c>
      <c r="BV426" s="30">
        <f>[33]Feuil1!BV4</f>
        <v>0</v>
      </c>
      <c r="BW426" s="28">
        <f>[33]Feuil1!BW4</f>
        <v>0</v>
      </c>
      <c r="BX426" s="30">
        <f>[33]Feuil1!BX4</f>
        <v>0</v>
      </c>
      <c r="BY426" s="28">
        <f>[33]Feuil1!BY4</f>
        <v>0</v>
      </c>
      <c r="BZ426" s="30">
        <f>[33]Feuil1!BZ4</f>
        <v>0</v>
      </c>
      <c r="CA426" s="28">
        <f>[33]Feuil1!CA4</f>
        <v>0</v>
      </c>
      <c r="CB426" s="30">
        <f>[33]Feuil1!CB4</f>
        <v>0</v>
      </c>
      <c r="CC426" s="28">
        <f>[33]Feuil1!CC4</f>
        <v>0</v>
      </c>
      <c r="CD426" s="30">
        <f>[33]Feuil1!CD4</f>
        <v>0</v>
      </c>
      <c r="CE426" s="28">
        <f>[33]Feuil1!CE4</f>
        <v>0</v>
      </c>
      <c r="CF426" s="30">
        <f>[33]Feuil1!CF4</f>
        <v>0</v>
      </c>
      <c r="CG426" s="28">
        <f>[33]Feuil1!CG4</f>
        <v>0</v>
      </c>
      <c r="CH426" s="30">
        <f>[33]Feuil1!CH4</f>
        <v>0</v>
      </c>
      <c r="CI426" s="28">
        <f>[33]Feuil1!CI4</f>
        <v>0</v>
      </c>
      <c r="CJ426" s="30">
        <f>[33]Feuil1!CJ4</f>
        <v>0</v>
      </c>
      <c r="CK426" s="28">
        <f>[33]Feuil1!CK4</f>
        <v>0</v>
      </c>
      <c r="CL426" s="30">
        <f>[33]Feuil1!CL4</f>
        <v>0</v>
      </c>
      <c r="CM426" s="28">
        <f>[33]Feuil1!CM4</f>
        <v>0</v>
      </c>
      <c r="CN426" s="30">
        <f>[33]Feuil1!CN4</f>
        <v>0</v>
      </c>
      <c r="CO426" s="28">
        <f>[33]Feuil1!CO4</f>
        <v>0</v>
      </c>
      <c r="CP426" s="30">
        <f>[33]Feuil1!CP4</f>
        <v>0</v>
      </c>
      <c r="CQ426" s="28">
        <f>[33]Feuil1!CQ4</f>
        <v>0</v>
      </c>
      <c r="CR426" s="30">
        <f>[33]Feuil1!CR4</f>
        <v>0</v>
      </c>
      <c r="CS426" s="28">
        <f>[33]Feuil1!CS4</f>
        <v>0</v>
      </c>
      <c r="CT426" s="30">
        <f>[33]Feuil1!CT4</f>
        <v>0</v>
      </c>
      <c r="CU426" s="28">
        <f>[33]Feuil1!CU4</f>
        <v>0</v>
      </c>
      <c r="CV426" s="30">
        <f>[33]Feuil1!CV4</f>
        <v>0</v>
      </c>
      <c r="CW426" s="28">
        <f>[33]Feuil1!CW4</f>
        <v>0</v>
      </c>
      <c r="CX426" s="30">
        <f>[33]Feuil1!CX4</f>
        <v>0</v>
      </c>
      <c r="CY426" s="28">
        <f>[33]Feuil1!CY4</f>
        <v>0</v>
      </c>
      <c r="CZ426" s="30">
        <f>[33]Feuil1!CZ4</f>
        <v>0</v>
      </c>
    </row>
    <row r="427" spans="1:104" ht="18.75" x14ac:dyDescent="0.3">
      <c r="A427" s="12"/>
      <c r="B427" s="13"/>
      <c r="C427" s="13"/>
      <c r="D427" s="14"/>
      <c r="E427" s="1"/>
      <c r="F427" s="1"/>
      <c r="G427" s="10"/>
      <c r="H427" s="11"/>
      <c r="I427" s="6" t="str">
        <f>[33]Feuil1!I5</f>
        <v>Rendement Net</v>
      </c>
      <c r="J427" s="31">
        <f>[33]Feuil1!J5</f>
        <v>-1</v>
      </c>
      <c r="K427" s="32">
        <f>[33]Feuil1!K5</f>
        <v>0</v>
      </c>
      <c r="L427" s="33">
        <f>[33]Feuil1!L5</f>
        <v>0</v>
      </c>
      <c r="M427" s="31">
        <f>[33]Feuil1!M5</f>
        <v>-1</v>
      </c>
      <c r="N427" s="32">
        <f>[33]Feuil1!N5</f>
        <v>0</v>
      </c>
      <c r="O427" s="33">
        <f>[33]Feuil1!O5</f>
        <v>0</v>
      </c>
      <c r="P427" s="31" t="str">
        <f>[33]Feuil1!P5</f>
        <v/>
      </c>
      <c r="Q427" s="32">
        <f>[33]Feuil1!Q5</f>
        <v>0</v>
      </c>
      <c r="R427" s="33">
        <f>[33]Feuil1!R5</f>
        <v>0</v>
      </c>
      <c r="S427" s="31" t="str">
        <f>[33]Feuil1!S5</f>
        <v/>
      </c>
      <c r="T427" s="32">
        <f>[33]Feuil1!T5</f>
        <v>0</v>
      </c>
      <c r="U427" s="33">
        <f>[33]Feuil1!U5</f>
        <v>0</v>
      </c>
      <c r="V427" s="31" t="str">
        <f>[33]Feuil1!V5</f>
        <v/>
      </c>
      <c r="W427" s="32">
        <f>[33]Feuil1!W5</f>
        <v>0</v>
      </c>
      <c r="X427" s="33">
        <f>[33]Feuil1!X5</f>
        <v>0</v>
      </c>
      <c r="Y427" s="31" t="str">
        <f>[33]Feuil1!Y5</f>
        <v/>
      </c>
      <c r="Z427" s="33">
        <f>[33]Feuil1!Z5</f>
        <v>0</v>
      </c>
      <c r="AA427" s="31" t="str">
        <f>[33]Feuil1!AA5</f>
        <v/>
      </c>
      <c r="AB427" s="33">
        <f>[33]Feuil1!AB5</f>
        <v>0</v>
      </c>
      <c r="AC427" s="31">
        <f>[33]Feuil1!AC5</f>
        <v>-1</v>
      </c>
      <c r="AD427" s="33">
        <f>[33]Feuil1!AD5</f>
        <v>0</v>
      </c>
      <c r="AE427" s="31">
        <f>[33]Feuil1!AE5</f>
        <v>-1</v>
      </c>
      <c r="AF427" s="33">
        <f>[33]Feuil1!AF5</f>
        <v>0</v>
      </c>
      <c r="AG427" s="31" t="str">
        <f>[33]Feuil1!AG5</f>
        <v/>
      </c>
      <c r="AH427" s="33">
        <f>[33]Feuil1!AH5</f>
        <v>0</v>
      </c>
      <c r="AI427" s="31" t="str">
        <f>[33]Feuil1!AI5</f>
        <v/>
      </c>
      <c r="AJ427" s="33">
        <f>[33]Feuil1!AJ5</f>
        <v>0</v>
      </c>
      <c r="AK427" s="31" t="str">
        <f>[33]Feuil1!AK5</f>
        <v/>
      </c>
      <c r="AL427" s="33">
        <f>[33]Feuil1!AL5</f>
        <v>0</v>
      </c>
      <c r="AM427" s="31" t="str">
        <f>[33]Feuil1!AM5</f>
        <v/>
      </c>
      <c r="AN427" s="33">
        <f>[33]Feuil1!AN5</f>
        <v>0</v>
      </c>
      <c r="AO427" s="31">
        <f>[33]Feuil1!AO5</f>
        <v>-1</v>
      </c>
      <c r="AP427" s="33">
        <f>[33]Feuil1!AP5</f>
        <v>0</v>
      </c>
      <c r="AQ427" s="31">
        <f>[33]Feuil1!AQ5</f>
        <v>-1</v>
      </c>
      <c r="AR427" s="33">
        <f>[33]Feuil1!AR5</f>
        <v>0</v>
      </c>
      <c r="AS427" s="31" t="str">
        <f>[33]Feuil1!AS5</f>
        <v/>
      </c>
      <c r="AT427" s="33">
        <f>[33]Feuil1!AT5</f>
        <v>0</v>
      </c>
      <c r="AU427" s="31" t="str">
        <f>[33]Feuil1!AU5</f>
        <v/>
      </c>
      <c r="AV427" s="33">
        <f>[33]Feuil1!AV5</f>
        <v>0</v>
      </c>
      <c r="AW427" s="31" t="str">
        <f>[33]Feuil1!AW5</f>
        <v/>
      </c>
      <c r="AX427" s="33">
        <f>[33]Feuil1!AX5</f>
        <v>0</v>
      </c>
      <c r="AY427" s="31" t="str">
        <f>[33]Feuil1!AY5</f>
        <v/>
      </c>
      <c r="AZ427" s="33">
        <f>[33]Feuil1!AZ5</f>
        <v>0</v>
      </c>
      <c r="BA427" s="31" t="str">
        <f>[33]Feuil1!BA5</f>
        <v/>
      </c>
      <c r="BB427" s="33">
        <f>[33]Feuil1!BB5</f>
        <v>0</v>
      </c>
      <c r="BC427" s="31" t="str">
        <f>[33]Feuil1!BC5</f>
        <v/>
      </c>
      <c r="BD427" s="33">
        <f>[33]Feuil1!BD5</f>
        <v>0</v>
      </c>
      <c r="BE427" s="31" t="str">
        <f>[33]Feuil1!BE5</f>
        <v/>
      </c>
      <c r="BF427" s="33">
        <f>[33]Feuil1!BF5</f>
        <v>0</v>
      </c>
      <c r="BG427" s="31" t="str">
        <f>[33]Feuil1!BG5</f>
        <v/>
      </c>
      <c r="BH427" s="33">
        <f>[33]Feuil1!BH5</f>
        <v>0</v>
      </c>
      <c r="BI427" s="31" t="str">
        <f>[33]Feuil1!BI5</f>
        <v/>
      </c>
      <c r="BJ427" s="33">
        <f>[33]Feuil1!BJ5</f>
        <v>0</v>
      </c>
      <c r="BK427" s="31" t="str">
        <f>[33]Feuil1!BK5</f>
        <v/>
      </c>
      <c r="BL427" s="33">
        <f>[33]Feuil1!BL5</f>
        <v>0</v>
      </c>
      <c r="BM427" s="31" t="str">
        <f>[33]Feuil1!BM5</f>
        <v/>
      </c>
      <c r="BN427" s="33">
        <f>[33]Feuil1!BN5</f>
        <v>0</v>
      </c>
      <c r="BO427" s="31" t="str">
        <f>[33]Feuil1!BO5</f>
        <v/>
      </c>
      <c r="BP427" s="33">
        <f>[33]Feuil1!BP5</f>
        <v>0</v>
      </c>
      <c r="BQ427" s="31" t="str">
        <f>[33]Feuil1!BQ5</f>
        <v/>
      </c>
      <c r="BR427" s="33">
        <f>[33]Feuil1!BR5</f>
        <v>0</v>
      </c>
      <c r="BS427" s="31" t="str">
        <f>[33]Feuil1!BS5</f>
        <v/>
      </c>
      <c r="BT427" s="33">
        <f>[33]Feuil1!BT5</f>
        <v>0</v>
      </c>
      <c r="BU427" s="31" t="str">
        <f>[33]Feuil1!BU5</f>
        <v/>
      </c>
      <c r="BV427" s="33">
        <f>[33]Feuil1!BV5</f>
        <v>0</v>
      </c>
      <c r="BW427" s="31" t="str">
        <f>[33]Feuil1!BW5</f>
        <v/>
      </c>
      <c r="BX427" s="33">
        <f>[33]Feuil1!BX5</f>
        <v>0</v>
      </c>
      <c r="BY427" s="31" t="str">
        <f>[33]Feuil1!BY5</f>
        <v/>
      </c>
      <c r="BZ427" s="33">
        <f>[33]Feuil1!BZ5</f>
        <v>0</v>
      </c>
      <c r="CA427" s="31" t="str">
        <f>[33]Feuil1!CA5</f>
        <v/>
      </c>
      <c r="CB427" s="33">
        <f>[33]Feuil1!CB5</f>
        <v>0</v>
      </c>
      <c r="CC427" s="31" t="str">
        <f>[33]Feuil1!CC5</f>
        <v/>
      </c>
      <c r="CD427" s="33">
        <f>[33]Feuil1!CD5</f>
        <v>0</v>
      </c>
      <c r="CE427" s="31" t="str">
        <f>[33]Feuil1!CE5</f>
        <v/>
      </c>
      <c r="CF427" s="33">
        <f>[33]Feuil1!CF5</f>
        <v>0</v>
      </c>
      <c r="CG427" s="31" t="str">
        <f>[33]Feuil1!CG5</f>
        <v/>
      </c>
      <c r="CH427" s="33">
        <f>[33]Feuil1!CH5</f>
        <v>0</v>
      </c>
      <c r="CI427" s="31" t="str">
        <f>[33]Feuil1!CI5</f>
        <v/>
      </c>
      <c r="CJ427" s="33">
        <f>[33]Feuil1!CJ5</f>
        <v>0</v>
      </c>
      <c r="CK427" s="31" t="str">
        <f>[33]Feuil1!CK5</f>
        <v/>
      </c>
      <c r="CL427" s="33">
        <f>[33]Feuil1!CL5</f>
        <v>0</v>
      </c>
      <c r="CM427" s="31" t="str">
        <f>[33]Feuil1!CM5</f>
        <v/>
      </c>
      <c r="CN427" s="33">
        <f>[33]Feuil1!CN5</f>
        <v>0</v>
      </c>
      <c r="CO427" s="31" t="str">
        <f>[33]Feuil1!CO5</f>
        <v/>
      </c>
      <c r="CP427" s="33">
        <f>[33]Feuil1!CP5</f>
        <v>0</v>
      </c>
      <c r="CQ427" s="31" t="str">
        <f>[33]Feuil1!CQ5</f>
        <v/>
      </c>
      <c r="CR427" s="33">
        <f>[33]Feuil1!CR5</f>
        <v>0</v>
      </c>
      <c r="CS427" s="31" t="str">
        <f>[33]Feuil1!CS5</f>
        <v/>
      </c>
      <c r="CT427" s="33">
        <f>[33]Feuil1!CT5</f>
        <v>0</v>
      </c>
      <c r="CU427" s="31" t="str">
        <f>[33]Feuil1!CU5</f>
        <v/>
      </c>
      <c r="CV427" s="33">
        <f>[33]Feuil1!CV5</f>
        <v>0</v>
      </c>
      <c r="CW427" s="31" t="str">
        <f>[33]Feuil1!CW5</f>
        <v/>
      </c>
      <c r="CX427" s="33">
        <f>[33]Feuil1!CX5</f>
        <v>0</v>
      </c>
      <c r="CY427" s="31" t="str">
        <f>[33]Feuil1!CY5</f>
        <v/>
      </c>
      <c r="CZ427" s="33">
        <f>[33]Feuil1!CZ5</f>
        <v>0</v>
      </c>
    </row>
    <row r="428" spans="1:104" ht="18.75" x14ac:dyDescent="0.3">
      <c r="A428" s="12"/>
      <c r="B428" s="13"/>
      <c r="C428" s="13"/>
      <c r="D428" s="14"/>
      <c r="E428" s="1"/>
      <c r="F428" s="1"/>
      <c r="G428" s="10"/>
      <c r="H428" s="11"/>
      <c r="I428" s="6" t="str">
        <f>[33]Feuil1!I6</f>
        <v>Nb Chevaux Joués</v>
      </c>
      <c r="J428" s="34">
        <f>[33]Feuil1!J6</f>
        <v>3</v>
      </c>
      <c r="K428" s="36">
        <f>[33]Feuil1!K6</f>
        <v>0</v>
      </c>
      <c r="L428" s="35">
        <f>[33]Feuil1!L6</f>
        <v>0</v>
      </c>
      <c r="M428" s="34">
        <f>[33]Feuil1!M6</f>
        <v>3</v>
      </c>
      <c r="N428" s="36">
        <f>[33]Feuil1!N6</f>
        <v>0</v>
      </c>
      <c r="O428" s="35">
        <f>[33]Feuil1!O6</f>
        <v>0</v>
      </c>
      <c r="P428" s="34">
        <f>[33]Feuil1!P6</f>
        <v>0</v>
      </c>
      <c r="Q428" s="36">
        <f>[33]Feuil1!Q6</f>
        <v>0</v>
      </c>
      <c r="R428" s="35">
        <f>[33]Feuil1!R6</f>
        <v>0</v>
      </c>
      <c r="S428" s="34">
        <f>[33]Feuil1!S6</f>
        <v>0</v>
      </c>
      <c r="T428" s="36">
        <f>[33]Feuil1!T6</f>
        <v>0</v>
      </c>
      <c r="U428" s="35">
        <f>[33]Feuil1!U6</f>
        <v>0</v>
      </c>
      <c r="V428" s="34">
        <f>[33]Feuil1!V6</f>
        <v>0</v>
      </c>
      <c r="W428" s="36">
        <f>[33]Feuil1!W6</f>
        <v>0</v>
      </c>
      <c r="X428" s="35">
        <f>[33]Feuil1!X6</f>
        <v>0</v>
      </c>
      <c r="Y428" s="34">
        <f>[33]Feuil1!Y6</f>
        <v>0</v>
      </c>
      <c r="Z428" s="35">
        <f>[33]Feuil1!Z6</f>
        <v>0</v>
      </c>
      <c r="AA428" s="34">
        <f>[33]Feuil1!AA6</f>
        <v>0</v>
      </c>
      <c r="AB428" s="35">
        <f>[33]Feuil1!AB6</f>
        <v>0</v>
      </c>
      <c r="AC428" s="34">
        <f>[33]Feuil1!AC6</f>
        <v>2</v>
      </c>
      <c r="AD428" s="35">
        <f>[33]Feuil1!AD6</f>
        <v>0</v>
      </c>
      <c r="AE428" s="34">
        <f>[33]Feuil1!AE6</f>
        <v>1</v>
      </c>
      <c r="AF428" s="35">
        <f>[33]Feuil1!AF6</f>
        <v>0</v>
      </c>
      <c r="AG428" s="34">
        <f>[33]Feuil1!AG6</f>
        <v>0</v>
      </c>
      <c r="AH428" s="35">
        <f>[33]Feuil1!AH6</f>
        <v>0</v>
      </c>
      <c r="AI428" s="34">
        <f>[33]Feuil1!AI6</f>
        <v>0</v>
      </c>
      <c r="AJ428" s="35">
        <f>[33]Feuil1!AJ6</f>
        <v>0</v>
      </c>
      <c r="AK428" s="34">
        <f>[33]Feuil1!AK6</f>
        <v>0</v>
      </c>
      <c r="AL428" s="35">
        <f>[33]Feuil1!AL6</f>
        <v>0</v>
      </c>
      <c r="AM428" s="34">
        <f>[33]Feuil1!AM6</f>
        <v>0</v>
      </c>
      <c r="AN428" s="35">
        <f>[33]Feuil1!AN6</f>
        <v>0</v>
      </c>
      <c r="AO428" s="34">
        <f>[33]Feuil1!AO6</f>
        <v>2</v>
      </c>
      <c r="AP428" s="35">
        <f>[33]Feuil1!AP6</f>
        <v>0</v>
      </c>
      <c r="AQ428" s="34">
        <f>[33]Feuil1!AQ6</f>
        <v>1</v>
      </c>
      <c r="AR428" s="35">
        <f>[33]Feuil1!AR6</f>
        <v>0</v>
      </c>
      <c r="AS428" s="34">
        <f>[33]Feuil1!AS6</f>
        <v>0</v>
      </c>
      <c r="AT428" s="35">
        <f>[33]Feuil1!AT6</f>
        <v>0</v>
      </c>
      <c r="AU428" s="34">
        <f>[33]Feuil1!AU6</f>
        <v>0</v>
      </c>
      <c r="AV428" s="35">
        <f>[33]Feuil1!AV6</f>
        <v>0</v>
      </c>
      <c r="AW428" s="34">
        <f>[33]Feuil1!AW6</f>
        <v>0</v>
      </c>
      <c r="AX428" s="35">
        <f>[33]Feuil1!AX6</f>
        <v>0</v>
      </c>
      <c r="AY428" s="34">
        <f>[33]Feuil1!AY6</f>
        <v>0</v>
      </c>
      <c r="AZ428" s="35">
        <f>[33]Feuil1!AZ6</f>
        <v>0</v>
      </c>
      <c r="BA428" s="34">
        <f>[33]Feuil1!BA6</f>
        <v>0</v>
      </c>
      <c r="BB428" s="35">
        <f>[33]Feuil1!BB6</f>
        <v>0</v>
      </c>
      <c r="BC428" s="34">
        <f>[33]Feuil1!BC6</f>
        <v>0</v>
      </c>
      <c r="BD428" s="35">
        <f>[33]Feuil1!BD6</f>
        <v>0</v>
      </c>
      <c r="BE428" s="34">
        <f>[33]Feuil1!BE6</f>
        <v>0</v>
      </c>
      <c r="BF428" s="35">
        <f>[33]Feuil1!BF6</f>
        <v>0</v>
      </c>
      <c r="BG428" s="34">
        <f>[33]Feuil1!BG6</f>
        <v>0</v>
      </c>
      <c r="BH428" s="35">
        <f>[33]Feuil1!BH6</f>
        <v>0</v>
      </c>
      <c r="BI428" s="34">
        <f>[33]Feuil1!BI6</f>
        <v>0</v>
      </c>
      <c r="BJ428" s="35">
        <f>[33]Feuil1!BJ6</f>
        <v>0</v>
      </c>
      <c r="BK428" s="34">
        <f>[33]Feuil1!BK6</f>
        <v>0</v>
      </c>
      <c r="BL428" s="35">
        <f>[33]Feuil1!BL6</f>
        <v>0</v>
      </c>
      <c r="BM428" s="34">
        <f>[33]Feuil1!BM6</f>
        <v>0</v>
      </c>
      <c r="BN428" s="35">
        <f>[33]Feuil1!BN6</f>
        <v>0</v>
      </c>
      <c r="BO428" s="34">
        <f>[33]Feuil1!BO6</f>
        <v>0</v>
      </c>
      <c r="BP428" s="35">
        <f>[33]Feuil1!BP6</f>
        <v>0</v>
      </c>
      <c r="BQ428" s="34">
        <f>[33]Feuil1!BQ6</f>
        <v>0</v>
      </c>
      <c r="BR428" s="35">
        <f>[33]Feuil1!BR6</f>
        <v>0</v>
      </c>
      <c r="BS428" s="34">
        <f>[33]Feuil1!BS6</f>
        <v>0</v>
      </c>
      <c r="BT428" s="35">
        <f>[33]Feuil1!BT6</f>
        <v>0</v>
      </c>
      <c r="BU428" s="34">
        <f>[33]Feuil1!BU6</f>
        <v>0</v>
      </c>
      <c r="BV428" s="35">
        <f>[33]Feuil1!BV6</f>
        <v>0</v>
      </c>
      <c r="BW428" s="34">
        <f>[33]Feuil1!BW6</f>
        <v>0</v>
      </c>
      <c r="BX428" s="35">
        <f>[33]Feuil1!BX6</f>
        <v>0</v>
      </c>
      <c r="BY428" s="34">
        <f>[33]Feuil1!BY6</f>
        <v>0</v>
      </c>
      <c r="BZ428" s="35">
        <f>[33]Feuil1!BZ6</f>
        <v>0</v>
      </c>
      <c r="CA428" s="34">
        <f>[33]Feuil1!CA6</f>
        <v>0</v>
      </c>
      <c r="CB428" s="35">
        <f>[33]Feuil1!CB6</f>
        <v>0</v>
      </c>
      <c r="CC428" s="34">
        <f>[33]Feuil1!CC6</f>
        <v>0</v>
      </c>
      <c r="CD428" s="35">
        <f>[33]Feuil1!CD6</f>
        <v>0</v>
      </c>
      <c r="CE428" s="34">
        <f>[33]Feuil1!CE6</f>
        <v>0</v>
      </c>
      <c r="CF428" s="35">
        <f>[33]Feuil1!CF6</f>
        <v>0</v>
      </c>
      <c r="CG428" s="34">
        <f>[33]Feuil1!CG6</f>
        <v>0</v>
      </c>
      <c r="CH428" s="35">
        <f>[33]Feuil1!CH6</f>
        <v>0</v>
      </c>
      <c r="CI428" s="34">
        <f>[33]Feuil1!CI6</f>
        <v>0</v>
      </c>
      <c r="CJ428" s="35">
        <f>[33]Feuil1!CJ6</f>
        <v>0</v>
      </c>
      <c r="CK428" s="34">
        <f>[33]Feuil1!CK6</f>
        <v>0</v>
      </c>
      <c r="CL428" s="35">
        <f>[33]Feuil1!CL6</f>
        <v>0</v>
      </c>
      <c r="CM428" s="34">
        <f>[33]Feuil1!CM6</f>
        <v>0</v>
      </c>
      <c r="CN428" s="35">
        <f>[33]Feuil1!CN6</f>
        <v>0</v>
      </c>
      <c r="CO428" s="34">
        <f>[33]Feuil1!CO6</f>
        <v>0</v>
      </c>
      <c r="CP428" s="35">
        <f>[33]Feuil1!CP6</f>
        <v>0</v>
      </c>
      <c r="CQ428" s="34">
        <f>[33]Feuil1!CQ6</f>
        <v>0</v>
      </c>
      <c r="CR428" s="35">
        <f>[33]Feuil1!CR6</f>
        <v>0</v>
      </c>
      <c r="CS428" s="34">
        <f>[33]Feuil1!CS6</f>
        <v>0</v>
      </c>
      <c r="CT428" s="35">
        <f>[33]Feuil1!CT6</f>
        <v>0</v>
      </c>
      <c r="CU428" s="34">
        <f>[33]Feuil1!CU6</f>
        <v>0</v>
      </c>
      <c r="CV428" s="35">
        <f>[33]Feuil1!CV6</f>
        <v>0</v>
      </c>
      <c r="CW428" s="34">
        <f>[33]Feuil1!CW6</f>
        <v>0</v>
      </c>
      <c r="CX428" s="35">
        <f>[33]Feuil1!CX6</f>
        <v>0</v>
      </c>
      <c r="CY428" s="34">
        <f>[33]Feuil1!CY6</f>
        <v>0</v>
      </c>
      <c r="CZ428" s="35">
        <f>[33]Feuil1!CZ6</f>
        <v>0</v>
      </c>
    </row>
    <row r="429" spans="1:104" ht="18.75" x14ac:dyDescent="0.3">
      <c r="A429" s="12"/>
      <c r="B429" s="13"/>
      <c r="C429" s="13"/>
      <c r="D429" s="14"/>
      <c r="E429" s="1"/>
      <c r="F429" s="1"/>
      <c r="G429" s="10"/>
      <c r="H429" s="11"/>
      <c r="I429" s="6" t="str">
        <f>[33]Feuil1!I7</f>
        <v>Nb Chevaux Gagnants</v>
      </c>
      <c r="J429" s="34">
        <f>[33]Feuil1!J7</f>
        <v>0</v>
      </c>
      <c r="K429" s="36">
        <f>[33]Feuil1!K7</f>
        <v>0</v>
      </c>
      <c r="L429" s="35">
        <f>[33]Feuil1!L7</f>
        <v>0</v>
      </c>
      <c r="M429" s="34">
        <f>[33]Feuil1!M7</f>
        <v>0</v>
      </c>
      <c r="N429" s="36">
        <f>[33]Feuil1!N7</f>
        <v>0</v>
      </c>
      <c r="O429" s="35">
        <f>[33]Feuil1!O7</f>
        <v>0</v>
      </c>
      <c r="P429" s="34">
        <f>[33]Feuil1!P7</f>
        <v>0</v>
      </c>
      <c r="Q429" s="36">
        <f>[33]Feuil1!Q7</f>
        <v>0</v>
      </c>
      <c r="R429" s="35">
        <f>[33]Feuil1!R7</f>
        <v>0</v>
      </c>
      <c r="S429" s="34">
        <f>[33]Feuil1!S7</f>
        <v>0</v>
      </c>
      <c r="T429" s="36">
        <f>[33]Feuil1!T7</f>
        <v>0</v>
      </c>
      <c r="U429" s="35">
        <f>[33]Feuil1!U7</f>
        <v>0</v>
      </c>
      <c r="V429" s="34">
        <f>[33]Feuil1!V7</f>
        <v>0</v>
      </c>
      <c r="W429" s="36">
        <f>[33]Feuil1!W7</f>
        <v>0</v>
      </c>
      <c r="X429" s="35">
        <f>[33]Feuil1!X7</f>
        <v>0</v>
      </c>
      <c r="Y429" s="34">
        <f>[33]Feuil1!Y7</f>
        <v>0</v>
      </c>
      <c r="Z429" s="35">
        <f>[33]Feuil1!Z7</f>
        <v>0</v>
      </c>
      <c r="AA429" s="34">
        <f>[33]Feuil1!AA7</f>
        <v>0</v>
      </c>
      <c r="AB429" s="35">
        <f>[33]Feuil1!AB7</f>
        <v>0</v>
      </c>
      <c r="AC429" s="34">
        <f>[33]Feuil1!AC7</f>
        <v>0</v>
      </c>
      <c r="AD429" s="35">
        <f>[33]Feuil1!AD7</f>
        <v>0</v>
      </c>
      <c r="AE429" s="34">
        <f>[33]Feuil1!AE7</f>
        <v>0</v>
      </c>
      <c r="AF429" s="35">
        <f>[33]Feuil1!AF7</f>
        <v>0</v>
      </c>
      <c r="AG429" s="34">
        <f>[33]Feuil1!AG7</f>
        <v>0</v>
      </c>
      <c r="AH429" s="35">
        <f>[33]Feuil1!AH7</f>
        <v>0</v>
      </c>
      <c r="AI429" s="34">
        <f>[33]Feuil1!AI7</f>
        <v>0</v>
      </c>
      <c r="AJ429" s="35">
        <f>[33]Feuil1!AJ7</f>
        <v>0</v>
      </c>
      <c r="AK429" s="34">
        <f>[33]Feuil1!AK7</f>
        <v>0</v>
      </c>
      <c r="AL429" s="35">
        <f>[33]Feuil1!AL7</f>
        <v>0</v>
      </c>
      <c r="AM429" s="34">
        <f>[33]Feuil1!AM7</f>
        <v>0</v>
      </c>
      <c r="AN429" s="35">
        <f>[33]Feuil1!AN7</f>
        <v>0</v>
      </c>
      <c r="AO429" s="34">
        <f>[33]Feuil1!AO7</f>
        <v>0</v>
      </c>
      <c r="AP429" s="35">
        <f>[33]Feuil1!AP7</f>
        <v>0</v>
      </c>
      <c r="AQ429" s="34">
        <f>[33]Feuil1!AQ7</f>
        <v>0</v>
      </c>
      <c r="AR429" s="35">
        <f>[33]Feuil1!AR7</f>
        <v>0</v>
      </c>
      <c r="AS429" s="34">
        <f>[33]Feuil1!AS7</f>
        <v>0</v>
      </c>
      <c r="AT429" s="35">
        <f>[33]Feuil1!AT7</f>
        <v>0</v>
      </c>
      <c r="AU429" s="34">
        <f>[33]Feuil1!AU7</f>
        <v>0</v>
      </c>
      <c r="AV429" s="35">
        <f>[33]Feuil1!AV7</f>
        <v>0</v>
      </c>
      <c r="AW429" s="34">
        <f>[33]Feuil1!AW7</f>
        <v>0</v>
      </c>
      <c r="AX429" s="35">
        <f>[33]Feuil1!AX7</f>
        <v>0</v>
      </c>
      <c r="AY429" s="34">
        <f>[33]Feuil1!AY7</f>
        <v>0</v>
      </c>
      <c r="AZ429" s="35">
        <f>[33]Feuil1!AZ7</f>
        <v>0</v>
      </c>
      <c r="BA429" s="34">
        <f>[33]Feuil1!BA7</f>
        <v>0</v>
      </c>
      <c r="BB429" s="35">
        <f>[33]Feuil1!BB7</f>
        <v>0</v>
      </c>
      <c r="BC429" s="34">
        <f>[33]Feuil1!BC7</f>
        <v>0</v>
      </c>
      <c r="BD429" s="35">
        <f>[33]Feuil1!BD7</f>
        <v>0</v>
      </c>
      <c r="BE429" s="34">
        <f>[33]Feuil1!BE7</f>
        <v>0</v>
      </c>
      <c r="BF429" s="35">
        <f>[33]Feuil1!BF7</f>
        <v>0</v>
      </c>
      <c r="BG429" s="34">
        <f>[33]Feuil1!BG7</f>
        <v>0</v>
      </c>
      <c r="BH429" s="35">
        <f>[33]Feuil1!BH7</f>
        <v>0</v>
      </c>
      <c r="BI429" s="34">
        <f>[33]Feuil1!BI7</f>
        <v>0</v>
      </c>
      <c r="BJ429" s="35">
        <f>[33]Feuil1!BJ7</f>
        <v>0</v>
      </c>
      <c r="BK429" s="34">
        <f>[33]Feuil1!BK7</f>
        <v>0</v>
      </c>
      <c r="BL429" s="35">
        <f>[33]Feuil1!BL7</f>
        <v>0</v>
      </c>
      <c r="BM429" s="34">
        <f>[33]Feuil1!BM7</f>
        <v>0</v>
      </c>
      <c r="BN429" s="35">
        <f>[33]Feuil1!BN7</f>
        <v>0</v>
      </c>
      <c r="BO429" s="34">
        <f>[33]Feuil1!BO7</f>
        <v>0</v>
      </c>
      <c r="BP429" s="35">
        <f>[33]Feuil1!BP7</f>
        <v>0</v>
      </c>
      <c r="BQ429" s="34">
        <f>[33]Feuil1!BQ7</f>
        <v>0</v>
      </c>
      <c r="BR429" s="35">
        <f>[33]Feuil1!BR7</f>
        <v>0</v>
      </c>
      <c r="BS429" s="34">
        <f>[33]Feuil1!BS7</f>
        <v>0</v>
      </c>
      <c r="BT429" s="35">
        <f>[33]Feuil1!BT7</f>
        <v>0</v>
      </c>
      <c r="BU429" s="34">
        <f>[33]Feuil1!BU7</f>
        <v>0</v>
      </c>
      <c r="BV429" s="35">
        <f>[33]Feuil1!BV7</f>
        <v>0</v>
      </c>
      <c r="BW429" s="34">
        <f>[33]Feuil1!BW7</f>
        <v>0</v>
      </c>
      <c r="BX429" s="35">
        <f>[33]Feuil1!BX7</f>
        <v>0</v>
      </c>
      <c r="BY429" s="34">
        <f>[33]Feuil1!BY7</f>
        <v>0</v>
      </c>
      <c r="BZ429" s="35">
        <f>[33]Feuil1!BZ7</f>
        <v>0</v>
      </c>
      <c r="CA429" s="34">
        <f>[33]Feuil1!CA7</f>
        <v>0</v>
      </c>
      <c r="CB429" s="35">
        <f>[33]Feuil1!CB7</f>
        <v>0</v>
      </c>
      <c r="CC429" s="34">
        <f>[33]Feuil1!CC7</f>
        <v>0</v>
      </c>
      <c r="CD429" s="35">
        <f>[33]Feuil1!CD7</f>
        <v>0</v>
      </c>
      <c r="CE429" s="34">
        <f>[33]Feuil1!CE7</f>
        <v>0</v>
      </c>
      <c r="CF429" s="35">
        <f>[33]Feuil1!CF7</f>
        <v>0</v>
      </c>
      <c r="CG429" s="34">
        <f>[33]Feuil1!CG7</f>
        <v>0</v>
      </c>
      <c r="CH429" s="35">
        <f>[33]Feuil1!CH7</f>
        <v>0</v>
      </c>
      <c r="CI429" s="34">
        <f>[33]Feuil1!CI7</f>
        <v>0</v>
      </c>
      <c r="CJ429" s="35">
        <f>[33]Feuil1!CJ7</f>
        <v>0</v>
      </c>
      <c r="CK429" s="34">
        <f>[33]Feuil1!CK7</f>
        <v>0</v>
      </c>
      <c r="CL429" s="35">
        <f>[33]Feuil1!CL7</f>
        <v>0</v>
      </c>
      <c r="CM429" s="34">
        <f>[33]Feuil1!CM7</f>
        <v>0</v>
      </c>
      <c r="CN429" s="35">
        <f>[33]Feuil1!CN7</f>
        <v>0</v>
      </c>
      <c r="CO429" s="34">
        <f>[33]Feuil1!CO7</f>
        <v>0</v>
      </c>
      <c r="CP429" s="35">
        <f>[33]Feuil1!CP7</f>
        <v>0</v>
      </c>
      <c r="CQ429" s="34">
        <f>[33]Feuil1!CQ7</f>
        <v>0</v>
      </c>
      <c r="CR429" s="35">
        <f>[33]Feuil1!CR7</f>
        <v>0</v>
      </c>
      <c r="CS429" s="34">
        <f>[33]Feuil1!CS7</f>
        <v>0</v>
      </c>
      <c r="CT429" s="35">
        <f>[33]Feuil1!CT7</f>
        <v>0</v>
      </c>
      <c r="CU429" s="34">
        <f>[33]Feuil1!CU7</f>
        <v>0</v>
      </c>
      <c r="CV429" s="35">
        <f>[33]Feuil1!CV7</f>
        <v>0</v>
      </c>
      <c r="CW429" s="34">
        <f>[33]Feuil1!CW7</f>
        <v>0</v>
      </c>
      <c r="CX429" s="35">
        <f>[33]Feuil1!CX7</f>
        <v>0</v>
      </c>
      <c r="CY429" s="34">
        <f>[33]Feuil1!CY7</f>
        <v>0</v>
      </c>
      <c r="CZ429" s="35">
        <f>[33]Feuil1!CZ7</f>
        <v>0</v>
      </c>
    </row>
    <row r="430" spans="1:104" ht="18.75" x14ac:dyDescent="0.3">
      <c r="A430" s="12"/>
      <c r="B430" s="13"/>
      <c r="C430" s="13"/>
      <c r="D430" s="14"/>
      <c r="E430" s="1"/>
      <c r="F430" s="1"/>
      <c r="G430" s="10"/>
      <c r="H430" s="11"/>
      <c r="I430" s="6" t="str">
        <f>[33]Feuil1!I8</f>
        <v>Réussite</v>
      </c>
      <c r="J430" s="31">
        <f>[33]Feuil1!J8</f>
        <v>0</v>
      </c>
      <c r="K430" s="32">
        <f>[33]Feuil1!K8</f>
        <v>0</v>
      </c>
      <c r="L430" s="33">
        <f>[33]Feuil1!L8</f>
        <v>0</v>
      </c>
      <c r="M430" s="31">
        <f>[33]Feuil1!M8</f>
        <v>0</v>
      </c>
      <c r="N430" s="32">
        <f>[33]Feuil1!N8</f>
        <v>0</v>
      </c>
      <c r="O430" s="33">
        <f>[33]Feuil1!O8</f>
        <v>0</v>
      </c>
      <c r="P430" s="31" t="str">
        <f>[33]Feuil1!P8</f>
        <v/>
      </c>
      <c r="Q430" s="32">
        <f>[33]Feuil1!Q8</f>
        <v>0</v>
      </c>
      <c r="R430" s="33">
        <f>[33]Feuil1!R8</f>
        <v>0</v>
      </c>
      <c r="S430" s="31" t="str">
        <f>[33]Feuil1!S8</f>
        <v/>
      </c>
      <c r="T430" s="32">
        <f>[33]Feuil1!T8</f>
        <v>0</v>
      </c>
      <c r="U430" s="33">
        <f>[33]Feuil1!U8</f>
        <v>0</v>
      </c>
      <c r="V430" s="31" t="str">
        <f>[33]Feuil1!V8</f>
        <v/>
      </c>
      <c r="W430" s="32">
        <f>[33]Feuil1!W8</f>
        <v>0</v>
      </c>
      <c r="X430" s="33">
        <f>[33]Feuil1!X8</f>
        <v>0</v>
      </c>
      <c r="Y430" s="31" t="str">
        <f>[33]Feuil1!Y8</f>
        <v/>
      </c>
      <c r="Z430" s="33">
        <f>[33]Feuil1!Z8</f>
        <v>0</v>
      </c>
      <c r="AA430" s="31" t="str">
        <f>[33]Feuil1!AA8</f>
        <v/>
      </c>
      <c r="AB430" s="33">
        <f>[33]Feuil1!AB8</f>
        <v>0</v>
      </c>
      <c r="AC430" s="31">
        <f>[33]Feuil1!AC8</f>
        <v>0</v>
      </c>
      <c r="AD430" s="33">
        <f>[33]Feuil1!AD8</f>
        <v>0</v>
      </c>
      <c r="AE430" s="31">
        <f>[33]Feuil1!AE8</f>
        <v>0</v>
      </c>
      <c r="AF430" s="33">
        <f>[33]Feuil1!AF8</f>
        <v>0</v>
      </c>
      <c r="AG430" s="31" t="str">
        <f>[33]Feuil1!AG8</f>
        <v/>
      </c>
      <c r="AH430" s="33">
        <f>[33]Feuil1!AH8</f>
        <v>0</v>
      </c>
      <c r="AI430" s="31" t="str">
        <f>[33]Feuil1!AI8</f>
        <v/>
      </c>
      <c r="AJ430" s="33">
        <f>[33]Feuil1!AJ8</f>
        <v>0</v>
      </c>
      <c r="AK430" s="31" t="str">
        <f>[33]Feuil1!AK8</f>
        <v/>
      </c>
      <c r="AL430" s="33">
        <f>[33]Feuil1!AL8</f>
        <v>0</v>
      </c>
      <c r="AM430" s="31" t="str">
        <f>[33]Feuil1!AM8</f>
        <v/>
      </c>
      <c r="AN430" s="33">
        <f>[33]Feuil1!AN8</f>
        <v>0</v>
      </c>
      <c r="AO430" s="31">
        <f>[33]Feuil1!AO8</f>
        <v>0</v>
      </c>
      <c r="AP430" s="33">
        <f>[33]Feuil1!AP8</f>
        <v>0</v>
      </c>
      <c r="AQ430" s="31">
        <f>[33]Feuil1!AQ8</f>
        <v>0</v>
      </c>
      <c r="AR430" s="33">
        <f>[33]Feuil1!AR8</f>
        <v>0</v>
      </c>
      <c r="AS430" s="31" t="str">
        <f>[33]Feuil1!AS8</f>
        <v/>
      </c>
      <c r="AT430" s="33">
        <f>[33]Feuil1!AT8</f>
        <v>0</v>
      </c>
      <c r="AU430" s="31" t="str">
        <f>[33]Feuil1!AU8</f>
        <v/>
      </c>
      <c r="AV430" s="33">
        <f>[33]Feuil1!AV8</f>
        <v>0</v>
      </c>
      <c r="AW430" s="31" t="str">
        <f>[33]Feuil1!AW8</f>
        <v/>
      </c>
      <c r="AX430" s="33">
        <f>[33]Feuil1!AX8</f>
        <v>0</v>
      </c>
      <c r="AY430" s="31" t="str">
        <f>[33]Feuil1!AY8</f>
        <v/>
      </c>
      <c r="AZ430" s="33">
        <f>[33]Feuil1!AZ8</f>
        <v>0</v>
      </c>
      <c r="BA430" s="31" t="str">
        <f>[33]Feuil1!BA8</f>
        <v/>
      </c>
      <c r="BB430" s="33">
        <f>[33]Feuil1!BB8</f>
        <v>0</v>
      </c>
      <c r="BC430" s="31" t="str">
        <f>[33]Feuil1!BC8</f>
        <v/>
      </c>
      <c r="BD430" s="33">
        <f>[33]Feuil1!BD8</f>
        <v>0</v>
      </c>
      <c r="BE430" s="31" t="str">
        <f>[33]Feuil1!BE8</f>
        <v/>
      </c>
      <c r="BF430" s="33">
        <f>[33]Feuil1!BF8</f>
        <v>0</v>
      </c>
      <c r="BG430" s="31" t="str">
        <f>[33]Feuil1!BG8</f>
        <v/>
      </c>
      <c r="BH430" s="33">
        <f>[33]Feuil1!BH8</f>
        <v>0</v>
      </c>
      <c r="BI430" s="31" t="str">
        <f>[33]Feuil1!BI8</f>
        <v/>
      </c>
      <c r="BJ430" s="33">
        <f>[33]Feuil1!BJ8</f>
        <v>0</v>
      </c>
      <c r="BK430" s="31" t="str">
        <f>[33]Feuil1!BK8</f>
        <v/>
      </c>
      <c r="BL430" s="33">
        <f>[33]Feuil1!BL8</f>
        <v>0</v>
      </c>
      <c r="BM430" s="31" t="str">
        <f>[33]Feuil1!BM8</f>
        <v/>
      </c>
      <c r="BN430" s="33">
        <f>[33]Feuil1!BN8</f>
        <v>0</v>
      </c>
      <c r="BO430" s="31" t="str">
        <f>[33]Feuil1!BO8</f>
        <v/>
      </c>
      <c r="BP430" s="33">
        <f>[33]Feuil1!BP8</f>
        <v>0</v>
      </c>
      <c r="BQ430" s="31" t="str">
        <f>[33]Feuil1!BQ8</f>
        <v/>
      </c>
      <c r="BR430" s="33">
        <f>[33]Feuil1!BR8</f>
        <v>0</v>
      </c>
      <c r="BS430" s="31" t="str">
        <f>[33]Feuil1!BS8</f>
        <v/>
      </c>
      <c r="BT430" s="33">
        <f>[33]Feuil1!BT8</f>
        <v>0</v>
      </c>
      <c r="BU430" s="31" t="str">
        <f>[33]Feuil1!BU8</f>
        <v/>
      </c>
      <c r="BV430" s="33">
        <f>[33]Feuil1!BV8</f>
        <v>0</v>
      </c>
      <c r="BW430" s="31" t="str">
        <f>[33]Feuil1!BW8</f>
        <v/>
      </c>
      <c r="BX430" s="33">
        <f>[33]Feuil1!BX8</f>
        <v>0</v>
      </c>
      <c r="BY430" s="31" t="str">
        <f>[33]Feuil1!BY8</f>
        <v/>
      </c>
      <c r="BZ430" s="33">
        <f>[33]Feuil1!BZ8</f>
        <v>0</v>
      </c>
      <c r="CA430" s="31" t="str">
        <f>[33]Feuil1!CA8</f>
        <v/>
      </c>
      <c r="CB430" s="33">
        <f>[33]Feuil1!CB8</f>
        <v>0</v>
      </c>
      <c r="CC430" s="31" t="str">
        <f>[33]Feuil1!CC8</f>
        <v/>
      </c>
      <c r="CD430" s="33">
        <f>[33]Feuil1!CD8</f>
        <v>0</v>
      </c>
      <c r="CE430" s="31" t="str">
        <f>[33]Feuil1!CE8</f>
        <v/>
      </c>
      <c r="CF430" s="33">
        <f>[33]Feuil1!CF8</f>
        <v>0</v>
      </c>
      <c r="CG430" s="31" t="str">
        <f>[33]Feuil1!CG8</f>
        <v/>
      </c>
      <c r="CH430" s="33">
        <f>[33]Feuil1!CH8</f>
        <v>0</v>
      </c>
      <c r="CI430" s="31" t="str">
        <f>[33]Feuil1!CI8</f>
        <v/>
      </c>
      <c r="CJ430" s="33">
        <f>[33]Feuil1!CJ8</f>
        <v>0</v>
      </c>
      <c r="CK430" s="31" t="str">
        <f>[33]Feuil1!CK8</f>
        <v/>
      </c>
      <c r="CL430" s="33">
        <f>[33]Feuil1!CL8</f>
        <v>0</v>
      </c>
      <c r="CM430" s="31" t="str">
        <f>[33]Feuil1!CM8</f>
        <v/>
      </c>
      <c r="CN430" s="33">
        <f>[33]Feuil1!CN8</f>
        <v>0</v>
      </c>
      <c r="CO430" s="31" t="str">
        <f>[33]Feuil1!CO8</f>
        <v/>
      </c>
      <c r="CP430" s="33">
        <f>[33]Feuil1!CP8</f>
        <v>0</v>
      </c>
      <c r="CQ430" s="31" t="str">
        <f>[33]Feuil1!CQ8</f>
        <v/>
      </c>
      <c r="CR430" s="33">
        <f>[33]Feuil1!CR8</f>
        <v>0</v>
      </c>
      <c r="CS430" s="31" t="str">
        <f>[33]Feuil1!CS8</f>
        <v/>
      </c>
      <c r="CT430" s="33">
        <f>[33]Feuil1!CT8</f>
        <v>0</v>
      </c>
      <c r="CU430" s="31" t="str">
        <f>[33]Feuil1!CU8</f>
        <v/>
      </c>
      <c r="CV430" s="33">
        <f>[33]Feuil1!CV8</f>
        <v>0</v>
      </c>
      <c r="CW430" s="31" t="str">
        <f>[33]Feuil1!CW8</f>
        <v/>
      </c>
      <c r="CX430" s="33">
        <f>[33]Feuil1!CX8</f>
        <v>0</v>
      </c>
      <c r="CY430" s="31" t="str">
        <f>[33]Feuil1!CY8</f>
        <v/>
      </c>
      <c r="CZ430" s="33">
        <f>[33]Feuil1!CZ8</f>
        <v>0</v>
      </c>
    </row>
    <row r="433" spans="1:104" x14ac:dyDescent="0.25">
      <c r="A433" t="s">
        <v>29</v>
      </c>
    </row>
    <row r="436" spans="1:104" ht="18.75" x14ac:dyDescent="0.3">
      <c r="A436" s="1" t="str">
        <f>[34]Feuil1!A1</f>
        <v xml:space="preserve">Date du </v>
      </c>
      <c r="B436" s="2" t="str">
        <f>[34]Feuil1!B1</f>
        <v>12/05/2020</v>
      </c>
      <c r="C436" s="2"/>
      <c r="D436" s="3"/>
      <c r="F436" s="1"/>
      <c r="G436" s="4"/>
      <c r="H436" s="5"/>
      <c r="I436" s="6" t="str">
        <f>[34]Feuil1!I1</f>
        <v>Mise Maxi</v>
      </c>
      <c r="J436" s="23">
        <f>[34]Feuil1!J1</f>
        <v>4</v>
      </c>
      <c r="K436" s="24">
        <f>[34]Feuil1!K1</f>
        <v>0</v>
      </c>
      <c r="L436" s="25">
        <f>[34]Feuil1!L1</f>
        <v>0</v>
      </c>
      <c r="M436" s="23">
        <f>[34]Feuil1!M1</f>
        <v>4</v>
      </c>
      <c r="N436" s="24">
        <f>[34]Feuil1!N1</f>
        <v>0</v>
      </c>
      <c r="O436" s="25">
        <f>[34]Feuil1!O1</f>
        <v>0</v>
      </c>
      <c r="P436" s="23">
        <f>[34]Feuil1!P1</f>
        <v>4</v>
      </c>
      <c r="Q436" s="24">
        <f>[34]Feuil1!Q1</f>
        <v>0</v>
      </c>
      <c r="R436" s="25">
        <f>[34]Feuil1!R1</f>
        <v>0</v>
      </c>
      <c r="S436" s="23">
        <f>[34]Feuil1!S1</f>
        <v>0</v>
      </c>
      <c r="T436" s="24">
        <f>[34]Feuil1!T1</f>
        <v>0</v>
      </c>
      <c r="U436" s="25">
        <f>[34]Feuil1!U1</f>
        <v>0</v>
      </c>
      <c r="V436" s="23">
        <f>[34]Feuil1!V1</f>
        <v>0</v>
      </c>
      <c r="W436" s="24">
        <f>[34]Feuil1!W1</f>
        <v>0</v>
      </c>
      <c r="X436" s="25">
        <f>[34]Feuil1!X1</f>
        <v>0</v>
      </c>
      <c r="Y436" s="20" t="str">
        <f>[34]Feuil1!Y1</f>
        <v>Groupe de côtes Attelé</v>
      </c>
      <c r="Z436" s="21">
        <f>[34]Feuil1!Z1</f>
        <v>0</v>
      </c>
      <c r="AA436" s="21">
        <f>[34]Feuil1!AA1</f>
        <v>0</v>
      </c>
      <c r="AB436" s="21">
        <f>[34]Feuil1!AB1</f>
        <v>0</v>
      </c>
      <c r="AC436" s="21">
        <f>[34]Feuil1!AC1</f>
        <v>0</v>
      </c>
      <c r="AD436" s="21">
        <f>[34]Feuil1!AD1</f>
        <v>0</v>
      </c>
      <c r="AE436" s="21">
        <f>[34]Feuil1!AE1</f>
        <v>0</v>
      </c>
      <c r="AF436" s="21">
        <f>[34]Feuil1!AF1</f>
        <v>0</v>
      </c>
      <c r="AG436" s="21">
        <f>[34]Feuil1!AG1</f>
        <v>0</v>
      </c>
      <c r="AH436" s="21">
        <f>[34]Feuil1!AH1</f>
        <v>0</v>
      </c>
      <c r="AI436" s="21">
        <f>[34]Feuil1!AI1</f>
        <v>0</v>
      </c>
      <c r="AJ436" s="21">
        <f>[34]Feuil1!AJ1</f>
        <v>0</v>
      </c>
      <c r="AK436" s="21">
        <f>[34]Feuil1!AK1</f>
        <v>0</v>
      </c>
      <c r="AL436" s="21">
        <f>[34]Feuil1!AL1</f>
        <v>0</v>
      </c>
      <c r="AM436" s="21">
        <f>[34]Feuil1!AM1</f>
        <v>0</v>
      </c>
      <c r="AN436" s="21">
        <f>[34]Feuil1!AN1</f>
        <v>0</v>
      </c>
      <c r="AO436" s="21">
        <f>[34]Feuil1!AO1</f>
        <v>0</v>
      </c>
      <c r="AP436" s="21">
        <f>[34]Feuil1!AP1</f>
        <v>0</v>
      </c>
      <c r="AQ436" s="21">
        <f>[34]Feuil1!AQ1</f>
        <v>0</v>
      </c>
      <c r="AR436" s="22">
        <f>[34]Feuil1!AR1</f>
        <v>0</v>
      </c>
      <c r="AS436" s="20" t="str">
        <f>[34]Feuil1!AS1</f>
        <v>Groupe de côtes Monté</v>
      </c>
      <c r="AT436" s="21">
        <f>[34]Feuil1!AT1</f>
        <v>0</v>
      </c>
      <c r="AU436" s="21">
        <f>[34]Feuil1!AU1</f>
        <v>0</v>
      </c>
      <c r="AV436" s="21">
        <f>[34]Feuil1!AV1</f>
        <v>0</v>
      </c>
      <c r="AW436" s="21">
        <f>[34]Feuil1!AW1</f>
        <v>0</v>
      </c>
      <c r="AX436" s="21">
        <f>[34]Feuil1!AX1</f>
        <v>0</v>
      </c>
      <c r="AY436" s="21">
        <f>[34]Feuil1!AY1</f>
        <v>0</v>
      </c>
      <c r="AZ436" s="21">
        <f>[34]Feuil1!AZ1</f>
        <v>0</v>
      </c>
      <c r="BA436" s="21">
        <f>[34]Feuil1!BA1</f>
        <v>0</v>
      </c>
      <c r="BB436" s="21">
        <f>[34]Feuil1!BB1</f>
        <v>0</v>
      </c>
      <c r="BC436" s="21">
        <f>[34]Feuil1!BC1</f>
        <v>0</v>
      </c>
      <c r="BD436" s="21">
        <f>[34]Feuil1!BD1</f>
        <v>0</v>
      </c>
      <c r="BE436" s="21">
        <f>[34]Feuil1!BE1</f>
        <v>0</v>
      </c>
      <c r="BF436" s="21">
        <f>[34]Feuil1!BF1</f>
        <v>0</v>
      </c>
      <c r="BG436" s="21">
        <f>[34]Feuil1!BG1</f>
        <v>0</v>
      </c>
      <c r="BH436" s="21">
        <f>[34]Feuil1!BH1</f>
        <v>0</v>
      </c>
      <c r="BI436" s="21">
        <f>[34]Feuil1!BI1</f>
        <v>0</v>
      </c>
      <c r="BJ436" s="21">
        <f>[34]Feuil1!BJ1</f>
        <v>0</v>
      </c>
      <c r="BK436" s="21">
        <f>[34]Feuil1!BK1</f>
        <v>0</v>
      </c>
      <c r="BL436" s="22">
        <f>[34]Feuil1!BL1</f>
        <v>0</v>
      </c>
      <c r="BM436" s="20" t="str">
        <f>[34]Feuil1!BM1</f>
        <v>Groupe de côtes Plat</v>
      </c>
      <c r="BN436" s="21">
        <f>[34]Feuil1!BN1</f>
        <v>0</v>
      </c>
      <c r="BO436" s="21">
        <f>[34]Feuil1!BO1</f>
        <v>0</v>
      </c>
      <c r="BP436" s="21">
        <f>[34]Feuil1!BP1</f>
        <v>0</v>
      </c>
      <c r="BQ436" s="21">
        <f>[34]Feuil1!BQ1</f>
        <v>0</v>
      </c>
      <c r="BR436" s="21">
        <f>[34]Feuil1!BR1</f>
        <v>0</v>
      </c>
      <c r="BS436" s="21">
        <f>[34]Feuil1!BS1</f>
        <v>0</v>
      </c>
      <c r="BT436" s="21">
        <f>[34]Feuil1!BT1</f>
        <v>0</v>
      </c>
      <c r="BU436" s="21">
        <f>[34]Feuil1!BU1</f>
        <v>0</v>
      </c>
      <c r="BV436" s="21">
        <f>[34]Feuil1!BV1</f>
        <v>0</v>
      </c>
      <c r="BW436" s="21">
        <f>[34]Feuil1!BW1</f>
        <v>0</v>
      </c>
      <c r="BX436" s="21">
        <f>[34]Feuil1!BX1</f>
        <v>0</v>
      </c>
      <c r="BY436" s="21">
        <f>[34]Feuil1!BY1</f>
        <v>0</v>
      </c>
      <c r="BZ436" s="21">
        <f>[34]Feuil1!BZ1</f>
        <v>0</v>
      </c>
      <c r="CA436" s="21">
        <f>[34]Feuil1!CA1</f>
        <v>0</v>
      </c>
      <c r="CB436" s="21">
        <f>[34]Feuil1!CB1</f>
        <v>0</v>
      </c>
      <c r="CC436" s="21">
        <f>[34]Feuil1!CC1</f>
        <v>0</v>
      </c>
      <c r="CD436" s="21">
        <f>[34]Feuil1!CD1</f>
        <v>0</v>
      </c>
      <c r="CE436" s="21">
        <f>[34]Feuil1!CE1</f>
        <v>0</v>
      </c>
      <c r="CF436" s="22">
        <f>[34]Feuil1!CF1</f>
        <v>0</v>
      </c>
      <c r="CG436" s="20" t="str">
        <f>[34]Feuil1!CG1</f>
        <v>Groupe de côtes Haies</v>
      </c>
      <c r="CH436" s="21">
        <f>[34]Feuil1!CH1</f>
        <v>0</v>
      </c>
      <c r="CI436" s="21">
        <f>[34]Feuil1!CI1</f>
        <v>0</v>
      </c>
      <c r="CJ436" s="21">
        <f>[34]Feuil1!CJ1</f>
        <v>0</v>
      </c>
      <c r="CK436" s="21">
        <f>[34]Feuil1!CK1</f>
        <v>0</v>
      </c>
      <c r="CL436" s="21">
        <f>[34]Feuil1!CL1</f>
        <v>0</v>
      </c>
      <c r="CM436" s="21">
        <f>[34]Feuil1!CM1</f>
        <v>0</v>
      </c>
      <c r="CN436" s="21">
        <f>[34]Feuil1!CN1</f>
        <v>0</v>
      </c>
      <c r="CO436" s="21">
        <f>[34]Feuil1!CO1</f>
        <v>0</v>
      </c>
      <c r="CP436" s="21">
        <f>[34]Feuil1!CP1</f>
        <v>0</v>
      </c>
      <c r="CQ436" s="21">
        <f>[34]Feuil1!CQ1</f>
        <v>0</v>
      </c>
      <c r="CR436" s="21">
        <f>[34]Feuil1!CR1</f>
        <v>0</v>
      </c>
      <c r="CS436" s="21">
        <f>[34]Feuil1!CS1</f>
        <v>0</v>
      </c>
      <c r="CT436" s="21">
        <f>[34]Feuil1!CT1</f>
        <v>0</v>
      </c>
      <c r="CU436" s="21">
        <f>[34]Feuil1!CU1</f>
        <v>0</v>
      </c>
      <c r="CV436" s="21">
        <f>[34]Feuil1!CV1</f>
        <v>0</v>
      </c>
      <c r="CW436" s="21">
        <f>[34]Feuil1!CW1</f>
        <v>0</v>
      </c>
      <c r="CX436" s="21">
        <f>[34]Feuil1!CX1</f>
        <v>0</v>
      </c>
      <c r="CY436" s="21">
        <f>[34]Feuil1!CY1</f>
        <v>0</v>
      </c>
      <c r="CZ436" s="22">
        <f>[34]Feuil1!CZ1</f>
        <v>0</v>
      </c>
    </row>
    <row r="437" spans="1:104" ht="18.75" x14ac:dyDescent="0.3">
      <c r="A437" s="6" t="str">
        <f>[34]Feuil1!A2</f>
        <v>Hippodrome</v>
      </c>
      <c r="B437" s="6" t="str">
        <f>[34]Feuil1!B2</f>
        <v>Réunion</v>
      </c>
      <c r="C437" s="6" t="str">
        <f>[34]Feuil1!C2</f>
        <v>Course</v>
      </c>
      <c r="D437" s="6" t="str">
        <f>[34]Feuil1!D2</f>
        <v>Heure</v>
      </c>
      <c r="H437" s="7"/>
      <c r="I437" s="6" t="str">
        <f>[34]Feuil1!I2</f>
        <v>Mise</v>
      </c>
      <c r="J437" s="23">
        <f>[34]Feuil1!J2</f>
        <v>312</v>
      </c>
      <c r="K437" s="24">
        <f>[34]Feuil1!K2</f>
        <v>0</v>
      </c>
      <c r="L437" s="25">
        <f>[34]Feuil1!L2</f>
        <v>0</v>
      </c>
      <c r="M437" s="23">
        <f>[34]Feuil1!M2</f>
        <v>228</v>
      </c>
      <c r="N437" s="24">
        <f>[34]Feuil1!N2</f>
        <v>0</v>
      </c>
      <c r="O437" s="25">
        <f>[34]Feuil1!O2</f>
        <v>0</v>
      </c>
      <c r="P437" s="23">
        <f>[34]Feuil1!P2</f>
        <v>80</v>
      </c>
      <c r="Q437" s="24">
        <f>[34]Feuil1!Q2</f>
        <v>0</v>
      </c>
      <c r="R437" s="25">
        <f>[34]Feuil1!R2</f>
        <v>0</v>
      </c>
      <c r="S437" s="23">
        <f>[34]Feuil1!S2</f>
        <v>0</v>
      </c>
      <c r="T437" s="24">
        <f>[34]Feuil1!T2</f>
        <v>0</v>
      </c>
      <c r="U437" s="25">
        <f>[34]Feuil1!U2</f>
        <v>0</v>
      </c>
      <c r="V437" s="23">
        <f>[34]Feuil1!V2</f>
        <v>0</v>
      </c>
      <c r="W437" s="24">
        <f>[34]Feuil1!W2</f>
        <v>0</v>
      </c>
      <c r="X437" s="25">
        <f>[34]Feuil1!X2</f>
        <v>0</v>
      </c>
      <c r="Y437" s="26">
        <f>[34]Feuil1!Y2</f>
        <v>24</v>
      </c>
      <c r="Z437" s="27">
        <f>[34]Feuil1!Z2</f>
        <v>0</v>
      </c>
      <c r="AA437" s="26">
        <f>[34]Feuil1!AA2</f>
        <v>26</v>
      </c>
      <c r="AB437" s="27">
        <f>[34]Feuil1!AB2</f>
        <v>0</v>
      </c>
      <c r="AC437" s="26">
        <f>[34]Feuil1!AC2</f>
        <v>28</v>
      </c>
      <c r="AD437" s="27">
        <f>[34]Feuil1!AD2</f>
        <v>0</v>
      </c>
      <c r="AE437" s="26">
        <f>[34]Feuil1!AE2</f>
        <v>38</v>
      </c>
      <c r="AF437" s="27">
        <f>[34]Feuil1!AF2</f>
        <v>0</v>
      </c>
      <c r="AG437" s="26">
        <f>[34]Feuil1!AG2</f>
        <v>0</v>
      </c>
      <c r="AH437" s="27">
        <f>[34]Feuil1!AH2</f>
        <v>0</v>
      </c>
      <c r="AI437" s="26">
        <f>[34]Feuil1!AI2</f>
        <v>0</v>
      </c>
      <c r="AJ437" s="27">
        <f>[34]Feuil1!AJ2</f>
        <v>0</v>
      </c>
      <c r="AK437" s="26">
        <f>[34]Feuil1!AK2</f>
        <v>26</v>
      </c>
      <c r="AL437" s="27">
        <f>[34]Feuil1!AL2</f>
        <v>0</v>
      </c>
      <c r="AM437" s="26">
        <f>[34]Feuil1!AM2</f>
        <v>24</v>
      </c>
      <c r="AN437" s="27">
        <f>[34]Feuil1!AN2</f>
        <v>0</v>
      </c>
      <c r="AO437" s="26">
        <f>[34]Feuil1!AO2</f>
        <v>28</v>
      </c>
      <c r="AP437" s="27">
        <f>[34]Feuil1!AP2</f>
        <v>0</v>
      </c>
      <c r="AQ437" s="26">
        <f>[34]Feuil1!AQ2</f>
        <v>38</v>
      </c>
      <c r="AR437" s="27">
        <f>[34]Feuil1!AR2</f>
        <v>0</v>
      </c>
      <c r="AS437" s="26">
        <f>[34]Feuil1!AS2</f>
        <v>16</v>
      </c>
      <c r="AT437" s="27">
        <f>[34]Feuil1!AT2</f>
        <v>0</v>
      </c>
      <c r="AU437" s="26">
        <f>[34]Feuil1!AU2</f>
        <v>4</v>
      </c>
      <c r="AV437" s="27">
        <f>[34]Feuil1!AV2</f>
        <v>0</v>
      </c>
      <c r="AW437" s="26">
        <f>[34]Feuil1!AW2</f>
        <v>10</v>
      </c>
      <c r="AX437" s="27">
        <f>[34]Feuil1!AX2</f>
        <v>0</v>
      </c>
      <c r="AY437" s="26">
        <f>[34]Feuil1!AY2</f>
        <v>10</v>
      </c>
      <c r="AZ437" s="27">
        <f>[34]Feuil1!AZ2</f>
        <v>0</v>
      </c>
      <c r="BA437" s="26">
        <f>[34]Feuil1!BA2</f>
        <v>0</v>
      </c>
      <c r="BB437" s="27">
        <f>[34]Feuil1!BB2</f>
        <v>0</v>
      </c>
      <c r="BC437" s="26">
        <f>[34]Feuil1!BC2</f>
        <v>0</v>
      </c>
      <c r="BD437" s="27">
        <f>[34]Feuil1!BD2</f>
        <v>0</v>
      </c>
      <c r="BE437" s="26">
        <f>[34]Feuil1!BE2</f>
        <v>16</v>
      </c>
      <c r="BF437" s="27">
        <f>[34]Feuil1!BF2</f>
        <v>0</v>
      </c>
      <c r="BG437" s="26">
        <f>[34]Feuil1!BG2</f>
        <v>4</v>
      </c>
      <c r="BH437" s="27">
        <f>[34]Feuil1!BH2</f>
        <v>0</v>
      </c>
      <c r="BI437" s="26">
        <f>[34]Feuil1!BI2</f>
        <v>10</v>
      </c>
      <c r="BJ437" s="27">
        <f>[34]Feuil1!BJ2</f>
        <v>0</v>
      </c>
      <c r="BK437" s="26">
        <f>[34]Feuil1!BK2</f>
        <v>10</v>
      </c>
      <c r="BL437" s="27">
        <f>[34]Feuil1!BL2</f>
        <v>0</v>
      </c>
      <c r="BM437" s="26">
        <f>[34]Feuil1!BM2</f>
        <v>0</v>
      </c>
      <c r="BN437" s="27">
        <f>[34]Feuil1!BN2</f>
        <v>0</v>
      </c>
      <c r="BO437" s="26">
        <f>[34]Feuil1!BO2</f>
        <v>0</v>
      </c>
      <c r="BP437" s="27">
        <f>[34]Feuil1!BP2</f>
        <v>0</v>
      </c>
      <c r="BQ437" s="26">
        <f>[34]Feuil1!BQ2</f>
        <v>0</v>
      </c>
      <c r="BR437" s="27">
        <f>[34]Feuil1!BR2</f>
        <v>0</v>
      </c>
      <c r="BS437" s="26">
        <f>[34]Feuil1!BS2</f>
        <v>0</v>
      </c>
      <c r="BT437" s="27">
        <f>[34]Feuil1!BT2</f>
        <v>0</v>
      </c>
      <c r="BU437" s="26">
        <f>[34]Feuil1!BU2</f>
        <v>0</v>
      </c>
      <c r="BV437" s="27">
        <f>[34]Feuil1!BV2</f>
        <v>0</v>
      </c>
      <c r="BW437" s="26">
        <f>[34]Feuil1!BW2</f>
        <v>0</v>
      </c>
      <c r="BX437" s="27">
        <f>[34]Feuil1!BX2</f>
        <v>0</v>
      </c>
      <c r="BY437" s="26">
        <f>[34]Feuil1!BY2</f>
        <v>0</v>
      </c>
      <c r="BZ437" s="27">
        <f>[34]Feuil1!BZ2</f>
        <v>0</v>
      </c>
      <c r="CA437" s="26">
        <f>[34]Feuil1!CA2</f>
        <v>0</v>
      </c>
      <c r="CB437" s="27">
        <f>[34]Feuil1!CB2</f>
        <v>0</v>
      </c>
      <c r="CC437" s="26">
        <f>[34]Feuil1!CC2</f>
        <v>0</v>
      </c>
      <c r="CD437" s="27">
        <f>[34]Feuil1!CD2</f>
        <v>0</v>
      </c>
      <c r="CE437" s="26">
        <f>[34]Feuil1!CE2</f>
        <v>0</v>
      </c>
      <c r="CF437" s="27">
        <f>[34]Feuil1!CF2</f>
        <v>0</v>
      </c>
      <c r="CG437" s="26">
        <f>[34]Feuil1!CG2</f>
        <v>0</v>
      </c>
      <c r="CH437" s="27">
        <f>[34]Feuil1!CH2</f>
        <v>0</v>
      </c>
      <c r="CI437" s="26">
        <f>[34]Feuil1!CI2</f>
        <v>0</v>
      </c>
      <c r="CJ437" s="27">
        <f>[34]Feuil1!CJ2</f>
        <v>0</v>
      </c>
      <c r="CK437" s="26">
        <f>[34]Feuil1!CK2</f>
        <v>0</v>
      </c>
      <c r="CL437" s="27">
        <f>[34]Feuil1!CL2</f>
        <v>0</v>
      </c>
      <c r="CM437" s="26">
        <f>[34]Feuil1!CM2</f>
        <v>0</v>
      </c>
      <c r="CN437" s="27">
        <f>[34]Feuil1!CN2</f>
        <v>0</v>
      </c>
      <c r="CO437" s="26">
        <f>[34]Feuil1!CO2</f>
        <v>0</v>
      </c>
      <c r="CP437" s="27">
        <f>[34]Feuil1!CP2</f>
        <v>0</v>
      </c>
      <c r="CQ437" s="26">
        <f>[34]Feuil1!CQ2</f>
        <v>0</v>
      </c>
      <c r="CR437" s="27">
        <f>[34]Feuil1!CR2</f>
        <v>0</v>
      </c>
      <c r="CS437" s="26">
        <f>[34]Feuil1!CS2</f>
        <v>0</v>
      </c>
      <c r="CT437" s="27">
        <f>[34]Feuil1!CT2</f>
        <v>0</v>
      </c>
      <c r="CU437" s="26">
        <f>[34]Feuil1!CU2</f>
        <v>0</v>
      </c>
      <c r="CV437" s="27">
        <f>[34]Feuil1!CV2</f>
        <v>0</v>
      </c>
      <c r="CW437" s="26">
        <f>[34]Feuil1!CW2</f>
        <v>0</v>
      </c>
      <c r="CX437" s="27">
        <f>[34]Feuil1!CX2</f>
        <v>0</v>
      </c>
      <c r="CY437" s="26">
        <f>[34]Feuil1!CY2</f>
        <v>0</v>
      </c>
      <c r="CZ437" s="27">
        <f>[34]Feuil1!CZ2</f>
        <v>0</v>
      </c>
    </row>
    <row r="438" spans="1:104" ht="18.75" x14ac:dyDescent="0.3">
      <c r="A438" s="8"/>
      <c r="B438" s="8"/>
      <c r="C438" s="8"/>
      <c r="D438" s="9"/>
      <c r="E438" s="1"/>
      <c r="F438" s="1"/>
      <c r="G438" s="4"/>
      <c r="H438" s="5"/>
      <c r="I438" s="6" t="str">
        <f>[34]Feuil1!I3</f>
        <v>Gain</v>
      </c>
      <c r="J438" s="28">
        <f>[34]Feuil1!J3</f>
        <v>174.4</v>
      </c>
      <c r="K438" s="29">
        <f>[34]Feuil1!K3</f>
        <v>0</v>
      </c>
      <c r="L438" s="30">
        <f>[34]Feuil1!L3</f>
        <v>0</v>
      </c>
      <c r="M438" s="28">
        <f>[34]Feuil1!M3</f>
        <v>112.12</v>
      </c>
      <c r="N438" s="29">
        <f>[34]Feuil1!N3</f>
        <v>0</v>
      </c>
      <c r="O438" s="30">
        <f>[34]Feuil1!O3</f>
        <v>0</v>
      </c>
      <c r="P438" s="28">
        <f>[34]Feuil1!P3</f>
        <v>62.280000000000008</v>
      </c>
      <c r="Q438" s="29">
        <f>[34]Feuil1!Q3</f>
        <v>0</v>
      </c>
      <c r="R438" s="30">
        <f>[34]Feuil1!R3</f>
        <v>0</v>
      </c>
      <c r="S438" s="28">
        <f>[34]Feuil1!S3</f>
        <v>0</v>
      </c>
      <c r="T438" s="29">
        <f>[34]Feuil1!T3</f>
        <v>0</v>
      </c>
      <c r="U438" s="30">
        <f>[34]Feuil1!U3</f>
        <v>0</v>
      </c>
      <c r="V438" s="28">
        <f>[34]Feuil1!V3</f>
        <v>0</v>
      </c>
      <c r="W438" s="29">
        <f>[34]Feuil1!W3</f>
        <v>0</v>
      </c>
      <c r="X438" s="30">
        <f>[34]Feuil1!X3</f>
        <v>0</v>
      </c>
      <c r="Y438" s="28">
        <f>[34]Feuil1!Y3</f>
        <v>22.799999999999997</v>
      </c>
      <c r="Z438" s="30">
        <f>[34]Feuil1!Z3</f>
        <v>0</v>
      </c>
      <c r="AA438" s="28">
        <f>[34]Feuil1!AA3</f>
        <v>10.6</v>
      </c>
      <c r="AB438" s="30">
        <f>[34]Feuil1!AB3</f>
        <v>0</v>
      </c>
      <c r="AC438" s="28">
        <f>[34]Feuil1!AC3</f>
        <v>0</v>
      </c>
      <c r="AD438" s="30">
        <f>[34]Feuil1!AD3</f>
        <v>0</v>
      </c>
      <c r="AE438" s="28">
        <f>[34]Feuil1!AE3</f>
        <v>0</v>
      </c>
      <c r="AF438" s="30">
        <f>[34]Feuil1!AF3</f>
        <v>0</v>
      </c>
      <c r="AG438" s="28">
        <f>[34]Feuil1!AG3</f>
        <v>0</v>
      </c>
      <c r="AH438" s="30">
        <f>[34]Feuil1!AH3</f>
        <v>0</v>
      </c>
      <c r="AI438" s="28">
        <f>[34]Feuil1!AI3</f>
        <v>0</v>
      </c>
      <c r="AJ438" s="30">
        <f>[34]Feuil1!AJ3</f>
        <v>0</v>
      </c>
      <c r="AK438" s="28">
        <f>[34]Feuil1!AK3</f>
        <v>17.8</v>
      </c>
      <c r="AL438" s="30">
        <f>[34]Feuil1!AL3</f>
        <v>0</v>
      </c>
      <c r="AM438" s="28">
        <f>[34]Feuil1!AM3</f>
        <v>13.88</v>
      </c>
      <c r="AN438" s="30">
        <f>[34]Feuil1!AN3</f>
        <v>0</v>
      </c>
      <c r="AO438" s="28">
        <f>[34]Feuil1!AO3</f>
        <v>17.32</v>
      </c>
      <c r="AP438" s="30">
        <f>[34]Feuil1!AP3</f>
        <v>0</v>
      </c>
      <c r="AQ438" s="28">
        <f>[34]Feuil1!AQ3</f>
        <v>29.72</v>
      </c>
      <c r="AR438" s="30">
        <f>[34]Feuil1!AR3</f>
        <v>0</v>
      </c>
      <c r="AS438" s="28">
        <f>[34]Feuil1!AS3</f>
        <v>0</v>
      </c>
      <c r="AT438" s="30">
        <f>[34]Feuil1!AT3</f>
        <v>0</v>
      </c>
      <c r="AU438" s="28">
        <f>[34]Feuil1!AU3</f>
        <v>0</v>
      </c>
      <c r="AV438" s="30">
        <f>[34]Feuil1!AV3</f>
        <v>0</v>
      </c>
      <c r="AW438" s="28">
        <f>[34]Feuil1!AW3</f>
        <v>0</v>
      </c>
      <c r="AX438" s="30">
        <f>[34]Feuil1!AX3</f>
        <v>0</v>
      </c>
      <c r="AY438" s="28">
        <f>[34]Feuil1!AY3</f>
        <v>0</v>
      </c>
      <c r="AZ438" s="30">
        <f>[34]Feuil1!AZ3</f>
        <v>0</v>
      </c>
      <c r="BA438" s="28">
        <f>[34]Feuil1!BA3</f>
        <v>0</v>
      </c>
      <c r="BB438" s="30">
        <f>[34]Feuil1!BB3</f>
        <v>0</v>
      </c>
      <c r="BC438" s="28">
        <f>[34]Feuil1!BC3</f>
        <v>0</v>
      </c>
      <c r="BD438" s="30">
        <f>[34]Feuil1!BD3</f>
        <v>0</v>
      </c>
      <c r="BE438" s="28">
        <f>[34]Feuil1!BE3</f>
        <v>20.8</v>
      </c>
      <c r="BF438" s="30">
        <f>[34]Feuil1!BF3</f>
        <v>0</v>
      </c>
      <c r="BG438" s="28">
        <f>[34]Feuil1!BG3</f>
        <v>11.48</v>
      </c>
      <c r="BH438" s="30">
        <f>[34]Feuil1!BH3</f>
        <v>0</v>
      </c>
      <c r="BI438" s="28">
        <f>[34]Feuil1!BI3</f>
        <v>0</v>
      </c>
      <c r="BJ438" s="30">
        <f>[34]Feuil1!BJ3</f>
        <v>0</v>
      </c>
      <c r="BK438" s="28">
        <f>[34]Feuil1!BK3</f>
        <v>30</v>
      </c>
      <c r="BL438" s="30">
        <f>[34]Feuil1!BL3</f>
        <v>0</v>
      </c>
      <c r="BM438" s="28">
        <f>[34]Feuil1!BM3</f>
        <v>0</v>
      </c>
      <c r="BN438" s="30">
        <f>[34]Feuil1!BN3</f>
        <v>0</v>
      </c>
      <c r="BO438" s="28">
        <f>[34]Feuil1!BO3</f>
        <v>0</v>
      </c>
      <c r="BP438" s="30">
        <f>[34]Feuil1!BP3</f>
        <v>0</v>
      </c>
      <c r="BQ438" s="28">
        <f>[34]Feuil1!BQ3</f>
        <v>0</v>
      </c>
      <c r="BR438" s="30">
        <f>[34]Feuil1!BR3</f>
        <v>0</v>
      </c>
      <c r="BS438" s="28">
        <f>[34]Feuil1!BS3</f>
        <v>0</v>
      </c>
      <c r="BT438" s="30">
        <f>[34]Feuil1!BT3</f>
        <v>0</v>
      </c>
      <c r="BU438" s="28">
        <f>[34]Feuil1!BU3</f>
        <v>0</v>
      </c>
      <c r="BV438" s="30">
        <f>[34]Feuil1!BV3</f>
        <v>0</v>
      </c>
      <c r="BW438" s="28">
        <f>[34]Feuil1!BW3</f>
        <v>0</v>
      </c>
      <c r="BX438" s="30">
        <f>[34]Feuil1!BX3</f>
        <v>0</v>
      </c>
      <c r="BY438" s="28">
        <f>[34]Feuil1!BY3</f>
        <v>0</v>
      </c>
      <c r="BZ438" s="30">
        <f>[34]Feuil1!BZ3</f>
        <v>0</v>
      </c>
      <c r="CA438" s="28">
        <f>[34]Feuil1!CA3</f>
        <v>0</v>
      </c>
      <c r="CB438" s="30">
        <f>[34]Feuil1!CB3</f>
        <v>0</v>
      </c>
      <c r="CC438" s="28">
        <f>[34]Feuil1!CC3</f>
        <v>0</v>
      </c>
      <c r="CD438" s="30">
        <f>[34]Feuil1!CD3</f>
        <v>0</v>
      </c>
      <c r="CE438" s="28">
        <f>[34]Feuil1!CE3</f>
        <v>0</v>
      </c>
      <c r="CF438" s="30">
        <f>[34]Feuil1!CF3</f>
        <v>0</v>
      </c>
      <c r="CG438" s="28">
        <f>[34]Feuil1!CG3</f>
        <v>0</v>
      </c>
      <c r="CH438" s="30">
        <f>[34]Feuil1!CH3</f>
        <v>0</v>
      </c>
      <c r="CI438" s="28">
        <f>[34]Feuil1!CI3</f>
        <v>0</v>
      </c>
      <c r="CJ438" s="30">
        <f>[34]Feuil1!CJ3</f>
        <v>0</v>
      </c>
      <c r="CK438" s="28">
        <f>[34]Feuil1!CK3</f>
        <v>0</v>
      </c>
      <c r="CL438" s="30">
        <f>[34]Feuil1!CL3</f>
        <v>0</v>
      </c>
      <c r="CM438" s="28">
        <f>[34]Feuil1!CM3</f>
        <v>0</v>
      </c>
      <c r="CN438" s="30">
        <f>[34]Feuil1!CN3</f>
        <v>0</v>
      </c>
      <c r="CO438" s="28">
        <f>[34]Feuil1!CO3</f>
        <v>0</v>
      </c>
      <c r="CP438" s="30">
        <f>[34]Feuil1!CP3</f>
        <v>0</v>
      </c>
      <c r="CQ438" s="28">
        <f>[34]Feuil1!CQ3</f>
        <v>0</v>
      </c>
      <c r="CR438" s="30">
        <f>[34]Feuil1!CR3</f>
        <v>0</v>
      </c>
      <c r="CS438" s="28">
        <f>[34]Feuil1!CS3</f>
        <v>0</v>
      </c>
      <c r="CT438" s="30">
        <f>[34]Feuil1!CT3</f>
        <v>0</v>
      </c>
      <c r="CU438" s="28">
        <f>[34]Feuil1!CU3</f>
        <v>0</v>
      </c>
      <c r="CV438" s="30">
        <f>[34]Feuil1!CV3</f>
        <v>0</v>
      </c>
      <c r="CW438" s="28">
        <f>[34]Feuil1!CW3</f>
        <v>0</v>
      </c>
      <c r="CX438" s="30">
        <f>[34]Feuil1!CX3</f>
        <v>0</v>
      </c>
      <c r="CY438" s="28">
        <f>[34]Feuil1!CY3</f>
        <v>0</v>
      </c>
      <c r="CZ438" s="30">
        <f>[34]Feuil1!CZ3</f>
        <v>0</v>
      </c>
    </row>
    <row r="439" spans="1:104" ht="18.75" x14ac:dyDescent="0.3">
      <c r="A439" s="6" t="str">
        <f>[34]Feuil1!A4</f>
        <v>Cheval</v>
      </c>
      <c r="B439" s="6" t="str">
        <f>[34]Feuil1!B4</f>
        <v>Gagnant</v>
      </c>
      <c r="C439" s="6" t="str">
        <f>[34]Feuil1!C4</f>
        <v>Placé</v>
      </c>
      <c r="D439" s="6" t="str">
        <f>[34]Feuil1!D4</f>
        <v>Parieur</v>
      </c>
      <c r="E439" s="1"/>
      <c r="F439" s="1"/>
      <c r="G439" s="10"/>
      <c r="H439" s="11"/>
      <c r="I439" s="6" t="str">
        <f>[34]Feuil1!I4</f>
        <v>Gain Net</v>
      </c>
      <c r="J439" s="28">
        <f>[34]Feuil1!J4</f>
        <v>-137.6</v>
      </c>
      <c r="K439" s="29">
        <f>[34]Feuil1!K4</f>
        <v>0</v>
      </c>
      <c r="L439" s="30">
        <f>[34]Feuil1!L4</f>
        <v>0</v>
      </c>
      <c r="M439" s="28">
        <f>[34]Feuil1!M4</f>
        <v>-115.88</v>
      </c>
      <c r="N439" s="29">
        <f>[34]Feuil1!N4</f>
        <v>0</v>
      </c>
      <c r="O439" s="30">
        <f>[34]Feuil1!O4</f>
        <v>0</v>
      </c>
      <c r="P439" s="28">
        <f>[34]Feuil1!P4</f>
        <v>-17.719999999999992</v>
      </c>
      <c r="Q439" s="29">
        <f>[34]Feuil1!Q4</f>
        <v>0</v>
      </c>
      <c r="R439" s="30">
        <f>[34]Feuil1!R4</f>
        <v>0</v>
      </c>
      <c r="S439" s="28">
        <f>[34]Feuil1!S4</f>
        <v>0</v>
      </c>
      <c r="T439" s="29">
        <f>[34]Feuil1!T4</f>
        <v>0</v>
      </c>
      <c r="U439" s="30">
        <f>[34]Feuil1!U4</f>
        <v>0</v>
      </c>
      <c r="V439" s="28">
        <f>[34]Feuil1!V4</f>
        <v>0</v>
      </c>
      <c r="W439" s="29">
        <f>[34]Feuil1!W4</f>
        <v>0</v>
      </c>
      <c r="X439" s="30">
        <f>[34]Feuil1!X4</f>
        <v>0</v>
      </c>
      <c r="Y439" s="28">
        <f>[34]Feuil1!Y4</f>
        <v>-1.2000000000000028</v>
      </c>
      <c r="Z439" s="30">
        <f>[34]Feuil1!Z4</f>
        <v>0</v>
      </c>
      <c r="AA439" s="28">
        <f>[34]Feuil1!AA4</f>
        <v>-15.4</v>
      </c>
      <c r="AB439" s="30">
        <f>[34]Feuil1!AB4</f>
        <v>0</v>
      </c>
      <c r="AC439" s="28">
        <f>[34]Feuil1!AC4</f>
        <v>-28</v>
      </c>
      <c r="AD439" s="30">
        <f>[34]Feuil1!AD4</f>
        <v>0</v>
      </c>
      <c r="AE439" s="28">
        <f>[34]Feuil1!AE4</f>
        <v>-38</v>
      </c>
      <c r="AF439" s="30">
        <f>[34]Feuil1!AF4</f>
        <v>0</v>
      </c>
      <c r="AG439" s="28">
        <f>[34]Feuil1!AG4</f>
        <v>0</v>
      </c>
      <c r="AH439" s="30">
        <f>[34]Feuil1!AH4</f>
        <v>0</v>
      </c>
      <c r="AI439" s="28">
        <f>[34]Feuil1!AI4</f>
        <v>0</v>
      </c>
      <c r="AJ439" s="30">
        <f>[34]Feuil1!AJ4</f>
        <v>0</v>
      </c>
      <c r="AK439" s="28">
        <f>[34]Feuil1!AK4</f>
        <v>-8.1999999999999993</v>
      </c>
      <c r="AL439" s="30">
        <f>[34]Feuil1!AL4</f>
        <v>0</v>
      </c>
      <c r="AM439" s="28">
        <f>[34]Feuil1!AM4</f>
        <v>-10.119999999999999</v>
      </c>
      <c r="AN439" s="30">
        <f>[34]Feuil1!AN4</f>
        <v>0</v>
      </c>
      <c r="AO439" s="28">
        <f>[34]Feuil1!AO4</f>
        <v>-10.68</v>
      </c>
      <c r="AP439" s="30">
        <f>[34]Feuil1!AP4</f>
        <v>0</v>
      </c>
      <c r="AQ439" s="28">
        <f>[34]Feuil1!AQ4</f>
        <v>-8.2800000000000011</v>
      </c>
      <c r="AR439" s="30">
        <f>[34]Feuil1!AR4</f>
        <v>0</v>
      </c>
      <c r="AS439" s="28">
        <f>[34]Feuil1!AS4</f>
        <v>-16</v>
      </c>
      <c r="AT439" s="30">
        <f>[34]Feuil1!AT4</f>
        <v>0</v>
      </c>
      <c r="AU439" s="28">
        <f>[34]Feuil1!AU4</f>
        <v>-4</v>
      </c>
      <c r="AV439" s="30">
        <f>[34]Feuil1!AV4</f>
        <v>0</v>
      </c>
      <c r="AW439" s="28">
        <f>[34]Feuil1!AW4</f>
        <v>-10</v>
      </c>
      <c r="AX439" s="30">
        <f>[34]Feuil1!AX4</f>
        <v>0</v>
      </c>
      <c r="AY439" s="28">
        <f>[34]Feuil1!AY4</f>
        <v>-10</v>
      </c>
      <c r="AZ439" s="30">
        <f>[34]Feuil1!AZ4</f>
        <v>0</v>
      </c>
      <c r="BA439" s="28">
        <f>[34]Feuil1!BA4</f>
        <v>0</v>
      </c>
      <c r="BB439" s="30">
        <f>[34]Feuil1!BB4</f>
        <v>0</v>
      </c>
      <c r="BC439" s="28">
        <f>[34]Feuil1!BC4</f>
        <v>0</v>
      </c>
      <c r="BD439" s="30">
        <f>[34]Feuil1!BD4</f>
        <v>0</v>
      </c>
      <c r="BE439" s="28">
        <f>[34]Feuil1!BE4</f>
        <v>4.8000000000000007</v>
      </c>
      <c r="BF439" s="30">
        <f>[34]Feuil1!BF4</f>
        <v>0</v>
      </c>
      <c r="BG439" s="28">
        <f>[34]Feuil1!BG4</f>
        <v>7.48</v>
      </c>
      <c r="BH439" s="30">
        <f>[34]Feuil1!BH4</f>
        <v>0</v>
      </c>
      <c r="BI439" s="28">
        <f>[34]Feuil1!BI4</f>
        <v>-10</v>
      </c>
      <c r="BJ439" s="30">
        <f>[34]Feuil1!BJ4</f>
        <v>0</v>
      </c>
      <c r="BK439" s="28">
        <f>[34]Feuil1!BK4</f>
        <v>20</v>
      </c>
      <c r="BL439" s="30">
        <f>[34]Feuil1!BL4</f>
        <v>0</v>
      </c>
      <c r="BM439" s="28">
        <f>[34]Feuil1!BM4</f>
        <v>0</v>
      </c>
      <c r="BN439" s="30">
        <f>[34]Feuil1!BN4</f>
        <v>0</v>
      </c>
      <c r="BO439" s="28">
        <f>[34]Feuil1!BO4</f>
        <v>0</v>
      </c>
      <c r="BP439" s="30">
        <f>[34]Feuil1!BP4</f>
        <v>0</v>
      </c>
      <c r="BQ439" s="28">
        <f>[34]Feuil1!BQ4</f>
        <v>0</v>
      </c>
      <c r="BR439" s="30">
        <f>[34]Feuil1!BR4</f>
        <v>0</v>
      </c>
      <c r="BS439" s="28">
        <f>[34]Feuil1!BS4</f>
        <v>0</v>
      </c>
      <c r="BT439" s="30">
        <f>[34]Feuil1!BT4</f>
        <v>0</v>
      </c>
      <c r="BU439" s="28">
        <f>[34]Feuil1!BU4</f>
        <v>0</v>
      </c>
      <c r="BV439" s="30">
        <f>[34]Feuil1!BV4</f>
        <v>0</v>
      </c>
      <c r="BW439" s="28">
        <f>[34]Feuil1!BW4</f>
        <v>0</v>
      </c>
      <c r="BX439" s="30">
        <f>[34]Feuil1!BX4</f>
        <v>0</v>
      </c>
      <c r="BY439" s="28">
        <f>[34]Feuil1!BY4</f>
        <v>0</v>
      </c>
      <c r="BZ439" s="30">
        <f>[34]Feuil1!BZ4</f>
        <v>0</v>
      </c>
      <c r="CA439" s="28">
        <f>[34]Feuil1!CA4</f>
        <v>0</v>
      </c>
      <c r="CB439" s="30">
        <f>[34]Feuil1!CB4</f>
        <v>0</v>
      </c>
      <c r="CC439" s="28">
        <f>[34]Feuil1!CC4</f>
        <v>0</v>
      </c>
      <c r="CD439" s="30">
        <f>[34]Feuil1!CD4</f>
        <v>0</v>
      </c>
      <c r="CE439" s="28">
        <f>[34]Feuil1!CE4</f>
        <v>0</v>
      </c>
      <c r="CF439" s="30">
        <f>[34]Feuil1!CF4</f>
        <v>0</v>
      </c>
      <c r="CG439" s="28">
        <f>[34]Feuil1!CG4</f>
        <v>0</v>
      </c>
      <c r="CH439" s="30">
        <f>[34]Feuil1!CH4</f>
        <v>0</v>
      </c>
      <c r="CI439" s="28">
        <f>[34]Feuil1!CI4</f>
        <v>0</v>
      </c>
      <c r="CJ439" s="30">
        <f>[34]Feuil1!CJ4</f>
        <v>0</v>
      </c>
      <c r="CK439" s="28">
        <f>[34]Feuil1!CK4</f>
        <v>0</v>
      </c>
      <c r="CL439" s="30">
        <f>[34]Feuil1!CL4</f>
        <v>0</v>
      </c>
      <c r="CM439" s="28">
        <f>[34]Feuil1!CM4</f>
        <v>0</v>
      </c>
      <c r="CN439" s="30">
        <f>[34]Feuil1!CN4</f>
        <v>0</v>
      </c>
      <c r="CO439" s="28">
        <f>[34]Feuil1!CO4</f>
        <v>0</v>
      </c>
      <c r="CP439" s="30">
        <f>[34]Feuil1!CP4</f>
        <v>0</v>
      </c>
      <c r="CQ439" s="28">
        <f>[34]Feuil1!CQ4</f>
        <v>0</v>
      </c>
      <c r="CR439" s="30">
        <f>[34]Feuil1!CR4</f>
        <v>0</v>
      </c>
      <c r="CS439" s="28">
        <f>[34]Feuil1!CS4</f>
        <v>0</v>
      </c>
      <c r="CT439" s="30">
        <f>[34]Feuil1!CT4</f>
        <v>0</v>
      </c>
      <c r="CU439" s="28">
        <f>[34]Feuil1!CU4</f>
        <v>0</v>
      </c>
      <c r="CV439" s="30">
        <f>[34]Feuil1!CV4</f>
        <v>0</v>
      </c>
      <c r="CW439" s="28">
        <f>[34]Feuil1!CW4</f>
        <v>0</v>
      </c>
      <c r="CX439" s="30">
        <f>[34]Feuil1!CX4</f>
        <v>0</v>
      </c>
      <c r="CY439" s="28">
        <f>[34]Feuil1!CY4</f>
        <v>0</v>
      </c>
      <c r="CZ439" s="30">
        <f>[34]Feuil1!CZ4</f>
        <v>0</v>
      </c>
    </row>
    <row r="440" spans="1:104" ht="18.75" x14ac:dyDescent="0.3">
      <c r="A440" s="12"/>
      <c r="B440" s="13"/>
      <c r="C440" s="13"/>
      <c r="D440" s="14"/>
      <c r="E440" s="1"/>
      <c r="F440" s="1"/>
      <c r="G440" s="10"/>
      <c r="H440" s="11"/>
      <c r="I440" s="6" t="str">
        <f>[34]Feuil1!I5</f>
        <v>Rendement Net</v>
      </c>
      <c r="J440" s="31">
        <f>[34]Feuil1!J5</f>
        <v>-0.44102564102564101</v>
      </c>
      <c r="K440" s="32">
        <f>[34]Feuil1!K5</f>
        <v>0</v>
      </c>
      <c r="L440" s="33">
        <f>[34]Feuil1!L5</f>
        <v>0</v>
      </c>
      <c r="M440" s="31">
        <f>[34]Feuil1!M5</f>
        <v>-0.50824561403508772</v>
      </c>
      <c r="N440" s="32">
        <f>[34]Feuil1!N5</f>
        <v>0</v>
      </c>
      <c r="O440" s="33">
        <f>[34]Feuil1!O5</f>
        <v>0</v>
      </c>
      <c r="P440" s="31">
        <f>[34]Feuil1!P5</f>
        <v>-0.22149999999999989</v>
      </c>
      <c r="Q440" s="32">
        <f>[34]Feuil1!Q5</f>
        <v>0</v>
      </c>
      <c r="R440" s="33">
        <f>[34]Feuil1!R5</f>
        <v>0</v>
      </c>
      <c r="S440" s="31" t="str">
        <f>[34]Feuil1!S5</f>
        <v/>
      </c>
      <c r="T440" s="32">
        <f>[34]Feuil1!T5</f>
        <v>0</v>
      </c>
      <c r="U440" s="33">
        <f>[34]Feuil1!U5</f>
        <v>0</v>
      </c>
      <c r="V440" s="31" t="str">
        <f>[34]Feuil1!V5</f>
        <v/>
      </c>
      <c r="W440" s="32">
        <f>[34]Feuil1!W5</f>
        <v>0</v>
      </c>
      <c r="X440" s="33">
        <f>[34]Feuil1!X5</f>
        <v>0</v>
      </c>
      <c r="Y440" s="31">
        <f>[34]Feuil1!Y5</f>
        <v>-5.0000000000000121E-2</v>
      </c>
      <c r="Z440" s="33">
        <f>[34]Feuil1!Z5</f>
        <v>0</v>
      </c>
      <c r="AA440" s="31">
        <f>[34]Feuil1!AA5</f>
        <v>-0.59230769230769231</v>
      </c>
      <c r="AB440" s="33">
        <f>[34]Feuil1!AB5</f>
        <v>0</v>
      </c>
      <c r="AC440" s="31">
        <f>[34]Feuil1!AC5</f>
        <v>-1</v>
      </c>
      <c r="AD440" s="33">
        <f>[34]Feuil1!AD5</f>
        <v>0</v>
      </c>
      <c r="AE440" s="31">
        <f>[34]Feuil1!AE5</f>
        <v>-1</v>
      </c>
      <c r="AF440" s="33">
        <f>[34]Feuil1!AF5</f>
        <v>0</v>
      </c>
      <c r="AG440" s="31" t="str">
        <f>[34]Feuil1!AG5</f>
        <v/>
      </c>
      <c r="AH440" s="33">
        <f>[34]Feuil1!AH5</f>
        <v>0</v>
      </c>
      <c r="AI440" s="31" t="str">
        <f>[34]Feuil1!AI5</f>
        <v/>
      </c>
      <c r="AJ440" s="33">
        <f>[34]Feuil1!AJ5</f>
        <v>0</v>
      </c>
      <c r="AK440" s="31">
        <f>[34]Feuil1!AK5</f>
        <v>-0.31538461538461537</v>
      </c>
      <c r="AL440" s="33">
        <f>[34]Feuil1!AL5</f>
        <v>0</v>
      </c>
      <c r="AM440" s="31">
        <f>[34]Feuil1!AM5</f>
        <v>-0.42166666666666663</v>
      </c>
      <c r="AN440" s="33">
        <f>[34]Feuil1!AN5</f>
        <v>0</v>
      </c>
      <c r="AO440" s="31">
        <f>[34]Feuil1!AO5</f>
        <v>-0.38142857142857139</v>
      </c>
      <c r="AP440" s="33">
        <f>[34]Feuil1!AP5</f>
        <v>0</v>
      </c>
      <c r="AQ440" s="31">
        <f>[34]Feuil1!AQ5</f>
        <v>-0.21789473684210528</v>
      </c>
      <c r="AR440" s="33">
        <f>[34]Feuil1!AR5</f>
        <v>0</v>
      </c>
      <c r="AS440" s="31">
        <f>[34]Feuil1!AS5</f>
        <v>-1</v>
      </c>
      <c r="AT440" s="33">
        <f>[34]Feuil1!AT5</f>
        <v>0</v>
      </c>
      <c r="AU440" s="31">
        <f>[34]Feuil1!AU5</f>
        <v>-1</v>
      </c>
      <c r="AV440" s="33">
        <f>[34]Feuil1!AV5</f>
        <v>0</v>
      </c>
      <c r="AW440" s="31">
        <f>[34]Feuil1!AW5</f>
        <v>-1</v>
      </c>
      <c r="AX440" s="33">
        <f>[34]Feuil1!AX5</f>
        <v>0</v>
      </c>
      <c r="AY440" s="31">
        <f>[34]Feuil1!AY5</f>
        <v>-1</v>
      </c>
      <c r="AZ440" s="33">
        <f>[34]Feuil1!AZ5</f>
        <v>0</v>
      </c>
      <c r="BA440" s="31" t="str">
        <f>[34]Feuil1!BA5</f>
        <v/>
      </c>
      <c r="BB440" s="33">
        <f>[34]Feuil1!BB5</f>
        <v>0</v>
      </c>
      <c r="BC440" s="31" t="str">
        <f>[34]Feuil1!BC5</f>
        <v/>
      </c>
      <c r="BD440" s="33">
        <f>[34]Feuil1!BD5</f>
        <v>0</v>
      </c>
      <c r="BE440" s="31">
        <f>[34]Feuil1!BE5</f>
        <v>0.30000000000000004</v>
      </c>
      <c r="BF440" s="33">
        <f>[34]Feuil1!BF5</f>
        <v>0</v>
      </c>
      <c r="BG440" s="31">
        <f>[34]Feuil1!BG5</f>
        <v>1.87</v>
      </c>
      <c r="BH440" s="33">
        <f>[34]Feuil1!BH5</f>
        <v>0</v>
      </c>
      <c r="BI440" s="31">
        <f>[34]Feuil1!BI5</f>
        <v>-1</v>
      </c>
      <c r="BJ440" s="33">
        <f>[34]Feuil1!BJ5</f>
        <v>0</v>
      </c>
      <c r="BK440" s="31">
        <f>[34]Feuil1!BK5</f>
        <v>2</v>
      </c>
      <c r="BL440" s="33">
        <f>[34]Feuil1!BL5</f>
        <v>0</v>
      </c>
      <c r="BM440" s="31" t="str">
        <f>[34]Feuil1!BM5</f>
        <v/>
      </c>
      <c r="BN440" s="33">
        <f>[34]Feuil1!BN5</f>
        <v>0</v>
      </c>
      <c r="BO440" s="31" t="str">
        <f>[34]Feuil1!BO5</f>
        <v/>
      </c>
      <c r="BP440" s="33">
        <f>[34]Feuil1!BP5</f>
        <v>0</v>
      </c>
      <c r="BQ440" s="31" t="str">
        <f>[34]Feuil1!BQ5</f>
        <v/>
      </c>
      <c r="BR440" s="33">
        <f>[34]Feuil1!BR5</f>
        <v>0</v>
      </c>
      <c r="BS440" s="31" t="str">
        <f>[34]Feuil1!BS5</f>
        <v/>
      </c>
      <c r="BT440" s="33">
        <f>[34]Feuil1!BT5</f>
        <v>0</v>
      </c>
      <c r="BU440" s="31" t="str">
        <f>[34]Feuil1!BU5</f>
        <v/>
      </c>
      <c r="BV440" s="33">
        <f>[34]Feuil1!BV5</f>
        <v>0</v>
      </c>
      <c r="BW440" s="31" t="str">
        <f>[34]Feuil1!BW5</f>
        <v/>
      </c>
      <c r="BX440" s="33">
        <f>[34]Feuil1!BX5</f>
        <v>0</v>
      </c>
      <c r="BY440" s="31" t="str">
        <f>[34]Feuil1!BY5</f>
        <v/>
      </c>
      <c r="BZ440" s="33">
        <f>[34]Feuil1!BZ5</f>
        <v>0</v>
      </c>
      <c r="CA440" s="31" t="str">
        <f>[34]Feuil1!CA5</f>
        <v/>
      </c>
      <c r="CB440" s="33">
        <f>[34]Feuil1!CB5</f>
        <v>0</v>
      </c>
      <c r="CC440" s="31" t="str">
        <f>[34]Feuil1!CC5</f>
        <v/>
      </c>
      <c r="CD440" s="33">
        <f>[34]Feuil1!CD5</f>
        <v>0</v>
      </c>
      <c r="CE440" s="31" t="str">
        <f>[34]Feuil1!CE5</f>
        <v/>
      </c>
      <c r="CF440" s="33">
        <f>[34]Feuil1!CF5</f>
        <v>0</v>
      </c>
      <c r="CG440" s="31" t="str">
        <f>[34]Feuil1!CG5</f>
        <v/>
      </c>
      <c r="CH440" s="33">
        <f>[34]Feuil1!CH5</f>
        <v>0</v>
      </c>
      <c r="CI440" s="31" t="str">
        <f>[34]Feuil1!CI5</f>
        <v/>
      </c>
      <c r="CJ440" s="33">
        <f>[34]Feuil1!CJ5</f>
        <v>0</v>
      </c>
      <c r="CK440" s="31" t="str">
        <f>[34]Feuil1!CK5</f>
        <v/>
      </c>
      <c r="CL440" s="33">
        <f>[34]Feuil1!CL5</f>
        <v>0</v>
      </c>
      <c r="CM440" s="31" t="str">
        <f>[34]Feuil1!CM5</f>
        <v/>
      </c>
      <c r="CN440" s="33">
        <f>[34]Feuil1!CN5</f>
        <v>0</v>
      </c>
      <c r="CO440" s="31" t="str">
        <f>[34]Feuil1!CO5</f>
        <v/>
      </c>
      <c r="CP440" s="33">
        <f>[34]Feuil1!CP5</f>
        <v>0</v>
      </c>
      <c r="CQ440" s="31" t="str">
        <f>[34]Feuil1!CQ5</f>
        <v/>
      </c>
      <c r="CR440" s="33">
        <f>[34]Feuil1!CR5</f>
        <v>0</v>
      </c>
      <c r="CS440" s="31" t="str">
        <f>[34]Feuil1!CS5</f>
        <v/>
      </c>
      <c r="CT440" s="33">
        <f>[34]Feuil1!CT5</f>
        <v>0</v>
      </c>
      <c r="CU440" s="31" t="str">
        <f>[34]Feuil1!CU5</f>
        <v/>
      </c>
      <c r="CV440" s="33">
        <f>[34]Feuil1!CV5</f>
        <v>0</v>
      </c>
      <c r="CW440" s="31" t="str">
        <f>[34]Feuil1!CW5</f>
        <v/>
      </c>
      <c r="CX440" s="33">
        <f>[34]Feuil1!CX5</f>
        <v>0</v>
      </c>
      <c r="CY440" s="31" t="str">
        <f>[34]Feuil1!CY5</f>
        <v/>
      </c>
      <c r="CZ440" s="33">
        <f>[34]Feuil1!CZ5</f>
        <v>0</v>
      </c>
    </row>
    <row r="441" spans="1:104" ht="18.75" x14ac:dyDescent="0.3">
      <c r="A441" s="12"/>
      <c r="B441" s="13"/>
      <c r="C441" s="13"/>
      <c r="D441" s="14"/>
      <c r="E441" s="1"/>
      <c r="F441" s="1"/>
      <c r="G441" s="10"/>
      <c r="H441" s="11"/>
      <c r="I441" s="6" t="str">
        <f>[34]Feuil1!I6</f>
        <v>Nb Chevaux Joués</v>
      </c>
      <c r="J441" s="34">
        <f>[34]Feuil1!J6</f>
        <v>78</v>
      </c>
      <c r="K441" s="36">
        <f>[34]Feuil1!K6</f>
        <v>0</v>
      </c>
      <c r="L441" s="35">
        <f>[34]Feuil1!L6</f>
        <v>0</v>
      </c>
      <c r="M441" s="34">
        <f>[34]Feuil1!M6</f>
        <v>57</v>
      </c>
      <c r="N441" s="36">
        <f>[34]Feuil1!N6</f>
        <v>0</v>
      </c>
      <c r="O441" s="35">
        <f>[34]Feuil1!O6</f>
        <v>0</v>
      </c>
      <c r="P441" s="34">
        <f>[34]Feuil1!P6</f>
        <v>20</v>
      </c>
      <c r="Q441" s="36">
        <f>[34]Feuil1!Q6</f>
        <v>0</v>
      </c>
      <c r="R441" s="35">
        <f>[34]Feuil1!R6</f>
        <v>0</v>
      </c>
      <c r="S441" s="34">
        <f>[34]Feuil1!S6</f>
        <v>0</v>
      </c>
      <c r="T441" s="36">
        <f>[34]Feuil1!T6</f>
        <v>0</v>
      </c>
      <c r="U441" s="35">
        <f>[34]Feuil1!U6</f>
        <v>0</v>
      </c>
      <c r="V441" s="34">
        <f>[34]Feuil1!V6</f>
        <v>0</v>
      </c>
      <c r="W441" s="36">
        <f>[34]Feuil1!W6</f>
        <v>0</v>
      </c>
      <c r="X441" s="35">
        <f>[34]Feuil1!X6</f>
        <v>0</v>
      </c>
      <c r="Y441" s="34">
        <f>[34]Feuil1!Y6</f>
        <v>12</v>
      </c>
      <c r="Z441" s="35">
        <f>[34]Feuil1!Z6</f>
        <v>0</v>
      </c>
      <c r="AA441" s="34">
        <f>[34]Feuil1!AA6</f>
        <v>13</v>
      </c>
      <c r="AB441" s="35">
        <f>[34]Feuil1!AB6</f>
        <v>0</v>
      </c>
      <c r="AC441" s="34">
        <f>[34]Feuil1!AC6</f>
        <v>14</v>
      </c>
      <c r="AD441" s="35">
        <f>[34]Feuil1!AD6</f>
        <v>0</v>
      </c>
      <c r="AE441" s="34">
        <f>[34]Feuil1!AE6</f>
        <v>19</v>
      </c>
      <c r="AF441" s="35">
        <f>[34]Feuil1!AF6</f>
        <v>0</v>
      </c>
      <c r="AG441" s="34">
        <f>[34]Feuil1!AG6</f>
        <v>0</v>
      </c>
      <c r="AH441" s="35">
        <f>[34]Feuil1!AH6</f>
        <v>0</v>
      </c>
      <c r="AI441" s="34">
        <f>[34]Feuil1!AI6</f>
        <v>0</v>
      </c>
      <c r="AJ441" s="35">
        <f>[34]Feuil1!AJ6</f>
        <v>0</v>
      </c>
      <c r="AK441" s="34">
        <f>[34]Feuil1!AK6</f>
        <v>13</v>
      </c>
      <c r="AL441" s="35">
        <f>[34]Feuil1!AL6</f>
        <v>0</v>
      </c>
      <c r="AM441" s="34">
        <f>[34]Feuil1!AM6</f>
        <v>12</v>
      </c>
      <c r="AN441" s="35">
        <f>[34]Feuil1!AN6</f>
        <v>0</v>
      </c>
      <c r="AO441" s="34">
        <f>[34]Feuil1!AO6</f>
        <v>14</v>
      </c>
      <c r="AP441" s="35">
        <f>[34]Feuil1!AP6</f>
        <v>0</v>
      </c>
      <c r="AQ441" s="34">
        <f>[34]Feuil1!AQ6</f>
        <v>19</v>
      </c>
      <c r="AR441" s="35">
        <f>[34]Feuil1!AR6</f>
        <v>0</v>
      </c>
      <c r="AS441" s="34">
        <f>[34]Feuil1!AS6</f>
        <v>8</v>
      </c>
      <c r="AT441" s="35">
        <f>[34]Feuil1!AT6</f>
        <v>0</v>
      </c>
      <c r="AU441" s="34">
        <f>[34]Feuil1!AU6</f>
        <v>2</v>
      </c>
      <c r="AV441" s="35">
        <f>[34]Feuil1!AV6</f>
        <v>0</v>
      </c>
      <c r="AW441" s="34">
        <f>[34]Feuil1!AW6</f>
        <v>5</v>
      </c>
      <c r="AX441" s="35">
        <f>[34]Feuil1!AX6</f>
        <v>0</v>
      </c>
      <c r="AY441" s="34">
        <f>[34]Feuil1!AY6</f>
        <v>5</v>
      </c>
      <c r="AZ441" s="35">
        <f>[34]Feuil1!AZ6</f>
        <v>0</v>
      </c>
      <c r="BA441" s="34">
        <f>[34]Feuil1!BA6</f>
        <v>0</v>
      </c>
      <c r="BB441" s="35">
        <f>[34]Feuil1!BB6</f>
        <v>0</v>
      </c>
      <c r="BC441" s="34">
        <f>[34]Feuil1!BC6</f>
        <v>0</v>
      </c>
      <c r="BD441" s="35">
        <f>[34]Feuil1!BD6</f>
        <v>0</v>
      </c>
      <c r="BE441" s="34">
        <f>[34]Feuil1!BE6</f>
        <v>8</v>
      </c>
      <c r="BF441" s="35">
        <f>[34]Feuil1!BF6</f>
        <v>0</v>
      </c>
      <c r="BG441" s="34">
        <f>[34]Feuil1!BG6</f>
        <v>2</v>
      </c>
      <c r="BH441" s="35">
        <f>[34]Feuil1!BH6</f>
        <v>0</v>
      </c>
      <c r="BI441" s="34">
        <f>[34]Feuil1!BI6</f>
        <v>5</v>
      </c>
      <c r="BJ441" s="35">
        <f>[34]Feuil1!BJ6</f>
        <v>0</v>
      </c>
      <c r="BK441" s="34">
        <f>[34]Feuil1!BK6</f>
        <v>5</v>
      </c>
      <c r="BL441" s="35">
        <f>[34]Feuil1!BL6</f>
        <v>0</v>
      </c>
      <c r="BM441" s="34">
        <f>[34]Feuil1!BM6</f>
        <v>0</v>
      </c>
      <c r="BN441" s="35">
        <f>[34]Feuil1!BN6</f>
        <v>0</v>
      </c>
      <c r="BO441" s="34">
        <f>[34]Feuil1!BO6</f>
        <v>0</v>
      </c>
      <c r="BP441" s="35">
        <f>[34]Feuil1!BP6</f>
        <v>0</v>
      </c>
      <c r="BQ441" s="34">
        <f>[34]Feuil1!BQ6</f>
        <v>0</v>
      </c>
      <c r="BR441" s="35">
        <f>[34]Feuil1!BR6</f>
        <v>0</v>
      </c>
      <c r="BS441" s="34">
        <f>[34]Feuil1!BS6</f>
        <v>0</v>
      </c>
      <c r="BT441" s="35">
        <f>[34]Feuil1!BT6</f>
        <v>0</v>
      </c>
      <c r="BU441" s="34">
        <f>[34]Feuil1!BU6</f>
        <v>0</v>
      </c>
      <c r="BV441" s="35">
        <f>[34]Feuil1!BV6</f>
        <v>0</v>
      </c>
      <c r="BW441" s="34">
        <f>[34]Feuil1!BW6</f>
        <v>0</v>
      </c>
      <c r="BX441" s="35">
        <f>[34]Feuil1!BX6</f>
        <v>0</v>
      </c>
      <c r="BY441" s="34">
        <f>[34]Feuil1!BY6</f>
        <v>0</v>
      </c>
      <c r="BZ441" s="35">
        <f>[34]Feuil1!BZ6</f>
        <v>0</v>
      </c>
      <c r="CA441" s="34">
        <f>[34]Feuil1!CA6</f>
        <v>0</v>
      </c>
      <c r="CB441" s="35">
        <f>[34]Feuil1!CB6</f>
        <v>0</v>
      </c>
      <c r="CC441" s="34">
        <f>[34]Feuil1!CC6</f>
        <v>0</v>
      </c>
      <c r="CD441" s="35">
        <f>[34]Feuil1!CD6</f>
        <v>0</v>
      </c>
      <c r="CE441" s="34">
        <f>[34]Feuil1!CE6</f>
        <v>0</v>
      </c>
      <c r="CF441" s="35">
        <f>[34]Feuil1!CF6</f>
        <v>0</v>
      </c>
      <c r="CG441" s="34">
        <f>[34]Feuil1!CG6</f>
        <v>0</v>
      </c>
      <c r="CH441" s="35">
        <f>[34]Feuil1!CH6</f>
        <v>0</v>
      </c>
      <c r="CI441" s="34">
        <f>[34]Feuil1!CI6</f>
        <v>0</v>
      </c>
      <c r="CJ441" s="35">
        <f>[34]Feuil1!CJ6</f>
        <v>0</v>
      </c>
      <c r="CK441" s="34">
        <f>[34]Feuil1!CK6</f>
        <v>0</v>
      </c>
      <c r="CL441" s="35">
        <f>[34]Feuil1!CL6</f>
        <v>0</v>
      </c>
      <c r="CM441" s="34">
        <f>[34]Feuil1!CM6</f>
        <v>0</v>
      </c>
      <c r="CN441" s="35">
        <f>[34]Feuil1!CN6</f>
        <v>0</v>
      </c>
      <c r="CO441" s="34">
        <f>[34]Feuil1!CO6</f>
        <v>0</v>
      </c>
      <c r="CP441" s="35">
        <f>[34]Feuil1!CP6</f>
        <v>0</v>
      </c>
      <c r="CQ441" s="34">
        <f>[34]Feuil1!CQ6</f>
        <v>0</v>
      </c>
      <c r="CR441" s="35">
        <f>[34]Feuil1!CR6</f>
        <v>0</v>
      </c>
      <c r="CS441" s="34">
        <f>[34]Feuil1!CS6</f>
        <v>0</v>
      </c>
      <c r="CT441" s="35">
        <f>[34]Feuil1!CT6</f>
        <v>0</v>
      </c>
      <c r="CU441" s="34">
        <f>[34]Feuil1!CU6</f>
        <v>0</v>
      </c>
      <c r="CV441" s="35">
        <f>[34]Feuil1!CV6</f>
        <v>0</v>
      </c>
      <c r="CW441" s="34">
        <f>[34]Feuil1!CW6</f>
        <v>0</v>
      </c>
      <c r="CX441" s="35">
        <f>[34]Feuil1!CX6</f>
        <v>0</v>
      </c>
      <c r="CY441" s="34">
        <f>[34]Feuil1!CY6</f>
        <v>0</v>
      </c>
      <c r="CZ441" s="35">
        <f>[34]Feuil1!CZ6</f>
        <v>0</v>
      </c>
    </row>
    <row r="442" spans="1:104" ht="18.75" x14ac:dyDescent="0.3">
      <c r="A442" s="12"/>
      <c r="B442" s="13"/>
      <c r="C442" s="13"/>
      <c r="D442" s="14"/>
      <c r="E442" s="1"/>
      <c r="F442" s="1"/>
      <c r="G442" s="10"/>
      <c r="H442" s="11"/>
      <c r="I442" s="6" t="str">
        <f>[34]Feuil1!I7</f>
        <v>Nb Chevaux Gagnants</v>
      </c>
      <c r="J442" s="34">
        <f>[34]Feuil1!J7</f>
        <v>27</v>
      </c>
      <c r="K442" s="36">
        <f>[34]Feuil1!K7</f>
        <v>0</v>
      </c>
      <c r="L442" s="35">
        <f>[34]Feuil1!L7</f>
        <v>0</v>
      </c>
      <c r="M442" s="34">
        <f>[34]Feuil1!M7</f>
        <v>15</v>
      </c>
      <c r="N442" s="36">
        <f>[34]Feuil1!N7</f>
        <v>0</v>
      </c>
      <c r="O442" s="35">
        <f>[34]Feuil1!O7</f>
        <v>0</v>
      </c>
      <c r="P442" s="34">
        <f>[34]Feuil1!P7</f>
        <v>12</v>
      </c>
      <c r="Q442" s="36">
        <f>[34]Feuil1!Q7</f>
        <v>0</v>
      </c>
      <c r="R442" s="35">
        <f>[34]Feuil1!R7</f>
        <v>0</v>
      </c>
      <c r="S442" s="34">
        <f>[34]Feuil1!S7</f>
        <v>0</v>
      </c>
      <c r="T442" s="36">
        <f>[34]Feuil1!T7</f>
        <v>0</v>
      </c>
      <c r="U442" s="35">
        <f>[34]Feuil1!U7</f>
        <v>0</v>
      </c>
      <c r="V442" s="34">
        <f>[34]Feuil1!V7</f>
        <v>0</v>
      </c>
      <c r="W442" s="36">
        <f>[34]Feuil1!W7</f>
        <v>0</v>
      </c>
      <c r="X442" s="35">
        <f>[34]Feuil1!X7</f>
        <v>0</v>
      </c>
      <c r="Y442" s="34">
        <f>[34]Feuil1!Y7</f>
        <v>5</v>
      </c>
      <c r="Z442" s="35">
        <f>[34]Feuil1!Z7</f>
        <v>0</v>
      </c>
      <c r="AA442" s="34">
        <f>[34]Feuil1!AA7</f>
        <v>1</v>
      </c>
      <c r="AB442" s="35">
        <f>[34]Feuil1!AB7</f>
        <v>0</v>
      </c>
      <c r="AC442" s="34">
        <f>[34]Feuil1!AC7</f>
        <v>0</v>
      </c>
      <c r="AD442" s="35">
        <f>[34]Feuil1!AD7</f>
        <v>0</v>
      </c>
      <c r="AE442" s="34">
        <f>[34]Feuil1!AE7</f>
        <v>0</v>
      </c>
      <c r="AF442" s="35">
        <f>[34]Feuil1!AF7</f>
        <v>0</v>
      </c>
      <c r="AG442" s="34">
        <f>[34]Feuil1!AG7</f>
        <v>0</v>
      </c>
      <c r="AH442" s="35">
        <f>[34]Feuil1!AH7</f>
        <v>0</v>
      </c>
      <c r="AI442" s="34">
        <f>[34]Feuil1!AI7</f>
        <v>0</v>
      </c>
      <c r="AJ442" s="35">
        <f>[34]Feuil1!AJ7</f>
        <v>0</v>
      </c>
      <c r="AK442" s="34">
        <f>[34]Feuil1!AK7</f>
        <v>6</v>
      </c>
      <c r="AL442" s="35">
        <f>[34]Feuil1!AL7</f>
        <v>0</v>
      </c>
      <c r="AM442" s="34">
        <f>[34]Feuil1!AM7</f>
        <v>3</v>
      </c>
      <c r="AN442" s="35">
        <f>[34]Feuil1!AN7</f>
        <v>0</v>
      </c>
      <c r="AO442" s="34">
        <f>[34]Feuil1!AO7</f>
        <v>4</v>
      </c>
      <c r="AP442" s="35">
        <f>[34]Feuil1!AP7</f>
        <v>0</v>
      </c>
      <c r="AQ442" s="34">
        <f>[34]Feuil1!AQ7</f>
        <v>2</v>
      </c>
      <c r="AR442" s="35">
        <f>[34]Feuil1!AR7</f>
        <v>0</v>
      </c>
      <c r="AS442" s="34">
        <f>[34]Feuil1!AS7</f>
        <v>0</v>
      </c>
      <c r="AT442" s="35">
        <f>[34]Feuil1!AT7</f>
        <v>0</v>
      </c>
      <c r="AU442" s="34">
        <f>[34]Feuil1!AU7</f>
        <v>0</v>
      </c>
      <c r="AV442" s="35">
        <f>[34]Feuil1!AV7</f>
        <v>0</v>
      </c>
      <c r="AW442" s="34">
        <f>[34]Feuil1!AW7</f>
        <v>0</v>
      </c>
      <c r="AX442" s="35">
        <f>[34]Feuil1!AX7</f>
        <v>0</v>
      </c>
      <c r="AY442" s="34">
        <f>[34]Feuil1!AY7</f>
        <v>0</v>
      </c>
      <c r="AZ442" s="35">
        <f>[34]Feuil1!AZ7</f>
        <v>0</v>
      </c>
      <c r="BA442" s="34">
        <f>[34]Feuil1!BA7</f>
        <v>0</v>
      </c>
      <c r="BB442" s="35">
        <f>[34]Feuil1!BB7</f>
        <v>0</v>
      </c>
      <c r="BC442" s="34">
        <f>[34]Feuil1!BC7</f>
        <v>0</v>
      </c>
      <c r="BD442" s="35">
        <f>[34]Feuil1!BD7</f>
        <v>0</v>
      </c>
      <c r="BE442" s="34">
        <f>[34]Feuil1!BE7</f>
        <v>8</v>
      </c>
      <c r="BF442" s="35">
        <f>[34]Feuil1!BF7</f>
        <v>0</v>
      </c>
      <c r="BG442" s="34">
        <f>[34]Feuil1!BG7</f>
        <v>2</v>
      </c>
      <c r="BH442" s="35">
        <f>[34]Feuil1!BH7</f>
        <v>0</v>
      </c>
      <c r="BI442" s="34">
        <f>[34]Feuil1!BI7</f>
        <v>0</v>
      </c>
      <c r="BJ442" s="35">
        <f>[34]Feuil1!BJ7</f>
        <v>0</v>
      </c>
      <c r="BK442" s="34">
        <f>[34]Feuil1!BK7</f>
        <v>2</v>
      </c>
      <c r="BL442" s="35">
        <f>[34]Feuil1!BL7</f>
        <v>0</v>
      </c>
      <c r="BM442" s="34">
        <f>[34]Feuil1!BM7</f>
        <v>0</v>
      </c>
      <c r="BN442" s="35">
        <f>[34]Feuil1!BN7</f>
        <v>0</v>
      </c>
      <c r="BO442" s="34">
        <f>[34]Feuil1!BO7</f>
        <v>0</v>
      </c>
      <c r="BP442" s="35">
        <f>[34]Feuil1!BP7</f>
        <v>0</v>
      </c>
      <c r="BQ442" s="34">
        <f>[34]Feuil1!BQ7</f>
        <v>0</v>
      </c>
      <c r="BR442" s="35">
        <f>[34]Feuil1!BR7</f>
        <v>0</v>
      </c>
      <c r="BS442" s="34">
        <f>[34]Feuil1!BS7</f>
        <v>0</v>
      </c>
      <c r="BT442" s="35">
        <f>[34]Feuil1!BT7</f>
        <v>0</v>
      </c>
      <c r="BU442" s="34">
        <f>[34]Feuil1!BU7</f>
        <v>0</v>
      </c>
      <c r="BV442" s="35">
        <f>[34]Feuil1!BV7</f>
        <v>0</v>
      </c>
      <c r="BW442" s="34">
        <f>[34]Feuil1!BW7</f>
        <v>0</v>
      </c>
      <c r="BX442" s="35">
        <f>[34]Feuil1!BX7</f>
        <v>0</v>
      </c>
      <c r="BY442" s="34">
        <f>[34]Feuil1!BY7</f>
        <v>0</v>
      </c>
      <c r="BZ442" s="35">
        <f>[34]Feuil1!BZ7</f>
        <v>0</v>
      </c>
      <c r="CA442" s="34">
        <f>[34]Feuil1!CA7</f>
        <v>0</v>
      </c>
      <c r="CB442" s="35">
        <f>[34]Feuil1!CB7</f>
        <v>0</v>
      </c>
      <c r="CC442" s="34">
        <f>[34]Feuil1!CC7</f>
        <v>0</v>
      </c>
      <c r="CD442" s="35">
        <f>[34]Feuil1!CD7</f>
        <v>0</v>
      </c>
      <c r="CE442" s="34">
        <f>[34]Feuil1!CE7</f>
        <v>0</v>
      </c>
      <c r="CF442" s="35">
        <f>[34]Feuil1!CF7</f>
        <v>0</v>
      </c>
      <c r="CG442" s="34">
        <f>[34]Feuil1!CG7</f>
        <v>0</v>
      </c>
      <c r="CH442" s="35">
        <f>[34]Feuil1!CH7</f>
        <v>0</v>
      </c>
      <c r="CI442" s="34">
        <f>[34]Feuil1!CI7</f>
        <v>0</v>
      </c>
      <c r="CJ442" s="35">
        <f>[34]Feuil1!CJ7</f>
        <v>0</v>
      </c>
      <c r="CK442" s="34">
        <f>[34]Feuil1!CK7</f>
        <v>0</v>
      </c>
      <c r="CL442" s="35">
        <f>[34]Feuil1!CL7</f>
        <v>0</v>
      </c>
      <c r="CM442" s="34">
        <f>[34]Feuil1!CM7</f>
        <v>0</v>
      </c>
      <c r="CN442" s="35">
        <f>[34]Feuil1!CN7</f>
        <v>0</v>
      </c>
      <c r="CO442" s="34">
        <f>[34]Feuil1!CO7</f>
        <v>0</v>
      </c>
      <c r="CP442" s="35">
        <f>[34]Feuil1!CP7</f>
        <v>0</v>
      </c>
      <c r="CQ442" s="34">
        <f>[34]Feuil1!CQ7</f>
        <v>0</v>
      </c>
      <c r="CR442" s="35">
        <f>[34]Feuil1!CR7</f>
        <v>0</v>
      </c>
      <c r="CS442" s="34">
        <f>[34]Feuil1!CS7</f>
        <v>0</v>
      </c>
      <c r="CT442" s="35">
        <f>[34]Feuil1!CT7</f>
        <v>0</v>
      </c>
      <c r="CU442" s="34">
        <f>[34]Feuil1!CU7</f>
        <v>0</v>
      </c>
      <c r="CV442" s="35">
        <f>[34]Feuil1!CV7</f>
        <v>0</v>
      </c>
      <c r="CW442" s="34">
        <f>[34]Feuil1!CW7</f>
        <v>0</v>
      </c>
      <c r="CX442" s="35">
        <f>[34]Feuil1!CX7</f>
        <v>0</v>
      </c>
      <c r="CY442" s="34">
        <f>[34]Feuil1!CY7</f>
        <v>0</v>
      </c>
      <c r="CZ442" s="35">
        <f>[34]Feuil1!CZ7</f>
        <v>0</v>
      </c>
    </row>
    <row r="443" spans="1:104" ht="18.75" x14ac:dyDescent="0.3">
      <c r="A443" s="12"/>
      <c r="B443" s="13"/>
      <c r="C443" s="13"/>
      <c r="D443" s="14"/>
      <c r="E443" s="1"/>
      <c r="F443" s="1"/>
      <c r="G443" s="10"/>
      <c r="H443" s="11"/>
      <c r="I443" s="6" t="str">
        <f>[34]Feuil1!I8</f>
        <v>Réussite</v>
      </c>
      <c r="J443" s="31">
        <f>[34]Feuil1!J8</f>
        <v>0.34615384615384615</v>
      </c>
      <c r="K443" s="32">
        <f>[34]Feuil1!K8</f>
        <v>0</v>
      </c>
      <c r="L443" s="33">
        <f>[34]Feuil1!L8</f>
        <v>0</v>
      </c>
      <c r="M443" s="31">
        <f>[34]Feuil1!M8</f>
        <v>0.26315789473684209</v>
      </c>
      <c r="N443" s="32">
        <f>[34]Feuil1!N8</f>
        <v>0</v>
      </c>
      <c r="O443" s="33">
        <f>[34]Feuil1!O8</f>
        <v>0</v>
      </c>
      <c r="P443" s="31">
        <f>[34]Feuil1!P8</f>
        <v>0.6</v>
      </c>
      <c r="Q443" s="32">
        <f>[34]Feuil1!Q8</f>
        <v>0</v>
      </c>
      <c r="R443" s="33">
        <f>[34]Feuil1!R8</f>
        <v>0</v>
      </c>
      <c r="S443" s="31" t="str">
        <f>[34]Feuil1!S8</f>
        <v/>
      </c>
      <c r="T443" s="32">
        <f>[34]Feuil1!T8</f>
        <v>0</v>
      </c>
      <c r="U443" s="33">
        <f>[34]Feuil1!U8</f>
        <v>0</v>
      </c>
      <c r="V443" s="31" t="str">
        <f>[34]Feuil1!V8</f>
        <v/>
      </c>
      <c r="W443" s="32">
        <f>[34]Feuil1!W8</f>
        <v>0</v>
      </c>
      <c r="X443" s="33">
        <f>[34]Feuil1!X8</f>
        <v>0</v>
      </c>
      <c r="Y443" s="31">
        <f>[34]Feuil1!Y8</f>
        <v>0.41666666666666669</v>
      </c>
      <c r="Z443" s="33">
        <f>[34]Feuil1!Z8</f>
        <v>0</v>
      </c>
      <c r="AA443" s="31">
        <f>[34]Feuil1!AA8</f>
        <v>7.6923076923076927E-2</v>
      </c>
      <c r="AB443" s="33">
        <f>[34]Feuil1!AB8</f>
        <v>0</v>
      </c>
      <c r="AC443" s="31">
        <f>[34]Feuil1!AC8</f>
        <v>0</v>
      </c>
      <c r="AD443" s="33">
        <f>[34]Feuil1!AD8</f>
        <v>0</v>
      </c>
      <c r="AE443" s="31">
        <f>[34]Feuil1!AE8</f>
        <v>0</v>
      </c>
      <c r="AF443" s="33">
        <f>[34]Feuil1!AF8</f>
        <v>0</v>
      </c>
      <c r="AG443" s="31" t="str">
        <f>[34]Feuil1!AG8</f>
        <v/>
      </c>
      <c r="AH443" s="33">
        <f>[34]Feuil1!AH8</f>
        <v>0</v>
      </c>
      <c r="AI443" s="31" t="str">
        <f>[34]Feuil1!AI8</f>
        <v/>
      </c>
      <c r="AJ443" s="33">
        <f>[34]Feuil1!AJ8</f>
        <v>0</v>
      </c>
      <c r="AK443" s="31">
        <f>[34]Feuil1!AK8</f>
        <v>0.46153846153846156</v>
      </c>
      <c r="AL443" s="33">
        <f>[34]Feuil1!AL8</f>
        <v>0</v>
      </c>
      <c r="AM443" s="31">
        <f>[34]Feuil1!AM8</f>
        <v>0.25</v>
      </c>
      <c r="AN443" s="33">
        <f>[34]Feuil1!AN8</f>
        <v>0</v>
      </c>
      <c r="AO443" s="31">
        <f>[34]Feuil1!AO8</f>
        <v>0.2857142857142857</v>
      </c>
      <c r="AP443" s="33">
        <f>[34]Feuil1!AP8</f>
        <v>0</v>
      </c>
      <c r="AQ443" s="31">
        <f>[34]Feuil1!AQ8</f>
        <v>0.10526315789473684</v>
      </c>
      <c r="AR443" s="33">
        <f>[34]Feuil1!AR8</f>
        <v>0</v>
      </c>
      <c r="AS443" s="31">
        <f>[34]Feuil1!AS8</f>
        <v>0</v>
      </c>
      <c r="AT443" s="33">
        <f>[34]Feuil1!AT8</f>
        <v>0</v>
      </c>
      <c r="AU443" s="31">
        <f>[34]Feuil1!AU8</f>
        <v>0</v>
      </c>
      <c r="AV443" s="33">
        <f>[34]Feuil1!AV8</f>
        <v>0</v>
      </c>
      <c r="AW443" s="31">
        <f>[34]Feuil1!AW8</f>
        <v>0</v>
      </c>
      <c r="AX443" s="33">
        <f>[34]Feuil1!AX8</f>
        <v>0</v>
      </c>
      <c r="AY443" s="31">
        <f>[34]Feuil1!AY8</f>
        <v>0</v>
      </c>
      <c r="AZ443" s="33">
        <f>[34]Feuil1!AZ8</f>
        <v>0</v>
      </c>
      <c r="BA443" s="31" t="str">
        <f>[34]Feuil1!BA8</f>
        <v/>
      </c>
      <c r="BB443" s="33">
        <f>[34]Feuil1!BB8</f>
        <v>0</v>
      </c>
      <c r="BC443" s="31" t="str">
        <f>[34]Feuil1!BC8</f>
        <v/>
      </c>
      <c r="BD443" s="33">
        <f>[34]Feuil1!BD8</f>
        <v>0</v>
      </c>
      <c r="BE443" s="31">
        <f>[34]Feuil1!BE8</f>
        <v>1</v>
      </c>
      <c r="BF443" s="33">
        <f>[34]Feuil1!BF8</f>
        <v>0</v>
      </c>
      <c r="BG443" s="31">
        <f>[34]Feuil1!BG8</f>
        <v>1</v>
      </c>
      <c r="BH443" s="33">
        <f>[34]Feuil1!BH8</f>
        <v>0</v>
      </c>
      <c r="BI443" s="31">
        <f>[34]Feuil1!BI8</f>
        <v>0</v>
      </c>
      <c r="BJ443" s="33">
        <f>[34]Feuil1!BJ8</f>
        <v>0</v>
      </c>
      <c r="BK443" s="31">
        <f>[34]Feuil1!BK8</f>
        <v>0.4</v>
      </c>
      <c r="BL443" s="33">
        <f>[34]Feuil1!BL8</f>
        <v>0</v>
      </c>
      <c r="BM443" s="31" t="str">
        <f>[34]Feuil1!BM8</f>
        <v/>
      </c>
      <c r="BN443" s="33">
        <f>[34]Feuil1!BN8</f>
        <v>0</v>
      </c>
      <c r="BO443" s="31" t="str">
        <f>[34]Feuil1!BO8</f>
        <v/>
      </c>
      <c r="BP443" s="33">
        <f>[34]Feuil1!BP8</f>
        <v>0</v>
      </c>
      <c r="BQ443" s="31" t="str">
        <f>[34]Feuil1!BQ8</f>
        <v/>
      </c>
      <c r="BR443" s="33">
        <f>[34]Feuil1!BR8</f>
        <v>0</v>
      </c>
      <c r="BS443" s="31" t="str">
        <f>[34]Feuil1!BS8</f>
        <v/>
      </c>
      <c r="BT443" s="33">
        <f>[34]Feuil1!BT8</f>
        <v>0</v>
      </c>
      <c r="BU443" s="31" t="str">
        <f>[34]Feuil1!BU8</f>
        <v/>
      </c>
      <c r="BV443" s="33">
        <f>[34]Feuil1!BV8</f>
        <v>0</v>
      </c>
      <c r="BW443" s="31" t="str">
        <f>[34]Feuil1!BW8</f>
        <v/>
      </c>
      <c r="BX443" s="33">
        <f>[34]Feuil1!BX8</f>
        <v>0</v>
      </c>
      <c r="BY443" s="31" t="str">
        <f>[34]Feuil1!BY8</f>
        <v/>
      </c>
      <c r="BZ443" s="33">
        <f>[34]Feuil1!BZ8</f>
        <v>0</v>
      </c>
      <c r="CA443" s="31" t="str">
        <f>[34]Feuil1!CA8</f>
        <v/>
      </c>
      <c r="CB443" s="33">
        <f>[34]Feuil1!CB8</f>
        <v>0</v>
      </c>
      <c r="CC443" s="31" t="str">
        <f>[34]Feuil1!CC8</f>
        <v/>
      </c>
      <c r="CD443" s="33">
        <f>[34]Feuil1!CD8</f>
        <v>0</v>
      </c>
      <c r="CE443" s="31" t="str">
        <f>[34]Feuil1!CE8</f>
        <v/>
      </c>
      <c r="CF443" s="33">
        <f>[34]Feuil1!CF8</f>
        <v>0</v>
      </c>
      <c r="CG443" s="31" t="str">
        <f>[34]Feuil1!CG8</f>
        <v/>
      </c>
      <c r="CH443" s="33">
        <f>[34]Feuil1!CH8</f>
        <v>0</v>
      </c>
      <c r="CI443" s="31" t="str">
        <f>[34]Feuil1!CI8</f>
        <v/>
      </c>
      <c r="CJ443" s="33">
        <f>[34]Feuil1!CJ8</f>
        <v>0</v>
      </c>
      <c r="CK443" s="31" t="str">
        <f>[34]Feuil1!CK8</f>
        <v/>
      </c>
      <c r="CL443" s="33">
        <f>[34]Feuil1!CL8</f>
        <v>0</v>
      </c>
      <c r="CM443" s="31" t="str">
        <f>[34]Feuil1!CM8</f>
        <v/>
      </c>
      <c r="CN443" s="33">
        <f>[34]Feuil1!CN8</f>
        <v>0</v>
      </c>
      <c r="CO443" s="31" t="str">
        <f>[34]Feuil1!CO8</f>
        <v/>
      </c>
      <c r="CP443" s="33">
        <f>[34]Feuil1!CP8</f>
        <v>0</v>
      </c>
      <c r="CQ443" s="31" t="str">
        <f>[34]Feuil1!CQ8</f>
        <v/>
      </c>
      <c r="CR443" s="33">
        <f>[34]Feuil1!CR8</f>
        <v>0</v>
      </c>
      <c r="CS443" s="31" t="str">
        <f>[34]Feuil1!CS8</f>
        <v/>
      </c>
      <c r="CT443" s="33">
        <f>[34]Feuil1!CT8</f>
        <v>0</v>
      </c>
      <c r="CU443" s="31" t="str">
        <f>[34]Feuil1!CU8</f>
        <v/>
      </c>
      <c r="CV443" s="33">
        <f>[34]Feuil1!CV8</f>
        <v>0</v>
      </c>
      <c r="CW443" s="31" t="str">
        <f>[34]Feuil1!CW8</f>
        <v/>
      </c>
      <c r="CX443" s="33">
        <f>[34]Feuil1!CX8</f>
        <v>0</v>
      </c>
      <c r="CY443" s="31" t="str">
        <f>[34]Feuil1!CY8</f>
        <v/>
      </c>
      <c r="CZ443" s="33">
        <f>[34]Feuil1!CZ8</f>
        <v>0</v>
      </c>
    </row>
    <row r="446" spans="1:104" x14ac:dyDescent="0.25">
      <c r="A446" t="s">
        <v>29</v>
      </c>
    </row>
    <row r="449" spans="1:104" ht="18.75" x14ac:dyDescent="0.3">
      <c r="A449" s="1" t="str">
        <f>[34]Feuil1!A1</f>
        <v xml:space="preserve">Date du </v>
      </c>
      <c r="B449" s="2" t="str">
        <f>[34]Feuil1!B1</f>
        <v>12/05/2020</v>
      </c>
      <c r="C449" s="2"/>
      <c r="D449" s="3"/>
      <c r="F449" s="1"/>
      <c r="G449" s="4"/>
      <c r="H449" s="5"/>
      <c r="I449" s="6" t="str">
        <f>[34]Feuil1!I1</f>
        <v>Mise Maxi</v>
      </c>
      <c r="J449" s="23">
        <f>[34]Feuil1!J1</f>
        <v>4</v>
      </c>
      <c r="K449" s="24">
        <f>[34]Feuil1!K1</f>
        <v>0</v>
      </c>
      <c r="L449" s="25">
        <f>[34]Feuil1!L1</f>
        <v>0</v>
      </c>
      <c r="M449" s="23">
        <f>[34]Feuil1!M1</f>
        <v>4</v>
      </c>
      <c r="N449" s="24">
        <f>[34]Feuil1!N1</f>
        <v>0</v>
      </c>
      <c r="O449" s="25">
        <f>[34]Feuil1!O1</f>
        <v>0</v>
      </c>
      <c r="P449" s="23">
        <f>[34]Feuil1!P1</f>
        <v>4</v>
      </c>
      <c r="Q449" s="24">
        <f>[34]Feuil1!Q1</f>
        <v>0</v>
      </c>
      <c r="R449" s="25">
        <f>[34]Feuil1!R1</f>
        <v>0</v>
      </c>
      <c r="S449" s="23">
        <f>[34]Feuil1!S1</f>
        <v>0</v>
      </c>
      <c r="T449" s="24">
        <f>[34]Feuil1!T1</f>
        <v>0</v>
      </c>
      <c r="U449" s="25">
        <f>[34]Feuil1!U1</f>
        <v>0</v>
      </c>
      <c r="V449" s="23">
        <f>[34]Feuil1!V1</f>
        <v>0</v>
      </c>
      <c r="W449" s="24">
        <f>[34]Feuil1!W1</f>
        <v>0</v>
      </c>
      <c r="X449" s="25">
        <f>[34]Feuil1!X1</f>
        <v>0</v>
      </c>
      <c r="Y449" s="20" t="str">
        <f>[34]Feuil1!Y1</f>
        <v>Groupe de côtes Attelé</v>
      </c>
      <c r="Z449" s="21">
        <f>[34]Feuil1!Z1</f>
        <v>0</v>
      </c>
      <c r="AA449" s="21">
        <f>[34]Feuil1!AA1</f>
        <v>0</v>
      </c>
      <c r="AB449" s="21">
        <f>[34]Feuil1!AB1</f>
        <v>0</v>
      </c>
      <c r="AC449" s="21">
        <f>[34]Feuil1!AC1</f>
        <v>0</v>
      </c>
      <c r="AD449" s="21">
        <f>[34]Feuil1!AD1</f>
        <v>0</v>
      </c>
      <c r="AE449" s="21">
        <f>[34]Feuil1!AE1</f>
        <v>0</v>
      </c>
      <c r="AF449" s="21">
        <f>[34]Feuil1!AF1</f>
        <v>0</v>
      </c>
      <c r="AG449" s="21">
        <f>[34]Feuil1!AG1</f>
        <v>0</v>
      </c>
      <c r="AH449" s="21">
        <f>[34]Feuil1!AH1</f>
        <v>0</v>
      </c>
      <c r="AI449" s="21">
        <f>[34]Feuil1!AI1</f>
        <v>0</v>
      </c>
      <c r="AJ449" s="21">
        <f>[34]Feuil1!AJ1</f>
        <v>0</v>
      </c>
      <c r="AK449" s="21">
        <f>[34]Feuil1!AK1</f>
        <v>0</v>
      </c>
      <c r="AL449" s="21">
        <f>[34]Feuil1!AL1</f>
        <v>0</v>
      </c>
      <c r="AM449" s="21">
        <f>[34]Feuil1!AM1</f>
        <v>0</v>
      </c>
      <c r="AN449" s="21">
        <f>[34]Feuil1!AN1</f>
        <v>0</v>
      </c>
      <c r="AO449" s="21">
        <f>[34]Feuil1!AO1</f>
        <v>0</v>
      </c>
      <c r="AP449" s="21">
        <f>[34]Feuil1!AP1</f>
        <v>0</v>
      </c>
      <c r="AQ449" s="21">
        <f>[34]Feuil1!AQ1</f>
        <v>0</v>
      </c>
      <c r="AR449" s="22">
        <f>[34]Feuil1!AR1</f>
        <v>0</v>
      </c>
      <c r="AS449" s="20" t="str">
        <f>[34]Feuil1!AS1</f>
        <v>Groupe de côtes Monté</v>
      </c>
      <c r="AT449" s="21">
        <f>[34]Feuil1!AT1</f>
        <v>0</v>
      </c>
      <c r="AU449" s="21">
        <f>[34]Feuil1!AU1</f>
        <v>0</v>
      </c>
      <c r="AV449" s="21">
        <f>[34]Feuil1!AV1</f>
        <v>0</v>
      </c>
      <c r="AW449" s="21">
        <f>[34]Feuil1!AW1</f>
        <v>0</v>
      </c>
      <c r="AX449" s="21">
        <f>[34]Feuil1!AX1</f>
        <v>0</v>
      </c>
      <c r="AY449" s="21">
        <f>[34]Feuil1!AY1</f>
        <v>0</v>
      </c>
      <c r="AZ449" s="21">
        <f>[34]Feuil1!AZ1</f>
        <v>0</v>
      </c>
      <c r="BA449" s="21">
        <f>[34]Feuil1!BA1</f>
        <v>0</v>
      </c>
      <c r="BB449" s="21">
        <f>[34]Feuil1!BB1</f>
        <v>0</v>
      </c>
      <c r="BC449" s="21">
        <f>[34]Feuil1!BC1</f>
        <v>0</v>
      </c>
      <c r="BD449" s="21">
        <f>[34]Feuil1!BD1</f>
        <v>0</v>
      </c>
      <c r="BE449" s="21">
        <f>[34]Feuil1!BE1</f>
        <v>0</v>
      </c>
      <c r="BF449" s="21">
        <f>[34]Feuil1!BF1</f>
        <v>0</v>
      </c>
      <c r="BG449" s="21">
        <f>[34]Feuil1!BG1</f>
        <v>0</v>
      </c>
      <c r="BH449" s="21">
        <f>[34]Feuil1!BH1</f>
        <v>0</v>
      </c>
      <c r="BI449" s="21">
        <f>[34]Feuil1!BI1</f>
        <v>0</v>
      </c>
      <c r="BJ449" s="21">
        <f>[34]Feuil1!BJ1</f>
        <v>0</v>
      </c>
      <c r="BK449" s="21">
        <f>[34]Feuil1!BK1</f>
        <v>0</v>
      </c>
      <c r="BL449" s="22">
        <f>[34]Feuil1!BL1</f>
        <v>0</v>
      </c>
      <c r="BM449" s="20" t="str">
        <f>[34]Feuil1!BM1</f>
        <v>Groupe de côtes Plat</v>
      </c>
      <c r="BN449" s="21">
        <f>[34]Feuil1!BN1</f>
        <v>0</v>
      </c>
      <c r="BO449" s="21">
        <f>[34]Feuil1!BO1</f>
        <v>0</v>
      </c>
      <c r="BP449" s="21">
        <f>[34]Feuil1!BP1</f>
        <v>0</v>
      </c>
      <c r="BQ449" s="21">
        <f>[34]Feuil1!BQ1</f>
        <v>0</v>
      </c>
      <c r="BR449" s="21">
        <f>[34]Feuil1!BR1</f>
        <v>0</v>
      </c>
      <c r="BS449" s="21">
        <f>[34]Feuil1!BS1</f>
        <v>0</v>
      </c>
      <c r="BT449" s="21">
        <f>[34]Feuil1!BT1</f>
        <v>0</v>
      </c>
      <c r="BU449" s="21">
        <f>[34]Feuil1!BU1</f>
        <v>0</v>
      </c>
      <c r="BV449" s="21">
        <f>[34]Feuil1!BV1</f>
        <v>0</v>
      </c>
      <c r="BW449" s="21">
        <f>[34]Feuil1!BW1</f>
        <v>0</v>
      </c>
      <c r="BX449" s="21">
        <f>[34]Feuil1!BX1</f>
        <v>0</v>
      </c>
      <c r="BY449" s="21">
        <f>[34]Feuil1!BY1</f>
        <v>0</v>
      </c>
      <c r="BZ449" s="21">
        <f>[34]Feuil1!BZ1</f>
        <v>0</v>
      </c>
      <c r="CA449" s="21">
        <f>[34]Feuil1!CA1</f>
        <v>0</v>
      </c>
      <c r="CB449" s="21">
        <f>[34]Feuil1!CB1</f>
        <v>0</v>
      </c>
      <c r="CC449" s="21">
        <f>[34]Feuil1!CC1</f>
        <v>0</v>
      </c>
      <c r="CD449" s="21">
        <f>[34]Feuil1!CD1</f>
        <v>0</v>
      </c>
      <c r="CE449" s="21">
        <f>[34]Feuil1!CE1</f>
        <v>0</v>
      </c>
      <c r="CF449" s="22">
        <f>[34]Feuil1!CF1</f>
        <v>0</v>
      </c>
      <c r="CG449" s="20" t="str">
        <f>[34]Feuil1!CG1</f>
        <v>Groupe de côtes Haies</v>
      </c>
      <c r="CH449" s="21">
        <f>[34]Feuil1!CH1</f>
        <v>0</v>
      </c>
      <c r="CI449" s="21">
        <f>[34]Feuil1!CI1</f>
        <v>0</v>
      </c>
      <c r="CJ449" s="21">
        <f>[34]Feuil1!CJ1</f>
        <v>0</v>
      </c>
      <c r="CK449" s="21">
        <f>[34]Feuil1!CK1</f>
        <v>0</v>
      </c>
      <c r="CL449" s="21">
        <f>[34]Feuil1!CL1</f>
        <v>0</v>
      </c>
      <c r="CM449" s="21">
        <f>[34]Feuil1!CM1</f>
        <v>0</v>
      </c>
      <c r="CN449" s="21">
        <f>[34]Feuil1!CN1</f>
        <v>0</v>
      </c>
      <c r="CO449" s="21">
        <f>[34]Feuil1!CO1</f>
        <v>0</v>
      </c>
      <c r="CP449" s="21">
        <f>[34]Feuil1!CP1</f>
        <v>0</v>
      </c>
      <c r="CQ449" s="21">
        <f>[34]Feuil1!CQ1</f>
        <v>0</v>
      </c>
      <c r="CR449" s="21">
        <f>[34]Feuil1!CR1</f>
        <v>0</v>
      </c>
      <c r="CS449" s="21">
        <f>[34]Feuil1!CS1</f>
        <v>0</v>
      </c>
      <c r="CT449" s="21">
        <f>[34]Feuil1!CT1</f>
        <v>0</v>
      </c>
      <c r="CU449" s="21">
        <f>[34]Feuil1!CU1</f>
        <v>0</v>
      </c>
      <c r="CV449" s="21">
        <f>[34]Feuil1!CV1</f>
        <v>0</v>
      </c>
      <c r="CW449" s="21">
        <f>[34]Feuil1!CW1</f>
        <v>0</v>
      </c>
      <c r="CX449" s="21">
        <f>[34]Feuil1!CX1</f>
        <v>0</v>
      </c>
      <c r="CY449" s="21">
        <f>[34]Feuil1!CY1</f>
        <v>0</v>
      </c>
      <c r="CZ449" s="22">
        <f>[34]Feuil1!CZ1</f>
        <v>0</v>
      </c>
    </row>
    <row r="450" spans="1:104" ht="18.75" x14ac:dyDescent="0.3">
      <c r="A450" s="6" t="str">
        <f>[34]Feuil1!A2</f>
        <v>Hippodrome</v>
      </c>
      <c r="B450" s="6" t="str">
        <f>[34]Feuil1!B2</f>
        <v>Réunion</v>
      </c>
      <c r="C450" s="6" t="str">
        <f>[34]Feuil1!C2</f>
        <v>Course</v>
      </c>
      <c r="D450" s="6" t="str">
        <f>[34]Feuil1!D2</f>
        <v>Heure</v>
      </c>
      <c r="H450" s="7"/>
      <c r="I450" s="6" t="str">
        <f>[34]Feuil1!I2</f>
        <v>Mise</v>
      </c>
      <c r="J450" s="23">
        <f>[34]Feuil1!J2</f>
        <v>312</v>
      </c>
      <c r="K450" s="24">
        <f>[34]Feuil1!K2</f>
        <v>0</v>
      </c>
      <c r="L450" s="25">
        <f>[34]Feuil1!L2</f>
        <v>0</v>
      </c>
      <c r="M450" s="23">
        <f>[34]Feuil1!M2</f>
        <v>228</v>
      </c>
      <c r="N450" s="24">
        <f>[34]Feuil1!N2</f>
        <v>0</v>
      </c>
      <c r="O450" s="25">
        <f>[34]Feuil1!O2</f>
        <v>0</v>
      </c>
      <c r="P450" s="23">
        <f>[34]Feuil1!P2</f>
        <v>80</v>
      </c>
      <c r="Q450" s="24">
        <f>[34]Feuil1!Q2</f>
        <v>0</v>
      </c>
      <c r="R450" s="25">
        <f>[34]Feuil1!R2</f>
        <v>0</v>
      </c>
      <c r="S450" s="23">
        <f>[34]Feuil1!S2</f>
        <v>0</v>
      </c>
      <c r="T450" s="24">
        <f>[34]Feuil1!T2</f>
        <v>0</v>
      </c>
      <c r="U450" s="25">
        <f>[34]Feuil1!U2</f>
        <v>0</v>
      </c>
      <c r="V450" s="23">
        <f>[34]Feuil1!V2</f>
        <v>0</v>
      </c>
      <c r="W450" s="24">
        <f>[34]Feuil1!W2</f>
        <v>0</v>
      </c>
      <c r="X450" s="25">
        <f>[34]Feuil1!X2</f>
        <v>0</v>
      </c>
      <c r="Y450" s="26">
        <f>[34]Feuil1!Y2</f>
        <v>24</v>
      </c>
      <c r="Z450" s="27">
        <f>[34]Feuil1!Z2</f>
        <v>0</v>
      </c>
      <c r="AA450" s="26">
        <f>[34]Feuil1!AA2</f>
        <v>26</v>
      </c>
      <c r="AB450" s="27">
        <f>[34]Feuil1!AB2</f>
        <v>0</v>
      </c>
      <c r="AC450" s="26">
        <f>[34]Feuil1!AC2</f>
        <v>28</v>
      </c>
      <c r="AD450" s="27">
        <f>[34]Feuil1!AD2</f>
        <v>0</v>
      </c>
      <c r="AE450" s="26">
        <f>[34]Feuil1!AE2</f>
        <v>38</v>
      </c>
      <c r="AF450" s="27">
        <f>[34]Feuil1!AF2</f>
        <v>0</v>
      </c>
      <c r="AG450" s="26">
        <f>[34]Feuil1!AG2</f>
        <v>0</v>
      </c>
      <c r="AH450" s="27">
        <f>[34]Feuil1!AH2</f>
        <v>0</v>
      </c>
      <c r="AI450" s="26">
        <f>[34]Feuil1!AI2</f>
        <v>0</v>
      </c>
      <c r="AJ450" s="27">
        <f>[34]Feuil1!AJ2</f>
        <v>0</v>
      </c>
      <c r="AK450" s="26">
        <f>[34]Feuil1!AK2</f>
        <v>26</v>
      </c>
      <c r="AL450" s="27">
        <f>[34]Feuil1!AL2</f>
        <v>0</v>
      </c>
      <c r="AM450" s="26">
        <f>[34]Feuil1!AM2</f>
        <v>24</v>
      </c>
      <c r="AN450" s="27">
        <f>[34]Feuil1!AN2</f>
        <v>0</v>
      </c>
      <c r="AO450" s="26">
        <f>[34]Feuil1!AO2</f>
        <v>28</v>
      </c>
      <c r="AP450" s="27">
        <f>[34]Feuil1!AP2</f>
        <v>0</v>
      </c>
      <c r="AQ450" s="26">
        <f>[34]Feuil1!AQ2</f>
        <v>38</v>
      </c>
      <c r="AR450" s="27">
        <f>[34]Feuil1!AR2</f>
        <v>0</v>
      </c>
      <c r="AS450" s="26">
        <f>[34]Feuil1!AS2</f>
        <v>16</v>
      </c>
      <c r="AT450" s="27">
        <f>[34]Feuil1!AT2</f>
        <v>0</v>
      </c>
      <c r="AU450" s="26">
        <f>[34]Feuil1!AU2</f>
        <v>4</v>
      </c>
      <c r="AV450" s="27">
        <f>[34]Feuil1!AV2</f>
        <v>0</v>
      </c>
      <c r="AW450" s="26">
        <f>[34]Feuil1!AW2</f>
        <v>10</v>
      </c>
      <c r="AX450" s="27">
        <f>[34]Feuil1!AX2</f>
        <v>0</v>
      </c>
      <c r="AY450" s="26">
        <f>[34]Feuil1!AY2</f>
        <v>10</v>
      </c>
      <c r="AZ450" s="27">
        <f>[34]Feuil1!AZ2</f>
        <v>0</v>
      </c>
      <c r="BA450" s="26">
        <f>[34]Feuil1!BA2</f>
        <v>0</v>
      </c>
      <c r="BB450" s="27">
        <f>[34]Feuil1!BB2</f>
        <v>0</v>
      </c>
      <c r="BC450" s="26">
        <f>[34]Feuil1!BC2</f>
        <v>0</v>
      </c>
      <c r="BD450" s="27">
        <f>[34]Feuil1!BD2</f>
        <v>0</v>
      </c>
      <c r="BE450" s="26">
        <f>[34]Feuil1!BE2</f>
        <v>16</v>
      </c>
      <c r="BF450" s="27">
        <f>[34]Feuil1!BF2</f>
        <v>0</v>
      </c>
      <c r="BG450" s="26">
        <f>[34]Feuil1!BG2</f>
        <v>4</v>
      </c>
      <c r="BH450" s="27">
        <f>[34]Feuil1!BH2</f>
        <v>0</v>
      </c>
      <c r="BI450" s="26">
        <f>[34]Feuil1!BI2</f>
        <v>10</v>
      </c>
      <c r="BJ450" s="27">
        <f>[34]Feuil1!BJ2</f>
        <v>0</v>
      </c>
      <c r="BK450" s="26">
        <f>[34]Feuil1!BK2</f>
        <v>10</v>
      </c>
      <c r="BL450" s="27">
        <f>[34]Feuil1!BL2</f>
        <v>0</v>
      </c>
      <c r="BM450" s="26">
        <f>[34]Feuil1!BM2</f>
        <v>0</v>
      </c>
      <c r="BN450" s="27">
        <f>[34]Feuil1!BN2</f>
        <v>0</v>
      </c>
      <c r="BO450" s="26">
        <f>[34]Feuil1!BO2</f>
        <v>0</v>
      </c>
      <c r="BP450" s="27">
        <f>[34]Feuil1!BP2</f>
        <v>0</v>
      </c>
      <c r="BQ450" s="26">
        <f>[34]Feuil1!BQ2</f>
        <v>0</v>
      </c>
      <c r="BR450" s="27">
        <f>[34]Feuil1!BR2</f>
        <v>0</v>
      </c>
      <c r="BS450" s="26">
        <f>[34]Feuil1!BS2</f>
        <v>0</v>
      </c>
      <c r="BT450" s="27">
        <f>[34]Feuil1!BT2</f>
        <v>0</v>
      </c>
      <c r="BU450" s="26">
        <f>[34]Feuil1!BU2</f>
        <v>0</v>
      </c>
      <c r="BV450" s="27">
        <f>[34]Feuil1!BV2</f>
        <v>0</v>
      </c>
      <c r="BW450" s="26">
        <f>[34]Feuil1!BW2</f>
        <v>0</v>
      </c>
      <c r="BX450" s="27">
        <f>[34]Feuil1!BX2</f>
        <v>0</v>
      </c>
      <c r="BY450" s="26">
        <f>[34]Feuil1!BY2</f>
        <v>0</v>
      </c>
      <c r="BZ450" s="27">
        <f>[34]Feuil1!BZ2</f>
        <v>0</v>
      </c>
      <c r="CA450" s="26">
        <f>[34]Feuil1!CA2</f>
        <v>0</v>
      </c>
      <c r="CB450" s="27">
        <f>[34]Feuil1!CB2</f>
        <v>0</v>
      </c>
      <c r="CC450" s="26">
        <f>[34]Feuil1!CC2</f>
        <v>0</v>
      </c>
      <c r="CD450" s="27">
        <f>[34]Feuil1!CD2</f>
        <v>0</v>
      </c>
      <c r="CE450" s="26">
        <f>[34]Feuil1!CE2</f>
        <v>0</v>
      </c>
      <c r="CF450" s="27">
        <f>[34]Feuil1!CF2</f>
        <v>0</v>
      </c>
      <c r="CG450" s="26">
        <f>[34]Feuil1!CG2</f>
        <v>0</v>
      </c>
      <c r="CH450" s="27">
        <f>[34]Feuil1!CH2</f>
        <v>0</v>
      </c>
      <c r="CI450" s="26">
        <f>[34]Feuil1!CI2</f>
        <v>0</v>
      </c>
      <c r="CJ450" s="27">
        <f>[34]Feuil1!CJ2</f>
        <v>0</v>
      </c>
      <c r="CK450" s="26">
        <f>[34]Feuil1!CK2</f>
        <v>0</v>
      </c>
      <c r="CL450" s="27">
        <f>[34]Feuil1!CL2</f>
        <v>0</v>
      </c>
      <c r="CM450" s="26">
        <f>[34]Feuil1!CM2</f>
        <v>0</v>
      </c>
      <c r="CN450" s="27">
        <f>[34]Feuil1!CN2</f>
        <v>0</v>
      </c>
      <c r="CO450" s="26">
        <f>[34]Feuil1!CO2</f>
        <v>0</v>
      </c>
      <c r="CP450" s="27">
        <f>[34]Feuil1!CP2</f>
        <v>0</v>
      </c>
      <c r="CQ450" s="26">
        <f>[34]Feuil1!CQ2</f>
        <v>0</v>
      </c>
      <c r="CR450" s="27">
        <f>[34]Feuil1!CR2</f>
        <v>0</v>
      </c>
      <c r="CS450" s="26">
        <f>[34]Feuil1!CS2</f>
        <v>0</v>
      </c>
      <c r="CT450" s="27">
        <f>[34]Feuil1!CT2</f>
        <v>0</v>
      </c>
      <c r="CU450" s="26">
        <f>[34]Feuil1!CU2</f>
        <v>0</v>
      </c>
      <c r="CV450" s="27">
        <f>[34]Feuil1!CV2</f>
        <v>0</v>
      </c>
      <c r="CW450" s="26">
        <f>[34]Feuil1!CW2</f>
        <v>0</v>
      </c>
      <c r="CX450" s="27">
        <f>[34]Feuil1!CX2</f>
        <v>0</v>
      </c>
      <c r="CY450" s="26">
        <f>[34]Feuil1!CY2</f>
        <v>0</v>
      </c>
      <c r="CZ450" s="27">
        <f>[34]Feuil1!CZ2</f>
        <v>0</v>
      </c>
    </row>
    <row r="451" spans="1:104" ht="18.75" x14ac:dyDescent="0.3">
      <c r="A451" s="8"/>
      <c r="B451" s="8"/>
      <c r="C451" s="8"/>
      <c r="D451" s="9"/>
      <c r="E451" s="1"/>
      <c r="F451" s="1"/>
      <c r="G451" s="4"/>
      <c r="H451" s="5"/>
      <c r="I451" s="6" t="str">
        <f>[34]Feuil1!I3</f>
        <v>Gain</v>
      </c>
      <c r="J451" s="28">
        <f>[34]Feuil1!J3</f>
        <v>174.4</v>
      </c>
      <c r="K451" s="29">
        <f>[34]Feuil1!K3</f>
        <v>0</v>
      </c>
      <c r="L451" s="30">
        <f>[34]Feuil1!L3</f>
        <v>0</v>
      </c>
      <c r="M451" s="28">
        <f>[34]Feuil1!M3</f>
        <v>112.12</v>
      </c>
      <c r="N451" s="29">
        <f>[34]Feuil1!N3</f>
        <v>0</v>
      </c>
      <c r="O451" s="30">
        <f>[34]Feuil1!O3</f>
        <v>0</v>
      </c>
      <c r="P451" s="28">
        <f>[34]Feuil1!P3</f>
        <v>62.280000000000008</v>
      </c>
      <c r="Q451" s="29">
        <f>[34]Feuil1!Q3</f>
        <v>0</v>
      </c>
      <c r="R451" s="30">
        <f>[34]Feuil1!R3</f>
        <v>0</v>
      </c>
      <c r="S451" s="28">
        <f>[34]Feuil1!S3</f>
        <v>0</v>
      </c>
      <c r="T451" s="29">
        <f>[34]Feuil1!T3</f>
        <v>0</v>
      </c>
      <c r="U451" s="30">
        <f>[34]Feuil1!U3</f>
        <v>0</v>
      </c>
      <c r="V451" s="28">
        <f>[34]Feuil1!V3</f>
        <v>0</v>
      </c>
      <c r="W451" s="29">
        <f>[34]Feuil1!W3</f>
        <v>0</v>
      </c>
      <c r="X451" s="30">
        <f>[34]Feuil1!X3</f>
        <v>0</v>
      </c>
      <c r="Y451" s="28">
        <f>[34]Feuil1!Y3</f>
        <v>22.799999999999997</v>
      </c>
      <c r="Z451" s="30">
        <f>[34]Feuil1!Z3</f>
        <v>0</v>
      </c>
      <c r="AA451" s="28">
        <f>[34]Feuil1!AA3</f>
        <v>10.6</v>
      </c>
      <c r="AB451" s="30">
        <f>[34]Feuil1!AB3</f>
        <v>0</v>
      </c>
      <c r="AC451" s="28">
        <f>[34]Feuil1!AC3</f>
        <v>0</v>
      </c>
      <c r="AD451" s="30">
        <f>[34]Feuil1!AD3</f>
        <v>0</v>
      </c>
      <c r="AE451" s="28">
        <f>[34]Feuil1!AE3</f>
        <v>0</v>
      </c>
      <c r="AF451" s="30">
        <f>[34]Feuil1!AF3</f>
        <v>0</v>
      </c>
      <c r="AG451" s="28">
        <f>[34]Feuil1!AG3</f>
        <v>0</v>
      </c>
      <c r="AH451" s="30">
        <f>[34]Feuil1!AH3</f>
        <v>0</v>
      </c>
      <c r="AI451" s="28">
        <f>[34]Feuil1!AI3</f>
        <v>0</v>
      </c>
      <c r="AJ451" s="30">
        <f>[34]Feuil1!AJ3</f>
        <v>0</v>
      </c>
      <c r="AK451" s="28">
        <f>[34]Feuil1!AK3</f>
        <v>17.8</v>
      </c>
      <c r="AL451" s="30">
        <f>[34]Feuil1!AL3</f>
        <v>0</v>
      </c>
      <c r="AM451" s="28">
        <f>[34]Feuil1!AM3</f>
        <v>13.88</v>
      </c>
      <c r="AN451" s="30">
        <f>[34]Feuil1!AN3</f>
        <v>0</v>
      </c>
      <c r="AO451" s="28">
        <f>[34]Feuil1!AO3</f>
        <v>17.32</v>
      </c>
      <c r="AP451" s="30">
        <f>[34]Feuil1!AP3</f>
        <v>0</v>
      </c>
      <c r="AQ451" s="28">
        <f>[34]Feuil1!AQ3</f>
        <v>29.72</v>
      </c>
      <c r="AR451" s="30">
        <f>[34]Feuil1!AR3</f>
        <v>0</v>
      </c>
      <c r="AS451" s="28">
        <f>[34]Feuil1!AS3</f>
        <v>0</v>
      </c>
      <c r="AT451" s="30">
        <f>[34]Feuil1!AT3</f>
        <v>0</v>
      </c>
      <c r="AU451" s="28">
        <f>[34]Feuil1!AU3</f>
        <v>0</v>
      </c>
      <c r="AV451" s="30">
        <f>[34]Feuil1!AV3</f>
        <v>0</v>
      </c>
      <c r="AW451" s="28">
        <f>[34]Feuil1!AW3</f>
        <v>0</v>
      </c>
      <c r="AX451" s="30">
        <f>[34]Feuil1!AX3</f>
        <v>0</v>
      </c>
      <c r="AY451" s="28">
        <f>[34]Feuil1!AY3</f>
        <v>0</v>
      </c>
      <c r="AZ451" s="30">
        <f>[34]Feuil1!AZ3</f>
        <v>0</v>
      </c>
      <c r="BA451" s="28">
        <f>[34]Feuil1!BA3</f>
        <v>0</v>
      </c>
      <c r="BB451" s="30">
        <f>[34]Feuil1!BB3</f>
        <v>0</v>
      </c>
      <c r="BC451" s="28">
        <f>[34]Feuil1!BC3</f>
        <v>0</v>
      </c>
      <c r="BD451" s="30">
        <f>[34]Feuil1!BD3</f>
        <v>0</v>
      </c>
      <c r="BE451" s="28">
        <f>[34]Feuil1!BE3</f>
        <v>20.8</v>
      </c>
      <c r="BF451" s="30">
        <f>[34]Feuil1!BF3</f>
        <v>0</v>
      </c>
      <c r="BG451" s="28">
        <f>[34]Feuil1!BG3</f>
        <v>11.48</v>
      </c>
      <c r="BH451" s="30">
        <f>[34]Feuil1!BH3</f>
        <v>0</v>
      </c>
      <c r="BI451" s="28">
        <f>[34]Feuil1!BI3</f>
        <v>0</v>
      </c>
      <c r="BJ451" s="30">
        <f>[34]Feuil1!BJ3</f>
        <v>0</v>
      </c>
      <c r="BK451" s="28">
        <f>[34]Feuil1!BK3</f>
        <v>30</v>
      </c>
      <c r="BL451" s="30">
        <f>[34]Feuil1!BL3</f>
        <v>0</v>
      </c>
      <c r="BM451" s="28">
        <f>[34]Feuil1!BM3</f>
        <v>0</v>
      </c>
      <c r="BN451" s="30">
        <f>[34]Feuil1!BN3</f>
        <v>0</v>
      </c>
      <c r="BO451" s="28">
        <f>[34]Feuil1!BO3</f>
        <v>0</v>
      </c>
      <c r="BP451" s="30">
        <f>[34]Feuil1!BP3</f>
        <v>0</v>
      </c>
      <c r="BQ451" s="28">
        <f>[34]Feuil1!BQ3</f>
        <v>0</v>
      </c>
      <c r="BR451" s="30">
        <f>[34]Feuil1!BR3</f>
        <v>0</v>
      </c>
      <c r="BS451" s="28">
        <f>[34]Feuil1!BS3</f>
        <v>0</v>
      </c>
      <c r="BT451" s="30">
        <f>[34]Feuil1!BT3</f>
        <v>0</v>
      </c>
      <c r="BU451" s="28">
        <f>[34]Feuil1!BU3</f>
        <v>0</v>
      </c>
      <c r="BV451" s="30">
        <f>[34]Feuil1!BV3</f>
        <v>0</v>
      </c>
      <c r="BW451" s="28">
        <f>[34]Feuil1!BW3</f>
        <v>0</v>
      </c>
      <c r="BX451" s="30">
        <f>[34]Feuil1!BX3</f>
        <v>0</v>
      </c>
      <c r="BY451" s="28">
        <f>[34]Feuil1!BY3</f>
        <v>0</v>
      </c>
      <c r="BZ451" s="30">
        <f>[34]Feuil1!BZ3</f>
        <v>0</v>
      </c>
      <c r="CA451" s="28">
        <f>[34]Feuil1!CA3</f>
        <v>0</v>
      </c>
      <c r="CB451" s="30">
        <f>[34]Feuil1!CB3</f>
        <v>0</v>
      </c>
      <c r="CC451" s="28">
        <f>[34]Feuil1!CC3</f>
        <v>0</v>
      </c>
      <c r="CD451" s="30">
        <f>[34]Feuil1!CD3</f>
        <v>0</v>
      </c>
      <c r="CE451" s="28">
        <f>[34]Feuil1!CE3</f>
        <v>0</v>
      </c>
      <c r="CF451" s="30">
        <f>[34]Feuil1!CF3</f>
        <v>0</v>
      </c>
      <c r="CG451" s="28">
        <f>[34]Feuil1!CG3</f>
        <v>0</v>
      </c>
      <c r="CH451" s="30">
        <f>[34]Feuil1!CH3</f>
        <v>0</v>
      </c>
      <c r="CI451" s="28">
        <f>[34]Feuil1!CI3</f>
        <v>0</v>
      </c>
      <c r="CJ451" s="30">
        <f>[34]Feuil1!CJ3</f>
        <v>0</v>
      </c>
      <c r="CK451" s="28">
        <f>[34]Feuil1!CK3</f>
        <v>0</v>
      </c>
      <c r="CL451" s="30">
        <f>[34]Feuil1!CL3</f>
        <v>0</v>
      </c>
      <c r="CM451" s="28">
        <f>[34]Feuil1!CM3</f>
        <v>0</v>
      </c>
      <c r="CN451" s="30">
        <f>[34]Feuil1!CN3</f>
        <v>0</v>
      </c>
      <c r="CO451" s="28">
        <f>[34]Feuil1!CO3</f>
        <v>0</v>
      </c>
      <c r="CP451" s="30">
        <f>[34]Feuil1!CP3</f>
        <v>0</v>
      </c>
      <c r="CQ451" s="28">
        <f>[34]Feuil1!CQ3</f>
        <v>0</v>
      </c>
      <c r="CR451" s="30">
        <f>[34]Feuil1!CR3</f>
        <v>0</v>
      </c>
      <c r="CS451" s="28">
        <f>[34]Feuil1!CS3</f>
        <v>0</v>
      </c>
      <c r="CT451" s="30">
        <f>[34]Feuil1!CT3</f>
        <v>0</v>
      </c>
      <c r="CU451" s="28">
        <f>[34]Feuil1!CU3</f>
        <v>0</v>
      </c>
      <c r="CV451" s="30">
        <f>[34]Feuil1!CV3</f>
        <v>0</v>
      </c>
      <c r="CW451" s="28">
        <f>[34]Feuil1!CW3</f>
        <v>0</v>
      </c>
      <c r="CX451" s="30">
        <f>[34]Feuil1!CX3</f>
        <v>0</v>
      </c>
      <c r="CY451" s="28">
        <f>[34]Feuil1!CY3</f>
        <v>0</v>
      </c>
      <c r="CZ451" s="30">
        <f>[34]Feuil1!CZ3</f>
        <v>0</v>
      </c>
    </row>
    <row r="452" spans="1:104" ht="18.75" x14ac:dyDescent="0.3">
      <c r="A452" s="6" t="str">
        <f>[34]Feuil1!A4</f>
        <v>Cheval</v>
      </c>
      <c r="B452" s="6" t="str">
        <f>[34]Feuil1!B4</f>
        <v>Gagnant</v>
      </c>
      <c r="C452" s="6" t="str">
        <f>[34]Feuil1!C4</f>
        <v>Placé</v>
      </c>
      <c r="D452" s="6" t="str">
        <f>[34]Feuil1!D4</f>
        <v>Parieur</v>
      </c>
      <c r="E452" s="1"/>
      <c r="F452" s="1"/>
      <c r="G452" s="10"/>
      <c r="H452" s="11"/>
      <c r="I452" s="6" t="str">
        <f>[34]Feuil1!I4</f>
        <v>Gain Net</v>
      </c>
      <c r="J452" s="28">
        <f>[34]Feuil1!J4</f>
        <v>-137.6</v>
      </c>
      <c r="K452" s="29">
        <f>[34]Feuil1!K4</f>
        <v>0</v>
      </c>
      <c r="L452" s="30">
        <f>[34]Feuil1!L4</f>
        <v>0</v>
      </c>
      <c r="M452" s="28">
        <f>[34]Feuil1!M4</f>
        <v>-115.88</v>
      </c>
      <c r="N452" s="29">
        <f>[34]Feuil1!N4</f>
        <v>0</v>
      </c>
      <c r="O452" s="30">
        <f>[34]Feuil1!O4</f>
        <v>0</v>
      </c>
      <c r="P452" s="28">
        <f>[34]Feuil1!P4</f>
        <v>-17.719999999999992</v>
      </c>
      <c r="Q452" s="29">
        <f>[34]Feuil1!Q4</f>
        <v>0</v>
      </c>
      <c r="R452" s="30">
        <f>[34]Feuil1!R4</f>
        <v>0</v>
      </c>
      <c r="S452" s="28">
        <f>[34]Feuil1!S4</f>
        <v>0</v>
      </c>
      <c r="T452" s="29">
        <f>[34]Feuil1!T4</f>
        <v>0</v>
      </c>
      <c r="U452" s="30">
        <f>[34]Feuil1!U4</f>
        <v>0</v>
      </c>
      <c r="V452" s="28">
        <f>[34]Feuil1!V4</f>
        <v>0</v>
      </c>
      <c r="W452" s="29">
        <f>[34]Feuil1!W4</f>
        <v>0</v>
      </c>
      <c r="X452" s="30">
        <f>[34]Feuil1!X4</f>
        <v>0</v>
      </c>
      <c r="Y452" s="28">
        <f>[34]Feuil1!Y4</f>
        <v>-1.2000000000000028</v>
      </c>
      <c r="Z452" s="30">
        <f>[34]Feuil1!Z4</f>
        <v>0</v>
      </c>
      <c r="AA452" s="28">
        <f>[34]Feuil1!AA4</f>
        <v>-15.4</v>
      </c>
      <c r="AB452" s="30">
        <f>[34]Feuil1!AB4</f>
        <v>0</v>
      </c>
      <c r="AC452" s="28">
        <f>[34]Feuil1!AC4</f>
        <v>-28</v>
      </c>
      <c r="AD452" s="30">
        <f>[34]Feuil1!AD4</f>
        <v>0</v>
      </c>
      <c r="AE452" s="28">
        <f>[34]Feuil1!AE4</f>
        <v>-38</v>
      </c>
      <c r="AF452" s="30">
        <f>[34]Feuil1!AF4</f>
        <v>0</v>
      </c>
      <c r="AG452" s="28">
        <f>[34]Feuil1!AG4</f>
        <v>0</v>
      </c>
      <c r="AH452" s="30">
        <f>[34]Feuil1!AH4</f>
        <v>0</v>
      </c>
      <c r="AI452" s="28">
        <f>[34]Feuil1!AI4</f>
        <v>0</v>
      </c>
      <c r="AJ452" s="30">
        <f>[34]Feuil1!AJ4</f>
        <v>0</v>
      </c>
      <c r="AK452" s="28">
        <f>[34]Feuil1!AK4</f>
        <v>-8.1999999999999993</v>
      </c>
      <c r="AL452" s="30">
        <f>[34]Feuil1!AL4</f>
        <v>0</v>
      </c>
      <c r="AM452" s="28">
        <f>[34]Feuil1!AM4</f>
        <v>-10.119999999999999</v>
      </c>
      <c r="AN452" s="30">
        <f>[34]Feuil1!AN4</f>
        <v>0</v>
      </c>
      <c r="AO452" s="28">
        <f>[34]Feuil1!AO4</f>
        <v>-10.68</v>
      </c>
      <c r="AP452" s="30">
        <f>[34]Feuil1!AP4</f>
        <v>0</v>
      </c>
      <c r="AQ452" s="28">
        <f>[34]Feuil1!AQ4</f>
        <v>-8.2800000000000011</v>
      </c>
      <c r="AR452" s="30">
        <f>[34]Feuil1!AR4</f>
        <v>0</v>
      </c>
      <c r="AS452" s="28">
        <f>[34]Feuil1!AS4</f>
        <v>-16</v>
      </c>
      <c r="AT452" s="30">
        <f>[34]Feuil1!AT4</f>
        <v>0</v>
      </c>
      <c r="AU452" s="28">
        <f>[34]Feuil1!AU4</f>
        <v>-4</v>
      </c>
      <c r="AV452" s="30">
        <f>[34]Feuil1!AV4</f>
        <v>0</v>
      </c>
      <c r="AW452" s="28">
        <f>[34]Feuil1!AW4</f>
        <v>-10</v>
      </c>
      <c r="AX452" s="30">
        <f>[34]Feuil1!AX4</f>
        <v>0</v>
      </c>
      <c r="AY452" s="28">
        <f>[34]Feuil1!AY4</f>
        <v>-10</v>
      </c>
      <c r="AZ452" s="30">
        <f>[34]Feuil1!AZ4</f>
        <v>0</v>
      </c>
      <c r="BA452" s="28">
        <f>[34]Feuil1!BA4</f>
        <v>0</v>
      </c>
      <c r="BB452" s="30">
        <f>[34]Feuil1!BB4</f>
        <v>0</v>
      </c>
      <c r="BC452" s="28">
        <f>[34]Feuil1!BC4</f>
        <v>0</v>
      </c>
      <c r="BD452" s="30">
        <f>[34]Feuil1!BD4</f>
        <v>0</v>
      </c>
      <c r="BE452" s="28">
        <f>[34]Feuil1!BE4</f>
        <v>4.8000000000000007</v>
      </c>
      <c r="BF452" s="30">
        <f>[34]Feuil1!BF4</f>
        <v>0</v>
      </c>
      <c r="BG452" s="28">
        <f>[34]Feuil1!BG4</f>
        <v>7.48</v>
      </c>
      <c r="BH452" s="30">
        <f>[34]Feuil1!BH4</f>
        <v>0</v>
      </c>
      <c r="BI452" s="28">
        <f>[34]Feuil1!BI4</f>
        <v>-10</v>
      </c>
      <c r="BJ452" s="30">
        <f>[34]Feuil1!BJ4</f>
        <v>0</v>
      </c>
      <c r="BK452" s="28">
        <f>[34]Feuil1!BK4</f>
        <v>20</v>
      </c>
      <c r="BL452" s="30">
        <f>[34]Feuil1!BL4</f>
        <v>0</v>
      </c>
      <c r="BM452" s="28">
        <f>[34]Feuil1!BM4</f>
        <v>0</v>
      </c>
      <c r="BN452" s="30">
        <f>[34]Feuil1!BN4</f>
        <v>0</v>
      </c>
      <c r="BO452" s="28">
        <f>[34]Feuil1!BO4</f>
        <v>0</v>
      </c>
      <c r="BP452" s="30">
        <f>[34]Feuil1!BP4</f>
        <v>0</v>
      </c>
      <c r="BQ452" s="28">
        <f>[34]Feuil1!BQ4</f>
        <v>0</v>
      </c>
      <c r="BR452" s="30">
        <f>[34]Feuil1!BR4</f>
        <v>0</v>
      </c>
      <c r="BS452" s="28">
        <f>[34]Feuil1!BS4</f>
        <v>0</v>
      </c>
      <c r="BT452" s="30">
        <f>[34]Feuil1!BT4</f>
        <v>0</v>
      </c>
      <c r="BU452" s="28">
        <f>[34]Feuil1!BU4</f>
        <v>0</v>
      </c>
      <c r="BV452" s="30">
        <f>[34]Feuil1!BV4</f>
        <v>0</v>
      </c>
      <c r="BW452" s="28">
        <f>[34]Feuil1!BW4</f>
        <v>0</v>
      </c>
      <c r="BX452" s="30">
        <f>[34]Feuil1!BX4</f>
        <v>0</v>
      </c>
      <c r="BY452" s="28">
        <f>[34]Feuil1!BY4</f>
        <v>0</v>
      </c>
      <c r="BZ452" s="30">
        <f>[34]Feuil1!BZ4</f>
        <v>0</v>
      </c>
      <c r="CA452" s="28">
        <f>[34]Feuil1!CA4</f>
        <v>0</v>
      </c>
      <c r="CB452" s="30">
        <f>[34]Feuil1!CB4</f>
        <v>0</v>
      </c>
      <c r="CC452" s="28">
        <f>[34]Feuil1!CC4</f>
        <v>0</v>
      </c>
      <c r="CD452" s="30">
        <f>[34]Feuil1!CD4</f>
        <v>0</v>
      </c>
      <c r="CE452" s="28">
        <f>[34]Feuil1!CE4</f>
        <v>0</v>
      </c>
      <c r="CF452" s="30">
        <f>[34]Feuil1!CF4</f>
        <v>0</v>
      </c>
      <c r="CG452" s="28">
        <f>[34]Feuil1!CG4</f>
        <v>0</v>
      </c>
      <c r="CH452" s="30">
        <f>[34]Feuil1!CH4</f>
        <v>0</v>
      </c>
      <c r="CI452" s="28">
        <f>[34]Feuil1!CI4</f>
        <v>0</v>
      </c>
      <c r="CJ452" s="30">
        <f>[34]Feuil1!CJ4</f>
        <v>0</v>
      </c>
      <c r="CK452" s="28">
        <f>[34]Feuil1!CK4</f>
        <v>0</v>
      </c>
      <c r="CL452" s="30">
        <f>[34]Feuil1!CL4</f>
        <v>0</v>
      </c>
      <c r="CM452" s="28">
        <f>[34]Feuil1!CM4</f>
        <v>0</v>
      </c>
      <c r="CN452" s="30">
        <f>[34]Feuil1!CN4</f>
        <v>0</v>
      </c>
      <c r="CO452" s="28">
        <f>[34]Feuil1!CO4</f>
        <v>0</v>
      </c>
      <c r="CP452" s="30">
        <f>[34]Feuil1!CP4</f>
        <v>0</v>
      </c>
      <c r="CQ452" s="28">
        <f>[34]Feuil1!CQ4</f>
        <v>0</v>
      </c>
      <c r="CR452" s="30">
        <f>[34]Feuil1!CR4</f>
        <v>0</v>
      </c>
      <c r="CS452" s="28">
        <f>[34]Feuil1!CS4</f>
        <v>0</v>
      </c>
      <c r="CT452" s="30">
        <f>[34]Feuil1!CT4</f>
        <v>0</v>
      </c>
      <c r="CU452" s="28">
        <f>[34]Feuil1!CU4</f>
        <v>0</v>
      </c>
      <c r="CV452" s="30">
        <f>[34]Feuil1!CV4</f>
        <v>0</v>
      </c>
      <c r="CW452" s="28">
        <f>[34]Feuil1!CW4</f>
        <v>0</v>
      </c>
      <c r="CX452" s="30">
        <f>[34]Feuil1!CX4</f>
        <v>0</v>
      </c>
      <c r="CY452" s="28">
        <f>[34]Feuil1!CY4</f>
        <v>0</v>
      </c>
      <c r="CZ452" s="30">
        <f>[34]Feuil1!CZ4</f>
        <v>0</v>
      </c>
    </row>
    <row r="453" spans="1:104" ht="18.75" x14ac:dyDescent="0.3">
      <c r="A453" s="12"/>
      <c r="B453" s="13"/>
      <c r="C453" s="13"/>
      <c r="D453" s="14"/>
      <c r="E453" s="1"/>
      <c r="F453" s="1"/>
      <c r="G453" s="10"/>
      <c r="H453" s="11"/>
      <c r="I453" s="6" t="str">
        <f>[34]Feuil1!I5</f>
        <v>Rendement Net</v>
      </c>
      <c r="J453" s="31">
        <f>[34]Feuil1!J5</f>
        <v>-0.44102564102564101</v>
      </c>
      <c r="K453" s="32">
        <f>[34]Feuil1!K5</f>
        <v>0</v>
      </c>
      <c r="L453" s="33">
        <f>[34]Feuil1!L5</f>
        <v>0</v>
      </c>
      <c r="M453" s="31">
        <f>[34]Feuil1!M5</f>
        <v>-0.50824561403508772</v>
      </c>
      <c r="N453" s="32">
        <f>[34]Feuil1!N5</f>
        <v>0</v>
      </c>
      <c r="O453" s="33">
        <f>[34]Feuil1!O5</f>
        <v>0</v>
      </c>
      <c r="P453" s="31">
        <f>[34]Feuil1!P5</f>
        <v>-0.22149999999999989</v>
      </c>
      <c r="Q453" s="32">
        <f>[34]Feuil1!Q5</f>
        <v>0</v>
      </c>
      <c r="R453" s="33">
        <f>[34]Feuil1!R5</f>
        <v>0</v>
      </c>
      <c r="S453" s="31" t="str">
        <f>[34]Feuil1!S5</f>
        <v/>
      </c>
      <c r="T453" s="32">
        <f>[34]Feuil1!T5</f>
        <v>0</v>
      </c>
      <c r="U453" s="33">
        <f>[34]Feuil1!U5</f>
        <v>0</v>
      </c>
      <c r="V453" s="31" t="str">
        <f>[34]Feuil1!V5</f>
        <v/>
      </c>
      <c r="W453" s="32">
        <f>[34]Feuil1!W5</f>
        <v>0</v>
      </c>
      <c r="X453" s="33">
        <f>[34]Feuil1!X5</f>
        <v>0</v>
      </c>
      <c r="Y453" s="31">
        <f>[34]Feuil1!Y5</f>
        <v>-5.0000000000000121E-2</v>
      </c>
      <c r="Z453" s="33">
        <f>[34]Feuil1!Z5</f>
        <v>0</v>
      </c>
      <c r="AA453" s="31">
        <f>[34]Feuil1!AA5</f>
        <v>-0.59230769230769231</v>
      </c>
      <c r="AB453" s="33">
        <f>[34]Feuil1!AB5</f>
        <v>0</v>
      </c>
      <c r="AC453" s="31">
        <f>[34]Feuil1!AC5</f>
        <v>-1</v>
      </c>
      <c r="AD453" s="33">
        <f>[34]Feuil1!AD5</f>
        <v>0</v>
      </c>
      <c r="AE453" s="31">
        <f>[34]Feuil1!AE5</f>
        <v>-1</v>
      </c>
      <c r="AF453" s="33">
        <f>[34]Feuil1!AF5</f>
        <v>0</v>
      </c>
      <c r="AG453" s="31" t="str">
        <f>[34]Feuil1!AG5</f>
        <v/>
      </c>
      <c r="AH453" s="33">
        <f>[34]Feuil1!AH5</f>
        <v>0</v>
      </c>
      <c r="AI453" s="31" t="str">
        <f>[34]Feuil1!AI5</f>
        <v/>
      </c>
      <c r="AJ453" s="33">
        <f>[34]Feuil1!AJ5</f>
        <v>0</v>
      </c>
      <c r="AK453" s="31">
        <f>[34]Feuil1!AK5</f>
        <v>-0.31538461538461537</v>
      </c>
      <c r="AL453" s="33">
        <f>[34]Feuil1!AL5</f>
        <v>0</v>
      </c>
      <c r="AM453" s="31">
        <f>[34]Feuil1!AM5</f>
        <v>-0.42166666666666663</v>
      </c>
      <c r="AN453" s="33">
        <f>[34]Feuil1!AN5</f>
        <v>0</v>
      </c>
      <c r="AO453" s="31">
        <f>[34]Feuil1!AO5</f>
        <v>-0.38142857142857139</v>
      </c>
      <c r="AP453" s="33">
        <f>[34]Feuil1!AP5</f>
        <v>0</v>
      </c>
      <c r="AQ453" s="31">
        <f>[34]Feuil1!AQ5</f>
        <v>-0.21789473684210528</v>
      </c>
      <c r="AR453" s="33">
        <f>[34]Feuil1!AR5</f>
        <v>0</v>
      </c>
      <c r="AS453" s="31">
        <f>[34]Feuil1!AS5</f>
        <v>-1</v>
      </c>
      <c r="AT453" s="33">
        <f>[34]Feuil1!AT5</f>
        <v>0</v>
      </c>
      <c r="AU453" s="31">
        <f>[34]Feuil1!AU5</f>
        <v>-1</v>
      </c>
      <c r="AV453" s="33">
        <f>[34]Feuil1!AV5</f>
        <v>0</v>
      </c>
      <c r="AW453" s="31">
        <f>[34]Feuil1!AW5</f>
        <v>-1</v>
      </c>
      <c r="AX453" s="33">
        <f>[34]Feuil1!AX5</f>
        <v>0</v>
      </c>
      <c r="AY453" s="31">
        <f>[34]Feuil1!AY5</f>
        <v>-1</v>
      </c>
      <c r="AZ453" s="33">
        <f>[34]Feuil1!AZ5</f>
        <v>0</v>
      </c>
      <c r="BA453" s="31" t="str">
        <f>[34]Feuil1!BA5</f>
        <v/>
      </c>
      <c r="BB453" s="33">
        <f>[34]Feuil1!BB5</f>
        <v>0</v>
      </c>
      <c r="BC453" s="31" t="str">
        <f>[34]Feuil1!BC5</f>
        <v/>
      </c>
      <c r="BD453" s="33">
        <f>[34]Feuil1!BD5</f>
        <v>0</v>
      </c>
      <c r="BE453" s="31">
        <f>[34]Feuil1!BE5</f>
        <v>0.30000000000000004</v>
      </c>
      <c r="BF453" s="33">
        <f>[34]Feuil1!BF5</f>
        <v>0</v>
      </c>
      <c r="BG453" s="31">
        <f>[34]Feuil1!BG5</f>
        <v>1.87</v>
      </c>
      <c r="BH453" s="33">
        <f>[34]Feuil1!BH5</f>
        <v>0</v>
      </c>
      <c r="BI453" s="31">
        <f>[34]Feuil1!BI5</f>
        <v>-1</v>
      </c>
      <c r="BJ453" s="33">
        <f>[34]Feuil1!BJ5</f>
        <v>0</v>
      </c>
      <c r="BK453" s="31">
        <f>[34]Feuil1!BK5</f>
        <v>2</v>
      </c>
      <c r="BL453" s="33">
        <f>[34]Feuil1!BL5</f>
        <v>0</v>
      </c>
      <c r="BM453" s="31" t="str">
        <f>[34]Feuil1!BM5</f>
        <v/>
      </c>
      <c r="BN453" s="33">
        <f>[34]Feuil1!BN5</f>
        <v>0</v>
      </c>
      <c r="BO453" s="31" t="str">
        <f>[34]Feuil1!BO5</f>
        <v/>
      </c>
      <c r="BP453" s="33">
        <f>[34]Feuil1!BP5</f>
        <v>0</v>
      </c>
      <c r="BQ453" s="31" t="str">
        <f>[34]Feuil1!BQ5</f>
        <v/>
      </c>
      <c r="BR453" s="33">
        <f>[34]Feuil1!BR5</f>
        <v>0</v>
      </c>
      <c r="BS453" s="31" t="str">
        <f>[34]Feuil1!BS5</f>
        <v/>
      </c>
      <c r="BT453" s="33">
        <f>[34]Feuil1!BT5</f>
        <v>0</v>
      </c>
      <c r="BU453" s="31" t="str">
        <f>[34]Feuil1!BU5</f>
        <v/>
      </c>
      <c r="BV453" s="33">
        <f>[34]Feuil1!BV5</f>
        <v>0</v>
      </c>
      <c r="BW453" s="31" t="str">
        <f>[34]Feuil1!BW5</f>
        <v/>
      </c>
      <c r="BX453" s="33">
        <f>[34]Feuil1!BX5</f>
        <v>0</v>
      </c>
      <c r="BY453" s="31" t="str">
        <f>[34]Feuil1!BY5</f>
        <v/>
      </c>
      <c r="BZ453" s="33">
        <f>[34]Feuil1!BZ5</f>
        <v>0</v>
      </c>
      <c r="CA453" s="31" t="str">
        <f>[34]Feuil1!CA5</f>
        <v/>
      </c>
      <c r="CB453" s="33">
        <f>[34]Feuil1!CB5</f>
        <v>0</v>
      </c>
      <c r="CC453" s="31" t="str">
        <f>[34]Feuil1!CC5</f>
        <v/>
      </c>
      <c r="CD453" s="33">
        <f>[34]Feuil1!CD5</f>
        <v>0</v>
      </c>
      <c r="CE453" s="31" t="str">
        <f>[34]Feuil1!CE5</f>
        <v/>
      </c>
      <c r="CF453" s="33">
        <f>[34]Feuil1!CF5</f>
        <v>0</v>
      </c>
      <c r="CG453" s="31" t="str">
        <f>[34]Feuil1!CG5</f>
        <v/>
      </c>
      <c r="CH453" s="33">
        <f>[34]Feuil1!CH5</f>
        <v>0</v>
      </c>
      <c r="CI453" s="31" t="str">
        <f>[34]Feuil1!CI5</f>
        <v/>
      </c>
      <c r="CJ453" s="33">
        <f>[34]Feuil1!CJ5</f>
        <v>0</v>
      </c>
      <c r="CK453" s="31" t="str">
        <f>[34]Feuil1!CK5</f>
        <v/>
      </c>
      <c r="CL453" s="33">
        <f>[34]Feuil1!CL5</f>
        <v>0</v>
      </c>
      <c r="CM453" s="31" t="str">
        <f>[34]Feuil1!CM5</f>
        <v/>
      </c>
      <c r="CN453" s="33">
        <f>[34]Feuil1!CN5</f>
        <v>0</v>
      </c>
      <c r="CO453" s="31" t="str">
        <f>[34]Feuil1!CO5</f>
        <v/>
      </c>
      <c r="CP453" s="33">
        <f>[34]Feuil1!CP5</f>
        <v>0</v>
      </c>
      <c r="CQ453" s="31" t="str">
        <f>[34]Feuil1!CQ5</f>
        <v/>
      </c>
      <c r="CR453" s="33">
        <f>[34]Feuil1!CR5</f>
        <v>0</v>
      </c>
      <c r="CS453" s="31" t="str">
        <f>[34]Feuil1!CS5</f>
        <v/>
      </c>
      <c r="CT453" s="33">
        <f>[34]Feuil1!CT5</f>
        <v>0</v>
      </c>
      <c r="CU453" s="31" t="str">
        <f>[34]Feuil1!CU5</f>
        <v/>
      </c>
      <c r="CV453" s="33">
        <f>[34]Feuil1!CV5</f>
        <v>0</v>
      </c>
      <c r="CW453" s="31" t="str">
        <f>[34]Feuil1!CW5</f>
        <v/>
      </c>
      <c r="CX453" s="33">
        <f>[34]Feuil1!CX5</f>
        <v>0</v>
      </c>
      <c r="CY453" s="31" t="str">
        <f>[34]Feuil1!CY5</f>
        <v/>
      </c>
      <c r="CZ453" s="33">
        <f>[34]Feuil1!CZ5</f>
        <v>0</v>
      </c>
    </row>
    <row r="454" spans="1:104" ht="18.75" x14ac:dyDescent="0.3">
      <c r="A454" s="12"/>
      <c r="B454" s="13"/>
      <c r="C454" s="13"/>
      <c r="D454" s="14"/>
      <c r="E454" s="1"/>
      <c r="F454" s="1"/>
      <c r="G454" s="10"/>
      <c r="H454" s="11"/>
      <c r="I454" s="6" t="str">
        <f>[34]Feuil1!I6</f>
        <v>Nb Chevaux Joués</v>
      </c>
      <c r="J454" s="34">
        <f>[34]Feuil1!J6</f>
        <v>78</v>
      </c>
      <c r="K454" s="36">
        <f>[34]Feuil1!K6</f>
        <v>0</v>
      </c>
      <c r="L454" s="35">
        <f>[34]Feuil1!L6</f>
        <v>0</v>
      </c>
      <c r="M454" s="34">
        <f>[34]Feuil1!M6</f>
        <v>57</v>
      </c>
      <c r="N454" s="36">
        <f>[34]Feuil1!N6</f>
        <v>0</v>
      </c>
      <c r="O454" s="35">
        <f>[34]Feuil1!O6</f>
        <v>0</v>
      </c>
      <c r="P454" s="34">
        <f>[34]Feuil1!P6</f>
        <v>20</v>
      </c>
      <c r="Q454" s="36">
        <f>[34]Feuil1!Q6</f>
        <v>0</v>
      </c>
      <c r="R454" s="35">
        <f>[34]Feuil1!R6</f>
        <v>0</v>
      </c>
      <c r="S454" s="34">
        <f>[34]Feuil1!S6</f>
        <v>0</v>
      </c>
      <c r="T454" s="36">
        <f>[34]Feuil1!T6</f>
        <v>0</v>
      </c>
      <c r="U454" s="35">
        <f>[34]Feuil1!U6</f>
        <v>0</v>
      </c>
      <c r="V454" s="34">
        <f>[34]Feuil1!V6</f>
        <v>0</v>
      </c>
      <c r="W454" s="36">
        <f>[34]Feuil1!W6</f>
        <v>0</v>
      </c>
      <c r="X454" s="35">
        <f>[34]Feuil1!X6</f>
        <v>0</v>
      </c>
      <c r="Y454" s="34">
        <f>[34]Feuil1!Y6</f>
        <v>12</v>
      </c>
      <c r="Z454" s="35">
        <f>[34]Feuil1!Z6</f>
        <v>0</v>
      </c>
      <c r="AA454" s="34">
        <f>[34]Feuil1!AA6</f>
        <v>13</v>
      </c>
      <c r="AB454" s="35">
        <f>[34]Feuil1!AB6</f>
        <v>0</v>
      </c>
      <c r="AC454" s="34">
        <f>[34]Feuil1!AC6</f>
        <v>14</v>
      </c>
      <c r="AD454" s="35">
        <f>[34]Feuil1!AD6</f>
        <v>0</v>
      </c>
      <c r="AE454" s="34">
        <f>[34]Feuil1!AE6</f>
        <v>19</v>
      </c>
      <c r="AF454" s="35">
        <f>[34]Feuil1!AF6</f>
        <v>0</v>
      </c>
      <c r="AG454" s="34">
        <f>[34]Feuil1!AG6</f>
        <v>0</v>
      </c>
      <c r="AH454" s="35">
        <f>[34]Feuil1!AH6</f>
        <v>0</v>
      </c>
      <c r="AI454" s="34">
        <f>[34]Feuil1!AI6</f>
        <v>0</v>
      </c>
      <c r="AJ454" s="35">
        <f>[34]Feuil1!AJ6</f>
        <v>0</v>
      </c>
      <c r="AK454" s="34">
        <f>[34]Feuil1!AK6</f>
        <v>13</v>
      </c>
      <c r="AL454" s="35">
        <f>[34]Feuil1!AL6</f>
        <v>0</v>
      </c>
      <c r="AM454" s="34">
        <f>[34]Feuil1!AM6</f>
        <v>12</v>
      </c>
      <c r="AN454" s="35">
        <f>[34]Feuil1!AN6</f>
        <v>0</v>
      </c>
      <c r="AO454" s="34">
        <f>[34]Feuil1!AO6</f>
        <v>14</v>
      </c>
      <c r="AP454" s="35">
        <f>[34]Feuil1!AP6</f>
        <v>0</v>
      </c>
      <c r="AQ454" s="34">
        <f>[34]Feuil1!AQ6</f>
        <v>19</v>
      </c>
      <c r="AR454" s="35">
        <f>[34]Feuil1!AR6</f>
        <v>0</v>
      </c>
      <c r="AS454" s="34">
        <f>[34]Feuil1!AS6</f>
        <v>8</v>
      </c>
      <c r="AT454" s="35">
        <f>[34]Feuil1!AT6</f>
        <v>0</v>
      </c>
      <c r="AU454" s="34">
        <f>[34]Feuil1!AU6</f>
        <v>2</v>
      </c>
      <c r="AV454" s="35">
        <f>[34]Feuil1!AV6</f>
        <v>0</v>
      </c>
      <c r="AW454" s="34">
        <f>[34]Feuil1!AW6</f>
        <v>5</v>
      </c>
      <c r="AX454" s="35">
        <f>[34]Feuil1!AX6</f>
        <v>0</v>
      </c>
      <c r="AY454" s="34">
        <f>[34]Feuil1!AY6</f>
        <v>5</v>
      </c>
      <c r="AZ454" s="35">
        <f>[34]Feuil1!AZ6</f>
        <v>0</v>
      </c>
      <c r="BA454" s="34">
        <f>[34]Feuil1!BA6</f>
        <v>0</v>
      </c>
      <c r="BB454" s="35">
        <f>[34]Feuil1!BB6</f>
        <v>0</v>
      </c>
      <c r="BC454" s="34">
        <f>[34]Feuil1!BC6</f>
        <v>0</v>
      </c>
      <c r="BD454" s="35">
        <f>[34]Feuil1!BD6</f>
        <v>0</v>
      </c>
      <c r="BE454" s="34">
        <f>[34]Feuil1!BE6</f>
        <v>8</v>
      </c>
      <c r="BF454" s="35">
        <f>[34]Feuil1!BF6</f>
        <v>0</v>
      </c>
      <c r="BG454" s="34">
        <f>[34]Feuil1!BG6</f>
        <v>2</v>
      </c>
      <c r="BH454" s="35">
        <f>[34]Feuil1!BH6</f>
        <v>0</v>
      </c>
      <c r="BI454" s="34">
        <f>[34]Feuil1!BI6</f>
        <v>5</v>
      </c>
      <c r="BJ454" s="35">
        <f>[34]Feuil1!BJ6</f>
        <v>0</v>
      </c>
      <c r="BK454" s="34">
        <f>[34]Feuil1!BK6</f>
        <v>5</v>
      </c>
      <c r="BL454" s="35">
        <f>[34]Feuil1!BL6</f>
        <v>0</v>
      </c>
      <c r="BM454" s="34">
        <f>[34]Feuil1!BM6</f>
        <v>0</v>
      </c>
      <c r="BN454" s="35">
        <f>[34]Feuil1!BN6</f>
        <v>0</v>
      </c>
      <c r="BO454" s="34">
        <f>[34]Feuil1!BO6</f>
        <v>0</v>
      </c>
      <c r="BP454" s="35">
        <f>[34]Feuil1!BP6</f>
        <v>0</v>
      </c>
      <c r="BQ454" s="34">
        <f>[34]Feuil1!BQ6</f>
        <v>0</v>
      </c>
      <c r="BR454" s="35">
        <f>[34]Feuil1!BR6</f>
        <v>0</v>
      </c>
      <c r="BS454" s="34">
        <f>[34]Feuil1!BS6</f>
        <v>0</v>
      </c>
      <c r="BT454" s="35">
        <f>[34]Feuil1!BT6</f>
        <v>0</v>
      </c>
      <c r="BU454" s="34">
        <f>[34]Feuil1!BU6</f>
        <v>0</v>
      </c>
      <c r="BV454" s="35">
        <f>[34]Feuil1!BV6</f>
        <v>0</v>
      </c>
      <c r="BW454" s="34">
        <f>[34]Feuil1!BW6</f>
        <v>0</v>
      </c>
      <c r="BX454" s="35">
        <f>[34]Feuil1!BX6</f>
        <v>0</v>
      </c>
      <c r="BY454" s="34">
        <f>[34]Feuil1!BY6</f>
        <v>0</v>
      </c>
      <c r="BZ454" s="35">
        <f>[34]Feuil1!BZ6</f>
        <v>0</v>
      </c>
      <c r="CA454" s="34">
        <f>[34]Feuil1!CA6</f>
        <v>0</v>
      </c>
      <c r="CB454" s="35">
        <f>[34]Feuil1!CB6</f>
        <v>0</v>
      </c>
      <c r="CC454" s="34">
        <f>[34]Feuil1!CC6</f>
        <v>0</v>
      </c>
      <c r="CD454" s="35">
        <f>[34]Feuil1!CD6</f>
        <v>0</v>
      </c>
      <c r="CE454" s="34">
        <f>[34]Feuil1!CE6</f>
        <v>0</v>
      </c>
      <c r="CF454" s="35">
        <f>[34]Feuil1!CF6</f>
        <v>0</v>
      </c>
      <c r="CG454" s="34">
        <f>[34]Feuil1!CG6</f>
        <v>0</v>
      </c>
      <c r="CH454" s="35">
        <f>[34]Feuil1!CH6</f>
        <v>0</v>
      </c>
      <c r="CI454" s="34">
        <f>[34]Feuil1!CI6</f>
        <v>0</v>
      </c>
      <c r="CJ454" s="35">
        <f>[34]Feuil1!CJ6</f>
        <v>0</v>
      </c>
      <c r="CK454" s="34">
        <f>[34]Feuil1!CK6</f>
        <v>0</v>
      </c>
      <c r="CL454" s="35">
        <f>[34]Feuil1!CL6</f>
        <v>0</v>
      </c>
      <c r="CM454" s="34">
        <f>[34]Feuil1!CM6</f>
        <v>0</v>
      </c>
      <c r="CN454" s="35">
        <f>[34]Feuil1!CN6</f>
        <v>0</v>
      </c>
      <c r="CO454" s="34">
        <f>[34]Feuil1!CO6</f>
        <v>0</v>
      </c>
      <c r="CP454" s="35">
        <f>[34]Feuil1!CP6</f>
        <v>0</v>
      </c>
      <c r="CQ454" s="34">
        <f>[34]Feuil1!CQ6</f>
        <v>0</v>
      </c>
      <c r="CR454" s="35">
        <f>[34]Feuil1!CR6</f>
        <v>0</v>
      </c>
      <c r="CS454" s="34">
        <f>[34]Feuil1!CS6</f>
        <v>0</v>
      </c>
      <c r="CT454" s="35">
        <f>[34]Feuil1!CT6</f>
        <v>0</v>
      </c>
      <c r="CU454" s="34">
        <f>[34]Feuil1!CU6</f>
        <v>0</v>
      </c>
      <c r="CV454" s="35">
        <f>[34]Feuil1!CV6</f>
        <v>0</v>
      </c>
      <c r="CW454" s="34">
        <f>[34]Feuil1!CW6</f>
        <v>0</v>
      </c>
      <c r="CX454" s="35">
        <f>[34]Feuil1!CX6</f>
        <v>0</v>
      </c>
      <c r="CY454" s="34">
        <f>[34]Feuil1!CY6</f>
        <v>0</v>
      </c>
      <c r="CZ454" s="35">
        <f>[34]Feuil1!CZ6</f>
        <v>0</v>
      </c>
    </row>
    <row r="455" spans="1:104" ht="18.75" x14ac:dyDescent="0.3">
      <c r="A455" s="12"/>
      <c r="B455" s="13"/>
      <c r="C455" s="13"/>
      <c r="D455" s="14"/>
      <c r="E455" s="1"/>
      <c r="F455" s="1"/>
      <c r="G455" s="10"/>
      <c r="H455" s="11"/>
      <c r="I455" s="6" t="str">
        <f>[34]Feuil1!I7</f>
        <v>Nb Chevaux Gagnants</v>
      </c>
      <c r="J455" s="34">
        <f>[34]Feuil1!J7</f>
        <v>27</v>
      </c>
      <c r="K455" s="36">
        <f>[34]Feuil1!K7</f>
        <v>0</v>
      </c>
      <c r="L455" s="35">
        <f>[34]Feuil1!L7</f>
        <v>0</v>
      </c>
      <c r="M455" s="34">
        <f>[34]Feuil1!M7</f>
        <v>15</v>
      </c>
      <c r="N455" s="36">
        <f>[34]Feuil1!N7</f>
        <v>0</v>
      </c>
      <c r="O455" s="35">
        <f>[34]Feuil1!O7</f>
        <v>0</v>
      </c>
      <c r="P455" s="34">
        <f>[34]Feuil1!P7</f>
        <v>12</v>
      </c>
      <c r="Q455" s="36">
        <f>[34]Feuil1!Q7</f>
        <v>0</v>
      </c>
      <c r="R455" s="35">
        <f>[34]Feuil1!R7</f>
        <v>0</v>
      </c>
      <c r="S455" s="34">
        <f>[34]Feuil1!S7</f>
        <v>0</v>
      </c>
      <c r="T455" s="36">
        <f>[34]Feuil1!T7</f>
        <v>0</v>
      </c>
      <c r="U455" s="35">
        <f>[34]Feuil1!U7</f>
        <v>0</v>
      </c>
      <c r="V455" s="34">
        <f>[34]Feuil1!V7</f>
        <v>0</v>
      </c>
      <c r="W455" s="36">
        <f>[34]Feuil1!W7</f>
        <v>0</v>
      </c>
      <c r="X455" s="35">
        <f>[34]Feuil1!X7</f>
        <v>0</v>
      </c>
      <c r="Y455" s="34">
        <f>[34]Feuil1!Y7</f>
        <v>5</v>
      </c>
      <c r="Z455" s="35">
        <f>[34]Feuil1!Z7</f>
        <v>0</v>
      </c>
      <c r="AA455" s="34">
        <f>[34]Feuil1!AA7</f>
        <v>1</v>
      </c>
      <c r="AB455" s="35">
        <f>[34]Feuil1!AB7</f>
        <v>0</v>
      </c>
      <c r="AC455" s="34">
        <f>[34]Feuil1!AC7</f>
        <v>0</v>
      </c>
      <c r="AD455" s="35">
        <f>[34]Feuil1!AD7</f>
        <v>0</v>
      </c>
      <c r="AE455" s="34">
        <f>[34]Feuil1!AE7</f>
        <v>0</v>
      </c>
      <c r="AF455" s="35">
        <f>[34]Feuil1!AF7</f>
        <v>0</v>
      </c>
      <c r="AG455" s="34">
        <f>[34]Feuil1!AG7</f>
        <v>0</v>
      </c>
      <c r="AH455" s="35">
        <f>[34]Feuil1!AH7</f>
        <v>0</v>
      </c>
      <c r="AI455" s="34">
        <f>[34]Feuil1!AI7</f>
        <v>0</v>
      </c>
      <c r="AJ455" s="35">
        <f>[34]Feuil1!AJ7</f>
        <v>0</v>
      </c>
      <c r="AK455" s="34">
        <f>[34]Feuil1!AK7</f>
        <v>6</v>
      </c>
      <c r="AL455" s="35">
        <f>[34]Feuil1!AL7</f>
        <v>0</v>
      </c>
      <c r="AM455" s="34">
        <f>[34]Feuil1!AM7</f>
        <v>3</v>
      </c>
      <c r="AN455" s="35">
        <f>[34]Feuil1!AN7</f>
        <v>0</v>
      </c>
      <c r="AO455" s="34">
        <f>[34]Feuil1!AO7</f>
        <v>4</v>
      </c>
      <c r="AP455" s="35">
        <f>[34]Feuil1!AP7</f>
        <v>0</v>
      </c>
      <c r="AQ455" s="34">
        <f>[34]Feuil1!AQ7</f>
        <v>2</v>
      </c>
      <c r="AR455" s="35">
        <f>[34]Feuil1!AR7</f>
        <v>0</v>
      </c>
      <c r="AS455" s="34">
        <f>[34]Feuil1!AS7</f>
        <v>0</v>
      </c>
      <c r="AT455" s="35">
        <f>[34]Feuil1!AT7</f>
        <v>0</v>
      </c>
      <c r="AU455" s="34">
        <f>[34]Feuil1!AU7</f>
        <v>0</v>
      </c>
      <c r="AV455" s="35">
        <f>[34]Feuil1!AV7</f>
        <v>0</v>
      </c>
      <c r="AW455" s="34">
        <f>[34]Feuil1!AW7</f>
        <v>0</v>
      </c>
      <c r="AX455" s="35">
        <f>[34]Feuil1!AX7</f>
        <v>0</v>
      </c>
      <c r="AY455" s="34">
        <f>[34]Feuil1!AY7</f>
        <v>0</v>
      </c>
      <c r="AZ455" s="35">
        <f>[34]Feuil1!AZ7</f>
        <v>0</v>
      </c>
      <c r="BA455" s="34">
        <f>[34]Feuil1!BA7</f>
        <v>0</v>
      </c>
      <c r="BB455" s="35">
        <f>[34]Feuil1!BB7</f>
        <v>0</v>
      </c>
      <c r="BC455" s="34">
        <f>[34]Feuil1!BC7</f>
        <v>0</v>
      </c>
      <c r="BD455" s="35">
        <f>[34]Feuil1!BD7</f>
        <v>0</v>
      </c>
      <c r="BE455" s="34">
        <f>[34]Feuil1!BE7</f>
        <v>8</v>
      </c>
      <c r="BF455" s="35">
        <f>[34]Feuil1!BF7</f>
        <v>0</v>
      </c>
      <c r="BG455" s="34">
        <f>[34]Feuil1!BG7</f>
        <v>2</v>
      </c>
      <c r="BH455" s="35">
        <f>[34]Feuil1!BH7</f>
        <v>0</v>
      </c>
      <c r="BI455" s="34">
        <f>[34]Feuil1!BI7</f>
        <v>0</v>
      </c>
      <c r="BJ455" s="35">
        <f>[34]Feuil1!BJ7</f>
        <v>0</v>
      </c>
      <c r="BK455" s="34">
        <f>[34]Feuil1!BK7</f>
        <v>2</v>
      </c>
      <c r="BL455" s="35">
        <f>[34]Feuil1!BL7</f>
        <v>0</v>
      </c>
      <c r="BM455" s="34">
        <f>[34]Feuil1!BM7</f>
        <v>0</v>
      </c>
      <c r="BN455" s="35">
        <f>[34]Feuil1!BN7</f>
        <v>0</v>
      </c>
      <c r="BO455" s="34">
        <f>[34]Feuil1!BO7</f>
        <v>0</v>
      </c>
      <c r="BP455" s="35">
        <f>[34]Feuil1!BP7</f>
        <v>0</v>
      </c>
      <c r="BQ455" s="34">
        <f>[34]Feuil1!BQ7</f>
        <v>0</v>
      </c>
      <c r="BR455" s="35">
        <f>[34]Feuil1!BR7</f>
        <v>0</v>
      </c>
      <c r="BS455" s="34">
        <f>[34]Feuil1!BS7</f>
        <v>0</v>
      </c>
      <c r="BT455" s="35">
        <f>[34]Feuil1!BT7</f>
        <v>0</v>
      </c>
      <c r="BU455" s="34">
        <f>[34]Feuil1!BU7</f>
        <v>0</v>
      </c>
      <c r="BV455" s="35">
        <f>[34]Feuil1!BV7</f>
        <v>0</v>
      </c>
      <c r="BW455" s="34">
        <f>[34]Feuil1!BW7</f>
        <v>0</v>
      </c>
      <c r="BX455" s="35">
        <f>[34]Feuil1!BX7</f>
        <v>0</v>
      </c>
      <c r="BY455" s="34">
        <f>[34]Feuil1!BY7</f>
        <v>0</v>
      </c>
      <c r="BZ455" s="35">
        <f>[34]Feuil1!BZ7</f>
        <v>0</v>
      </c>
      <c r="CA455" s="34">
        <f>[34]Feuil1!CA7</f>
        <v>0</v>
      </c>
      <c r="CB455" s="35">
        <f>[34]Feuil1!CB7</f>
        <v>0</v>
      </c>
      <c r="CC455" s="34">
        <f>[34]Feuil1!CC7</f>
        <v>0</v>
      </c>
      <c r="CD455" s="35">
        <f>[34]Feuil1!CD7</f>
        <v>0</v>
      </c>
      <c r="CE455" s="34">
        <f>[34]Feuil1!CE7</f>
        <v>0</v>
      </c>
      <c r="CF455" s="35">
        <f>[34]Feuil1!CF7</f>
        <v>0</v>
      </c>
      <c r="CG455" s="34">
        <f>[34]Feuil1!CG7</f>
        <v>0</v>
      </c>
      <c r="CH455" s="35">
        <f>[34]Feuil1!CH7</f>
        <v>0</v>
      </c>
      <c r="CI455" s="34">
        <f>[34]Feuil1!CI7</f>
        <v>0</v>
      </c>
      <c r="CJ455" s="35">
        <f>[34]Feuil1!CJ7</f>
        <v>0</v>
      </c>
      <c r="CK455" s="34">
        <f>[34]Feuil1!CK7</f>
        <v>0</v>
      </c>
      <c r="CL455" s="35">
        <f>[34]Feuil1!CL7</f>
        <v>0</v>
      </c>
      <c r="CM455" s="34">
        <f>[34]Feuil1!CM7</f>
        <v>0</v>
      </c>
      <c r="CN455" s="35">
        <f>[34]Feuil1!CN7</f>
        <v>0</v>
      </c>
      <c r="CO455" s="34">
        <f>[34]Feuil1!CO7</f>
        <v>0</v>
      </c>
      <c r="CP455" s="35">
        <f>[34]Feuil1!CP7</f>
        <v>0</v>
      </c>
      <c r="CQ455" s="34">
        <f>[34]Feuil1!CQ7</f>
        <v>0</v>
      </c>
      <c r="CR455" s="35">
        <f>[34]Feuil1!CR7</f>
        <v>0</v>
      </c>
      <c r="CS455" s="34">
        <f>[34]Feuil1!CS7</f>
        <v>0</v>
      </c>
      <c r="CT455" s="35">
        <f>[34]Feuil1!CT7</f>
        <v>0</v>
      </c>
      <c r="CU455" s="34">
        <f>[34]Feuil1!CU7</f>
        <v>0</v>
      </c>
      <c r="CV455" s="35">
        <f>[34]Feuil1!CV7</f>
        <v>0</v>
      </c>
      <c r="CW455" s="34">
        <f>[34]Feuil1!CW7</f>
        <v>0</v>
      </c>
      <c r="CX455" s="35">
        <f>[34]Feuil1!CX7</f>
        <v>0</v>
      </c>
      <c r="CY455" s="34">
        <f>[34]Feuil1!CY7</f>
        <v>0</v>
      </c>
      <c r="CZ455" s="35">
        <f>[34]Feuil1!CZ7</f>
        <v>0</v>
      </c>
    </row>
    <row r="456" spans="1:104" ht="18.75" x14ac:dyDescent="0.3">
      <c r="A456" s="12"/>
      <c r="B456" s="13"/>
      <c r="C456" s="13"/>
      <c r="D456" s="14"/>
      <c r="E456" s="1"/>
      <c r="F456" s="1"/>
      <c r="G456" s="10"/>
      <c r="H456" s="11"/>
      <c r="I456" s="6" t="str">
        <f>[34]Feuil1!I8</f>
        <v>Réussite</v>
      </c>
      <c r="J456" s="31">
        <f>[34]Feuil1!J8</f>
        <v>0.34615384615384615</v>
      </c>
      <c r="K456" s="32">
        <f>[34]Feuil1!K8</f>
        <v>0</v>
      </c>
      <c r="L456" s="33">
        <f>[34]Feuil1!L8</f>
        <v>0</v>
      </c>
      <c r="M456" s="31">
        <f>[34]Feuil1!M8</f>
        <v>0.26315789473684209</v>
      </c>
      <c r="N456" s="32">
        <f>[34]Feuil1!N8</f>
        <v>0</v>
      </c>
      <c r="O456" s="33">
        <f>[34]Feuil1!O8</f>
        <v>0</v>
      </c>
      <c r="P456" s="31">
        <f>[34]Feuil1!P8</f>
        <v>0.6</v>
      </c>
      <c r="Q456" s="32">
        <f>[34]Feuil1!Q8</f>
        <v>0</v>
      </c>
      <c r="R456" s="33">
        <f>[34]Feuil1!R8</f>
        <v>0</v>
      </c>
      <c r="S456" s="31" t="str">
        <f>[34]Feuil1!S8</f>
        <v/>
      </c>
      <c r="T456" s="32">
        <f>[34]Feuil1!T8</f>
        <v>0</v>
      </c>
      <c r="U456" s="33">
        <f>[34]Feuil1!U8</f>
        <v>0</v>
      </c>
      <c r="V456" s="31" t="str">
        <f>[34]Feuil1!V8</f>
        <v/>
      </c>
      <c r="W456" s="32">
        <f>[34]Feuil1!W8</f>
        <v>0</v>
      </c>
      <c r="X456" s="33">
        <f>[34]Feuil1!X8</f>
        <v>0</v>
      </c>
      <c r="Y456" s="31">
        <f>[34]Feuil1!Y8</f>
        <v>0.41666666666666669</v>
      </c>
      <c r="Z456" s="33">
        <f>[34]Feuil1!Z8</f>
        <v>0</v>
      </c>
      <c r="AA456" s="31">
        <f>[34]Feuil1!AA8</f>
        <v>7.6923076923076927E-2</v>
      </c>
      <c r="AB456" s="33">
        <f>[34]Feuil1!AB8</f>
        <v>0</v>
      </c>
      <c r="AC456" s="31">
        <f>[34]Feuil1!AC8</f>
        <v>0</v>
      </c>
      <c r="AD456" s="33">
        <f>[34]Feuil1!AD8</f>
        <v>0</v>
      </c>
      <c r="AE456" s="31">
        <f>[34]Feuil1!AE8</f>
        <v>0</v>
      </c>
      <c r="AF456" s="33">
        <f>[34]Feuil1!AF8</f>
        <v>0</v>
      </c>
      <c r="AG456" s="31" t="str">
        <f>[34]Feuil1!AG8</f>
        <v/>
      </c>
      <c r="AH456" s="33">
        <f>[34]Feuil1!AH8</f>
        <v>0</v>
      </c>
      <c r="AI456" s="31" t="str">
        <f>[34]Feuil1!AI8</f>
        <v/>
      </c>
      <c r="AJ456" s="33">
        <f>[34]Feuil1!AJ8</f>
        <v>0</v>
      </c>
      <c r="AK456" s="31">
        <f>[34]Feuil1!AK8</f>
        <v>0.46153846153846156</v>
      </c>
      <c r="AL456" s="33">
        <f>[34]Feuil1!AL8</f>
        <v>0</v>
      </c>
      <c r="AM456" s="31">
        <f>[34]Feuil1!AM8</f>
        <v>0.25</v>
      </c>
      <c r="AN456" s="33">
        <f>[34]Feuil1!AN8</f>
        <v>0</v>
      </c>
      <c r="AO456" s="31">
        <f>[34]Feuil1!AO8</f>
        <v>0.2857142857142857</v>
      </c>
      <c r="AP456" s="33">
        <f>[34]Feuil1!AP8</f>
        <v>0</v>
      </c>
      <c r="AQ456" s="31">
        <f>[34]Feuil1!AQ8</f>
        <v>0.10526315789473684</v>
      </c>
      <c r="AR456" s="33">
        <f>[34]Feuil1!AR8</f>
        <v>0</v>
      </c>
      <c r="AS456" s="31">
        <f>[34]Feuil1!AS8</f>
        <v>0</v>
      </c>
      <c r="AT456" s="33">
        <f>[34]Feuil1!AT8</f>
        <v>0</v>
      </c>
      <c r="AU456" s="31">
        <f>[34]Feuil1!AU8</f>
        <v>0</v>
      </c>
      <c r="AV456" s="33">
        <f>[34]Feuil1!AV8</f>
        <v>0</v>
      </c>
      <c r="AW456" s="31">
        <f>[34]Feuil1!AW8</f>
        <v>0</v>
      </c>
      <c r="AX456" s="33">
        <f>[34]Feuil1!AX8</f>
        <v>0</v>
      </c>
      <c r="AY456" s="31">
        <f>[34]Feuil1!AY8</f>
        <v>0</v>
      </c>
      <c r="AZ456" s="33">
        <f>[34]Feuil1!AZ8</f>
        <v>0</v>
      </c>
      <c r="BA456" s="31" t="str">
        <f>[34]Feuil1!BA8</f>
        <v/>
      </c>
      <c r="BB456" s="33">
        <f>[34]Feuil1!BB8</f>
        <v>0</v>
      </c>
      <c r="BC456" s="31" t="str">
        <f>[34]Feuil1!BC8</f>
        <v/>
      </c>
      <c r="BD456" s="33">
        <f>[34]Feuil1!BD8</f>
        <v>0</v>
      </c>
      <c r="BE456" s="31">
        <f>[34]Feuil1!BE8</f>
        <v>1</v>
      </c>
      <c r="BF456" s="33">
        <f>[34]Feuil1!BF8</f>
        <v>0</v>
      </c>
      <c r="BG456" s="31">
        <f>[34]Feuil1!BG8</f>
        <v>1</v>
      </c>
      <c r="BH456" s="33">
        <f>[34]Feuil1!BH8</f>
        <v>0</v>
      </c>
      <c r="BI456" s="31">
        <f>[34]Feuil1!BI8</f>
        <v>0</v>
      </c>
      <c r="BJ456" s="33">
        <f>[34]Feuil1!BJ8</f>
        <v>0</v>
      </c>
      <c r="BK456" s="31">
        <f>[34]Feuil1!BK8</f>
        <v>0.4</v>
      </c>
      <c r="BL456" s="33">
        <f>[34]Feuil1!BL8</f>
        <v>0</v>
      </c>
      <c r="BM456" s="31" t="str">
        <f>[34]Feuil1!BM8</f>
        <v/>
      </c>
      <c r="BN456" s="33">
        <f>[34]Feuil1!BN8</f>
        <v>0</v>
      </c>
      <c r="BO456" s="31" t="str">
        <f>[34]Feuil1!BO8</f>
        <v/>
      </c>
      <c r="BP456" s="33">
        <f>[34]Feuil1!BP8</f>
        <v>0</v>
      </c>
      <c r="BQ456" s="31" t="str">
        <f>[34]Feuil1!BQ8</f>
        <v/>
      </c>
      <c r="BR456" s="33">
        <f>[34]Feuil1!BR8</f>
        <v>0</v>
      </c>
      <c r="BS456" s="31" t="str">
        <f>[34]Feuil1!BS8</f>
        <v/>
      </c>
      <c r="BT456" s="33">
        <f>[34]Feuil1!BT8</f>
        <v>0</v>
      </c>
      <c r="BU456" s="31" t="str">
        <f>[34]Feuil1!BU8</f>
        <v/>
      </c>
      <c r="BV456" s="33">
        <f>[34]Feuil1!BV8</f>
        <v>0</v>
      </c>
      <c r="BW456" s="31" t="str">
        <f>[34]Feuil1!BW8</f>
        <v/>
      </c>
      <c r="BX456" s="33">
        <f>[34]Feuil1!BX8</f>
        <v>0</v>
      </c>
      <c r="BY456" s="31" t="str">
        <f>[34]Feuil1!BY8</f>
        <v/>
      </c>
      <c r="BZ456" s="33">
        <f>[34]Feuil1!BZ8</f>
        <v>0</v>
      </c>
      <c r="CA456" s="31" t="str">
        <f>[34]Feuil1!CA8</f>
        <v/>
      </c>
      <c r="CB456" s="33">
        <f>[34]Feuil1!CB8</f>
        <v>0</v>
      </c>
      <c r="CC456" s="31" t="str">
        <f>[34]Feuil1!CC8</f>
        <v/>
      </c>
      <c r="CD456" s="33">
        <f>[34]Feuil1!CD8</f>
        <v>0</v>
      </c>
      <c r="CE456" s="31" t="str">
        <f>[34]Feuil1!CE8</f>
        <v/>
      </c>
      <c r="CF456" s="33">
        <f>[34]Feuil1!CF8</f>
        <v>0</v>
      </c>
      <c r="CG456" s="31" t="str">
        <f>[34]Feuil1!CG8</f>
        <v/>
      </c>
      <c r="CH456" s="33">
        <f>[34]Feuil1!CH8</f>
        <v>0</v>
      </c>
      <c r="CI456" s="31" t="str">
        <f>[34]Feuil1!CI8</f>
        <v/>
      </c>
      <c r="CJ456" s="33">
        <f>[34]Feuil1!CJ8</f>
        <v>0</v>
      </c>
      <c r="CK456" s="31" t="str">
        <f>[34]Feuil1!CK8</f>
        <v/>
      </c>
      <c r="CL456" s="33">
        <f>[34]Feuil1!CL8</f>
        <v>0</v>
      </c>
      <c r="CM456" s="31" t="str">
        <f>[34]Feuil1!CM8</f>
        <v/>
      </c>
      <c r="CN456" s="33">
        <f>[34]Feuil1!CN8</f>
        <v>0</v>
      </c>
      <c r="CO456" s="31" t="str">
        <f>[34]Feuil1!CO8</f>
        <v/>
      </c>
      <c r="CP456" s="33">
        <f>[34]Feuil1!CP8</f>
        <v>0</v>
      </c>
      <c r="CQ456" s="31" t="str">
        <f>[34]Feuil1!CQ8</f>
        <v/>
      </c>
      <c r="CR456" s="33">
        <f>[34]Feuil1!CR8</f>
        <v>0</v>
      </c>
      <c r="CS456" s="31" t="str">
        <f>[34]Feuil1!CS8</f>
        <v/>
      </c>
      <c r="CT456" s="33">
        <f>[34]Feuil1!CT8</f>
        <v>0</v>
      </c>
      <c r="CU456" s="31" t="str">
        <f>[34]Feuil1!CU8</f>
        <v/>
      </c>
      <c r="CV456" s="33">
        <f>[34]Feuil1!CV8</f>
        <v>0</v>
      </c>
      <c r="CW456" s="31" t="str">
        <f>[34]Feuil1!CW8</f>
        <v/>
      </c>
      <c r="CX456" s="33">
        <f>[34]Feuil1!CX8</f>
        <v>0</v>
      </c>
      <c r="CY456" s="31" t="str">
        <f>[34]Feuil1!CY8</f>
        <v/>
      </c>
      <c r="CZ456" s="33">
        <f>[34]Feuil1!CZ8</f>
        <v>0</v>
      </c>
    </row>
    <row r="459" spans="1:104" x14ac:dyDescent="0.25">
      <c r="A459" t="s">
        <v>30</v>
      </c>
    </row>
    <row r="462" spans="1:104" ht="18.75" x14ac:dyDescent="0.3">
      <c r="A462" s="1" t="str">
        <f>[35]Feuil1!A1</f>
        <v xml:space="preserve">Date du </v>
      </c>
      <c r="B462" s="2" t="str">
        <f>[35]Feuil1!B1</f>
        <v>12/05/2020</v>
      </c>
      <c r="C462" s="2"/>
      <c r="D462" s="3"/>
      <c r="F462" s="1"/>
      <c r="G462" s="4"/>
      <c r="H462" s="5"/>
      <c r="I462" s="6" t="str">
        <f>[35]Feuil1!I1</f>
        <v>Mise Maxi</v>
      </c>
      <c r="J462" s="23">
        <f>[35]Feuil1!J1</f>
        <v>4</v>
      </c>
      <c r="K462" s="24">
        <f>[35]Feuil1!K1</f>
        <v>0</v>
      </c>
      <c r="L462" s="25">
        <f>[35]Feuil1!L1</f>
        <v>0</v>
      </c>
      <c r="M462" s="23">
        <f>[35]Feuil1!M1</f>
        <v>4</v>
      </c>
      <c r="N462" s="24">
        <f>[35]Feuil1!N1</f>
        <v>0</v>
      </c>
      <c r="O462" s="25">
        <f>[35]Feuil1!O1</f>
        <v>0</v>
      </c>
      <c r="P462" s="23">
        <f>[35]Feuil1!P1</f>
        <v>4</v>
      </c>
      <c r="Q462" s="24">
        <f>[35]Feuil1!Q1</f>
        <v>0</v>
      </c>
      <c r="R462" s="25">
        <f>[35]Feuil1!R1</f>
        <v>0</v>
      </c>
      <c r="S462" s="23">
        <f>[35]Feuil1!S1</f>
        <v>0</v>
      </c>
      <c r="T462" s="24">
        <f>[35]Feuil1!T1</f>
        <v>0</v>
      </c>
      <c r="U462" s="25">
        <f>[35]Feuil1!U1</f>
        <v>0</v>
      </c>
      <c r="V462" s="23">
        <f>[35]Feuil1!V1</f>
        <v>4</v>
      </c>
      <c r="W462" s="24">
        <f>[35]Feuil1!W1</f>
        <v>0</v>
      </c>
      <c r="X462" s="25">
        <f>[35]Feuil1!X1</f>
        <v>0</v>
      </c>
      <c r="Y462" s="20" t="str">
        <f>[35]Feuil1!Y1</f>
        <v>Groupe de côtes Attelé</v>
      </c>
      <c r="Z462" s="21">
        <f>[35]Feuil1!Z1</f>
        <v>0</v>
      </c>
      <c r="AA462" s="21">
        <f>[35]Feuil1!AA1</f>
        <v>0</v>
      </c>
      <c r="AB462" s="21">
        <f>[35]Feuil1!AB1</f>
        <v>0</v>
      </c>
      <c r="AC462" s="21">
        <f>[35]Feuil1!AC1</f>
        <v>0</v>
      </c>
      <c r="AD462" s="21">
        <f>[35]Feuil1!AD1</f>
        <v>0</v>
      </c>
      <c r="AE462" s="21">
        <f>[35]Feuil1!AE1</f>
        <v>0</v>
      </c>
      <c r="AF462" s="21">
        <f>[35]Feuil1!AF1</f>
        <v>0</v>
      </c>
      <c r="AG462" s="21">
        <f>[35]Feuil1!AG1</f>
        <v>0</v>
      </c>
      <c r="AH462" s="21">
        <f>[35]Feuil1!AH1</f>
        <v>0</v>
      </c>
      <c r="AI462" s="21">
        <f>[35]Feuil1!AI1</f>
        <v>0</v>
      </c>
      <c r="AJ462" s="21">
        <f>[35]Feuil1!AJ1</f>
        <v>0</v>
      </c>
      <c r="AK462" s="21">
        <f>[35]Feuil1!AK1</f>
        <v>0</v>
      </c>
      <c r="AL462" s="21">
        <f>[35]Feuil1!AL1</f>
        <v>0</v>
      </c>
      <c r="AM462" s="21">
        <f>[35]Feuil1!AM1</f>
        <v>0</v>
      </c>
      <c r="AN462" s="21">
        <f>[35]Feuil1!AN1</f>
        <v>0</v>
      </c>
      <c r="AO462" s="21">
        <f>[35]Feuil1!AO1</f>
        <v>0</v>
      </c>
      <c r="AP462" s="21">
        <f>[35]Feuil1!AP1</f>
        <v>0</v>
      </c>
      <c r="AQ462" s="21">
        <f>[35]Feuil1!AQ1</f>
        <v>0</v>
      </c>
      <c r="AR462" s="22">
        <f>[35]Feuil1!AR1</f>
        <v>0</v>
      </c>
      <c r="AS462" s="20" t="str">
        <f>[35]Feuil1!AS1</f>
        <v>Groupe de côtes Monté</v>
      </c>
      <c r="AT462" s="21">
        <f>[35]Feuil1!AT1</f>
        <v>0</v>
      </c>
      <c r="AU462" s="21">
        <f>[35]Feuil1!AU1</f>
        <v>0</v>
      </c>
      <c r="AV462" s="21">
        <f>[35]Feuil1!AV1</f>
        <v>0</v>
      </c>
      <c r="AW462" s="21">
        <f>[35]Feuil1!AW1</f>
        <v>0</v>
      </c>
      <c r="AX462" s="21">
        <f>[35]Feuil1!AX1</f>
        <v>0</v>
      </c>
      <c r="AY462" s="21">
        <f>[35]Feuil1!AY1</f>
        <v>0</v>
      </c>
      <c r="AZ462" s="21">
        <f>[35]Feuil1!AZ1</f>
        <v>0</v>
      </c>
      <c r="BA462" s="21">
        <f>[35]Feuil1!BA1</f>
        <v>0</v>
      </c>
      <c r="BB462" s="21">
        <f>[35]Feuil1!BB1</f>
        <v>0</v>
      </c>
      <c r="BC462" s="21">
        <f>[35]Feuil1!BC1</f>
        <v>0</v>
      </c>
      <c r="BD462" s="21">
        <f>[35]Feuil1!BD1</f>
        <v>0</v>
      </c>
      <c r="BE462" s="21">
        <f>[35]Feuil1!BE1</f>
        <v>0</v>
      </c>
      <c r="BF462" s="21">
        <f>[35]Feuil1!BF1</f>
        <v>0</v>
      </c>
      <c r="BG462" s="21">
        <f>[35]Feuil1!BG1</f>
        <v>0</v>
      </c>
      <c r="BH462" s="21">
        <f>[35]Feuil1!BH1</f>
        <v>0</v>
      </c>
      <c r="BI462" s="21">
        <f>[35]Feuil1!BI1</f>
        <v>0</v>
      </c>
      <c r="BJ462" s="21">
        <f>[35]Feuil1!BJ1</f>
        <v>0</v>
      </c>
      <c r="BK462" s="21">
        <f>[35]Feuil1!BK1</f>
        <v>0</v>
      </c>
      <c r="BL462" s="22">
        <f>[35]Feuil1!BL1</f>
        <v>0</v>
      </c>
      <c r="BM462" s="20" t="str">
        <f>[35]Feuil1!BM1</f>
        <v>Groupe de côtes Plat</v>
      </c>
      <c r="BN462" s="21">
        <f>[35]Feuil1!BN1</f>
        <v>0</v>
      </c>
      <c r="BO462" s="21">
        <f>[35]Feuil1!BO1</f>
        <v>0</v>
      </c>
      <c r="BP462" s="21">
        <f>[35]Feuil1!BP1</f>
        <v>0</v>
      </c>
      <c r="BQ462" s="21">
        <f>[35]Feuil1!BQ1</f>
        <v>0</v>
      </c>
      <c r="BR462" s="21">
        <f>[35]Feuil1!BR1</f>
        <v>0</v>
      </c>
      <c r="BS462" s="21">
        <f>[35]Feuil1!BS1</f>
        <v>0</v>
      </c>
      <c r="BT462" s="21">
        <f>[35]Feuil1!BT1</f>
        <v>0</v>
      </c>
      <c r="BU462" s="21">
        <f>[35]Feuil1!BU1</f>
        <v>0</v>
      </c>
      <c r="BV462" s="21">
        <f>[35]Feuil1!BV1</f>
        <v>0</v>
      </c>
      <c r="BW462" s="21">
        <f>[35]Feuil1!BW1</f>
        <v>0</v>
      </c>
      <c r="BX462" s="21">
        <f>[35]Feuil1!BX1</f>
        <v>0</v>
      </c>
      <c r="BY462" s="21">
        <f>[35]Feuil1!BY1</f>
        <v>0</v>
      </c>
      <c r="BZ462" s="21">
        <f>[35]Feuil1!BZ1</f>
        <v>0</v>
      </c>
      <c r="CA462" s="21">
        <f>[35]Feuil1!CA1</f>
        <v>0</v>
      </c>
      <c r="CB462" s="21">
        <f>[35]Feuil1!CB1</f>
        <v>0</v>
      </c>
      <c r="CC462" s="21">
        <f>[35]Feuil1!CC1</f>
        <v>0</v>
      </c>
      <c r="CD462" s="21">
        <f>[35]Feuil1!CD1</f>
        <v>0</v>
      </c>
      <c r="CE462" s="21">
        <f>[35]Feuil1!CE1</f>
        <v>0</v>
      </c>
      <c r="CF462" s="22">
        <f>[35]Feuil1!CF1</f>
        <v>0</v>
      </c>
      <c r="CG462" s="20" t="str">
        <f>[35]Feuil1!CG1</f>
        <v>Groupe de côtes Haies</v>
      </c>
      <c r="CH462" s="21">
        <f>[35]Feuil1!CH1</f>
        <v>0</v>
      </c>
      <c r="CI462" s="21">
        <f>[35]Feuil1!CI1</f>
        <v>0</v>
      </c>
      <c r="CJ462" s="21">
        <f>[35]Feuil1!CJ1</f>
        <v>0</v>
      </c>
      <c r="CK462" s="21">
        <f>[35]Feuil1!CK1</f>
        <v>0</v>
      </c>
      <c r="CL462" s="21">
        <f>[35]Feuil1!CL1</f>
        <v>0</v>
      </c>
      <c r="CM462" s="21">
        <f>[35]Feuil1!CM1</f>
        <v>0</v>
      </c>
      <c r="CN462" s="21">
        <f>[35]Feuil1!CN1</f>
        <v>0</v>
      </c>
      <c r="CO462" s="21">
        <f>[35]Feuil1!CO1</f>
        <v>0</v>
      </c>
      <c r="CP462" s="21">
        <f>[35]Feuil1!CP1</f>
        <v>0</v>
      </c>
      <c r="CQ462" s="21">
        <f>[35]Feuil1!CQ1</f>
        <v>0</v>
      </c>
      <c r="CR462" s="21">
        <f>[35]Feuil1!CR1</f>
        <v>0</v>
      </c>
      <c r="CS462" s="21">
        <f>[35]Feuil1!CS1</f>
        <v>0</v>
      </c>
      <c r="CT462" s="21">
        <f>[35]Feuil1!CT1</f>
        <v>0</v>
      </c>
      <c r="CU462" s="21">
        <f>[35]Feuil1!CU1</f>
        <v>0</v>
      </c>
      <c r="CV462" s="21">
        <f>[35]Feuil1!CV1</f>
        <v>0</v>
      </c>
      <c r="CW462" s="21">
        <f>[35]Feuil1!CW1</f>
        <v>0</v>
      </c>
      <c r="CX462" s="21">
        <f>[35]Feuil1!CX1</f>
        <v>0</v>
      </c>
      <c r="CY462" s="21">
        <f>[35]Feuil1!CY1</f>
        <v>0</v>
      </c>
      <c r="CZ462" s="22">
        <f>[35]Feuil1!CZ1</f>
        <v>0</v>
      </c>
    </row>
    <row r="463" spans="1:104" ht="18.75" x14ac:dyDescent="0.3">
      <c r="A463" s="6" t="str">
        <f>[35]Feuil1!A2</f>
        <v>Hippodrome</v>
      </c>
      <c r="B463" s="6" t="str">
        <f>[35]Feuil1!B2</f>
        <v>Réunion</v>
      </c>
      <c r="C463" s="6" t="str">
        <f>[35]Feuil1!C2</f>
        <v>Course</v>
      </c>
      <c r="D463" s="6" t="str">
        <f>[35]Feuil1!D2</f>
        <v>Heure</v>
      </c>
      <c r="H463" s="7"/>
      <c r="I463" s="6" t="str">
        <f>[35]Feuil1!I2</f>
        <v>Mise</v>
      </c>
      <c r="J463" s="23">
        <f>[35]Feuil1!J2</f>
        <v>244</v>
      </c>
      <c r="K463" s="24">
        <f>[35]Feuil1!K2</f>
        <v>0</v>
      </c>
      <c r="L463" s="25">
        <f>[35]Feuil1!L2</f>
        <v>0</v>
      </c>
      <c r="M463" s="23">
        <f>[35]Feuil1!M2</f>
        <v>172</v>
      </c>
      <c r="N463" s="24">
        <f>[35]Feuil1!N2</f>
        <v>0</v>
      </c>
      <c r="O463" s="25">
        <f>[35]Feuil1!O2</f>
        <v>0</v>
      </c>
      <c r="P463" s="23">
        <f>[35]Feuil1!P2</f>
        <v>68</v>
      </c>
      <c r="Q463" s="24">
        <f>[35]Feuil1!Q2</f>
        <v>0</v>
      </c>
      <c r="R463" s="25">
        <f>[35]Feuil1!R2</f>
        <v>0</v>
      </c>
      <c r="S463" s="23">
        <f>[35]Feuil1!S2</f>
        <v>0</v>
      </c>
      <c r="T463" s="24">
        <f>[35]Feuil1!T2</f>
        <v>0</v>
      </c>
      <c r="U463" s="25">
        <f>[35]Feuil1!U2</f>
        <v>0</v>
      </c>
      <c r="V463" s="23">
        <f>[35]Feuil1!V2</f>
        <v>4</v>
      </c>
      <c r="W463" s="24">
        <f>[35]Feuil1!W2</f>
        <v>0</v>
      </c>
      <c r="X463" s="25">
        <f>[35]Feuil1!X2</f>
        <v>0</v>
      </c>
      <c r="Y463" s="26">
        <f>[35]Feuil1!Y2</f>
        <v>8</v>
      </c>
      <c r="Z463" s="27">
        <f>[35]Feuil1!Z2</f>
        <v>0</v>
      </c>
      <c r="AA463" s="26">
        <f>[35]Feuil1!AA2</f>
        <v>22</v>
      </c>
      <c r="AB463" s="27">
        <f>[35]Feuil1!AB2</f>
        <v>0</v>
      </c>
      <c r="AC463" s="26">
        <f>[35]Feuil1!AC2</f>
        <v>14</v>
      </c>
      <c r="AD463" s="27">
        <f>[35]Feuil1!AD2</f>
        <v>0</v>
      </c>
      <c r="AE463" s="26">
        <f>[35]Feuil1!AE2</f>
        <v>42</v>
      </c>
      <c r="AF463" s="27">
        <f>[35]Feuil1!AF2</f>
        <v>0</v>
      </c>
      <c r="AG463" s="26">
        <f>[35]Feuil1!AG2</f>
        <v>0</v>
      </c>
      <c r="AH463" s="27">
        <f>[35]Feuil1!AH2</f>
        <v>0</v>
      </c>
      <c r="AI463" s="26">
        <f>[35]Feuil1!AI2</f>
        <v>0</v>
      </c>
      <c r="AJ463" s="27">
        <f>[35]Feuil1!AJ2</f>
        <v>0</v>
      </c>
      <c r="AK463" s="26">
        <f>[35]Feuil1!AK2</f>
        <v>8</v>
      </c>
      <c r="AL463" s="27">
        <f>[35]Feuil1!AL2</f>
        <v>0</v>
      </c>
      <c r="AM463" s="26">
        <f>[35]Feuil1!AM2</f>
        <v>22</v>
      </c>
      <c r="AN463" s="27">
        <f>[35]Feuil1!AN2</f>
        <v>0</v>
      </c>
      <c r="AO463" s="26">
        <f>[35]Feuil1!AO2</f>
        <v>14</v>
      </c>
      <c r="AP463" s="27">
        <f>[35]Feuil1!AP2</f>
        <v>0</v>
      </c>
      <c r="AQ463" s="26">
        <f>[35]Feuil1!AQ2</f>
        <v>42</v>
      </c>
      <c r="AR463" s="27">
        <f>[35]Feuil1!AR2</f>
        <v>0</v>
      </c>
      <c r="AS463" s="26">
        <f>[35]Feuil1!AS2</f>
        <v>2</v>
      </c>
      <c r="AT463" s="27">
        <f>[35]Feuil1!AT2</f>
        <v>0</v>
      </c>
      <c r="AU463" s="26">
        <f>[35]Feuil1!AU2</f>
        <v>6</v>
      </c>
      <c r="AV463" s="27">
        <f>[35]Feuil1!AV2</f>
        <v>0</v>
      </c>
      <c r="AW463" s="26">
        <f>[35]Feuil1!AW2</f>
        <v>12</v>
      </c>
      <c r="AX463" s="27">
        <f>[35]Feuil1!AX2</f>
        <v>0</v>
      </c>
      <c r="AY463" s="26">
        <f>[35]Feuil1!AY2</f>
        <v>12</v>
      </c>
      <c r="AZ463" s="27">
        <f>[35]Feuil1!AZ2</f>
        <v>0</v>
      </c>
      <c r="BA463" s="26">
        <f>[35]Feuil1!BA2</f>
        <v>0</v>
      </c>
      <c r="BB463" s="27">
        <f>[35]Feuil1!BB2</f>
        <v>0</v>
      </c>
      <c r="BC463" s="26">
        <f>[35]Feuil1!BC2</f>
        <v>0</v>
      </c>
      <c r="BD463" s="27">
        <f>[35]Feuil1!BD2</f>
        <v>0</v>
      </c>
      <c r="BE463" s="26">
        <f>[35]Feuil1!BE2</f>
        <v>2</v>
      </c>
      <c r="BF463" s="27">
        <f>[35]Feuil1!BF2</f>
        <v>0</v>
      </c>
      <c r="BG463" s="26">
        <f>[35]Feuil1!BG2</f>
        <v>6</v>
      </c>
      <c r="BH463" s="27">
        <f>[35]Feuil1!BH2</f>
        <v>0</v>
      </c>
      <c r="BI463" s="26">
        <f>[35]Feuil1!BI2</f>
        <v>12</v>
      </c>
      <c r="BJ463" s="27">
        <f>[35]Feuil1!BJ2</f>
        <v>0</v>
      </c>
      <c r="BK463" s="26">
        <f>[35]Feuil1!BK2</f>
        <v>12</v>
      </c>
      <c r="BL463" s="27">
        <f>[35]Feuil1!BL2</f>
        <v>0</v>
      </c>
      <c r="BM463" s="26">
        <f>[35]Feuil1!BM2</f>
        <v>0</v>
      </c>
      <c r="BN463" s="27">
        <f>[35]Feuil1!BN2</f>
        <v>0</v>
      </c>
      <c r="BO463" s="26">
        <f>[35]Feuil1!BO2</f>
        <v>0</v>
      </c>
      <c r="BP463" s="27">
        <f>[35]Feuil1!BP2</f>
        <v>0</v>
      </c>
      <c r="BQ463" s="26">
        <f>[35]Feuil1!BQ2</f>
        <v>0</v>
      </c>
      <c r="BR463" s="27">
        <f>[35]Feuil1!BR2</f>
        <v>0</v>
      </c>
      <c r="BS463" s="26">
        <f>[35]Feuil1!BS2</f>
        <v>0</v>
      </c>
      <c r="BT463" s="27">
        <f>[35]Feuil1!BT2</f>
        <v>0</v>
      </c>
      <c r="BU463" s="26">
        <f>[35]Feuil1!BU2</f>
        <v>0</v>
      </c>
      <c r="BV463" s="27">
        <f>[35]Feuil1!BV2</f>
        <v>0</v>
      </c>
      <c r="BW463" s="26">
        <f>[35]Feuil1!BW2</f>
        <v>0</v>
      </c>
      <c r="BX463" s="27">
        <f>[35]Feuil1!BX2</f>
        <v>0</v>
      </c>
      <c r="BY463" s="26">
        <f>[35]Feuil1!BY2</f>
        <v>0</v>
      </c>
      <c r="BZ463" s="27">
        <f>[35]Feuil1!BZ2</f>
        <v>0</v>
      </c>
      <c r="CA463" s="26">
        <f>[35]Feuil1!CA2</f>
        <v>0</v>
      </c>
      <c r="CB463" s="27">
        <f>[35]Feuil1!CB2</f>
        <v>0</v>
      </c>
      <c r="CC463" s="26">
        <f>[35]Feuil1!CC2</f>
        <v>0</v>
      </c>
      <c r="CD463" s="27">
        <f>[35]Feuil1!CD2</f>
        <v>0</v>
      </c>
      <c r="CE463" s="26">
        <f>[35]Feuil1!CE2</f>
        <v>0</v>
      </c>
      <c r="CF463" s="27">
        <f>[35]Feuil1!CF2</f>
        <v>0</v>
      </c>
      <c r="CG463" s="26">
        <f>[35]Feuil1!CG2</f>
        <v>0</v>
      </c>
      <c r="CH463" s="27">
        <f>[35]Feuil1!CH2</f>
        <v>0</v>
      </c>
      <c r="CI463" s="26">
        <f>[35]Feuil1!CI2</f>
        <v>2</v>
      </c>
      <c r="CJ463" s="27">
        <f>[35]Feuil1!CJ2</f>
        <v>0</v>
      </c>
      <c r="CK463" s="26">
        <f>[35]Feuil1!CK2</f>
        <v>0</v>
      </c>
      <c r="CL463" s="27">
        <f>[35]Feuil1!CL2</f>
        <v>0</v>
      </c>
      <c r="CM463" s="26">
        <f>[35]Feuil1!CM2</f>
        <v>0</v>
      </c>
      <c r="CN463" s="27">
        <f>[35]Feuil1!CN2</f>
        <v>0</v>
      </c>
      <c r="CO463" s="26">
        <f>[35]Feuil1!CO2</f>
        <v>0</v>
      </c>
      <c r="CP463" s="27">
        <f>[35]Feuil1!CP2</f>
        <v>0</v>
      </c>
      <c r="CQ463" s="26">
        <f>[35]Feuil1!CQ2</f>
        <v>0</v>
      </c>
      <c r="CR463" s="27">
        <f>[35]Feuil1!CR2</f>
        <v>0</v>
      </c>
      <c r="CS463" s="26">
        <f>[35]Feuil1!CS2</f>
        <v>0</v>
      </c>
      <c r="CT463" s="27">
        <f>[35]Feuil1!CT2</f>
        <v>0</v>
      </c>
      <c r="CU463" s="26">
        <f>[35]Feuil1!CU2</f>
        <v>2</v>
      </c>
      <c r="CV463" s="27">
        <f>[35]Feuil1!CV2</f>
        <v>0</v>
      </c>
      <c r="CW463" s="26">
        <f>[35]Feuil1!CW2</f>
        <v>0</v>
      </c>
      <c r="CX463" s="27">
        <f>[35]Feuil1!CX2</f>
        <v>0</v>
      </c>
      <c r="CY463" s="26">
        <f>[35]Feuil1!CY2</f>
        <v>0</v>
      </c>
      <c r="CZ463" s="27">
        <f>[35]Feuil1!CZ2</f>
        <v>0</v>
      </c>
    </row>
    <row r="464" spans="1:104" ht="18.75" x14ac:dyDescent="0.3">
      <c r="A464" s="8"/>
      <c r="B464" s="8"/>
      <c r="C464" s="8"/>
      <c r="D464" s="9"/>
      <c r="E464" s="1"/>
      <c r="F464" s="1"/>
      <c r="G464" s="4"/>
      <c r="H464" s="5"/>
      <c r="I464" s="6" t="str">
        <f>[35]Feuil1!I3</f>
        <v>Gain</v>
      </c>
      <c r="J464" s="28">
        <f>[35]Feuil1!J3</f>
        <v>347.2999999999999</v>
      </c>
      <c r="K464" s="29">
        <f>[35]Feuil1!K3</f>
        <v>0</v>
      </c>
      <c r="L464" s="30">
        <f>[35]Feuil1!L3</f>
        <v>0</v>
      </c>
      <c r="M464" s="28">
        <f>[35]Feuil1!M3</f>
        <v>250.21999999999997</v>
      </c>
      <c r="N464" s="29">
        <f>[35]Feuil1!N3</f>
        <v>0</v>
      </c>
      <c r="O464" s="30">
        <f>[35]Feuil1!O3</f>
        <v>0</v>
      </c>
      <c r="P464" s="28">
        <f>[35]Feuil1!P3</f>
        <v>94.64</v>
      </c>
      <c r="Q464" s="29">
        <f>[35]Feuil1!Q3</f>
        <v>0</v>
      </c>
      <c r="R464" s="30">
        <f>[35]Feuil1!R3</f>
        <v>0</v>
      </c>
      <c r="S464" s="28">
        <f>[35]Feuil1!S3</f>
        <v>0</v>
      </c>
      <c r="T464" s="29">
        <f>[35]Feuil1!T3</f>
        <v>0</v>
      </c>
      <c r="U464" s="30">
        <f>[35]Feuil1!U3</f>
        <v>0</v>
      </c>
      <c r="V464" s="28">
        <f>[35]Feuil1!V3</f>
        <v>2.44</v>
      </c>
      <c r="W464" s="29">
        <f>[35]Feuil1!W3</f>
        <v>0</v>
      </c>
      <c r="X464" s="30">
        <f>[35]Feuil1!X3</f>
        <v>0</v>
      </c>
      <c r="Y464" s="28">
        <f>[35]Feuil1!Y3</f>
        <v>16.799999999999997</v>
      </c>
      <c r="Z464" s="30">
        <f>[35]Feuil1!Z3</f>
        <v>0</v>
      </c>
      <c r="AA464" s="28">
        <f>[35]Feuil1!AA3</f>
        <v>14.3</v>
      </c>
      <c r="AB464" s="30">
        <f>[35]Feuil1!AB3</f>
        <v>0</v>
      </c>
      <c r="AC464" s="28">
        <f>[35]Feuil1!AC3</f>
        <v>115.92</v>
      </c>
      <c r="AD464" s="30">
        <f>[35]Feuil1!AD3</f>
        <v>0</v>
      </c>
      <c r="AE464" s="28">
        <f>[35]Feuil1!AE3</f>
        <v>0</v>
      </c>
      <c r="AF464" s="30">
        <f>[35]Feuil1!AF3</f>
        <v>0</v>
      </c>
      <c r="AG464" s="28">
        <f>[35]Feuil1!AG3</f>
        <v>0</v>
      </c>
      <c r="AH464" s="30">
        <f>[35]Feuil1!AH3</f>
        <v>0</v>
      </c>
      <c r="AI464" s="28">
        <f>[35]Feuil1!AI3</f>
        <v>0</v>
      </c>
      <c r="AJ464" s="30">
        <f>[35]Feuil1!AJ3</f>
        <v>0</v>
      </c>
      <c r="AK464" s="28">
        <f>[35]Feuil1!AK3</f>
        <v>12.600000000000001</v>
      </c>
      <c r="AL464" s="30">
        <f>[35]Feuil1!AL3</f>
        <v>0</v>
      </c>
      <c r="AM464" s="28">
        <f>[35]Feuil1!AM3</f>
        <v>9.36</v>
      </c>
      <c r="AN464" s="30">
        <f>[35]Feuil1!AN3</f>
        <v>0</v>
      </c>
      <c r="AO464" s="28">
        <f>[35]Feuil1!AO3</f>
        <v>31.379999999999995</v>
      </c>
      <c r="AP464" s="30">
        <f>[35]Feuil1!AP3</f>
        <v>0</v>
      </c>
      <c r="AQ464" s="28">
        <f>[35]Feuil1!AQ3</f>
        <v>49.86</v>
      </c>
      <c r="AR464" s="30">
        <f>[35]Feuil1!AR3</f>
        <v>0</v>
      </c>
      <c r="AS464" s="28">
        <f>[35]Feuil1!AS3</f>
        <v>0</v>
      </c>
      <c r="AT464" s="30">
        <f>[35]Feuil1!AT3</f>
        <v>0</v>
      </c>
      <c r="AU464" s="28">
        <f>[35]Feuil1!AU3</f>
        <v>0</v>
      </c>
      <c r="AV464" s="30">
        <f>[35]Feuil1!AV3</f>
        <v>0</v>
      </c>
      <c r="AW464" s="28">
        <f>[35]Feuil1!AW3</f>
        <v>0</v>
      </c>
      <c r="AX464" s="30">
        <f>[35]Feuil1!AX3</f>
        <v>0</v>
      </c>
      <c r="AY464" s="28">
        <f>[35]Feuil1!AY3</f>
        <v>0</v>
      </c>
      <c r="AZ464" s="30">
        <f>[35]Feuil1!AZ3</f>
        <v>0</v>
      </c>
      <c r="BA464" s="28">
        <f>[35]Feuil1!BA3</f>
        <v>0</v>
      </c>
      <c r="BB464" s="30">
        <f>[35]Feuil1!BB3</f>
        <v>0</v>
      </c>
      <c r="BC464" s="28">
        <f>[35]Feuil1!BC3</f>
        <v>0</v>
      </c>
      <c r="BD464" s="30">
        <f>[35]Feuil1!BD3</f>
        <v>0</v>
      </c>
      <c r="BE464" s="28">
        <f>[35]Feuil1!BE3</f>
        <v>0</v>
      </c>
      <c r="BF464" s="30">
        <f>[35]Feuil1!BF3</f>
        <v>0</v>
      </c>
      <c r="BG464" s="28">
        <f>[35]Feuil1!BG3</f>
        <v>7.34</v>
      </c>
      <c r="BH464" s="30">
        <f>[35]Feuil1!BH3</f>
        <v>0</v>
      </c>
      <c r="BI464" s="28">
        <f>[35]Feuil1!BI3</f>
        <v>49.12</v>
      </c>
      <c r="BJ464" s="30">
        <f>[35]Feuil1!BJ3</f>
        <v>0</v>
      </c>
      <c r="BK464" s="28">
        <f>[35]Feuil1!BK3</f>
        <v>45.519999999999996</v>
      </c>
      <c r="BL464" s="30">
        <f>[35]Feuil1!BL3</f>
        <v>0</v>
      </c>
      <c r="BM464" s="28">
        <f>[35]Feuil1!BM3</f>
        <v>0</v>
      </c>
      <c r="BN464" s="30">
        <f>[35]Feuil1!BN3</f>
        <v>0</v>
      </c>
      <c r="BO464" s="28">
        <f>[35]Feuil1!BO3</f>
        <v>0</v>
      </c>
      <c r="BP464" s="30">
        <f>[35]Feuil1!BP3</f>
        <v>0</v>
      </c>
      <c r="BQ464" s="28">
        <f>[35]Feuil1!BQ3</f>
        <v>0</v>
      </c>
      <c r="BR464" s="30">
        <f>[35]Feuil1!BR3</f>
        <v>0</v>
      </c>
      <c r="BS464" s="28">
        <f>[35]Feuil1!BS3</f>
        <v>0</v>
      </c>
      <c r="BT464" s="30">
        <f>[35]Feuil1!BT3</f>
        <v>0</v>
      </c>
      <c r="BU464" s="28">
        <f>[35]Feuil1!BU3</f>
        <v>0</v>
      </c>
      <c r="BV464" s="30">
        <f>[35]Feuil1!BV3</f>
        <v>0</v>
      </c>
      <c r="BW464" s="28">
        <f>[35]Feuil1!BW3</f>
        <v>0</v>
      </c>
      <c r="BX464" s="30">
        <f>[35]Feuil1!BX3</f>
        <v>0</v>
      </c>
      <c r="BY464" s="28">
        <f>[35]Feuil1!BY3</f>
        <v>0</v>
      </c>
      <c r="BZ464" s="30">
        <f>[35]Feuil1!BZ3</f>
        <v>0</v>
      </c>
      <c r="CA464" s="28">
        <f>[35]Feuil1!CA3</f>
        <v>0</v>
      </c>
      <c r="CB464" s="30">
        <f>[35]Feuil1!CB3</f>
        <v>0</v>
      </c>
      <c r="CC464" s="28">
        <f>[35]Feuil1!CC3</f>
        <v>0</v>
      </c>
      <c r="CD464" s="30">
        <f>[35]Feuil1!CD3</f>
        <v>0</v>
      </c>
      <c r="CE464" s="28">
        <f>[35]Feuil1!CE3</f>
        <v>0</v>
      </c>
      <c r="CF464" s="30">
        <f>[35]Feuil1!CF3</f>
        <v>0</v>
      </c>
      <c r="CG464" s="28">
        <f>[35]Feuil1!CG3</f>
        <v>0</v>
      </c>
      <c r="CH464" s="30">
        <f>[35]Feuil1!CH3</f>
        <v>0</v>
      </c>
      <c r="CI464" s="28">
        <f>[35]Feuil1!CI3</f>
        <v>0</v>
      </c>
      <c r="CJ464" s="30">
        <f>[35]Feuil1!CJ3</f>
        <v>0</v>
      </c>
      <c r="CK464" s="28">
        <f>[35]Feuil1!CK3</f>
        <v>0</v>
      </c>
      <c r="CL464" s="30">
        <f>[35]Feuil1!CL3</f>
        <v>0</v>
      </c>
      <c r="CM464" s="28">
        <f>[35]Feuil1!CM3</f>
        <v>0</v>
      </c>
      <c r="CN464" s="30">
        <f>[35]Feuil1!CN3</f>
        <v>0</v>
      </c>
      <c r="CO464" s="28">
        <f>[35]Feuil1!CO3</f>
        <v>0</v>
      </c>
      <c r="CP464" s="30">
        <f>[35]Feuil1!CP3</f>
        <v>0</v>
      </c>
      <c r="CQ464" s="28">
        <f>[35]Feuil1!CQ3</f>
        <v>0</v>
      </c>
      <c r="CR464" s="30">
        <f>[35]Feuil1!CR3</f>
        <v>0</v>
      </c>
      <c r="CS464" s="28">
        <f>[35]Feuil1!CS3</f>
        <v>0</v>
      </c>
      <c r="CT464" s="30">
        <f>[35]Feuil1!CT3</f>
        <v>0</v>
      </c>
      <c r="CU464" s="28">
        <f>[35]Feuil1!CU3</f>
        <v>2.44</v>
      </c>
      <c r="CV464" s="30">
        <f>[35]Feuil1!CV3</f>
        <v>0</v>
      </c>
      <c r="CW464" s="28">
        <f>[35]Feuil1!CW3</f>
        <v>0</v>
      </c>
      <c r="CX464" s="30">
        <f>[35]Feuil1!CX3</f>
        <v>0</v>
      </c>
      <c r="CY464" s="28">
        <f>[35]Feuil1!CY3</f>
        <v>0</v>
      </c>
      <c r="CZ464" s="30">
        <f>[35]Feuil1!CZ3</f>
        <v>0</v>
      </c>
    </row>
    <row r="465" spans="1:104" ht="18.75" x14ac:dyDescent="0.3">
      <c r="A465" s="6" t="str">
        <f>[35]Feuil1!A4</f>
        <v>Cheval</v>
      </c>
      <c r="B465" s="6" t="str">
        <f>[35]Feuil1!B4</f>
        <v>Gagnant</v>
      </c>
      <c r="C465" s="6" t="str">
        <f>[35]Feuil1!C4</f>
        <v>Placé</v>
      </c>
      <c r="D465" s="6" t="str">
        <f>[35]Feuil1!D4</f>
        <v>Parieur</v>
      </c>
      <c r="E465" s="1"/>
      <c r="F465" s="1"/>
      <c r="G465" s="10"/>
      <c r="H465" s="11"/>
      <c r="I465" s="6" t="str">
        <f>[35]Feuil1!I4</f>
        <v>Gain Net</v>
      </c>
      <c r="J465" s="28">
        <f>[35]Feuil1!J4</f>
        <v>103.2999999999999</v>
      </c>
      <c r="K465" s="29">
        <f>[35]Feuil1!K4</f>
        <v>0</v>
      </c>
      <c r="L465" s="30">
        <f>[35]Feuil1!L4</f>
        <v>0</v>
      </c>
      <c r="M465" s="28">
        <f>[35]Feuil1!M4</f>
        <v>78.21999999999997</v>
      </c>
      <c r="N465" s="29">
        <f>[35]Feuil1!N4</f>
        <v>0</v>
      </c>
      <c r="O465" s="30">
        <f>[35]Feuil1!O4</f>
        <v>0</v>
      </c>
      <c r="P465" s="28">
        <f>[35]Feuil1!P4</f>
        <v>26.64</v>
      </c>
      <c r="Q465" s="29">
        <f>[35]Feuil1!Q4</f>
        <v>0</v>
      </c>
      <c r="R465" s="30">
        <f>[35]Feuil1!R4</f>
        <v>0</v>
      </c>
      <c r="S465" s="28">
        <f>[35]Feuil1!S4</f>
        <v>0</v>
      </c>
      <c r="T465" s="29">
        <f>[35]Feuil1!T4</f>
        <v>0</v>
      </c>
      <c r="U465" s="30">
        <f>[35]Feuil1!U4</f>
        <v>0</v>
      </c>
      <c r="V465" s="28">
        <f>[35]Feuil1!V4</f>
        <v>-1.56</v>
      </c>
      <c r="W465" s="29">
        <f>[35]Feuil1!W4</f>
        <v>0</v>
      </c>
      <c r="X465" s="30">
        <f>[35]Feuil1!X4</f>
        <v>0</v>
      </c>
      <c r="Y465" s="28">
        <f>[35]Feuil1!Y4</f>
        <v>8.7999999999999972</v>
      </c>
      <c r="Z465" s="30">
        <f>[35]Feuil1!Z4</f>
        <v>0</v>
      </c>
      <c r="AA465" s="28">
        <f>[35]Feuil1!AA4</f>
        <v>-7.6999999999999993</v>
      </c>
      <c r="AB465" s="30">
        <f>[35]Feuil1!AB4</f>
        <v>0</v>
      </c>
      <c r="AC465" s="28">
        <f>[35]Feuil1!AC4</f>
        <v>101.92</v>
      </c>
      <c r="AD465" s="30">
        <f>[35]Feuil1!AD4</f>
        <v>0</v>
      </c>
      <c r="AE465" s="28">
        <f>[35]Feuil1!AE4</f>
        <v>-42</v>
      </c>
      <c r="AF465" s="30">
        <f>[35]Feuil1!AF4</f>
        <v>0</v>
      </c>
      <c r="AG465" s="28">
        <f>[35]Feuil1!AG4</f>
        <v>0</v>
      </c>
      <c r="AH465" s="30">
        <f>[35]Feuil1!AH4</f>
        <v>0</v>
      </c>
      <c r="AI465" s="28">
        <f>[35]Feuil1!AI4</f>
        <v>0</v>
      </c>
      <c r="AJ465" s="30">
        <f>[35]Feuil1!AJ4</f>
        <v>0</v>
      </c>
      <c r="AK465" s="28">
        <f>[35]Feuil1!AK4</f>
        <v>4.6000000000000014</v>
      </c>
      <c r="AL465" s="30">
        <f>[35]Feuil1!AL4</f>
        <v>0</v>
      </c>
      <c r="AM465" s="28">
        <f>[35]Feuil1!AM4</f>
        <v>-12.64</v>
      </c>
      <c r="AN465" s="30">
        <f>[35]Feuil1!AN4</f>
        <v>0</v>
      </c>
      <c r="AO465" s="28">
        <f>[35]Feuil1!AO4</f>
        <v>17.379999999999995</v>
      </c>
      <c r="AP465" s="30">
        <f>[35]Feuil1!AP4</f>
        <v>0</v>
      </c>
      <c r="AQ465" s="28">
        <f>[35]Feuil1!AQ4</f>
        <v>7.8599999999999994</v>
      </c>
      <c r="AR465" s="30">
        <f>[35]Feuil1!AR4</f>
        <v>0</v>
      </c>
      <c r="AS465" s="28">
        <f>[35]Feuil1!AS4</f>
        <v>-2</v>
      </c>
      <c r="AT465" s="30">
        <f>[35]Feuil1!AT4</f>
        <v>0</v>
      </c>
      <c r="AU465" s="28">
        <f>[35]Feuil1!AU4</f>
        <v>-6</v>
      </c>
      <c r="AV465" s="30">
        <f>[35]Feuil1!AV4</f>
        <v>0</v>
      </c>
      <c r="AW465" s="28">
        <f>[35]Feuil1!AW4</f>
        <v>-12</v>
      </c>
      <c r="AX465" s="30">
        <f>[35]Feuil1!AX4</f>
        <v>0</v>
      </c>
      <c r="AY465" s="28">
        <f>[35]Feuil1!AY4</f>
        <v>-12</v>
      </c>
      <c r="AZ465" s="30">
        <f>[35]Feuil1!AZ4</f>
        <v>0</v>
      </c>
      <c r="BA465" s="28">
        <f>[35]Feuil1!BA4</f>
        <v>0</v>
      </c>
      <c r="BB465" s="30">
        <f>[35]Feuil1!BB4</f>
        <v>0</v>
      </c>
      <c r="BC465" s="28">
        <f>[35]Feuil1!BC4</f>
        <v>0</v>
      </c>
      <c r="BD465" s="30">
        <f>[35]Feuil1!BD4</f>
        <v>0</v>
      </c>
      <c r="BE465" s="28">
        <f>[35]Feuil1!BE4</f>
        <v>-2</v>
      </c>
      <c r="BF465" s="30">
        <f>[35]Feuil1!BF4</f>
        <v>0</v>
      </c>
      <c r="BG465" s="28">
        <f>[35]Feuil1!BG4</f>
        <v>1.3399999999999999</v>
      </c>
      <c r="BH465" s="30">
        <f>[35]Feuil1!BH4</f>
        <v>0</v>
      </c>
      <c r="BI465" s="28">
        <f>[35]Feuil1!BI4</f>
        <v>37.119999999999997</v>
      </c>
      <c r="BJ465" s="30">
        <f>[35]Feuil1!BJ4</f>
        <v>0</v>
      </c>
      <c r="BK465" s="28">
        <f>[35]Feuil1!BK4</f>
        <v>33.519999999999996</v>
      </c>
      <c r="BL465" s="30">
        <f>[35]Feuil1!BL4</f>
        <v>0</v>
      </c>
      <c r="BM465" s="28">
        <f>[35]Feuil1!BM4</f>
        <v>0</v>
      </c>
      <c r="BN465" s="30">
        <f>[35]Feuil1!BN4</f>
        <v>0</v>
      </c>
      <c r="BO465" s="28">
        <f>[35]Feuil1!BO4</f>
        <v>0</v>
      </c>
      <c r="BP465" s="30">
        <f>[35]Feuil1!BP4</f>
        <v>0</v>
      </c>
      <c r="BQ465" s="28">
        <f>[35]Feuil1!BQ4</f>
        <v>0</v>
      </c>
      <c r="BR465" s="30">
        <f>[35]Feuil1!BR4</f>
        <v>0</v>
      </c>
      <c r="BS465" s="28">
        <f>[35]Feuil1!BS4</f>
        <v>0</v>
      </c>
      <c r="BT465" s="30">
        <f>[35]Feuil1!BT4</f>
        <v>0</v>
      </c>
      <c r="BU465" s="28">
        <f>[35]Feuil1!BU4</f>
        <v>0</v>
      </c>
      <c r="BV465" s="30">
        <f>[35]Feuil1!BV4</f>
        <v>0</v>
      </c>
      <c r="BW465" s="28">
        <f>[35]Feuil1!BW4</f>
        <v>0</v>
      </c>
      <c r="BX465" s="30">
        <f>[35]Feuil1!BX4</f>
        <v>0</v>
      </c>
      <c r="BY465" s="28">
        <f>[35]Feuil1!BY4</f>
        <v>0</v>
      </c>
      <c r="BZ465" s="30">
        <f>[35]Feuil1!BZ4</f>
        <v>0</v>
      </c>
      <c r="CA465" s="28">
        <f>[35]Feuil1!CA4</f>
        <v>0</v>
      </c>
      <c r="CB465" s="30">
        <f>[35]Feuil1!CB4</f>
        <v>0</v>
      </c>
      <c r="CC465" s="28">
        <f>[35]Feuil1!CC4</f>
        <v>0</v>
      </c>
      <c r="CD465" s="30">
        <f>[35]Feuil1!CD4</f>
        <v>0</v>
      </c>
      <c r="CE465" s="28">
        <f>[35]Feuil1!CE4</f>
        <v>0</v>
      </c>
      <c r="CF465" s="30">
        <f>[35]Feuil1!CF4</f>
        <v>0</v>
      </c>
      <c r="CG465" s="28">
        <f>[35]Feuil1!CG4</f>
        <v>0</v>
      </c>
      <c r="CH465" s="30">
        <f>[35]Feuil1!CH4</f>
        <v>0</v>
      </c>
      <c r="CI465" s="28">
        <f>[35]Feuil1!CI4</f>
        <v>-2</v>
      </c>
      <c r="CJ465" s="30">
        <f>[35]Feuil1!CJ4</f>
        <v>0</v>
      </c>
      <c r="CK465" s="28">
        <f>[35]Feuil1!CK4</f>
        <v>0</v>
      </c>
      <c r="CL465" s="30">
        <f>[35]Feuil1!CL4</f>
        <v>0</v>
      </c>
      <c r="CM465" s="28">
        <f>[35]Feuil1!CM4</f>
        <v>0</v>
      </c>
      <c r="CN465" s="30">
        <f>[35]Feuil1!CN4</f>
        <v>0</v>
      </c>
      <c r="CO465" s="28">
        <f>[35]Feuil1!CO4</f>
        <v>0</v>
      </c>
      <c r="CP465" s="30">
        <f>[35]Feuil1!CP4</f>
        <v>0</v>
      </c>
      <c r="CQ465" s="28">
        <f>[35]Feuil1!CQ4</f>
        <v>0</v>
      </c>
      <c r="CR465" s="30">
        <f>[35]Feuil1!CR4</f>
        <v>0</v>
      </c>
      <c r="CS465" s="28">
        <f>[35]Feuil1!CS4</f>
        <v>0</v>
      </c>
      <c r="CT465" s="30">
        <f>[35]Feuil1!CT4</f>
        <v>0</v>
      </c>
      <c r="CU465" s="28">
        <f>[35]Feuil1!CU4</f>
        <v>0.43999999999999995</v>
      </c>
      <c r="CV465" s="30">
        <f>[35]Feuil1!CV4</f>
        <v>0</v>
      </c>
      <c r="CW465" s="28">
        <f>[35]Feuil1!CW4</f>
        <v>0</v>
      </c>
      <c r="CX465" s="30">
        <f>[35]Feuil1!CX4</f>
        <v>0</v>
      </c>
      <c r="CY465" s="28">
        <f>[35]Feuil1!CY4</f>
        <v>0</v>
      </c>
      <c r="CZ465" s="30">
        <f>[35]Feuil1!CZ4</f>
        <v>0</v>
      </c>
    </row>
    <row r="466" spans="1:104" ht="18.75" x14ac:dyDescent="0.3">
      <c r="A466" s="12"/>
      <c r="B466" s="13"/>
      <c r="C466" s="13"/>
      <c r="D466" s="14"/>
      <c r="E466" s="1"/>
      <c r="F466" s="1"/>
      <c r="G466" s="10"/>
      <c r="H466" s="11"/>
      <c r="I466" s="6" t="str">
        <f>[35]Feuil1!I5</f>
        <v>Rendement Net</v>
      </c>
      <c r="J466" s="31">
        <f>[35]Feuil1!J5</f>
        <v>0.42336065573770448</v>
      </c>
      <c r="K466" s="32">
        <f>[35]Feuil1!K5</f>
        <v>0</v>
      </c>
      <c r="L466" s="33">
        <f>[35]Feuil1!L5</f>
        <v>0</v>
      </c>
      <c r="M466" s="31">
        <f>[35]Feuil1!M5</f>
        <v>0.45476744186046497</v>
      </c>
      <c r="N466" s="32">
        <f>[35]Feuil1!N5</f>
        <v>0</v>
      </c>
      <c r="O466" s="33">
        <f>[35]Feuil1!O5</f>
        <v>0</v>
      </c>
      <c r="P466" s="31">
        <f>[35]Feuil1!P5</f>
        <v>0.39176470588235296</v>
      </c>
      <c r="Q466" s="32">
        <f>[35]Feuil1!Q5</f>
        <v>0</v>
      </c>
      <c r="R466" s="33">
        <f>[35]Feuil1!R5</f>
        <v>0</v>
      </c>
      <c r="S466" s="31" t="str">
        <f>[35]Feuil1!S5</f>
        <v/>
      </c>
      <c r="T466" s="32">
        <f>[35]Feuil1!T5</f>
        <v>0</v>
      </c>
      <c r="U466" s="33">
        <f>[35]Feuil1!U5</f>
        <v>0</v>
      </c>
      <c r="V466" s="31">
        <f>[35]Feuil1!V5</f>
        <v>-0.39</v>
      </c>
      <c r="W466" s="32">
        <f>[35]Feuil1!W5</f>
        <v>0</v>
      </c>
      <c r="X466" s="33">
        <f>[35]Feuil1!X5</f>
        <v>0</v>
      </c>
      <c r="Y466" s="31">
        <f>[35]Feuil1!Y5</f>
        <v>1.0999999999999996</v>
      </c>
      <c r="Z466" s="33">
        <f>[35]Feuil1!Z5</f>
        <v>0</v>
      </c>
      <c r="AA466" s="31">
        <f>[35]Feuil1!AA5</f>
        <v>-0.35</v>
      </c>
      <c r="AB466" s="33">
        <f>[35]Feuil1!AB5</f>
        <v>0</v>
      </c>
      <c r="AC466" s="31">
        <f>[35]Feuil1!AC5</f>
        <v>7.28</v>
      </c>
      <c r="AD466" s="33">
        <f>[35]Feuil1!AD5</f>
        <v>0</v>
      </c>
      <c r="AE466" s="31">
        <f>[35]Feuil1!AE5</f>
        <v>-1</v>
      </c>
      <c r="AF466" s="33">
        <f>[35]Feuil1!AF5</f>
        <v>0</v>
      </c>
      <c r="AG466" s="31" t="str">
        <f>[35]Feuil1!AG5</f>
        <v/>
      </c>
      <c r="AH466" s="33">
        <f>[35]Feuil1!AH5</f>
        <v>0</v>
      </c>
      <c r="AI466" s="31" t="str">
        <f>[35]Feuil1!AI5</f>
        <v/>
      </c>
      <c r="AJ466" s="33">
        <f>[35]Feuil1!AJ5</f>
        <v>0</v>
      </c>
      <c r="AK466" s="31">
        <f>[35]Feuil1!AK5</f>
        <v>0.57500000000000018</v>
      </c>
      <c r="AL466" s="33">
        <f>[35]Feuil1!AL5</f>
        <v>0</v>
      </c>
      <c r="AM466" s="31">
        <f>[35]Feuil1!AM5</f>
        <v>-0.57454545454545458</v>
      </c>
      <c r="AN466" s="33">
        <f>[35]Feuil1!AN5</f>
        <v>0</v>
      </c>
      <c r="AO466" s="31">
        <f>[35]Feuil1!AO5</f>
        <v>1.2414285714285711</v>
      </c>
      <c r="AP466" s="33">
        <f>[35]Feuil1!AP5</f>
        <v>0</v>
      </c>
      <c r="AQ466" s="31">
        <f>[35]Feuil1!AQ5</f>
        <v>0.18714285714285714</v>
      </c>
      <c r="AR466" s="33">
        <f>[35]Feuil1!AR5</f>
        <v>0</v>
      </c>
      <c r="AS466" s="31">
        <f>[35]Feuil1!AS5</f>
        <v>-1</v>
      </c>
      <c r="AT466" s="33">
        <f>[35]Feuil1!AT5</f>
        <v>0</v>
      </c>
      <c r="AU466" s="31">
        <f>[35]Feuil1!AU5</f>
        <v>-1</v>
      </c>
      <c r="AV466" s="33">
        <f>[35]Feuil1!AV5</f>
        <v>0</v>
      </c>
      <c r="AW466" s="31">
        <f>[35]Feuil1!AW5</f>
        <v>-1</v>
      </c>
      <c r="AX466" s="33">
        <f>[35]Feuil1!AX5</f>
        <v>0</v>
      </c>
      <c r="AY466" s="31">
        <f>[35]Feuil1!AY5</f>
        <v>-1</v>
      </c>
      <c r="AZ466" s="33">
        <f>[35]Feuil1!AZ5</f>
        <v>0</v>
      </c>
      <c r="BA466" s="31" t="str">
        <f>[35]Feuil1!BA5</f>
        <v/>
      </c>
      <c r="BB466" s="33">
        <f>[35]Feuil1!BB5</f>
        <v>0</v>
      </c>
      <c r="BC466" s="31" t="str">
        <f>[35]Feuil1!BC5</f>
        <v/>
      </c>
      <c r="BD466" s="33">
        <f>[35]Feuil1!BD5</f>
        <v>0</v>
      </c>
      <c r="BE466" s="31">
        <f>[35]Feuil1!BE5</f>
        <v>-1</v>
      </c>
      <c r="BF466" s="33">
        <f>[35]Feuil1!BF5</f>
        <v>0</v>
      </c>
      <c r="BG466" s="31">
        <f>[35]Feuil1!BG5</f>
        <v>0.2233333333333333</v>
      </c>
      <c r="BH466" s="33">
        <f>[35]Feuil1!BH5</f>
        <v>0</v>
      </c>
      <c r="BI466" s="31">
        <f>[35]Feuil1!BI5</f>
        <v>3.0933333333333333</v>
      </c>
      <c r="BJ466" s="33">
        <f>[35]Feuil1!BJ5</f>
        <v>0</v>
      </c>
      <c r="BK466" s="31">
        <f>[35]Feuil1!BK5</f>
        <v>2.793333333333333</v>
      </c>
      <c r="BL466" s="33">
        <f>[35]Feuil1!BL5</f>
        <v>0</v>
      </c>
      <c r="BM466" s="31" t="str">
        <f>[35]Feuil1!BM5</f>
        <v/>
      </c>
      <c r="BN466" s="33">
        <f>[35]Feuil1!BN5</f>
        <v>0</v>
      </c>
      <c r="BO466" s="31" t="str">
        <f>[35]Feuil1!BO5</f>
        <v/>
      </c>
      <c r="BP466" s="33">
        <f>[35]Feuil1!BP5</f>
        <v>0</v>
      </c>
      <c r="BQ466" s="31" t="str">
        <f>[35]Feuil1!BQ5</f>
        <v/>
      </c>
      <c r="BR466" s="33">
        <f>[35]Feuil1!BR5</f>
        <v>0</v>
      </c>
      <c r="BS466" s="31" t="str">
        <f>[35]Feuil1!BS5</f>
        <v/>
      </c>
      <c r="BT466" s="33">
        <f>[35]Feuil1!BT5</f>
        <v>0</v>
      </c>
      <c r="BU466" s="31" t="str">
        <f>[35]Feuil1!BU5</f>
        <v/>
      </c>
      <c r="BV466" s="33">
        <f>[35]Feuil1!BV5</f>
        <v>0</v>
      </c>
      <c r="BW466" s="31" t="str">
        <f>[35]Feuil1!BW5</f>
        <v/>
      </c>
      <c r="BX466" s="33">
        <f>[35]Feuil1!BX5</f>
        <v>0</v>
      </c>
      <c r="BY466" s="31" t="str">
        <f>[35]Feuil1!BY5</f>
        <v/>
      </c>
      <c r="BZ466" s="33">
        <f>[35]Feuil1!BZ5</f>
        <v>0</v>
      </c>
      <c r="CA466" s="31" t="str">
        <f>[35]Feuil1!CA5</f>
        <v/>
      </c>
      <c r="CB466" s="33">
        <f>[35]Feuil1!CB5</f>
        <v>0</v>
      </c>
      <c r="CC466" s="31" t="str">
        <f>[35]Feuil1!CC5</f>
        <v/>
      </c>
      <c r="CD466" s="33">
        <f>[35]Feuil1!CD5</f>
        <v>0</v>
      </c>
      <c r="CE466" s="31" t="str">
        <f>[35]Feuil1!CE5</f>
        <v/>
      </c>
      <c r="CF466" s="33">
        <f>[35]Feuil1!CF5</f>
        <v>0</v>
      </c>
      <c r="CG466" s="31" t="str">
        <f>[35]Feuil1!CG5</f>
        <v/>
      </c>
      <c r="CH466" s="33">
        <f>[35]Feuil1!CH5</f>
        <v>0</v>
      </c>
      <c r="CI466" s="31">
        <f>[35]Feuil1!CI5</f>
        <v>-1</v>
      </c>
      <c r="CJ466" s="33">
        <f>[35]Feuil1!CJ5</f>
        <v>0</v>
      </c>
      <c r="CK466" s="31" t="str">
        <f>[35]Feuil1!CK5</f>
        <v/>
      </c>
      <c r="CL466" s="33">
        <f>[35]Feuil1!CL5</f>
        <v>0</v>
      </c>
      <c r="CM466" s="31" t="str">
        <f>[35]Feuil1!CM5</f>
        <v/>
      </c>
      <c r="CN466" s="33">
        <f>[35]Feuil1!CN5</f>
        <v>0</v>
      </c>
      <c r="CO466" s="31" t="str">
        <f>[35]Feuil1!CO5</f>
        <v/>
      </c>
      <c r="CP466" s="33">
        <f>[35]Feuil1!CP5</f>
        <v>0</v>
      </c>
      <c r="CQ466" s="31" t="str">
        <f>[35]Feuil1!CQ5</f>
        <v/>
      </c>
      <c r="CR466" s="33">
        <f>[35]Feuil1!CR5</f>
        <v>0</v>
      </c>
      <c r="CS466" s="31" t="str">
        <f>[35]Feuil1!CS5</f>
        <v/>
      </c>
      <c r="CT466" s="33">
        <f>[35]Feuil1!CT5</f>
        <v>0</v>
      </c>
      <c r="CU466" s="31">
        <f>[35]Feuil1!CU5</f>
        <v>0.21999999999999997</v>
      </c>
      <c r="CV466" s="33">
        <f>[35]Feuil1!CV5</f>
        <v>0</v>
      </c>
      <c r="CW466" s="31" t="str">
        <f>[35]Feuil1!CW5</f>
        <v/>
      </c>
      <c r="CX466" s="33">
        <f>[35]Feuil1!CX5</f>
        <v>0</v>
      </c>
      <c r="CY466" s="31" t="str">
        <f>[35]Feuil1!CY5</f>
        <v/>
      </c>
      <c r="CZ466" s="33">
        <f>[35]Feuil1!CZ5</f>
        <v>0</v>
      </c>
    </row>
    <row r="467" spans="1:104" ht="18.75" x14ac:dyDescent="0.3">
      <c r="A467" s="12"/>
      <c r="B467" s="13"/>
      <c r="C467" s="13"/>
      <c r="D467" s="14"/>
      <c r="E467" s="1"/>
      <c r="F467" s="1"/>
      <c r="G467" s="10"/>
      <c r="H467" s="11"/>
      <c r="I467" s="6" t="str">
        <f>[35]Feuil1!I6</f>
        <v>Nb Chevaux Joués</v>
      </c>
      <c r="J467" s="34">
        <f>[35]Feuil1!J6</f>
        <v>61</v>
      </c>
      <c r="K467" s="36">
        <f>[35]Feuil1!K6</f>
        <v>0</v>
      </c>
      <c r="L467" s="35">
        <f>[35]Feuil1!L6</f>
        <v>0</v>
      </c>
      <c r="M467" s="34">
        <f>[35]Feuil1!M6</f>
        <v>43</v>
      </c>
      <c r="N467" s="36">
        <f>[35]Feuil1!N6</f>
        <v>0</v>
      </c>
      <c r="O467" s="35">
        <f>[35]Feuil1!O6</f>
        <v>0</v>
      </c>
      <c r="P467" s="34">
        <f>[35]Feuil1!P6</f>
        <v>17</v>
      </c>
      <c r="Q467" s="36">
        <f>[35]Feuil1!Q6</f>
        <v>0</v>
      </c>
      <c r="R467" s="35">
        <f>[35]Feuil1!R6</f>
        <v>0</v>
      </c>
      <c r="S467" s="34">
        <f>[35]Feuil1!S6</f>
        <v>0</v>
      </c>
      <c r="T467" s="36">
        <f>[35]Feuil1!T6</f>
        <v>0</v>
      </c>
      <c r="U467" s="35">
        <f>[35]Feuil1!U6</f>
        <v>0</v>
      </c>
      <c r="V467" s="34">
        <f>[35]Feuil1!V6</f>
        <v>1</v>
      </c>
      <c r="W467" s="36">
        <f>[35]Feuil1!W6</f>
        <v>0</v>
      </c>
      <c r="X467" s="35">
        <f>[35]Feuil1!X6</f>
        <v>0</v>
      </c>
      <c r="Y467" s="34">
        <f>[35]Feuil1!Y6</f>
        <v>4</v>
      </c>
      <c r="Z467" s="35">
        <f>[35]Feuil1!Z6</f>
        <v>0</v>
      </c>
      <c r="AA467" s="34">
        <f>[35]Feuil1!AA6</f>
        <v>11</v>
      </c>
      <c r="AB467" s="35">
        <f>[35]Feuil1!AB6</f>
        <v>0</v>
      </c>
      <c r="AC467" s="34">
        <f>[35]Feuil1!AC6</f>
        <v>7</v>
      </c>
      <c r="AD467" s="35">
        <f>[35]Feuil1!AD6</f>
        <v>0</v>
      </c>
      <c r="AE467" s="34">
        <f>[35]Feuil1!AE6</f>
        <v>21</v>
      </c>
      <c r="AF467" s="35">
        <f>[35]Feuil1!AF6</f>
        <v>0</v>
      </c>
      <c r="AG467" s="34">
        <f>[35]Feuil1!AG6</f>
        <v>0</v>
      </c>
      <c r="AH467" s="35">
        <f>[35]Feuil1!AH6</f>
        <v>0</v>
      </c>
      <c r="AI467" s="34">
        <f>[35]Feuil1!AI6</f>
        <v>0</v>
      </c>
      <c r="AJ467" s="35">
        <f>[35]Feuil1!AJ6</f>
        <v>0</v>
      </c>
      <c r="AK467" s="34">
        <f>[35]Feuil1!AK6</f>
        <v>4</v>
      </c>
      <c r="AL467" s="35">
        <f>[35]Feuil1!AL6</f>
        <v>0</v>
      </c>
      <c r="AM467" s="34">
        <f>[35]Feuil1!AM6</f>
        <v>11</v>
      </c>
      <c r="AN467" s="35">
        <f>[35]Feuil1!AN6</f>
        <v>0</v>
      </c>
      <c r="AO467" s="34">
        <f>[35]Feuil1!AO6</f>
        <v>7</v>
      </c>
      <c r="AP467" s="35">
        <f>[35]Feuil1!AP6</f>
        <v>0</v>
      </c>
      <c r="AQ467" s="34">
        <f>[35]Feuil1!AQ6</f>
        <v>21</v>
      </c>
      <c r="AR467" s="35">
        <f>[35]Feuil1!AR6</f>
        <v>0</v>
      </c>
      <c r="AS467" s="34">
        <f>[35]Feuil1!AS6</f>
        <v>1</v>
      </c>
      <c r="AT467" s="35">
        <f>[35]Feuil1!AT6</f>
        <v>0</v>
      </c>
      <c r="AU467" s="34">
        <f>[35]Feuil1!AU6</f>
        <v>3</v>
      </c>
      <c r="AV467" s="35">
        <f>[35]Feuil1!AV6</f>
        <v>0</v>
      </c>
      <c r="AW467" s="34">
        <f>[35]Feuil1!AW6</f>
        <v>6</v>
      </c>
      <c r="AX467" s="35">
        <f>[35]Feuil1!AX6</f>
        <v>0</v>
      </c>
      <c r="AY467" s="34">
        <f>[35]Feuil1!AY6</f>
        <v>6</v>
      </c>
      <c r="AZ467" s="35">
        <f>[35]Feuil1!AZ6</f>
        <v>0</v>
      </c>
      <c r="BA467" s="34">
        <f>[35]Feuil1!BA6</f>
        <v>0</v>
      </c>
      <c r="BB467" s="35">
        <f>[35]Feuil1!BB6</f>
        <v>0</v>
      </c>
      <c r="BC467" s="34">
        <f>[35]Feuil1!BC6</f>
        <v>0</v>
      </c>
      <c r="BD467" s="35">
        <f>[35]Feuil1!BD6</f>
        <v>0</v>
      </c>
      <c r="BE467" s="34">
        <f>[35]Feuil1!BE6</f>
        <v>1</v>
      </c>
      <c r="BF467" s="35">
        <f>[35]Feuil1!BF6</f>
        <v>0</v>
      </c>
      <c r="BG467" s="34">
        <f>[35]Feuil1!BG6</f>
        <v>3</v>
      </c>
      <c r="BH467" s="35">
        <f>[35]Feuil1!BH6</f>
        <v>0</v>
      </c>
      <c r="BI467" s="34">
        <f>[35]Feuil1!BI6</f>
        <v>6</v>
      </c>
      <c r="BJ467" s="35">
        <f>[35]Feuil1!BJ6</f>
        <v>0</v>
      </c>
      <c r="BK467" s="34">
        <f>[35]Feuil1!BK6</f>
        <v>6</v>
      </c>
      <c r="BL467" s="35">
        <f>[35]Feuil1!BL6</f>
        <v>0</v>
      </c>
      <c r="BM467" s="34">
        <f>[35]Feuil1!BM6</f>
        <v>0</v>
      </c>
      <c r="BN467" s="35">
        <f>[35]Feuil1!BN6</f>
        <v>0</v>
      </c>
      <c r="BO467" s="34">
        <f>[35]Feuil1!BO6</f>
        <v>0</v>
      </c>
      <c r="BP467" s="35">
        <f>[35]Feuil1!BP6</f>
        <v>0</v>
      </c>
      <c r="BQ467" s="34">
        <f>[35]Feuil1!BQ6</f>
        <v>0</v>
      </c>
      <c r="BR467" s="35">
        <f>[35]Feuil1!BR6</f>
        <v>0</v>
      </c>
      <c r="BS467" s="34">
        <f>[35]Feuil1!BS6</f>
        <v>0</v>
      </c>
      <c r="BT467" s="35">
        <f>[35]Feuil1!BT6</f>
        <v>0</v>
      </c>
      <c r="BU467" s="34">
        <f>[35]Feuil1!BU6</f>
        <v>0</v>
      </c>
      <c r="BV467" s="35">
        <f>[35]Feuil1!BV6</f>
        <v>0</v>
      </c>
      <c r="BW467" s="34">
        <f>[35]Feuil1!BW6</f>
        <v>0</v>
      </c>
      <c r="BX467" s="35">
        <f>[35]Feuil1!BX6</f>
        <v>0</v>
      </c>
      <c r="BY467" s="34">
        <f>[35]Feuil1!BY6</f>
        <v>0</v>
      </c>
      <c r="BZ467" s="35">
        <f>[35]Feuil1!BZ6</f>
        <v>0</v>
      </c>
      <c r="CA467" s="34">
        <f>[35]Feuil1!CA6</f>
        <v>0</v>
      </c>
      <c r="CB467" s="35">
        <f>[35]Feuil1!CB6</f>
        <v>0</v>
      </c>
      <c r="CC467" s="34">
        <f>[35]Feuil1!CC6</f>
        <v>0</v>
      </c>
      <c r="CD467" s="35">
        <f>[35]Feuil1!CD6</f>
        <v>0</v>
      </c>
      <c r="CE467" s="34">
        <f>[35]Feuil1!CE6</f>
        <v>0</v>
      </c>
      <c r="CF467" s="35">
        <f>[35]Feuil1!CF6</f>
        <v>0</v>
      </c>
      <c r="CG467" s="34">
        <f>[35]Feuil1!CG6</f>
        <v>0</v>
      </c>
      <c r="CH467" s="35">
        <f>[35]Feuil1!CH6</f>
        <v>0</v>
      </c>
      <c r="CI467" s="34">
        <f>[35]Feuil1!CI6</f>
        <v>1</v>
      </c>
      <c r="CJ467" s="35">
        <f>[35]Feuil1!CJ6</f>
        <v>0</v>
      </c>
      <c r="CK467" s="34">
        <f>[35]Feuil1!CK6</f>
        <v>0</v>
      </c>
      <c r="CL467" s="35">
        <f>[35]Feuil1!CL6</f>
        <v>0</v>
      </c>
      <c r="CM467" s="34">
        <f>[35]Feuil1!CM6</f>
        <v>0</v>
      </c>
      <c r="CN467" s="35">
        <f>[35]Feuil1!CN6</f>
        <v>0</v>
      </c>
      <c r="CO467" s="34">
        <f>[35]Feuil1!CO6</f>
        <v>0</v>
      </c>
      <c r="CP467" s="35">
        <f>[35]Feuil1!CP6</f>
        <v>0</v>
      </c>
      <c r="CQ467" s="34">
        <f>[35]Feuil1!CQ6</f>
        <v>0</v>
      </c>
      <c r="CR467" s="35">
        <f>[35]Feuil1!CR6</f>
        <v>0</v>
      </c>
      <c r="CS467" s="34">
        <f>[35]Feuil1!CS6</f>
        <v>0</v>
      </c>
      <c r="CT467" s="35">
        <f>[35]Feuil1!CT6</f>
        <v>0</v>
      </c>
      <c r="CU467" s="34">
        <f>[35]Feuil1!CU6</f>
        <v>1</v>
      </c>
      <c r="CV467" s="35">
        <f>[35]Feuil1!CV6</f>
        <v>0</v>
      </c>
      <c r="CW467" s="34">
        <f>[35]Feuil1!CW6</f>
        <v>0</v>
      </c>
      <c r="CX467" s="35">
        <f>[35]Feuil1!CX6</f>
        <v>0</v>
      </c>
      <c r="CY467" s="34">
        <f>[35]Feuil1!CY6</f>
        <v>0</v>
      </c>
      <c r="CZ467" s="35">
        <f>[35]Feuil1!CZ6</f>
        <v>0</v>
      </c>
    </row>
    <row r="468" spans="1:104" ht="18.75" x14ac:dyDescent="0.3">
      <c r="A468" s="12"/>
      <c r="B468" s="13"/>
      <c r="C468" s="13"/>
      <c r="D468" s="14"/>
      <c r="E468" s="1"/>
      <c r="F468" s="1"/>
      <c r="G468" s="10"/>
      <c r="H468" s="11"/>
      <c r="I468" s="6" t="str">
        <f>[35]Feuil1!I7</f>
        <v>Nb Chevaux Gagnants</v>
      </c>
      <c r="J468" s="34">
        <f>[35]Feuil1!J7</f>
        <v>20</v>
      </c>
      <c r="K468" s="36">
        <f>[35]Feuil1!K7</f>
        <v>0</v>
      </c>
      <c r="L468" s="35">
        <f>[35]Feuil1!L7</f>
        <v>0</v>
      </c>
      <c r="M468" s="34">
        <f>[35]Feuil1!M7</f>
        <v>12</v>
      </c>
      <c r="N468" s="36">
        <f>[35]Feuil1!N7</f>
        <v>0</v>
      </c>
      <c r="O468" s="35">
        <f>[35]Feuil1!O7</f>
        <v>0</v>
      </c>
      <c r="P468" s="34">
        <f>[35]Feuil1!P7</f>
        <v>7</v>
      </c>
      <c r="Q468" s="36">
        <f>[35]Feuil1!Q7</f>
        <v>0</v>
      </c>
      <c r="R468" s="35">
        <f>[35]Feuil1!R7</f>
        <v>0</v>
      </c>
      <c r="S468" s="34">
        <f>[35]Feuil1!S7</f>
        <v>0</v>
      </c>
      <c r="T468" s="36">
        <f>[35]Feuil1!T7</f>
        <v>0</v>
      </c>
      <c r="U468" s="35">
        <f>[35]Feuil1!U7</f>
        <v>0</v>
      </c>
      <c r="V468" s="34">
        <f>[35]Feuil1!V7</f>
        <v>1</v>
      </c>
      <c r="W468" s="36">
        <f>[35]Feuil1!W7</f>
        <v>0</v>
      </c>
      <c r="X468" s="35">
        <f>[35]Feuil1!X7</f>
        <v>0</v>
      </c>
      <c r="Y468" s="34">
        <f>[35]Feuil1!Y7</f>
        <v>3</v>
      </c>
      <c r="Z468" s="35">
        <f>[35]Feuil1!Z7</f>
        <v>0</v>
      </c>
      <c r="AA468" s="34">
        <f>[35]Feuil1!AA7</f>
        <v>2</v>
      </c>
      <c r="AB468" s="35">
        <f>[35]Feuil1!AB7</f>
        <v>0</v>
      </c>
      <c r="AC468" s="34">
        <f>[35]Feuil1!AC7</f>
        <v>3</v>
      </c>
      <c r="AD468" s="35">
        <f>[35]Feuil1!AD7</f>
        <v>0</v>
      </c>
      <c r="AE468" s="34">
        <f>[35]Feuil1!AE7</f>
        <v>0</v>
      </c>
      <c r="AF468" s="35">
        <f>[35]Feuil1!AF7</f>
        <v>0</v>
      </c>
      <c r="AG468" s="34">
        <f>[35]Feuil1!AG7</f>
        <v>0</v>
      </c>
      <c r="AH468" s="35">
        <f>[35]Feuil1!AH7</f>
        <v>0</v>
      </c>
      <c r="AI468" s="34">
        <f>[35]Feuil1!AI7</f>
        <v>0</v>
      </c>
      <c r="AJ468" s="35">
        <f>[35]Feuil1!AJ7</f>
        <v>0</v>
      </c>
      <c r="AK468" s="34">
        <f>[35]Feuil1!AK7</f>
        <v>4</v>
      </c>
      <c r="AL468" s="35">
        <f>[35]Feuil1!AL7</f>
        <v>0</v>
      </c>
      <c r="AM468" s="34">
        <f>[35]Feuil1!AM7</f>
        <v>2</v>
      </c>
      <c r="AN468" s="35">
        <f>[35]Feuil1!AN7</f>
        <v>0</v>
      </c>
      <c r="AO468" s="34">
        <f>[35]Feuil1!AO7</f>
        <v>3</v>
      </c>
      <c r="AP468" s="35">
        <f>[35]Feuil1!AP7</f>
        <v>0</v>
      </c>
      <c r="AQ468" s="34">
        <f>[35]Feuil1!AQ7</f>
        <v>2</v>
      </c>
      <c r="AR468" s="35">
        <f>[35]Feuil1!AR7</f>
        <v>0</v>
      </c>
      <c r="AS468" s="34">
        <f>[35]Feuil1!AS7</f>
        <v>0</v>
      </c>
      <c r="AT468" s="35">
        <f>[35]Feuil1!AT7</f>
        <v>0</v>
      </c>
      <c r="AU468" s="34">
        <f>[35]Feuil1!AU7</f>
        <v>0</v>
      </c>
      <c r="AV468" s="35">
        <f>[35]Feuil1!AV7</f>
        <v>0</v>
      </c>
      <c r="AW468" s="34">
        <f>[35]Feuil1!AW7</f>
        <v>0</v>
      </c>
      <c r="AX468" s="35">
        <f>[35]Feuil1!AX7</f>
        <v>0</v>
      </c>
      <c r="AY468" s="34">
        <f>[35]Feuil1!AY7</f>
        <v>0</v>
      </c>
      <c r="AZ468" s="35">
        <f>[35]Feuil1!AZ7</f>
        <v>0</v>
      </c>
      <c r="BA468" s="34">
        <f>[35]Feuil1!BA7</f>
        <v>0</v>
      </c>
      <c r="BB468" s="35">
        <f>[35]Feuil1!BB7</f>
        <v>0</v>
      </c>
      <c r="BC468" s="34">
        <f>[35]Feuil1!BC7</f>
        <v>0</v>
      </c>
      <c r="BD468" s="35">
        <f>[35]Feuil1!BD7</f>
        <v>0</v>
      </c>
      <c r="BE468" s="34">
        <f>[35]Feuil1!BE7</f>
        <v>0</v>
      </c>
      <c r="BF468" s="35">
        <f>[35]Feuil1!BF7</f>
        <v>0</v>
      </c>
      <c r="BG468" s="34">
        <f>[35]Feuil1!BG7</f>
        <v>1</v>
      </c>
      <c r="BH468" s="35">
        <f>[35]Feuil1!BH7</f>
        <v>0</v>
      </c>
      <c r="BI468" s="34">
        <f>[35]Feuil1!BI7</f>
        <v>4</v>
      </c>
      <c r="BJ468" s="35">
        <f>[35]Feuil1!BJ7</f>
        <v>0</v>
      </c>
      <c r="BK468" s="34">
        <f>[35]Feuil1!BK7</f>
        <v>3</v>
      </c>
      <c r="BL468" s="35">
        <f>[35]Feuil1!BL7</f>
        <v>0</v>
      </c>
      <c r="BM468" s="34">
        <f>[35]Feuil1!BM7</f>
        <v>0</v>
      </c>
      <c r="BN468" s="35">
        <f>[35]Feuil1!BN7</f>
        <v>0</v>
      </c>
      <c r="BO468" s="34">
        <f>[35]Feuil1!BO7</f>
        <v>0</v>
      </c>
      <c r="BP468" s="35">
        <f>[35]Feuil1!BP7</f>
        <v>0</v>
      </c>
      <c r="BQ468" s="34">
        <f>[35]Feuil1!BQ7</f>
        <v>0</v>
      </c>
      <c r="BR468" s="35">
        <f>[35]Feuil1!BR7</f>
        <v>0</v>
      </c>
      <c r="BS468" s="34">
        <f>[35]Feuil1!BS7</f>
        <v>0</v>
      </c>
      <c r="BT468" s="35">
        <f>[35]Feuil1!BT7</f>
        <v>0</v>
      </c>
      <c r="BU468" s="34">
        <f>[35]Feuil1!BU7</f>
        <v>0</v>
      </c>
      <c r="BV468" s="35">
        <f>[35]Feuil1!BV7</f>
        <v>0</v>
      </c>
      <c r="BW468" s="34">
        <f>[35]Feuil1!BW7</f>
        <v>0</v>
      </c>
      <c r="BX468" s="35">
        <f>[35]Feuil1!BX7</f>
        <v>0</v>
      </c>
      <c r="BY468" s="34">
        <f>[35]Feuil1!BY7</f>
        <v>0</v>
      </c>
      <c r="BZ468" s="35">
        <f>[35]Feuil1!BZ7</f>
        <v>0</v>
      </c>
      <c r="CA468" s="34">
        <f>[35]Feuil1!CA7</f>
        <v>0</v>
      </c>
      <c r="CB468" s="35">
        <f>[35]Feuil1!CB7</f>
        <v>0</v>
      </c>
      <c r="CC468" s="34">
        <f>[35]Feuil1!CC7</f>
        <v>0</v>
      </c>
      <c r="CD468" s="35">
        <f>[35]Feuil1!CD7</f>
        <v>0</v>
      </c>
      <c r="CE468" s="34">
        <f>[35]Feuil1!CE7</f>
        <v>0</v>
      </c>
      <c r="CF468" s="35">
        <f>[35]Feuil1!CF7</f>
        <v>0</v>
      </c>
      <c r="CG468" s="34">
        <f>[35]Feuil1!CG7</f>
        <v>0</v>
      </c>
      <c r="CH468" s="35">
        <f>[35]Feuil1!CH7</f>
        <v>0</v>
      </c>
      <c r="CI468" s="34">
        <f>[35]Feuil1!CI7</f>
        <v>0</v>
      </c>
      <c r="CJ468" s="35">
        <f>[35]Feuil1!CJ7</f>
        <v>0</v>
      </c>
      <c r="CK468" s="34">
        <f>[35]Feuil1!CK7</f>
        <v>0</v>
      </c>
      <c r="CL468" s="35">
        <f>[35]Feuil1!CL7</f>
        <v>0</v>
      </c>
      <c r="CM468" s="34">
        <f>[35]Feuil1!CM7</f>
        <v>0</v>
      </c>
      <c r="CN468" s="35">
        <f>[35]Feuil1!CN7</f>
        <v>0</v>
      </c>
      <c r="CO468" s="34">
        <f>[35]Feuil1!CO7</f>
        <v>0</v>
      </c>
      <c r="CP468" s="35">
        <f>[35]Feuil1!CP7</f>
        <v>0</v>
      </c>
      <c r="CQ468" s="34">
        <f>[35]Feuil1!CQ7</f>
        <v>0</v>
      </c>
      <c r="CR468" s="35">
        <f>[35]Feuil1!CR7</f>
        <v>0</v>
      </c>
      <c r="CS468" s="34">
        <f>[35]Feuil1!CS7</f>
        <v>0</v>
      </c>
      <c r="CT468" s="35">
        <f>[35]Feuil1!CT7</f>
        <v>0</v>
      </c>
      <c r="CU468" s="34">
        <f>[35]Feuil1!CU7</f>
        <v>1</v>
      </c>
      <c r="CV468" s="35">
        <f>[35]Feuil1!CV7</f>
        <v>0</v>
      </c>
      <c r="CW468" s="34">
        <f>[35]Feuil1!CW7</f>
        <v>0</v>
      </c>
      <c r="CX468" s="35">
        <f>[35]Feuil1!CX7</f>
        <v>0</v>
      </c>
      <c r="CY468" s="34">
        <f>[35]Feuil1!CY7</f>
        <v>0</v>
      </c>
      <c r="CZ468" s="35">
        <f>[35]Feuil1!CZ7</f>
        <v>0</v>
      </c>
    </row>
    <row r="469" spans="1:104" ht="18.75" x14ac:dyDescent="0.3">
      <c r="A469" s="12"/>
      <c r="B469" s="13"/>
      <c r="C469" s="13"/>
      <c r="D469" s="14"/>
      <c r="E469" s="1"/>
      <c r="F469" s="1"/>
      <c r="G469" s="10"/>
      <c r="H469" s="11"/>
      <c r="I469" s="6" t="str">
        <f>[35]Feuil1!I8</f>
        <v>Réussite</v>
      </c>
      <c r="J469" s="31">
        <f>[35]Feuil1!J8</f>
        <v>0.32786885245901637</v>
      </c>
      <c r="K469" s="32">
        <f>[35]Feuil1!K8</f>
        <v>0</v>
      </c>
      <c r="L469" s="33">
        <f>[35]Feuil1!L8</f>
        <v>0</v>
      </c>
      <c r="M469" s="31">
        <f>[35]Feuil1!M8</f>
        <v>0.27906976744186046</v>
      </c>
      <c r="N469" s="32">
        <f>[35]Feuil1!N8</f>
        <v>0</v>
      </c>
      <c r="O469" s="33">
        <f>[35]Feuil1!O8</f>
        <v>0</v>
      </c>
      <c r="P469" s="31">
        <f>[35]Feuil1!P8</f>
        <v>0.41176470588235292</v>
      </c>
      <c r="Q469" s="32">
        <f>[35]Feuil1!Q8</f>
        <v>0</v>
      </c>
      <c r="R469" s="33">
        <f>[35]Feuil1!R8</f>
        <v>0</v>
      </c>
      <c r="S469" s="31" t="str">
        <f>[35]Feuil1!S8</f>
        <v/>
      </c>
      <c r="T469" s="32">
        <f>[35]Feuil1!T8</f>
        <v>0</v>
      </c>
      <c r="U469" s="33">
        <f>[35]Feuil1!U8</f>
        <v>0</v>
      </c>
      <c r="V469" s="31">
        <f>[35]Feuil1!V8</f>
        <v>1</v>
      </c>
      <c r="W469" s="32">
        <f>[35]Feuil1!W8</f>
        <v>0</v>
      </c>
      <c r="X469" s="33">
        <f>[35]Feuil1!X8</f>
        <v>0</v>
      </c>
      <c r="Y469" s="31">
        <f>[35]Feuil1!Y8</f>
        <v>0.75</v>
      </c>
      <c r="Z469" s="33">
        <f>[35]Feuil1!Z8</f>
        <v>0</v>
      </c>
      <c r="AA469" s="31">
        <f>[35]Feuil1!AA8</f>
        <v>0.18181818181818182</v>
      </c>
      <c r="AB469" s="33">
        <f>[35]Feuil1!AB8</f>
        <v>0</v>
      </c>
      <c r="AC469" s="31">
        <f>[35]Feuil1!AC8</f>
        <v>0.42857142857142855</v>
      </c>
      <c r="AD469" s="33">
        <f>[35]Feuil1!AD8</f>
        <v>0</v>
      </c>
      <c r="AE469" s="31">
        <f>[35]Feuil1!AE8</f>
        <v>0</v>
      </c>
      <c r="AF469" s="33">
        <f>[35]Feuil1!AF8</f>
        <v>0</v>
      </c>
      <c r="AG469" s="31" t="str">
        <f>[35]Feuil1!AG8</f>
        <v/>
      </c>
      <c r="AH469" s="33">
        <f>[35]Feuil1!AH8</f>
        <v>0</v>
      </c>
      <c r="AI469" s="31" t="str">
        <f>[35]Feuil1!AI8</f>
        <v/>
      </c>
      <c r="AJ469" s="33">
        <f>[35]Feuil1!AJ8</f>
        <v>0</v>
      </c>
      <c r="AK469" s="31">
        <f>[35]Feuil1!AK8</f>
        <v>1</v>
      </c>
      <c r="AL469" s="33">
        <f>[35]Feuil1!AL8</f>
        <v>0</v>
      </c>
      <c r="AM469" s="31">
        <f>[35]Feuil1!AM8</f>
        <v>0.18181818181818182</v>
      </c>
      <c r="AN469" s="33">
        <f>[35]Feuil1!AN8</f>
        <v>0</v>
      </c>
      <c r="AO469" s="31">
        <f>[35]Feuil1!AO8</f>
        <v>0.42857142857142855</v>
      </c>
      <c r="AP469" s="33">
        <f>[35]Feuil1!AP8</f>
        <v>0</v>
      </c>
      <c r="AQ469" s="31">
        <f>[35]Feuil1!AQ8</f>
        <v>9.5238095238095233E-2</v>
      </c>
      <c r="AR469" s="33">
        <f>[35]Feuil1!AR8</f>
        <v>0</v>
      </c>
      <c r="AS469" s="31">
        <f>[35]Feuil1!AS8</f>
        <v>0</v>
      </c>
      <c r="AT469" s="33">
        <f>[35]Feuil1!AT8</f>
        <v>0</v>
      </c>
      <c r="AU469" s="31">
        <f>[35]Feuil1!AU8</f>
        <v>0</v>
      </c>
      <c r="AV469" s="33">
        <f>[35]Feuil1!AV8</f>
        <v>0</v>
      </c>
      <c r="AW469" s="31">
        <f>[35]Feuil1!AW8</f>
        <v>0</v>
      </c>
      <c r="AX469" s="33">
        <f>[35]Feuil1!AX8</f>
        <v>0</v>
      </c>
      <c r="AY469" s="31">
        <f>[35]Feuil1!AY8</f>
        <v>0</v>
      </c>
      <c r="AZ469" s="33">
        <f>[35]Feuil1!AZ8</f>
        <v>0</v>
      </c>
      <c r="BA469" s="31" t="str">
        <f>[35]Feuil1!BA8</f>
        <v/>
      </c>
      <c r="BB469" s="33">
        <f>[35]Feuil1!BB8</f>
        <v>0</v>
      </c>
      <c r="BC469" s="31" t="str">
        <f>[35]Feuil1!BC8</f>
        <v/>
      </c>
      <c r="BD469" s="33">
        <f>[35]Feuil1!BD8</f>
        <v>0</v>
      </c>
      <c r="BE469" s="31">
        <f>[35]Feuil1!BE8</f>
        <v>0</v>
      </c>
      <c r="BF469" s="33">
        <f>[35]Feuil1!BF8</f>
        <v>0</v>
      </c>
      <c r="BG469" s="31">
        <f>[35]Feuil1!BG8</f>
        <v>0.33333333333333331</v>
      </c>
      <c r="BH469" s="33">
        <f>[35]Feuil1!BH8</f>
        <v>0</v>
      </c>
      <c r="BI469" s="31">
        <f>[35]Feuil1!BI8</f>
        <v>0.66666666666666663</v>
      </c>
      <c r="BJ469" s="33">
        <f>[35]Feuil1!BJ8</f>
        <v>0</v>
      </c>
      <c r="BK469" s="31">
        <f>[35]Feuil1!BK8</f>
        <v>0.5</v>
      </c>
      <c r="BL469" s="33">
        <f>[35]Feuil1!BL8</f>
        <v>0</v>
      </c>
      <c r="BM469" s="31" t="str">
        <f>[35]Feuil1!BM8</f>
        <v/>
      </c>
      <c r="BN469" s="33">
        <f>[35]Feuil1!BN8</f>
        <v>0</v>
      </c>
      <c r="BO469" s="31" t="str">
        <f>[35]Feuil1!BO8</f>
        <v/>
      </c>
      <c r="BP469" s="33">
        <f>[35]Feuil1!BP8</f>
        <v>0</v>
      </c>
      <c r="BQ469" s="31" t="str">
        <f>[35]Feuil1!BQ8</f>
        <v/>
      </c>
      <c r="BR469" s="33">
        <f>[35]Feuil1!BR8</f>
        <v>0</v>
      </c>
      <c r="BS469" s="31" t="str">
        <f>[35]Feuil1!BS8</f>
        <v/>
      </c>
      <c r="BT469" s="33">
        <f>[35]Feuil1!BT8</f>
        <v>0</v>
      </c>
      <c r="BU469" s="31" t="str">
        <f>[35]Feuil1!BU8</f>
        <v/>
      </c>
      <c r="BV469" s="33">
        <f>[35]Feuil1!BV8</f>
        <v>0</v>
      </c>
      <c r="BW469" s="31" t="str">
        <f>[35]Feuil1!BW8</f>
        <v/>
      </c>
      <c r="BX469" s="33">
        <f>[35]Feuil1!BX8</f>
        <v>0</v>
      </c>
      <c r="BY469" s="31" t="str">
        <f>[35]Feuil1!BY8</f>
        <v/>
      </c>
      <c r="BZ469" s="33">
        <f>[35]Feuil1!BZ8</f>
        <v>0</v>
      </c>
      <c r="CA469" s="31" t="str">
        <f>[35]Feuil1!CA8</f>
        <v/>
      </c>
      <c r="CB469" s="33">
        <f>[35]Feuil1!CB8</f>
        <v>0</v>
      </c>
      <c r="CC469" s="31" t="str">
        <f>[35]Feuil1!CC8</f>
        <v/>
      </c>
      <c r="CD469" s="33">
        <f>[35]Feuil1!CD8</f>
        <v>0</v>
      </c>
      <c r="CE469" s="31" t="str">
        <f>[35]Feuil1!CE8</f>
        <v/>
      </c>
      <c r="CF469" s="33">
        <f>[35]Feuil1!CF8</f>
        <v>0</v>
      </c>
      <c r="CG469" s="31" t="str">
        <f>[35]Feuil1!CG8</f>
        <v/>
      </c>
      <c r="CH469" s="33">
        <f>[35]Feuil1!CH8</f>
        <v>0</v>
      </c>
      <c r="CI469" s="31">
        <f>[35]Feuil1!CI8</f>
        <v>0</v>
      </c>
      <c r="CJ469" s="33">
        <f>[35]Feuil1!CJ8</f>
        <v>0</v>
      </c>
      <c r="CK469" s="31" t="str">
        <f>[35]Feuil1!CK8</f>
        <v/>
      </c>
      <c r="CL469" s="33">
        <f>[35]Feuil1!CL8</f>
        <v>0</v>
      </c>
      <c r="CM469" s="31" t="str">
        <f>[35]Feuil1!CM8</f>
        <v/>
      </c>
      <c r="CN469" s="33">
        <f>[35]Feuil1!CN8</f>
        <v>0</v>
      </c>
      <c r="CO469" s="31" t="str">
        <f>[35]Feuil1!CO8</f>
        <v/>
      </c>
      <c r="CP469" s="33">
        <f>[35]Feuil1!CP8</f>
        <v>0</v>
      </c>
      <c r="CQ469" s="31" t="str">
        <f>[35]Feuil1!CQ8</f>
        <v/>
      </c>
      <c r="CR469" s="33">
        <f>[35]Feuil1!CR8</f>
        <v>0</v>
      </c>
      <c r="CS469" s="31" t="str">
        <f>[35]Feuil1!CS8</f>
        <v/>
      </c>
      <c r="CT469" s="33">
        <f>[35]Feuil1!CT8</f>
        <v>0</v>
      </c>
      <c r="CU469" s="31">
        <f>[35]Feuil1!CU8</f>
        <v>1</v>
      </c>
      <c r="CV469" s="33">
        <f>[35]Feuil1!CV8</f>
        <v>0</v>
      </c>
      <c r="CW469" s="31" t="str">
        <f>[35]Feuil1!CW8</f>
        <v/>
      </c>
      <c r="CX469" s="33">
        <f>[35]Feuil1!CX8</f>
        <v>0</v>
      </c>
      <c r="CY469" s="31" t="str">
        <f>[35]Feuil1!CY8</f>
        <v/>
      </c>
      <c r="CZ469" s="33">
        <f>[35]Feuil1!CZ8</f>
        <v>0</v>
      </c>
    </row>
    <row r="472" spans="1:104" x14ac:dyDescent="0.25">
      <c r="A472" t="s">
        <v>31</v>
      </c>
    </row>
    <row r="475" spans="1:104" ht="18.75" x14ac:dyDescent="0.3">
      <c r="A475" s="1" t="str">
        <f>[36]Feuil1!A1</f>
        <v xml:space="preserve">Date du </v>
      </c>
      <c r="B475" s="2" t="str">
        <f>[36]Feuil1!B1</f>
        <v>12/05/2020</v>
      </c>
      <c r="C475" s="2"/>
      <c r="D475" s="3"/>
      <c r="F475" s="1"/>
      <c r="G475" s="4"/>
      <c r="H475" s="5"/>
      <c r="I475" s="6" t="str">
        <f>[36]Feuil1!I1</f>
        <v>Mise Maxi</v>
      </c>
      <c r="J475" s="23">
        <f>[36]Feuil1!J1</f>
        <v>4</v>
      </c>
      <c r="K475" s="24">
        <f>[36]Feuil1!K1</f>
        <v>0</v>
      </c>
      <c r="L475" s="25">
        <f>[36]Feuil1!L1</f>
        <v>0</v>
      </c>
      <c r="M475" s="23">
        <f>[36]Feuil1!M1</f>
        <v>4</v>
      </c>
      <c r="N475" s="24">
        <f>[36]Feuil1!N1</f>
        <v>0</v>
      </c>
      <c r="O475" s="25">
        <f>[36]Feuil1!O1</f>
        <v>0</v>
      </c>
      <c r="P475" s="23">
        <f>[36]Feuil1!P1</f>
        <v>0</v>
      </c>
      <c r="Q475" s="24">
        <f>[36]Feuil1!Q1</f>
        <v>0</v>
      </c>
      <c r="R475" s="25">
        <f>[36]Feuil1!R1</f>
        <v>0</v>
      </c>
      <c r="S475" s="23">
        <f>[36]Feuil1!S1</f>
        <v>0</v>
      </c>
      <c r="T475" s="24">
        <f>[36]Feuil1!T1</f>
        <v>0</v>
      </c>
      <c r="U475" s="25">
        <f>[36]Feuil1!U1</f>
        <v>0</v>
      </c>
      <c r="V475" s="23">
        <f>[36]Feuil1!V1</f>
        <v>0</v>
      </c>
      <c r="W475" s="24">
        <f>[36]Feuil1!W1</f>
        <v>0</v>
      </c>
      <c r="X475" s="25">
        <f>[36]Feuil1!X1</f>
        <v>0</v>
      </c>
      <c r="Y475" s="20" t="str">
        <f>[36]Feuil1!Y1</f>
        <v>Groupe de côtes Attelé</v>
      </c>
      <c r="Z475" s="21">
        <f>[36]Feuil1!Z1</f>
        <v>0</v>
      </c>
      <c r="AA475" s="21">
        <f>[36]Feuil1!AA1</f>
        <v>0</v>
      </c>
      <c r="AB475" s="21">
        <f>[36]Feuil1!AB1</f>
        <v>0</v>
      </c>
      <c r="AC475" s="21">
        <f>[36]Feuil1!AC1</f>
        <v>0</v>
      </c>
      <c r="AD475" s="21">
        <f>[36]Feuil1!AD1</f>
        <v>0</v>
      </c>
      <c r="AE475" s="21">
        <f>[36]Feuil1!AE1</f>
        <v>0</v>
      </c>
      <c r="AF475" s="21">
        <f>[36]Feuil1!AF1</f>
        <v>0</v>
      </c>
      <c r="AG475" s="21">
        <f>[36]Feuil1!AG1</f>
        <v>0</v>
      </c>
      <c r="AH475" s="21">
        <f>[36]Feuil1!AH1</f>
        <v>0</v>
      </c>
      <c r="AI475" s="21">
        <f>[36]Feuil1!AI1</f>
        <v>0</v>
      </c>
      <c r="AJ475" s="21">
        <f>[36]Feuil1!AJ1</f>
        <v>0</v>
      </c>
      <c r="AK475" s="21">
        <f>[36]Feuil1!AK1</f>
        <v>0</v>
      </c>
      <c r="AL475" s="21">
        <f>[36]Feuil1!AL1</f>
        <v>0</v>
      </c>
      <c r="AM475" s="21">
        <f>[36]Feuil1!AM1</f>
        <v>0</v>
      </c>
      <c r="AN475" s="21">
        <f>[36]Feuil1!AN1</f>
        <v>0</v>
      </c>
      <c r="AO475" s="21">
        <f>[36]Feuil1!AO1</f>
        <v>0</v>
      </c>
      <c r="AP475" s="21">
        <f>[36]Feuil1!AP1</f>
        <v>0</v>
      </c>
      <c r="AQ475" s="21">
        <f>[36]Feuil1!AQ1</f>
        <v>0</v>
      </c>
      <c r="AR475" s="22">
        <f>[36]Feuil1!AR1</f>
        <v>0</v>
      </c>
      <c r="AS475" s="20" t="str">
        <f>[36]Feuil1!AS1</f>
        <v>Groupe de côtes Monté</v>
      </c>
      <c r="AT475" s="21">
        <f>[36]Feuil1!AT1</f>
        <v>0</v>
      </c>
      <c r="AU475" s="21">
        <f>[36]Feuil1!AU1</f>
        <v>0</v>
      </c>
      <c r="AV475" s="21">
        <f>[36]Feuil1!AV1</f>
        <v>0</v>
      </c>
      <c r="AW475" s="21">
        <f>[36]Feuil1!AW1</f>
        <v>0</v>
      </c>
      <c r="AX475" s="21">
        <f>[36]Feuil1!AX1</f>
        <v>0</v>
      </c>
      <c r="AY475" s="21">
        <f>[36]Feuil1!AY1</f>
        <v>0</v>
      </c>
      <c r="AZ475" s="21">
        <f>[36]Feuil1!AZ1</f>
        <v>0</v>
      </c>
      <c r="BA475" s="21">
        <f>[36]Feuil1!BA1</f>
        <v>0</v>
      </c>
      <c r="BB475" s="21">
        <f>[36]Feuil1!BB1</f>
        <v>0</v>
      </c>
      <c r="BC475" s="21">
        <f>[36]Feuil1!BC1</f>
        <v>0</v>
      </c>
      <c r="BD475" s="21">
        <f>[36]Feuil1!BD1</f>
        <v>0</v>
      </c>
      <c r="BE475" s="21">
        <f>[36]Feuil1!BE1</f>
        <v>0</v>
      </c>
      <c r="BF475" s="21">
        <f>[36]Feuil1!BF1</f>
        <v>0</v>
      </c>
      <c r="BG475" s="21">
        <f>[36]Feuil1!BG1</f>
        <v>0</v>
      </c>
      <c r="BH475" s="21">
        <f>[36]Feuil1!BH1</f>
        <v>0</v>
      </c>
      <c r="BI475" s="21">
        <f>[36]Feuil1!BI1</f>
        <v>0</v>
      </c>
      <c r="BJ475" s="21">
        <f>[36]Feuil1!BJ1</f>
        <v>0</v>
      </c>
      <c r="BK475" s="21">
        <f>[36]Feuil1!BK1</f>
        <v>0</v>
      </c>
      <c r="BL475" s="22">
        <f>[36]Feuil1!BL1</f>
        <v>0</v>
      </c>
      <c r="BM475" s="20" t="str">
        <f>[36]Feuil1!BM1</f>
        <v>Groupe de côtes Plat</v>
      </c>
      <c r="BN475" s="21">
        <f>[36]Feuil1!BN1</f>
        <v>0</v>
      </c>
      <c r="BO475" s="21">
        <f>[36]Feuil1!BO1</f>
        <v>0</v>
      </c>
      <c r="BP475" s="21">
        <f>[36]Feuil1!BP1</f>
        <v>0</v>
      </c>
      <c r="BQ475" s="21">
        <f>[36]Feuil1!BQ1</f>
        <v>0</v>
      </c>
      <c r="BR475" s="21">
        <f>[36]Feuil1!BR1</f>
        <v>0</v>
      </c>
      <c r="BS475" s="21">
        <f>[36]Feuil1!BS1</f>
        <v>0</v>
      </c>
      <c r="BT475" s="21">
        <f>[36]Feuil1!BT1</f>
        <v>0</v>
      </c>
      <c r="BU475" s="21">
        <f>[36]Feuil1!BU1</f>
        <v>0</v>
      </c>
      <c r="BV475" s="21">
        <f>[36]Feuil1!BV1</f>
        <v>0</v>
      </c>
      <c r="BW475" s="21">
        <f>[36]Feuil1!BW1</f>
        <v>0</v>
      </c>
      <c r="BX475" s="21">
        <f>[36]Feuil1!BX1</f>
        <v>0</v>
      </c>
      <c r="BY475" s="21">
        <f>[36]Feuil1!BY1</f>
        <v>0</v>
      </c>
      <c r="BZ475" s="21">
        <f>[36]Feuil1!BZ1</f>
        <v>0</v>
      </c>
      <c r="CA475" s="21">
        <f>[36]Feuil1!CA1</f>
        <v>0</v>
      </c>
      <c r="CB475" s="21">
        <f>[36]Feuil1!CB1</f>
        <v>0</v>
      </c>
      <c r="CC475" s="21">
        <f>[36]Feuil1!CC1</f>
        <v>0</v>
      </c>
      <c r="CD475" s="21">
        <f>[36]Feuil1!CD1</f>
        <v>0</v>
      </c>
      <c r="CE475" s="21">
        <f>[36]Feuil1!CE1</f>
        <v>0</v>
      </c>
      <c r="CF475" s="22">
        <f>[36]Feuil1!CF1</f>
        <v>0</v>
      </c>
      <c r="CG475" s="20" t="str">
        <f>[36]Feuil1!CG1</f>
        <v>Groupe de côtes Haies</v>
      </c>
      <c r="CH475" s="21">
        <f>[36]Feuil1!CH1</f>
        <v>0</v>
      </c>
      <c r="CI475" s="21">
        <f>[36]Feuil1!CI1</f>
        <v>0</v>
      </c>
      <c r="CJ475" s="21">
        <f>[36]Feuil1!CJ1</f>
        <v>0</v>
      </c>
      <c r="CK475" s="21">
        <f>[36]Feuil1!CK1</f>
        <v>0</v>
      </c>
      <c r="CL475" s="21">
        <f>[36]Feuil1!CL1</f>
        <v>0</v>
      </c>
      <c r="CM475" s="21">
        <f>[36]Feuil1!CM1</f>
        <v>0</v>
      </c>
      <c r="CN475" s="21">
        <f>[36]Feuil1!CN1</f>
        <v>0</v>
      </c>
      <c r="CO475" s="21">
        <f>[36]Feuil1!CO1</f>
        <v>0</v>
      </c>
      <c r="CP475" s="21">
        <f>[36]Feuil1!CP1</f>
        <v>0</v>
      </c>
      <c r="CQ475" s="21">
        <f>[36]Feuil1!CQ1</f>
        <v>0</v>
      </c>
      <c r="CR475" s="21">
        <f>[36]Feuil1!CR1</f>
        <v>0</v>
      </c>
      <c r="CS475" s="21">
        <f>[36]Feuil1!CS1</f>
        <v>0</v>
      </c>
      <c r="CT475" s="21">
        <f>[36]Feuil1!CT1</f>
        <v>0</v>
      </c>
      <c r="CU475" s="21">
        <f>[36]Feuil1!CU1</f>
        <v>0</v>
      </c>
      <c r="CV475" s="21">
        <f>[36]Feuil1!CV1</f>
        <v>0</v>
      </c>
      <c r="CW475" s="21">
        <f>[36]Feuil1!CW1</f>
        <v>0</v>
      </c>
      <c r="CX475" s="21">
        <f>[36]Feuil1!CX1</f>
        <v>0</v>
      </c>
      <c r="CY475" s="21">
        <f>[36]Feuil1!CY1</f>
        <v>0</v>
      </c>
      <c r="CZ475" s="22">
        <f>[36]Feuil1!CZ1</f>
        <v>0</v>
      </c>
    </row>
    <row r="476" spans="1:104" ht="18.75" x14ac:dyDescent="0.3">
      <c r="A476" s="6" t="str">
        <f>[36]Feuil1!A2</f>
        <v>Hippodrome</v>
      </c>
      <c r="B476" s="6" t="str">
        <f>[36]Feuil1!B2</f>
        <v>Réunion</v>
      </c>
      <c r="C476" s="6" t="str">
        <f>[36]Feuil1!C2</f>
        <v>Course</v>
      </c>
      <c r="D476" s="6" t="str">
        <f>[36]Feuil1!D2</f>
        <v>Heure</v>
      </c>
      <c r="H476" s="7"/>
      <c r="I476" s="6" t="str">
        <f>[36]Feuil1!I2</f>
        <v>Mise</v>
      </c>
      <c r="J476" s="23">
        <f>[36]Feuil1!J2</f>
        <v>24</v>
      </c>
      <c r="K476" s="24">
        <f>[36]Feuil1!K2</f>
        <v>0</v>
      </c>
      <c r="L476" s="25">
        <f>[36]Feuil1!L2</f>
        <v>0</v>
      </c>
      <c r="M476" s="23">
        <f>[36]Feuil1!M2</f>
        <v>24</v>
      </c>
      <c r="N476" s="24">
        <f>[36]Feuil1!N2</f>
        <v>0</v>
      </c>
      <c r="O476" s="25">
        <f>[36]Feuil1!O2</f>
        <v>0</v>
      </c>
      <c r="P476" s="23">
        <f>[36]Feuil1!P2</f>
        <v>0</v>
      </c>
      <c r="Q476" s="24">
        <f>[36]Feuil1!Q2</f>
        <v>0</v>
      </c>
      <c r="R476" s="25">
        <f>[36]Feuil1!R2</f>
        <v>0</v>
      </c>
      <c r="S476" s="23">
        <f>[36]Feuil1!S2</f>
        <v>0</v>
      </c>
      <c r="T476" s="24">
        <f>[36]Feuil1!T2</f>
        <v>0</v>
      </c>
      <c r="U476" s="25">
        <f>[36]Feuil1!U2</f>
        <v>0</v>
      </c>
      <c r="V476" s="23">
        <f>[36]Feuil1!V2</f>
        <v>0</v>
      </c>
      <c r="W476" s="24">
        <f>[36]Feuil1!W2</f>
        <v>0</v>
      </c>
      <c r="X476" s="25">
        <f>[36]Feuil1!X2</f>
        <v>0</v>
      </c>
      <c r="Y476" s="26">
        <f>[36]Feuil1!Y2</f>
        <v>8</v>
      </c>
      <c r="Z476" s="27">
        <f>[36]Feuil1!Z2</f>
        <v>0</v>
      </c>
      <c r="AA476" s="26">
        <f>[36]Feuil1!AA2</f>
        <v>0</v>
      </c>
      <c r="AB476" s="27">
        <f>[36]Feuil1!AB2</f>
        <v>0</v>
      </c>
      <c r="AC476" s="26">
        <f>[36]Feuil1!AC2</f>
        <v>4</v>
      </c>
      <c r="AD476" s="27">
        <f>[36]Feuil1!AD2</f>
        <v>0</v>
      </c>
      <c r="AE476" s="26">
        <f>[36]Feuil1!AE2</f>
        <v>0</v>
      </c>
      <c r="AF476" s="27">
        <f>[36]Feuil1!AF2</f>
        <v>0</v>
      </c>
      <c r="AG476" s="26">
        <f>[36]Feuil1!AG2</f>
        <v>0</v>
      </c>
      <c r="AH476" s="27">
        <f>[36]Feuil1!AH2</f>
        <v>0</v>
      </c>
      <c r="AI476" s="26">
        <f>[36]Feuil1!AI2</f>
        <v>0</v>
      </c>
      <c r="AJ476" s="27">
        <f>[36]Feuil1!AJ2</f>
        <v>0</v>
      </c>
      <c r="AK476" s="26">
        <f>[36]Feuil1!AK2</f>
        <v>8</v>
      </c>
      <c r="AL476" s="27">
        <f>[36]Feuil1!AL2</f>
        <v>0</v>
      </c>
      <c r="AM476" s="26">
        <f>[36]Feuil1!AM2</f>
        <v>0</v>
      </c>
      <c r="AN476" s="27">
        <f>[36]Feuil1!AN2</f>
        <v>0</v>
      </c>
      <c r="AO476" s="26">
        <f>[36]Feuil1!AO2</f>
        <v>4</v>
      </c>
      <c r="AP476" s="27">
        <f>[36]Feuil1!AP2</f>
        <v>0</v>
      </c>
      <c r="AQ476" s="26">
        <f>[36]Feuil1!AQ2</f>
        <v>0</v>
      </c>
      <c r="AR476" s="27">
        <f>[36]Feuil1!AR2</f>
        <v>0</v>
      </c>
      <c r="AS476" s="26">
        <f>[36]Feuil1!AS2</f>
        <v>0</v>
      </c>
      <c r="AT476" s="27">
        <f>[36]Feuil1!AT2</f>
        <v>0</v>
      </c>
      <c r="AU476" s="26">
        <f>[36]Feuil1!AU2</f>
        <v>0</v>
      </c>
      <c r="AV476" s="27">
        <f>[36]Feuil1!AV2</f>
        <v>0</v>
      </c>
      <c r="AW476" s="26">
        <f>[36]Feuil1!AW2</f>
        <v>0</v>
      </c>
      <c r="AX476" s="27">
        <f>[36]Feuil1!AX2</f>
        <v>0</v>
      </c>
      <c r="AY476" s="26">
        <f>[36]Feuil1!AY2</f>
        <v>0</v>
      </c>
      <c r="AZ476" s="27">
        <f>[36]Feuil1!AZ2</f>
        <v>0</v>
      </c>
      <c r="BA476" s="26">
        <f>[36]Feuil1!BA2</f>
        <v>0</v>
      </c>
      <c r="BB476" s="27">
        <f>[36]Feuil1!BB2</f>
        <v>0</v>
      </c>
      <c r="BC476" s="26">
        <f>[36]Feuil1!BC2</f>
        <v>0</v>
      </c>
      <c r="BD476" s="27">
        <f>[36]Feuil1!BD2</f>
        <v>0</v>
      </c>
      <c r="BE476" s="26">
        <f>[36]Feuil1!BE2</f>
        <v>0</v>
      </c>
      <c r="BF476" s="27">
        <f>[36]Feuil1!BF2</f>
        <v>0</v>
      </c>
      <c r="BG476" s="26">
        <f>[36]Feuil1!BG2</f>
        <v>0</v>
      </c>
      <c r="BH476" s="27">
        <f>[36]Feuil1!BH2</f>
        <v>0</v>
      </c>
      <c r="BI476" s="26">
        <f>[36]Feuil1!BI2</f>
        <v>0</v>
      </c>
      <c r="BJ476" s="27">
        <f>[36]Feuil1!BJ2</f>
        <v>0</v>
      </c>
      <c r="BK476" s="26">
        <f>[36]Feuil1!BK2</f>
        <v>0</v>
      </c>
      <c r="BL476" s="27">
        <f>[36]Feuil1!BL2</f>
        <v>0</v>
      </c>
      <c r="BM476" s="26">
        <f>[36]Feuil1!BM2</f>
        <v>0</v>
      </c>
      <c r="BN476" s="27">
        <f>[36]Feuil1!BN2</f>
        <v>0</v>
      </c>
      <c r="BO476" s="26">
        <f>[36]Feuil1!BO2</f>
        <v>0</v>
      </c>
      <c r="BP476" s="27">
        <f>[36]Feuil1!BP2</f>
        <v>0</v>
      </c>
      <c r="BQ476" s="26">
        <f>[36]Feuil1!BQ2</f>
        <v>0</v>
      </c>
      <c r="BR476" s="27">
        <f>[36]Feuil1!BR2</f>
        <v>0</v>
      </c>
      <c r="BS476" s="26">
        <f>[36]Feuil1!BS2</f>
        <v>0</v>
      </c>
      <c r="BT476" s="27">
        <f>[36]Feuil1!BT2</f>
        <v>0</v>
      </c>
      <c r="BU476" s="26">
        <f>[36]Feuil1!BU2</f>
        <v>0</v>
      </c>
      <c r="BV476" s="27">
        <f>[36]Feuil1!BV2</f>
        <v>0</v>
      </c>
      <c r="BW476" s="26">
        <f>[36]Feuil1!BW2</f>
        <v>0</v>
      </c>
      <c r="BX476" s="27">
        <f>[36]Feuil1!BX2</f>
        <v>0</v>
      </c>
      <c r="BY476" s="26">
        <f>[36]Feuil1!BY2</f>
        <v>0</v>
      </c>
      <c r="BZ476" s="27">
        <f>[36]Feuil1!BZ2</f>
        <v>0</v>
      </c>
      <c r="CA476" s="26">
        <f>[36]Feuil1!CA2</f>
        <v>0</v>
      </c>
      <c r="CB476" s="27">
        <f>[36]Feuil1!CB2</f>
        <v>0</v>
      </c>
      <c r="CC476" s="26">
        <f>[36]Feuil1!CC2</f>
        <v>0</v>
      </c>
      <c r="CD476" s="27">
        <f>[36]Feuil1!CD2</f>
        <v>0</v>
      </c>
      <c r="CE476" s="26">
        <f>[36]Feuil1!CE2</f>
        <v>0</v>
      </c>
      <c r="CF476" s="27">
        <f>[36]Feuil1!CF2</f>
        <v>0</v>
      </c>
      <c r="CG476" s="26">
        <f>[36]Feuil1!CG2</f>
        <v>0</v>
      </c>
      <c r="CH476" s="27">
        <f>[36]Feuil1!CH2</f>
        <v>0</v>
      </c>
      <c r="CI476" s="26">
        <f>[36]Feuil1!CI2</f>
        <v>0</v>
      </c>
      <c r="CJ476" s="27">
        <f>[36]Feuil1!CJ2</f>
        <v>0</v>
      </c>
      <c r="CK476" s="26">
        <f>[36]Feuil1!CK2</f>
        <v>0</v>
      </c>
      <c r="CL476" s="27">
        <f>[36]Feuil1!CL2</f>
        <v>0</v>
      </c>
      <c r="CM476" s="26">
        <f>[36]Feuil1!CM2</f>
        <v>0</v>
      </c>
      <c r="CN476" s="27">
        <f>[36]Feuil1!CN2</f>
        <v>0</v>
      </c>
      <c r="CO476" s="26">
        <f>[36]Feuil1!CO2</f>
        <v>0</v>
      </c>
      <c r="CP476" s="27">
        <f>[36]Feuil1!CP2</f>
        <v>0</v>
      </c>
      <c r="CQ476" s="26">
        <f>[36]Feuil1!CQ2</f>
        <v>0</v>
      </c>
      <c r="CR476" s="27">
        <f>[36]Feuil1!CR2</f>
        <v>0</v>
      </c>
      <c r="CS476" s="26">
        <f>[36]Feuil1!CS2</f>
        <v>0</v>
      </c>
      <c r="CT476" s="27">
        <f>[36]Feuil1!CT2</f>
        <v>0</v>
      </c>
      <c r="CU476" s="26">
        <f>[36]Feuil1!CU2</f>
        <v>0</v>
      </c>
      <c r="CV476" s="27">
        <f>[36]Feuil1!CV2</f>
        <v>0</v>
      </c>
      <c r="CW476" s="26">
        <f>[36]Feuil1!CW2</f>
        <v>0</v>
      </c>
      <c r="CX476" s="27">
        <f>[36]Feuil1!CX2</f>
        <v>0</v>
      </c>
      <c r="CY476" s="26">
        <f>[36]Feuil1!CY2</f>
        <v>0</v>
      </c>
      <c r="CZ476" s="27">
        <f>[36]Feuil1!CZ2</f>
        <v>0</v>
      </c>
    </row>
    <row r="477" spans="1:104" ht="18.75" x14ac:dyDescent="0.3">
      <c r="A477" s="8"/>
      <c r="B477" s="8"/>
      <c r="C477" s="8"/>
      <c r="D477" s="9"/>
      <c r="E477" s="1"/>
      <c r="F477" s="1"/>
      <c r="G477" s="4"/>
      <c r="H477" s="5"/>
      <c r="I477" s="6" t="str">
        <f>[36]Feuil1!I3</f>
        <v>Gain</v>
      </c>
      <c r="J477" s="28">
        <f>[36]Feuil1!J3</f>
        <v>30.979999999999997</v>
      </c>
      <c r="K477" s="29">
        <f>[36]Feuil1!K3</f>
        <v>0</v>
      </c>
      <c r="L477" s="30">
        <f>[36]Feuil1!L3</f>
        <v>0</v>
      </c>
      <c r="M477" s="28">
        <f>[36]Feuil1!M3</f>
        <v>30.979999999999997</v>
      </c>
      <c r="N477" s="29">
        <f>[36]Feuil1!N3</f>
        <v>0</v>
      </c>
      <c r="O477" s="30">
        <f>[36]Feuil1!O3</f>
        <v>0</v>
      </c>
      <c r="P477" s="28">
        <f>[36]Feuil1!P3</f>
        <v>0</v>
      </c>
      <c r="Q477" s="29">
        <f>[36]Feuil1!Q3</f>
        <v>0</v>
      </c>
      <c r="R477" s="30">
        <f>[36]Feuil1!R3</f>
        <v>0</v>
      </c>
      <c r="S477" s="28">
        <f>[36]Feuil1!S3</f>
        <v>0</v>
      </c>
      <c r="T477" s="29">
        <f>[36]Feuil1!T3</f>
        <v>0</v>
      </c>
      <c r="U477" s="30">
        <f>[36]Feuil1!U3</f>
        <v>0</v>
      </c>
      <c r="V477" s="28">
        <f>[36]Feuil1!V3</f>
        <v>0</v>
      </c>
      <c r="W477" s="29">
        <f>[36]Feuil1!W3</f>
        <v>0</v>
      </c>
      <c r="X477" s="30">
        <f>[36]Feuil1!X3</f>
        <v>0</v>
      </c>
      <c r="Y477" s="28">
        <f>[36]Feuil1!Y3</f>
        <v>11.399999999999999</v>
      </c>
      <c r="Z477" s="30">
        <f>[36]Feuil1!Z3</f>
        <v>0</v>
      </c>
      <c r="AA477" s="28">
        <f>[36]Feuil1!AA3</f>
        <v>0</v>
      </c>
      <c r="AB477" s="30">
        <f>[36]Feuil1!AB3</f>
        <v>0</v>
      </c>
      <c r="AC477" s="28">
        <f>[36]Feuil1!AC3</f>
        <v>0</v>
      </c>
      <c r="AD477" s="30">
        <f>[36]Feuil1!AD3</f>
        <v>0</v>
      </c>
      <c r="AE477" s="28">
        <f>[36]Feuil1!AE3</f>
        <v>0</v>
      </c>
      <c r="AF477" s="30">
        <f>[36]Feuil1!AF3</f>
        <v>0</v>
      </c>
      <c r="AG477" s="28">
        <f>[36]Feuil1!AG3</f>
        <v>0</v>
      </c>
      <c r="AH477" s="30">
        <f>[36]Feuil1!AH3</f>
        <v>0</v>
      </c>
      <c r="AI477" s="28">
        <f>[36]Feuil1!AI3</f>
        <v>0</v>
      </c>
      <c r="AJ477" s="30">
        <f>[36]Feuil1!AJ3</f>
        <v>0</v>
      </c>
      <c r="AK477" s="28">
        <f>[36]Feuil1!AK3</f>
        <v>11.599999999999998</v>
      </c>
      <c r="AL477" s="30">
        <f>[36]Feuil1!AL3</f>
        <v>0</v>
      </c>
      <c r="AM477" s="28">
        <f>[36]Feuil1!AM3</f>
        <v>0</v>
      </c>
      <c r="AN477" s="30">
        <f>[36]Feuil1!AN3</f>
        <v>0</v>
      </c>
      <c r="AO477" s="28">
        <f>[36]Feuil1!AO3</f>
        <v>7.98</v>
      </c>
      <c r="AP477" s="30">
        <f>[36]Feuil1!AP3</f>
        <v>0</v>
      </c>
      <c r="AQ477" s="28">
        <f>[36]Feuil1!AQ3</f>
        <v>0</v>
      </c>
      <c r="AR477" s="30">
        <f>[36]Feuil1!AR3</f>
        <v>0</v>
      </c>
      <c r="AS477" s="28">
        <f>[36]Feuil1!AS3</f>
        <v>0</v>
      </c>
      <c r="AT477" s="30">
        <f>[36]Feuil1!AT3</f>
        <v>0</v>
      </c>
      <c r="AU477" s="28">
        <f>[36]Feuil1!AU3</f>
        <v>0</v>
      </c>
      <c r="AV477" s="30">
        <f>[36]Feuil1!AV3</f>
        <v>0</v>
      </c>
      <c r="AW477" s="28">
        <f>[36]Feuil1!AW3</f>
        <v>0</v>
      </c>
      <c r="AX477" s="30">
        <f>[36]Feuil1!AX3</f>
        <v>0</v>
      </c>
      <c r="AY477" s="28">
        <f>[36]Feuil1!AY3</f>
        <v>0</v>
      </c>
      <c r="AZ477" s="30">
        <f>[36]Feuil1!AZ3</f>
        <v>0</v>
      </c>
      <c r="BA477" s="28">
        <f>[36]Feuil1!BA3</f>
        <v>0</v>
      </c>
      <c r="BB477" s="30">
        <f>[36]Feuil1!BB3</f>
        <v>0</v>
      </c>
      <c r="BC477" s="28">
        <f>[36]Feuil1!BC3</f>
        <v>0</v>
      </c>
      <c r="BD477" s="30">
        <f>[36]Feuil1!BD3</f>
        <v>0</v>
      </c>
      <c r="BE477" s="28">
        <f>[36]Feuil1!BE3</f>
        <v>0</v>
      </c>
      <c r="BF477" s="30">
        <f>[36]Feuil1!BF3</f>
        <v>0</v>
      </c>
      <c r="BG477" s="28">
        <f>[36]Feuil1!BG3</f>
        <v>0</v>
      </c>
      <c r="BH477" s="30">
        <f>[36]Feuil1!BH3</f>
        <v>0</v>
      </c>
      <c r="BI477" s="28">
        <f>[36]Feuil1!BI3</f>
        <v>0</v>
      </c>
      <c r="BJ477" s="30">
        <f>[36]Feuil1!BJ3</f>
        <v>0</v>
      </c>
      <c r="BK477" s="28">
        <f>[36]Feuil1!BK3</f>
        <v>0</v>
      </c>
      <c r="BL477" s="30">
        <f>[36]Feuil1!BL3</f>
        <v>0</v>
      </c>
      <c r="BM477" s="28">
        <f>[36]Feuil1!BM3</f>
        <v>0</v>
      </c>
      <c r="BN477" s="30">
        <f>[36]Feuil1!BN3</f>
        <v>0</v>
      </c>
      <c r="BO477" s="28">
        <f>[36]Feuil1!BO3</f>
        <v>0</v>
      </c>
      <c r="BP477" s="30">
        <f>[36]Feuil1!BP3</f>
        <v>0</v>
      </c>
      <c r="BQ477" s="28">
        <f>[36]Feuil1!BQ3</f>
        <v>0</v>
      </c>
      <c r="BR477" s="30">
        <f>[36]Feuil1!BR3</f>
        <v>0</v>
      </c>
      <c r="BS477" s="28">
        <f>[36]Feuil1!BS3</f>
        <v>0</v>
      </c>
      <c r="BT477" s="30">
        <f>[36]Feuil1!BT3</f>
        <v>0</v>
      </c>
      <c r="BU477" s="28">
        <f>[36]Feuil1!BU3</f>
        <v>0</v>
      </c>
      <c r="BV477" s="30">
        <f>[36]Feuil1!BV3</f>
        <v>0</v>
      </c>
      <c r="BW477" s="28">
        <f>[36]Feuil1!BW3</f>
        <v>0</v>
      </c>
      <c r="BX477" s="30">
        <f>[36]Feuil1!BX3</f>
        <v>0</v>
      </c>
      <c r="BY477" s="28">
        <f>[36]Feuil1!BY3</f>
        <v>0</v>
      </c>
      <c r="BZ477" s="30">
        <f>[36]Feuil1!BZ3</f>
        <v>0</v>
      </c>
      <c r="CA477" s="28">
        <f>[36]Feuil1!CA3</f>
        <v>0</v>
      </c>
      <c r="CB477" s="30">
        <f>[36]Feuil1!CB3</f>
        <v>0</v>
      </c>
      <c r="CC477" s="28">
        <f>[36]Feuil1!CC3</f>
        <v>0</v>
      </c>
      <c r="CD477" s="30">
        <f>[36]Feuil1!CD3</f>
        <v>0</v>
      </c>
      <c r="CE477" s="28">
        <f>[36]Feuil1!CE3</f>
        <v>0</v>
      </c>
      <c r="CF477" s="30">
        <f>[36]Feuil1!CF3</f>
        <v>0</v>
      </c>
      <c r="CG477" s="28">
        <f>[36]Feuil1!CG3</f>
        <v>0</v>
      </c>
      <c r="CH477" s="30">
        <f>[36]Feuil1!CH3</f>
        <v>0</v>
      </c>
      <c r="CI477" s="28">
        <f>[36]Feuil1!CI3</f>
        <v>0</v>
      </c>
      <c r="CJ477" s="30">
        <f>[36]Feuil1!CJ3</f>
        <v>0</v>
      </c>
      <c r="CK477" s="28">
        <f>[36]Feuil1!CK3</f>
        <v>0</v>
      </c>
      <c r="CL477" s="30">
        <f>[36]Feuil1!CL3</f>
        <v>0</v>
      </c>
      <c r="CM477" s="28">
        <f>[36]Feuil1!CM3</f>
        <v>0</v>
      </c>
      <c r="CN477" s="30">
        <f>[36]Feuil1!CN3</f>
        <v>0</v>
      </c>
      <c r="CO477" s="28">
        <f>[36]Feuil1!CO3</f>
        <v>0</v>
      </c>
      <c r="CP477" s="30">
        <f>[36]Feuil1!CP3</f>
        <v>0</v>
      </c>
      <c r="CQ477" s="28">
        <f>[36]Feuil1!CQ3</f>
        <v>0</v>
      </c>
      <c r="CR477" s="30">
        <f>[36]Feuil1!CR3</f>
        <v>0</v>
      </c>
      <c r="CS477" s="28">
        <f>[36]Feuil1!CS3</f>
        <v>0</v>
      </c>
      <c r="CT477" s="30">
        <f>[36]Feuil1!CT3</f>
        <v>0</v>
      </c>
      <c r="CU477" s="28">
        <f>[36]Feuil1!CU3</f>
        <v>0</v>
      </c>
      <c r="CV477" s="30">
        <f>[36]Feuil1!CV3</f>
        <v>0</v>
      </c>
      <c r="CW477" s="28">
        <f>[36]Feuil1!CW3</f>
        <v>0</v>
      </c>
      <c r="CX477" s="30">
        <f>[36]Feuil1!CX3</f>
        <v>0</v>
      </c>
      <c r="CY477" s="28">
        <f>[36]Feuil1!CY3</f>
        <v>0</v>
      </c>
      <c r="CZ477" s="30">
        <f>[36]Feuil1!CZ3</f>
        <v>0</v>
      </c>
    </row>
    <row r="478" spans="1:104" ht="18.75" x14ac:dyDescent="0.3">
      <c r="A478" s="6" t="str">
        <f>[36]Feuil1!A4</f>
        <v>Cheval</v>
      </c>
      <c r="B478" s="6" t="str">
        <f>[36]Feuil1!B4</f>
        <v>Gagnant</v>
      </c>
      <c r="C478" s="6" t="str">
        <f>[36]Feuil1!C4</f>
        <v>Placé</v>
      </c>
      <c r="D478" s="6" t="str">
        <f>[36]Feuil1!D4</f>
        <v>Parieur</v>
      </c>
      <c r="E478" s="1"/>
      <c r="F478" s="1"/>
      <c r="G478" s="10"/>
      <c r="H478" s="11"/>
      <c r="I478" s="6" t="str">
        <f>[36]Feuil1!I4</f>
        <v>Gain Net</v>
      </c>
      <c r="J478" s="28">
        <f>[36]Feuil1!J4</f>
        <v>6.9799999999999969</v>
      </c>
      <c r="K478" s="29">
        <f>[36]Feuil1!K4</f>
        <v>0</v>
      </c>
      <c r="L478" s="30">
        <f>[36]Feuil1!L4</f>
        <v>0</v>
      </c>
      <c r="M478" s="28">
        <f>[36]Feuil1!M4</f>
        <v>6.9799999999999969</v>
      </c>
      <c r="N478" s="29">
        <f>[36]Feuil1!N4</f>
        <v>0</v>
      </c>
      <c r="O478" s="30">
        <f>[36]Feuil1!O4</f>
        <v>0</v>
      </c>
      <c r="P478" s="28">
        <f>[36]Feuil1!P4</f>
        <v>0</v>
      </c>
      <c r="Q478" s="29">
        <f>[36]Feuil1!Q4</f>
        <v>0</v>
      </c>
      <c r="R478" s="30">
        <f>[36]Feuil1!R4</f>
        <v>0</v>
      </c>
      <c r="S478" s="28">
        <f>[36]Feuil1!S4</f>
        <v>0</v>
      </c>
      <c r="T478" s="29">
        <f>[36]Feuil1!T4</f>
        <v>0</v>
      </c>
      <c r="U478" s="30">
        <f>[36]Feuil1!U4</f>
        <v>0</v>
      </c>
      <c r="V478" s="28">
        <f>[36]Feuil1!V4</f>
        <v>0</v>
      </c>
      <c r="W478" s="29">
        <f>[36]Feuil1!W4</f>
        <v>0</v>
      </c>
      <c r="X478" s="30">
        <f>[36]Feuil1!X4</f>
        <v>0</v>
      </c>
      <c r="Y478" s="28">
        <f>[36]Feuil1!Y4</f>
        <v>3.3999999999999986</v>
      </c>
      <c r="Z478" s="30">
        <f>[36]Feuil1!Z4</f>
        <v>0</v>
      </c>
      <c r="AA478" s="28">
        <f>[36]Feuil1!AA4</f>
        <v>0</v>
      </c>
      <c r="AB478" s="30">
        <f>[36]Feuil1!AB4</f>
        <v>0</v>
      </c>
      <c r="AC478" s="28">
        <f>[36]Feuil1!AC4</f>
        <v>-4</v>
      </c>
      <c r="AD478" s="30">
        <f>[36]Feuil1!AD4</f>
        <v>0</v>
      </c>
      <c r="AE478" s="28">
        <f>[36]Feuil1!AE4</f>
        <v>0</v>
      </c>
      <c r="AF478" s="30">
        <f>[36]Feuil1!AF4</f>
        <v>0</v>
      </c>
      <c r="AG478" s="28">
        <f>[36]Feuil1!AG4</f>
        <v>0</v>
      </c>
      <c r="AH478" s="30">
        <f>[36]Feuil1!AH4</f>
        <v>0</v>
      </c>
      <c r="AI478" s="28">
        <f>[36]Feuil1!AI4</f>
        <v>0</v>
      </c>
      <c r="AJ478" s="30">
        <f>[36]Feuil1!AJ4</f>
        <v>0</v>
      </c>
      <c r="AK478" s="28">
        <f>[36]Feuil1!AK4</f>
        <v>3.5999999999999979</v>
      </c>
      <c r="AL478" s="30">
        <f>[36]Feuil1!AL4</f>
        <v>0</v>
      </c>
      <c r="AM478" s="28">
        <f>[36]Feuil1!AM4</f>
        <v>0</v>
      </c>
      <c r="AN478" s="30">
        <f>[36]Feuil1!AN4</f>
        <v>0</v>
      </c>
      <c r="AO478" s="28">
        <f>[36]Feuil1!AO4</f>
        <v>3.9800000000000004</v>
      </c>
      <c r="AP478" s="30">
        <f>[36]Feuil1!AP4</f>
        <v>0</v>
      </c>
      <c r="AQ478" s="28">
        <f>[36]Feuil1!AQ4</f>
        <v>0</v>
      </c>
      <c r="AR478" s="30">
        <f>[36]Feuil1!AR4</f>
        <v>0</v>
      </c>
      <c r="AS478" s="28">
        <f>[36]Feuil1!AS4</f>
        <v>0</v>
      </c>
      <c r="AT478" s="30">
        <f>[36]Feuil1!AT4</f>
        <v>0</v>
      </c>
      <c r="AU478" s="28">
        <f>[36]Feuil1!AU4</f>
        <v>0</v>
      </c>
      <c r="AV478" s="30">
        <f>[36]Feuil1!AV4</f>
        <v>0</v>
      </c>
      <c r="AW478" s="28">
        <f>[36]Feuil1!AW4</f>
        <v>0</v>
      </c>
      <c r="AX478" s="30">
        <f>[36]Feuil1!AX4</f>
        <v>0</v>
      </c>
      <c r="AY478" s="28">
        <f>[36]Feuil1!AY4</f>
        <v>0</v>
      </c>
      <c r="AZ478" s="30">
        <f>[36]Feuil1!AZ4</f>
        <v>0</v>
      </c>
      <c r="BA478" s="28">
        <f>[36]Feuil1!BA4</f>
        <v>0</v>
      </c>
      <c r="BB478" s="30">
        <f>[36]Feuil1!BB4</f>
        <v>0</v>
      </c>
      <c r="BC478" s="28">
        <f>[36]Feuil1!BC4</f>
        <v>0</v>
      </c>
      <c r="BD478" s="30">
        <f>[36]Feuil1!BD4</f>
        <v>0</v>
      </c>
      <c r="BE478" s="28">
        <f>[36]Feuil1!BE4</f>
        <v>0</v>
      </c>
      <c r="BF478" s="30">
        <f>[36]Feuil1!BF4</f>
        <v>0</v>
      </c>
      <c r="BG478" s="28">
        <f>[36]Feuil1!BG4</f>
        <v>0</v>
      </c>
      <c r="BH478" s="30">
        <f>[36]Feuil1!BH4</f>
        <v>0</v>
      </c>
      <c r="BI478" s="28">
        <f>[36]Feuil1!BI4</f>
        <v>0</v>
      </c>
      <c r="BJ478" s="30">
        <f>[36]Feuil1!BJ4</f>
        <v>0</v>
      </c>
      <c r="BK478" s="28">
        <f>[36]Feuil1!BK4</f>
        <v>0</v>
      </c>
      <c r="BL478" s="30">
        <f>[36]Feuil1!BL4</f>
        <v>0</v>
      </c>
      <c r="BM478" s="28">
        <f>[36]Feuil1!BM4</f>
        <v>0</v>
      </c>
      <c r="BN478" s="30">
        <f>[36]Feuil1!BN4</f>
        <v>0</v>
      </c>
      <c r="BO478" s="28">
        <f>[36]Feuil1!BO4</f>
        <v>0</v>
      </c>
      <c r="BP478" s="30">
        <f>[36]Feuil1!BP4</f>
        <v>0</v>
      </c>
      <c r="BQ478" s="28">
        <f>[36]Feuil1!BQ4</f>
        <v>0</v>
      </c>
      <c r="BR478" s="30">
        <f>[36]Feuil1!BR4</f>
        <v>0</v>
      </c>
      <c r="BS478" s="28">
        <f>[36]Feuil1!BS4</f>
        <v>0</v>
      </c>
      <c r="BT478" s="30">
        <f>[36]Feuil1!BT4</f>
        <v>0</v>
      </c>
      <c r="BU478" s="28">
        <f>[36]Feuil1!BU4</f>
        <v>0</v>
      </c>
      <c r="BV478" s="30">
        <f>[36]Feuil1!BV4</f>
        <v>0</v>
      </c>
      <c r="BW478" s="28">
        <f>[36]Feuil1!BW4</f>
        <v>0</v>
      </c>
      <c r="BX478" s="30">
        <f>[36]Feuil1!BX4</f>
        <v>0</v>
      </c>
      <c r="BY478" s="28">
        <f>[36]Feuil1!BY4</f>
        <v>0</v>
      </c>
      <c r="BZ478" s="30">
        <f>[36]Feuil1!BZ4</f>
        <v>0</v>
      </c>
      <c r="CA478" s="28">
        <f>[36]Feuil1!CA4</f>
        <v>0</v>
      </c>
      <c r="CB478" s="30">
        <f>[36]Feuil1!CB4</f>
        <v>0</v>
      </c>
      <c r="CC478" s="28">
        <f>[36]Feuil1!CC4</f>
        <v>0</v>
      </c>
      <c r="CD478" s="30">
        <f>[36]Feuil1!CD4</f>
        <v>0</v>
      </c>
      <c r="CE478" s="28">
        <f>[36]Feuil1!CE4</f>
        <v>0</v>
      </c>
      <c r="CF478" s="30">
        <f>[36]Feuil1!CF4</f>
        <v>0</v>
      </c>
      <c r="CG478" s="28">
        <f>[36]Feuil1!CG4</f>
        <v>0</v>
      </c>
      <c r="CH478" s="30">
        <f>[36]Feuil1!CH4</f>
        <v>0</v>
      </c>
      <c r="CI478" s="28">
        <f>[36]Feuil1!CI4</f>
        <v>0</v>
      </c>
      <c r="CJ478" s="30">
        <f>[36]Feuil1!CJ4</f>
        <v>0</v>
      </c>
      <c r="CK478" s="28">
        <f>[36]Feuil1!CK4</f>
        <v>0</v>
      </c>
      <c r="CL478" s="30">
        <f>[36]Feuil1!CL4</f>
        <v>0</v>
      </c>
      <c r="CM478" s="28">
        <f>[36]Feuil1!CM4</f>
        <v>0</v>
      </c>
      <c r="CN478" s="30">
        <f>[36]Feuil1!CN4</f>
        <v>0</v>
      </c>
      <c r="CO478" s="28">
        <f>[36]Feuil1!CO4</f>
        <v>0</v>
      </c>
      <c r="CP478" s="30">
        <f>[36]Feuil1!CP4</f>
        <v>0</v>
      </c>
      <c r="CQ478" s="28">
        <f>[36]Feuil1!CQ4</f>
        <v>0</v>
      </c>
      <c r="CR478" s="30">
        <f>[36]Feuil1!CR4</f>
        <v>0</v>
      </c>
      <c r="CS478" s="28">
        <f>[36]Feuil1!CS4</f>
        <v>0</v>
      </c>
      <c r="CT478" s="30">
        <f>[36]Feuil1!CT4</f>
        <v>0</v>
      </c>
      <c r="CU478" s="28">
        <f>[36]Feuil1!CU4</f>
        <v>0</v>
      </c>
      <c r="CV478" s="30">
        <f>[36]Feuil1!CV4</f>
        <v>0</v>
      </c>
      <c r="CW478" s="28">
        <f>[36]Feuil1!CW4</f>
        <v>0</v>
      </c>
      <c r="CX478" s="30">
        <f>[36]Feuil1!CX4</f>
        <v>0</v>
      </c>
      <c r="CY478" s="28">
        <f>[36]Feuil1!CY4</f>
        <v>0</v>
      </c>
      <c r="CZ478" s="30">
        <f>[36]Feuil1!CZ4</f>
        <v>0</v>
      </c>
    </row>
    <row r="479" spans="1:104" ht="18.75" x14ac:dyDescent="0.3">
      <c r="A479" s="12"/>
      <c r="B479" s="13"/>
      <c r="C479" s="13"/>
      <c r="D479" s="14"/>
      <c r="E479" s="1"/>
      <c r="F479" s="1"/>
      <c r="G479" s="10"/>
      <c r="H479" s="11"/>
      <c r="I479" s="6" t="str">
        <f>[36]Feuil1!I5</f>
        <v>Rendement Net</v>
      </c>
      <c r="J479" s="31">
        <f>[36]Feuil1!J5</f>
        <v>0.29083333333333322</v>
      </c>
      <c r="K479" s="32">
        <f>[36]Feuil1!K5</f>
        <v>0</v>
      </c>
      <c r="L479" s="33">
        <f>[36]Feuil1!L5</f>
        <v>0</v>
      </c>
      <c r="M479" s="31">
        <f>[36]Feuil1!M5</f>
        <v>0.29083333333333322</v>
      </c>
      <c r="N479" s="32">
        <f>[36]Feuil1!N5</f>
        <v>0</v>
      </c>
      <c r="O479" s="33">
        <f>[36]Feuil1!O5</f>
        <v>0</v>
      </c>
      <c r="P479" s="31" t="str">
        <f>[36]Feuil1!P5</f>
        <v/>
      </c>
      <c r="Q479" s="32">
        <f>[36]Feuil1!Q5</f>
        <v>0</v>
      </c>
      <c r="R479" s="33">
        <f>[36]Feuil1!R5</f>
        <v>0</v>
      </c>
      <c r="S479" s="31" t="str">
        <f>[36]Feuil1!S5</f>
        <v/>
      </c>
      <c r="T479" s="32">
        <f>[36]Feuil1!T5</f>
        <v>0</v>
      </c>
      <c r="U479" s="33">
        <f>[36]Feuil1!U5</f>
        <v>0</v>
      </c>
      <c r="V479" s="31" t="str">
        <f>[36]Feuil1!V5</f>
        <v/>
      </c>
      <c r="W479" s="32">
        <f>[36]Feuil1!W5</f>
        <v>0</v>
      </c>
      <c r="X479" s="33">
        <f>[36]Feuil1!X5</f>
        <v>0</v>
      </c>
      <c r="Y479" s="31">
        <f>[36]Feuil1!Y5</f>
        <v>0.42499999999999982</v>
      </c>
      <c r="Z479" s="33">
        <f>[36]Feuil1!Z5</f>
        <v>0</v>
      </c>
      <c r="AA479" s="31" t="str">
        <f>[36]Feuil1!AA5</f>
        <v/>
      </c>
      <c r="AB479" s="33">
        <f>[36]Feuil1!AB5</f>
        <v>0</v>
      </c>
      <c r="AC479" s="31">
        <f>[36]Feuil1!AC5</f>
        <v>-1</v>
      </c>
      <c r="AD479" s="33">
        <f>[36]Feuil1!AD5</f>
        <v>0</v>
      </c>
      <c r="AE479" s="31" t="str">
        <f>[36]Feuil1!AE5</f>
        <v/>
      </c>
      <c r="AF479" s="33">
        <f>[36]Feuil1!AF5</f>
        <v>0</v>
      </c>
      <c r="AG479" s="31" t="str">
        <f>[36]Feuil1!AG5</f>
        <v/>
      </c>
      <c r="AH479" s="33">
        <f>[36]Feuil1!AH5</f>
        <v>0</v>
      </c>
      <c r="AI479" s="31" t="str">
        <f>[36]Feuil1!AI5</f>
        <v/>
      </c>
      <c r="AJ479" s="33">
        <f>[36]Feuil1!AJ5</f>
        <v>0</v>
      </c>
      <c r="AK479" s="31">
        <f>[36]Feuil1!AK5</f>
        <v>0.44999999999999973</v>
      </c>
      <c r="AL479" s="33">
        <f>[36]Feuil1!AL5</f>
        <v>0</v>
      </c>
      <c r="AM479" s="31" t="str">
        <f>[36]Feuil1!AM5</f>
        <v/>
      </c>
      <c r="AN479" s="33">
        <f>[36]Feuil1!AN5</f>
        <v>0</v>
      </c>
      <c r="AO479" s="31">
        <f>[36]Feuil1!AO5</f>
        <v>0.99500000000000011</v>
      </c>
      <c r="AP479" s="33">
        <f>[36]Feuil1!AP5</f>
        <v>0</v>
      </c>
      <c r="AQ479" s="31" t="str">
        <f>[36]Feuil1!AQ5</f>
        <v/>
      </c>
      <c r="AR479" s="33">
        <f>[36]Feuil1!AR5</f>
        <v>0</v>
      </c>
      <c r="AS479" s="31" t="str">
        <f>[36]Feuil1!AS5</f>
        <v/>
      </c>
      <c r="AT479" s="33">
        <f>[36]Feuil1!AT5</f>
        <v>0</v>
      </c>
      <c r="AU479" s="31" t="str">
        <f>[36]Feuil1!AU5</f>
        <v/>
      </c>
      <c r="AV479" s="33">
        <f>[36]Feuil1!AV5</f>
        <v>0</v>
      </c>
      <c r="AW479" s="31" t="str">
        <f>[36]Feuil1!AW5</f>
        <v/>
      </c>
      <c r="AX479" s="33">
        <f>[36]Feuil1!AX5</f>
        <v>0</v>
      </c>
      <c r="AY479" s="31" t="str">
        <f>[36]Feuil1!AY5</f>
        <v/>
      </c>
      <c r="AZ479" s="33">
        <f>[36]Feuil1!AZ5</f>
        <v>0</v>
      </c>
      <c r="BA479" s="31" t="str">
        <f>[36]Feuil1!BA5</f>
        <v/>
      </c>
      <c r="BB479" s="33">
        <f>[36]Feuil1!BB5</f>
        <v>0</v>
      </c>
      <c r="BC479" s="31" t="str">
        <f>[36]Feuil1!BC5</f>
        <v/>
      </c>
      <c r="BD479" s="33">
        <f>[36]Feuil1!BD5</f>
        <v>0</v>
      </c>
      <c r="BE479" s="31" t="str">
        <f>[36]Feuil1!BE5</f>
        <v/>
      </c>
      <c r="BF479" s="33">
        <f>[36]Feuil1!BF5</f>
        <v>0</v>
      </c>
      <c r="BG479" s="31" t="str">
        <f>[36]Feuil1!BG5</f>
        <v/>
      </c>
      <c r="BH479" s="33">
        <f>[36]Feuil1!BH5</f>
        <v>0</v>
      </c>
      <c r="BI479" s="31" t="str">
        <f>[36]Feuil1!BI5</f>
        <v/>
      </c>
      <c r="BJ479" s="33">
        <f>[36]Feuil1!BJ5</f>
        <v>0</v>
      </c>
      <c r="BK479" s="31" t="str">
        <f>[36]Feuil1!BK5</f>
        <v/>
      </c>
      <c r="BL479" s="33">
        <f>[36]Feuil1!BL5</f>
        <v>0</v>
      </c>
      <c r="BM479" s="31" t="str">
        <f>[36]Feuil1!BM5</f>
        <v/>
      </c>
      <c r="BN479" s="33">
        <f>[36]Feuil1!BN5</f>
        <v>0</v>
      </c>
      <c r="BO479" s="31" t="str">
        <f>[36]Feuil1!BO5</f>
        <v/>
      </c>
      <c r="BP479" s="33">
        <f>[36]Feuil1!BP5</f>
        <v>0</v>
      </c>
      <c r="BQ479" s="31" t="str">
        <f>[36]Feuil1!BQ5</f>
        <v/>
      </c>
      <c r="BR479" s="33">
        <f>[36]Feuil1!BR5</f>
        <v>0</v>
      </c>
      <c r="BS479" s="31" t="str">
        <f>[36]Feuil1!BS5</f>
        <v/>
      </c>
      <c r="BT479" s="33">
        <f>[36]Feuil1!BT5</f>
        <v>0</v>
      </c>
      <c r="BU479" s="31" t="str">
        <f>[36]Feuil1!BU5</f>
        <v/>
      </c>
      <c r="BV479" s="33">
        <f>[36]Feuil1!BV5</f>
        <v>0</v>
      </c>
      <c r="BW479" s="31" t="str">
        <f>[36]Feuil1!BW5</f>
        <v/>
      </c>
      <c r="BX479" s="33">
        <f>[36]Feuil1!BX5</f>
        <v>0</v>
      </c>
      <c r="BY479" s="31" t="str">
        <f>[36]Feuil1!BY5</f>
        <v/>
      </c>
      <c r="BZ479" s="33">
        <f>[36]Feuil1!BZ5</f>
        <v>0</v>
      </c>
      <c r="CA479" s="31" t="str">
        <f>[36]Feuil1!CA5</f>
        <v/>
      </c>
      <c r="CB479" s="33">
        <f>[36]Feuil1!CB5</f>
        <v>0</v>
      </c>
      <c r="CC479" s="31" t="str">
        <f>[36]Feuil1!CC5</f>
        <v/>
      </c>
      <c r="CD479" s="33">
        <f>[36]Feuil1!CD5</f>
        <v>0</v>
      </c>
      <c r="CE479" s="31" t="str">
        <f>[36]Feuil1!CE5</f>
        <v/>
      </c>
      <c r="CF479" s="33">
        <f>[36]Feuil1!CF5</f>
        <v>0</v>
      </c>
      <c r="CG479" s="31" t="str">
        <f>[36]Feuil1!CG5</f>
        <v/>
      </c>
      <c r="CH479" s="33">
        <f>[36]Feuil1!CH5</f>
        <v>0</v>
      </c>
      <c r="CI479" s="31" t="str">
        <f>[36]Feuil1!CI5</f>
        <v/>
      </c>
      <c r="CJ479" s="33">
        <f>[36]Feuil1!CJ5</f>
        <v>0</v>
      </c>
      <c r="CK479" s="31" t="str">
        <f>[36]Feuil1!CK5</f>
        <v/>
      </c>
      <c r="CL479" s="33">
        <f>[36]Feuil1!CL5</f>
        <v>0</v>
      </c>
      <c r="CM479" s="31" t="str">
        <f>[36]Feuil1!CM5</f>
        <v/>
      </c>
      <c r="CN479" s="33">
        <f>[36]Feuil1!CN5</f>
        <v>0</v>
      </c>
      <c r="CO479" s="31" t="str">
        <f>[36]Feuil1!CO5</f>
        <v/>
      </c>
      <c r="CP479" s="33">
        <f>[36]Feuil1!CP5</f>
        <v>0</v>
      </c>
      <c r="CQ479" s="31" t="str">
        <f>[36]Feuil1!CQ5</f>
        <v/>
      </c>
      <c r="CR479" s="33">
        <f>[36]Feuil1!CR5</f>
        <v>0</v>
      </c>
      <c r="CS479" s="31" t="str">
        <f>[36]Feuil1!CS5</f>
        <v/>
      </c>
      <c r="CT479" s="33">
        <f>[36]Feuil1!CT5</f>
        <v>0</v>
      </c>
      <c r="CU479" s="31" t="str">
        <f>[36]Feuil1!CU5</f>
        <v/>
      </c>
      <c r="CV479" s="33">
        <f>[36]Feuil1!CV5</f>
        <v>0</v>
      </c>
      <c r="CW479" s="31" t="str">
        <f>[36]Feuil1!CW5</f>
        <v/>
      </c>
      <c r="CX479" s="33">
        <f>[36]Feuil1!CX5</f>
        <v>0</v>
      </c>
      <c r="CY479" s="31" t="str">
        <f>[36]Feuil1!CY5</f>
        <v/>
      </c>
      <c r="CZ479" s="33">
        <f>[36]Feuil1!CZ5</f>
        <v>0</v>
      </c>
    </row>
    <row r="480" spans="1:104" ht="18.75" x14ac:dyDescent="0.3">
      <c r="A480" s="12"/>
      <c r="B480" s="13"/>
      <c r="C480" s="13"/>
      <c r="D480" s="14"/>
      <c r="E480" s="1"/>
      <c r="F480" s="1"/>
      <c r="G480" s="10"/>
      <c r="H480" s="11"/>
      <c r="I480" s="6" t="str">
        <f>[36]Feuil1!I6</f>
        <v>Nb Chevaux Joués</v>
      </c>
      <c r="J480" s="34">
        <f>[36]Feuil1!J6</f>
        <v>6</v>
      </c>
      <c r="K480" s="36">
        <f>[36]Feuil1!K6</f>
        <v>0</v>
      </c>
      <c r="L480" s="35">
        <f>[36]Feuil1!L6</f>
        <v>0</v>
      </c>
      <c r="M480" s="34">
        <f>[36]Feuil1!M6</f>
        <v>6</v>
      </c>
      <c r="N480" s="36">
        <f>[36]Feuil1!N6</f>
        <v>0</v>
      </c>
      <c r="O480" s="35">
        <f>[36]Feuil1!O6</f>
        <v>0</v>
      </c>
      <c r="P480" s="34">
        <f>[36]Feuil1!P6</f>
        <v>0</v>
      </c>
      <c r="Q480" s="36">
        <f>[36]Feuil1!Q6</f>
        <v>0</v>
      </c>
      <c r="R480" s="35">
        <f>[36]Feuil1!R6</f>
        <v>0</v>
      </c>
      <c r="S480" s="34">
        <f>[36]Feuil1!S6</f>
        <v>0</v>
      </c>
      <c r="T480" s="36">
        <f>[36]Feuil1!T6</f>
        <v>0</v>
      </c>
      <c r="U480" s="35">
        <f>[36]Feuil1!U6</f>
        <v>0</v>
      </c>
      <c r="V480" s="34">
        <f>[36]Feuil1!V6</f>
        <v>0</v>
      </c>
      <c r="W480" s="36">
        <f>[36]Feuil1!W6</f>
        <v>0</v>
      </c>
      <c r="X480" s="35">
        <f>[36]Feuil1!X6</f>
        <v>0</v>
      </c>
      <c r="Y480" s="34">
        <f>[36]Feuil1!Y6</f>
        <v>4</v>
      </c>
      <c r="Z480" s="35">
        <f>[36]Feuil1!Z6</f>
        <v>0</v>
      </c>
      <c r="AA480" s="34">
        <f>[36]Feuil1!AA6</f>
        <v>0</v>
      </c>
      <c r="AB480" s="35">
        <f>[36]Feuil1!AB6</f>
        <v>0</v>
      </c>
      <c r="AC480" s="34">
        <f>[36]Feuil1!AC6</f>
        <v>2</v>
      </c>
      <c r="AD480" s="35">
        <f>[36]Feuil1!AD6</f>
        <v>0</v>
      </c>
      <c r="AE480" s="34">
        <f>[36]Feuil1!AE6</f>
        <v>0</v>
      </c>
      <c r="AF480" s="35">
        <f>[36]Feuil1!AF6</f>
        <v>0</v>
      </c>
      <c r="AG480" s="34">
        <f>[36]Feuil1!AG6</f>
        <v>0</v>
      </c>
      <c r="AH480" s="35">
        <f>[36]Feuil1!AH6</f>
        <v>0</v>
      </c>
      <c r="AI480" s="34">
        <f>[36]Feuil1!AI6</f>
        <v>0</v>
      </c>
      <c r="AJ480" s="35">
        <f>[36]Feuil1!AJ6</f>
        <v>0</v>
      </c>
      <c r="AK480" s="34">
        <f>[36]Feuil1!AK6</f>
        <v>4</v>
      </c>
      <c r="AL480" s="35">
        <f>[36]Feuil1!AL6</f>
        <v>0</v>
      </c>
      <c r="AM480" s="34">
        <f>[36]Feuil1!AM6</f>
        <v>0</v>
      </c>
      <c r="AN480" s="35">
        <f>[36]Feuil1!AN6</f>
        <v>0</v>
      </c>
      <c r="AO480" s="34">
        <f>[36]Feuil1!AO6</f>
        <v>2</v>
      </c>
      <c r="AP480" s="35">
        <f>[36]Feuil1!AP6</f>
        <v>0</v>
      </c>
      <c r="AQ480" s="34">
        <f>[36]Feuil1!AQ6</f>
        <v>0</v>
      </c>
      <c r="AR480" s="35">
        <f>[36]Feuil1!AR6</f>
        <v>0</v>
      </c>
      <c r="AS480" s="34">
        <f>[36]Feuil1!AS6</f>
        <v>0</v>
      </c>
      <c r="AT480" s="35">
        <f>[36]Feuil1!AT6</f>
        <v>0</v>
      </c>
      <c r="AU480" s="34">
        <f>[36]Feuil1!AU6</f>
        <v>0</v>
      </c>
      <c r="AV480" s="35">
        <f>[36]Feuil1!AV6</f>
        <v>0</v>
      </c>
      <c r="AW480" s="34">
        <f>[36]Feuil1!AW6</f>
        <v>0</v>
      </c>
      <c r="AX480" s="35">
        <f>[36]Feuil1!AX6</f>
        <v>0</v>
      </c>
      <c r="AY480" s="34">
        <f>[36]Feuil1!AY6</f>
        <v>0</v>
      </c>
      <c r="AZ480" s="35">
        <f>[36]Feuil1!AZ6</f>
        <v>0</v>
      </c>
      <c r="BA480" s="34">
        <f>[36]Feuil1!BA6</f>
        <v>0</v>
      </c>
      <c r="BB480" s="35">
        <f>[36]Feuil1!BB6</f>
        <v>0</v>
      </c>
      <c r="BC480" s="34">
        <f>[36]Feuil1!BC6</f>
        <v>0</v>
      </c>
      <c r="BD480" s="35">
        <f>[36]Feuil1!BD6</f>
        <v>0</v>
      </c>
      <c r="BE480" s="34">
        <f>[36]Feuil1!BE6</f>
        <v>0</v>
      </c>
      <c r="BF480" s="35">
        <f>[36]Feuil1!BF6</f>
        <v>0</v>
      </c>
      <c r="BG480" s="34">
        <f>[36]Feuil1!BG6</f>
        <v>0</v>
      </c>
      <c r="BH480" s="35">
        <f>[36]Feuil1!BH6</f>
        <v>0</v>
      </c>
      <c r="BI480" s="34">
        <f>[36]Feuil1!BI6</f>
        <v>0</v>
      </c>
      <c r="BJ480" s="35">
        <f>[36]Feuil1!BJ6</f>
        <v>0</v>
      </c>
      <c r="BK480" s="34">
        <f>[36]Feuil1!BK6</f>
        <v>0</v>
      </c>
      <c r="BL480" s="35">
        <f>[36]Feuil1!BL6</f>
        <v>0</v>
      </c>
      <c r="BM480" s="34">
        <f>[36]Feuil1!BM6</f>
        <v>0</v>
      </c>
      <c r="BN480" s="35">
        <f>[36]Feuil1!BN6</f>
        <v>0</v>
      </c>
      <c r="BO480" s="34">
        <f>[36]Feuil1!BO6</f>
        <v>0</v>
      </c>
      <c r="BP480" s="35">
        <f>[36]Feuil1!BP6</f>
        <v>0</v>
      </c>
      <c r="BQ480" s="34">
        <f>[36]Feuil1!BQ6</f>
        <v>0</v>
      </c>
      <c r="BR480" s="35">
        <f>[36]Feuil1!BR6</f>
        <v>0</v>
      </c>
      <c r="BS480" s="34">
        <f>[36]Feuil1!BS6</f>
        <v>0</v>
      </c>
      <c r="BT480" s="35">
        <f>[36]Feuil1!BT6</f>
        <v>0</v>
      </c>
      <c r="BU480" s="34">
        <f>[36]Feuil1!BU6</f>
        <v>0</v>
      </c>
      <c r="BV480" s="35">
        <f>[36]Feuil1!BV6</f>
        <v>0</v>
      </c>
      <c r="BW480" s="34">
        <f>[36]Feuil1!BW6</f>
        <v>0</v>
      </c>
      <c r="BX480" s="35">
        <f>[36]Feuil1!BX6</f>
        <v>0</v>
      </c>
      <c r="BY480" s="34">
        <f>[36]Feuil1!BY6</f>
        <v>0</v>
      </c>
      <c r="BZ480" s="35">
        <f>[36]Feuil1!BZ6</f>
        <v>0</v>
      </c>
      <c r="CA480" s="34">
        <f>[36]Feuil1!CA6</f>
        <v>0</v>
      </c>
      <c r="CB480" s="35">
        <f>[36]Feuil1!CB6</f>
        <v>0</v>
      </c>
      <c r="CC480" s="34">
        <f>[36]Feuil1!CC6</f>
        <v>0</v>
      </c>
      <c r="CD480" s="35">
        <f>[36]Feuil1!CD6</f>
        <v>0</v>
      </c>
      <c r="CE480" s="34">
        <f>[36]Feuil1!CE6</f>
        <v>0</v>
      </c>
      <c r="CF480" s="35">
        <f>[36]Feuil1!CF6</f>
        <v>0</v>
      </c>
      <c r="CG480" s="34">
        <f>[36]Feuil1!CG6</f>
        <v>0</v>
      </c>
      <c r="CH480" s="35">
        <f>[36]Feuil1!CH6</f>
        <v>0</v>
      </c>
      <c r="CI480" s="34">
        <f>[36]Feuil1!CI6</f>
        <v>0</v>
      </c>
      <c r="CJ480" s="35">
        <f>[36]Feuil1!CJ6</f>
        <v>0</v>
      </c>
      <c r="CK480" s="34">
        <f>[36]Feuil1!CK6</f>
        <v>0</v>
      </c>
      <c r="CL480" s="35">
        <f>[36]Feuil1!CL6</f>
        <v>0</v>
      </c>
      <c r="CM480" s="34">
        <f>[36]Feuil1!CM6</f>
        <v>0</v>
      </c>
      <c r="CN480" s="35">
        <f>[36]Feuil1!CN6</f>
        <v>0</v>
      </c>
      <c r="CO480" s="34">
        <f>[36]Feuil1!CO6</f>
        <v>0</v>
      </c>
      <c r="CP480" s="35">
        <f>[36]Feuil1!CP6</f>
        <v>0</v>
      </c>
      <c r="CQ480" s="34">
        <f>[36]Feuil1!CQ6</f>
        <v>0</v>
      </c>
      <c r="CR480" s="35">
        <f>[36]Feuil1!CR6</f>
        <v>0</v>
      </c>
      <c r="CS480" s="34">
        <f>[36]Feuil1!CS6</f>
        <v>0</v>
      </c>
      <c r="CT480" s="35">
        <f>[36]Feuil1!CT6</f>
        <v>0</v>
      </c>
      <c r="CU480" s="34">
        <f>[36]Feuil1!CU6</f>
        <v>0</v>
      </c>
      <c r="CV480" s="35">
        <f>[36]Feuil1!CV6</f>
        <v>0</v>
      </c>
      <c r="CW480" s="34">
        <f>[36]Feuil1!CW6</f>
        <v>0</v>
      </c>
      <c r="CX480" s="35">
        <f>[36]Feuil1!CX6</f>
        <v>0</v>
      </c>
      <c r="CY480" s="34">
        <f>[36]Feuil1!CY6</f>
        <v>0</v>
      </c>
      <c r="CZ480" s="35">
        <f>[36]Feuil1!CZ6</f>
        <v>0</v>
      </c>
    </row>
    <row r="481" spans="1:104" ht="18.75" x14ac:dyDescent="0.3">
      <c r="A481" s="12"/>
      <c r="B481" s="13"/>
      <c r="C481" s="13"/>
      <c r="D481" s="14"/>
      <c r="E481" s="1"/>
      <c r="F481" s="1"/>
      <c r="G481" s="10"/>
      <c r="H481" s="11"/>
      <c r="I481" s="6" t="str">
        <f>[36]Feuil1!I7</f>
        <v>Nb Chevaux Gagnants</v>
      </c>
      <c r="J481" s="34">
        <f>[36]Feuil1!J7</f>
        <v>5</v>
      </c>
      <c r="K481" s="36">
        <f>[36]Feuil1!K7</f>
        <v>0</v>
      </c>
      <c r="L481" s="35">
        <f>[36]Feuil1!L7</f>
        <v>0</v>
      </c>
      <c r="M481" s="34">
        <f>[36]Feuil1!M7</f>
        <v>5</v>
      </c>
      <c r="N481" s="36">
        <f>[36]Feuil1!N7</f>
        <v>0</v>
      </c>
      <c r="O481" s="35">
        <f>[36]Feuil1!O7</f>
        <v>0</v>
      </c>
      <c r="P481" s="34">
        <f>[36]Feuil1!P7</f>
        <v>0</v>
      </c>
      <c r="Q481" s="36">
        <f>[36]Feuil1!Q7</f>
        <v>0</v>
      </c>
      <c r="R481" s="35">
        <f>[36]Feuil1!R7</f>
        <v>0</v>
      </c>
      <c r="S481" s="34">
        <f>[36]Feuil1!S7</f>
        <v>0</v>
      </c>
      <c r="T481" s="36">
        <f>[36]Feuil1!T7</f>
        <v>0</v>
      </c>
      <c r="U481" s="35">
        <f>[36]Feuil1!U7</f>
        <v>0</v>
      </c>
      <c r="V481" s="34">
        <f>[36]Feuil1!V7</f>
        <v>0</v>
      </c>
      <c r="W481" s="36">
        <f>[36]Feuil1!W7</f>
        <v>0</v>
      </c>
      <c r="X481" s="35">
        <f>[36]Feuil1!X7</f>
        <v>0</v>
      </c>
      <c r="Y481" s="34">
        <f>[36]Feuil1!Y7</f>
        <v>2</v>
      </c>
      <c r="Z481" s="35">
        <f>[36]Feuil1!Z7</f>
        <v>0</v>
      </c>
      <c r="AA481" s="34">
        <f>[36]Feuil1!AA7</f>
        <v>0</v>
      </c>
      <c r="AB481" s="35">
        <f>[36]Feuil1!AB7</f>
        <v>0</v>
      </c>
      <c r="AC481" s="34">
        <f>[36]Feuil1!AC7</f>
        <v>0</v>
      </c>
      <c r="AD481" s="35">
        <f>[36]Feuil1!AD7</f>
        <v>0</v>
      </c>
      <c r="AE481" s="34">
        <f>[36]Feuil1!AE7</f>
        <v>0</v>
      </c>
      <c r="AF481" s="35">
        <f>[36]Feuil1!AF7</f>
        <v>0</v>
      </c>
      <c r="AG481" s="34">
        <f>[36]Feuil1!AG7</f>
        <v>0</v>
      </c>
      <c r="AH481" s="35">
        <f>[36]Feuil1!AH7</f>
        <v>0</v>
      </c>
      <c r="AI481" s="34">
        <f>[36]Feuil1!AI7</f>
        <v>0</v>
      </c>
      <c r="AJ481" s="35">
        <f>[36]Feuil1!AJ7</f>
        <v>0</v>
      </c>
      <c r="AK481" s="34">
        <f>[36]Feuil1!AK7</f>
        <v>4</v>
      </c>
      <c r="AL481" s="35">
        <f>[36]Feuil1!AL7</f>
        <v>0</v>
      </c>
      <c r="AM481" s="34">
        <f>[36]Feuil1!AM7</f>
        <v>0</v>
      </c>
      <c r="AN481" s="35">
        <f>[36]Feuil1!AN7</f>
        <v>0</v>
      </c>
      <c r="AO481" s="34">
        <f>[36]Feuil1!AO7</f>
        <v>1</v>
      </c>
      <c r="AP481" s="35">
        <f>[36]Feuil1!AP7</f>
        <v>0</v>
      </c>
      <c r="AQ481" s="34">
        <f>[36]Feuil1!AQ7</f>
        <v>0</v>
      </c>
      <c r="AR481" s="35">
        <f>[36]Feuil1!AR7</f>
        <v>0</v>
      </c>
      <c r="AS481" s="34">
        <f>[36]Feuil1!AS7</f>
        <v>0</v>
      </c>
      <c r="AT481" s="35">
        <f>[36]Feuil1!AT7</f>
        <v>0</v>
      </c>
      <c r="AU481" s="34">
        <f>[36]Feuil1!AU7</f>
        <v>0</v>
      </c>
      <c r="AV481" s="35">
        <f>[36]Feuil1!AV7</f>
        <v>0</v>
      </c>
      <c r="AW481" s="34">
        <f>[36]Feuil1!AW7</f>
        <v>0</v>
      </c>
      <c r="AX481" s="35">
        <f>[36]Feuil1!AX7</f>
        <v>0</v>
      </c>
      <c r="AY481" s="34">
        <f>[36]Feuil1!AY7</f>
        <v>0</v>
      </c>
      <c r="AZ481" s="35">
        <f>[36]Feuil1!AZ7</f>
        <v>0</v>
      </c>
      <c r="BA481" s="34">
        <f>[36]Feuil1!BA7</f>
        <v>0</v>
      </c>
      <c r="BB481" s="35">
        <f>[36]Feuil1!BB7</f>
        <v>0</v>
      </c>
      <c r="BC481" s="34">
        <f>[36]Feuil1!BC7</f>
        <v>0</v>
      </c>
      <c r="BD481" s="35">
        <f>[36]Feuil1!BD7</f>
        <v>0</v>
      </c>
      <c r="BE481" s="34">
        <f>[36]Feuil1!BE7</f>
        <v>0</v>
      </c>
      <c r="BF481" s="35">
        <f>[36]Feuil1!BF7</f>
        <v>0</v>
      </c>
      <c r="BG481" s="34">
        <f>[36]Feuil1!BG7</f>
        <v>0</v>
      </c>
      <c r="BH481" s="35">
        <f>[36]Feuil1!BH7</f>
        <v>0</v>
      </c>
      <c r="BI481" s="34">
        <f>[36]Feuil1!BI7</f>
        <v>0</v>
      </c>
      <c r="BJ481" s="35">
        <f>[36]Feuil1!BJ7</f>
        <v>0</v>
      </c>
      <c r="BK481" s="34">
        <f>[36]Feuil1!BK7</f>
        <v>0</v>
      </c>
      <c r="BL481" s="35">
        <f>[36]Feuil1!BL7</f>
        <v>0</v>
      </c>
      <c r="BM481" s="34">
        <f>[36]Feuil1!BM7</f>
        <v>0</v>
      </c>
      <c r="BN481" s="35">
        <f>[36]Feuil1!BN7</f>
        <v>0</v>
      </c>
      <c r="BO481" s="34">
        <f>[36]Feuil1!BO7</f>
        <v>0</v>
      </c>
      <c r="BP481" s="35">
        <f>[36]Feuil1!BP7</f>
        <v>0</v>
      </c>
      <c r="BQ481" s="34">
        <f>[36]Feuil1!BQ7</f>
        <v>0</v>
      </c>
      <c r="BR481" s="35">
        <f>[36]Feuil1!BR7</f>
        <v>0</v>
      </c>
      <c r="BS481" s="34">
        <f>[36]Feuil1!BS7</f>
        <v>0</v>
      </c>
      <c r="BT481" s="35">
        <f>[36]Feuil1!BT7</f>
        <v>0</v>
      </c>
      <c r="BU481" s="34">
        <f>[36]Feuil1!BU7</f>
        <v>0</v>
      </c>
      <c r="BV481" s="35">
        <f>[36]Feuil1!BV7</f>
        <v>0</v>
      </c>
      <c r="BW481" s="34">
        <f>[36]Feuil1!BW7</f>
        <v>0</v>
      </c>
      <c r="BX481" s="35">
        <f>[36]Feuil1!BX7</f>
        <v>0</v>
      </c>
      <c r="BY481" s="34">
        <f>[36]Feuil1!BY7</f>
        <v>0</v>
      </c>
      <c r="BZ481" s="35">
        <f>[36]Feuil1!BZ7</f>
        <v>0</v>
      </c>
      <c r="CA481" s="34">
        <f>[36]Feuil1!CA7</f>
        <v>0</v>
      </c>
      <c r="CB481" s="35">
        <f>[36]Feuil1!CB7</f>
        <v>0</v>
      </c>
      <c r="CC481" s="34">
        <f>[36]Feuil1!CC7</f>
        <v>0</v>
      </c>
      <c r="CD481" s="35">
        <f>[36]Feuil1!CD7</f>
        <v>0</v>
      </c>
      <c r="CE481" s="34">
        <f>[36]Feuil1!CE7</f>
        <v>0</v>
      </c>
      <c r="CF481" s="35">
        <f>[36]Feuil1!CF7</f>
        <v>0</v>
      </c>
      <c r="CG481" s="34">
        <f>[36]Feuil1!CG7</f>
        <v>0</v>
      </c>
      <c r="CH481" s="35">
        <f>[36]Feuil1!CH7</f>
        <v>0</v>
      </c>
      <c r="CI481" s="34">
        <f>[36]Feuil1!CI7</f>
        <v>0</v>
      </c>
      <c r="CJ481" s="35">
        <f>[36]Feuil1!CJ7</f>
        <v>0</v>
      </c>
      <c r="CK481" s="34">
        <f>[36]Feuil1!CK7</f>
        <v>0</v>
      </c>
      <c r="CL481" s="35">
        <f>[36]Feuil1!CL7</f>
        <v>0</v>
      </c>
      <c r="CM481" s="34">
        <f>[36]Feuil1!CM7</f>
        <v>0</v>
      </c>
      <c r="CN481" s="35">
        <f>[36]Feuil1!CN7</f>
        <v>0</v>
      </c>
      <c r="CO481" s="34">
        <f>[36]Feuil1!CO7</f>
        <v>0</v>
      </c>
      <c r="CP481" s="35">
        <f>[36]Feuil1!CP7</f>
        <v>0</v>
      </c>
      <c r="CQ481" s="34">
        <f>[36]Feuil1!CQ7</f>
        <v>0</v>
      </c>
      <c r="CR481" s="35">
        <f>[36]Feuil1!CR7</f>
        <v>0</v>
      </c>
      <c r="CS481" s="34">
        <f>[36]Feuil1!CS7</f>
        <v>0</v>
      </c>
      <c r="CT481" s="35">
        <f>[36]Feuil1!CT7</f>
        <v>0</v>
      </c>
      <c r="CU481" s="34">
        <f>[36]Feuil1!CU7</f>
        <v>0</v>
      </c>
      <c r="CV481" s="35">
        <f>[36]Feuil1!CV7</f>
        <v>0</v>
      </c>
      <c r="CW481" s="34">
        <f>[36]Feuil1!CW7</f>
        <v>0</v>
      </c>
      <c r="CX481" s="35">
        <f>[36]Feuil1!CX7</f>
        <v>0</v>
      </c>
      <c r="CY481" s="34">
        <f>[36]Feuil1!CY7</f>
        <v>0</v>
      </c>
      <c r="CZ481" s="35">
        <f>[36]Feuil1!CZ7</f>
        <v>0</v>
      </c>
    </row>
    <row r="482" spans="1:104" ht="18.75" x14ac:dyDescent="0.3">
      <c r="A482" s="12"/>
      <c r="B482" s="13"/>
      <c r="C482" s="13"/>
      <c r="D482" s="14"/>
      <c r="E482" s="1"/>
      <c r="F482" s="1"/>
      <c r="G482" s="10"/>
      <c r="H482" s="11"/>
      <c r="I482" s="6" t="str">
        <f>[36]Feuil1!I8</f>
        <v>Réussite</v>
      </c>
      <c r="J482" s="31">
        <f>[36]Feuil1!J8</f>
        <v>0.83333333333333337</v>
      </c>
      <c r="K482" s="32">
        <f>[36]Feuil1!K8</f>
        <v>0</v>
      </c>
      <c r="L482" s="33">
        <f>[36]Feuil1!L8</f>
        <v>0</v>
      </c>
      <c r="M482" s="31">
        <f>[36]Feuil1!M8</f>
        <v>0.83333333333333337</v>
      </c>
      <c r="N482" s="32">
        <f>[36]Feuil1!N8</f>
        <v>0</v>
      </c>
      <c r="O482" s="33">
        <f>[36]Feuil1!O8</f>
        <v>0</v>
      </c>
      <c r="P482" s="31" t="str">
        <f>[36]Feuil1!P8</f>
        <v/>
      </c>
      <c r="Q482" s="32">
        <f>[36]Feuil1!Q8</f>
        <v>0</v>
      </c>
      <c r="R482" s="33">
        <f>[36]Feuil1!R8</f>
        <v>0</v>
      </c>
      <c r="S482" s="31" t="str">
        <f>[36]Feuil1!S8</f>
        <v/>
      </c>
      <c r="T482" s="32">
        <f>[36]Feuil1!T8</f>
        <v>0</v>
      </c>
      <c r="U482" s="33">
        <f>[36]Feuil1!U8</f>
        <v>0</v>
      </c>
      <c r="V482" s="31" t="str">
        <f>[36]Feuil1!V8</f>
        <v/>
      </c>
      <c r="W482" s="32">
        <f>[36]Feuil1!W8</f>
        <v>0</v>
      </c>
      <c r="X482" s="33">
        <f>[36]Feuil1!X8</f>
        <v>0</v>
      </c>
      <c r="Y482" s="31">
        <f>[36]Feuil1!Y8</f>
        <v>0.5</v>
      </c>
      <c r="Z482" s="33">
        <f>[36]Feuil1!Z8</f>
        <v>0</v>
      </c>
      <c r="AA482" s="31" t="str">
        <f>[36]Feuil1!AA8</f>
        <v/>
      </c>
      <c r="AB482" s="33">
        <f>[36]Feuil1!AB8</f>
        <v>0</v>
      </c>
      <c r="AC482" s="31">
        <f>[36]Feuil1!AC8</f>
        <v>0</v>
      </c>
      <c r="AD482" s="33">
        <f>[36]Feuil1!AD8</f>
        <v>0</v>
      </c>
      <c r="AE482" s="31" t="str">
        <f>[36]Feuil1!AE8</f>
        <v/>
      </c>
      <c r="AF482" s="33">
        <f>[36]Feuil1!AF8</f>
        <v>0</v>
      </c>
      <c r="AG482" s="31" t="str">
        <f>[36]Feuil1!AG8</f>
        <v/>
      </c>
      <c r="AH482" s="33">
        <f>[36]Feuil1!AH8</f>
        <v>0</v>
      </c>
      <c r="AI482" s="31" t="str">
        <f>[36]Feuil1!AI8</f>
        <v/>
      </c>
      <c r="AJ482" s="33">
        <f>[36]Feuil1!AJ8</f>
        <v>0</v>
      </c>
      <c r="AK482" s="31">
        <f>[36]Feuil1!AK8</f>
        <v>1</v>
      </c>
      <c r="AL482" s="33">
        <f>[36]Feuil1!AL8</f>
        <v>0</v>
      </c>
      <c r="AM482" s="31" t="str">
        <f>[36]Feuil1!AM8</f>
        <v/>
      </c>
      <c r="AN482" s="33">
        <f>[36]Feuil1!AN8</f>
        <v>0</v>
      </c>
      <c r="AO482" s="31">
        <f>[36]Feuil1!AO8</f>
        <v>0.5</v>
      </c>
      <c r="AP482" s="33">
        <f>[36]Feuil1!AP8</f>
        <v>0</v>
      </c>
      <c r="AQ482" s="31" t="str">
        <f>[36]Feuil1!AQ8</f>
        <v/>
      </c>
      <c r="AR482" s="33">
        <f>[36]Feuil1!AR8</f>
        <v>0</v>
      </c>
      <c r="AS482" s="31" t="str">
        <f>[36]Feuil1!AS8</f>
        <v/>
      </c>
      <c r="AT482" s="33">
        <f>[36]Feuil1!AT8</f>
        <v>0</v>
      </c>
      <c r="AU482" s="31" t="str">
        <f>[36]Feuil1!AU8</f>
        <v/>
      </c>
      <c r="AV482" s="33">
        <f>[36]Feuil1!AV8</f>
        <v>0</v>
      </c>
      <c r="AW482" s="31" t="str">
        <f>[36]Feuil1!AW8</f>
        <v/>
      </c>
      <c r="AX482" s="33">
        <f>[36]Feuil1!AX8</f>
        <v>0</v>
      </c>
      <c r="AY482" s="31" t="str">
        <f>[36]Feuil1!AY8</f>
        <v/>
      </c>
      <c r="AZ482" s="33">
        <f>[36]Feuil1!AZ8</f>
        <v>0</v>
      </c>
      <c r="BA482" s="31" t="str">
        <f>[36]Feuil1!BA8</f>
        <v/>
      </c>
      <c r="BB482" s="33">
        <f>[36]Feuil1!BB8</f>
        <v>0</v>
      </c>
      <c r="BC482" s="31" t="str">
        <f>[36]Feuil1!BC8</f>
        <v/>
      </c>
      <c r="BD482" s="33">
        <f>[36]Feuil1!BD8</f>
        <v>0</v>
      </c>
      <c r="BE482" s="31" t="str">
        <f>[36]Feuil1!BE8</f>
        <v/>
      </c>
      <c r="BF482" s="33">
        <f>[36]Feuil1!BF8</f>
        <v>0</v>
      </c>
      <c r="BG482" s="31" t="str">
        <f>[36]Feuil1!BG8</f>
        <v/>
      </c>
      <c r="BH482" s="33">
        <f>[36]Feuil1!BH8</f>
        <v>0</v>
      </c>
      <c r="BI482" s="31" t="str">
        <f>[36]Feuil1!BI8</f>
        <v/>
      </c>
      <c r="BJ482" s="33">
        <f>[36]Feuil1!BJ8</f>
        <v>0</v>
      </c>
      <c r="BK482" s="31" t="str">
        <f>[36]Feuil1!BK8</f>
        <v/>
      </c>
      <c r="BL482" s="33">
        <f>[36]Feuil1!BL8</f>
        <v>0</v>
      </c>
      <c r="BM482" s="31" t="str">
        <f>[36]Feuil1!BM8</f>
        <v/>
      </c>
      <c r="BN482" s="33">
        <f>[36]Feuil1!BN8</f>
        <v>0</v>
      </c>
      <c r="BO482" s="31" t="str">
        <f>[36]Feuil1!BO8</f>
        <v/>
      </c>
      <c r="BP482" s="33">
        <f>[36]Feuil1!BP8</f>
        <v>0</v>
      </c>
      <c r="BQ482" s="31" t="str">
        <f>[36]Feuil1!BQ8</f>
        <v/>
      </c>
      <c r="BR482" s="33">
        <f>[36]Feuil1!BR8</f>
        <v>0</v>
      </c>
      <c r="BS482" s="31" t="str">
        <f>[36]Feuil1!BS8</f>
        <v/>
      </c>
      <c r="BT482" s="33">
        <f>[36]Feuil1!BT8</f>
        <v>0</v>
      </c>
      <c r="BU482" s="31" t="str">
        <f>[36]Feuil1!BU8</f>
        <v/>
      </c>
      <c r="BV482" s="33">
        <f>[36]Feuil1!BV8</f>
        <v>0</v>
      </c>
      <c r="BW482" s="31" t="str">
        <f>[36]Feuil1!BW8</f>
        <v/>
      </c>
      <c r="BX482" s="33">
        <f>[36]Feuil1!BX8</f>
        <v>0</v>
      </c>
      <c r="BY482" s="31" t="str">
        <f>[36]Feuil1!BY8</f>
        <v/>
      </c>
      <c r="BZ482" s="33">
        <f>[36]Feuil1!BZ8</f>
        <v>0</v>
      </c>
      <c r="CA482" s="31" t="str">
        <f>[36]Feuil1!CA8</f>
        <v/>
      </c>
      <c r="CB482" s="33">
        <f>[36]Feuil1!CB8</f>
        <v>0</v>
      </c>
      <c r="CC482" s="31" t="str">
        <f>[36]Feuil1!CC8</f>
        <v/>
      </c>
      <c r="CD482" s="33">
        <f>[36]Feuil1!CD8</f>
        <v>0</v>
      </c>
      <c r="CE482" s="31" t="str">
        <f>[36]Feuil1!CE8</f>
        <v/>
      </c>
      <c r="CF482" s="33">
        <f>[36]Feuil1!CF8</f>
        <v>0</v>
      </c>
      <c r="CG482" s="31" t="str">
        <f>[36]Feuil1!CG8</f>
        <v/>
      </c>
      <c r="CH482" s="33">
        <f>[36]Feuil1!CH8</f>
        <v>0</v>
      </c>
      <c r="CI482" s="31" t="str">
        <f>[36]Feuil1!CI8</f>
        <v/>
      </c>
      <c r="CJ482" s="33">
        <f>[36]Feuil1!CJ8</f>
        <v>0</v>
      </c>
      <c r="CK482" s="31" t="str">
        <f>[36]Feuil1!CK8</f>
        <v/>
      </c>
      <c r="CL482" s="33">
        <f>[36]Feuil1!CL8</f>
        <v>0</v>
      </c>
      <c r="CM482" s="31" t="str">
        <f>[36]Feuil1!CM8</f>
        <v/>
      </c>
      <c r="CN482" s="33">
        <f>[36]Feuil1!CN8</f>
        <v>0</v>
      </c>
      <c r="CO482" s="31" t="str">
        <f>[36]Feuil1!CO8</f>
        <v/>
      </c>
      <c r="CP482" s="33">
        <f>[36]Feuil1!CP8</f>
        <v>0</v>
      </c>
      <c r="CQ482" s="31" t="str">
        <f>[36]Feuil1!CQ8</f>
        <v/>
      </c>
      <c r="CR482" s="33">
        <f>[36]Feuil1!CR8</f>
        <v>0</v>
      </c>
      <c r="CS482" s="31" t="str">
        <f>[36]Feuil1!CS8</f>
        <v/>
      </c>
      <c r="CT482" s="33">
        <f>[36]Feuil1!CT8</f>
        <v>0</v>
      </c>
      <c r="CU482" s="31" t="str">
        <f>[36]Feuil1!CU8</f>
        <v/>
      </c>
      <c r="CV482" s="33">
        <f>[36]Feuil1!CV8</f>
        <v>0</v>
      </c>
      <c r="CW482" s="31" t="str">
        <f>[36]Feuil1!CW8</f>
        <v/>
      </c>
      <c r="CX482" s="33">
        <f>[36]Feuil1!CX8</f>
        <v>0</v>
      </c>
      <c r="CY482" s="31" t="str">
        <f>[36]Feuil1!CY8</f>
        <v/>
      </c>
      <c r="CZ482" s="33">
        <f>[36]Feuil1!CZ8</f>
        <v>0</v>
      </c>
    </row>
    <row r="485" spans="1:104" x14ac:dyDescent="0.25">
      <c r="A485" t="s">
        <v>32</v>
      </c>
    </row>
    <row r="488" spans="1:104" ht="18.75" x14ac:dyDescent="0.3">
      <c r="A488" s="1" t="str">
        <f>[37]Feuil1!A1</f>
        <v xml:space="preserve">Date du </v>
      </c>
      <c r="B488" s="2" t="str">
        <f>[37]Feuil1!B1</f>
        <v>12/05/2020</v>
      </c>
      <c r="C488" s="2"/>
      <c r="D488" s="3"/>
      <c r="F488" s="1"/>
      <c r="G488" s="4"/>
      <c r="H488" s="5"/>
      <c r="I488" s="6" t="str">
        <f>[37]Feuil1!I1</f>
        <v>Mise Maxi</v>
      </c>
      <c r="J488" s="23">
        <f>[37]Feuil1!J1</f>
        <v>4</v>
      </c>
      <c r="K488" s="24">
        <f>[37]Feuil1!K1</f>
        <v>0</v>
      </c>
      <c r="L488" s="25">
        <f>[37]Feuil1!L1</f>
        <v>0</v>
      </c>
      <c r="M488" s="23">
        <f>[37]Feuil1!M1</f>
        <v>4</v>
      </c>
      <c r="N488" s="24">
        <f>[37]Feuil1!N1</f>
        <v>0</v>
      </c>
      <c r="O488" s="25">
        <f>[37]Feuil1!O1</f>
        <v>0</v>
      </c>
      <c r="P488" s="23">
        <f>[37]Feuil1!P1</f>
        <v>0</v>
      </c>
      <c r="Q488" s="24">
        <f>[37]Feuil1!Q1</f>
        <v>0</v>
      </c>
      <c r="R488" s="25">
        <f>[37]Feuil1!R1</f>
        <v>0</v>
      </c>
      <c r="S488" s="23">
        <f>[37]Feuil1!S1</f>
        <v>0</v>
      </c>
      <c r="T488" s="24">
        <f>[37]Feuil1!T1</f>
        <v>0</v>
      </c>
      <c r="U488" s="25">
        <f>[37]Feuil1!U1</f>
        <v>0</v>
      </c>
      <c r="V488" s="23">
        <f>[37]Feuil1!V1</f>
        <v>0</v>
      </c>
      <c r="W488" s="24">
        <f>[37]Feuil1!W1</f>
        <v>0</v>
      </c>
      <c r="X488" s="25">
        <f>[37]Feuil1!X1</f>
        <v>0</v>
      </c>
      <c r="Y488" s="20" t="str">
        <f>[37]Feuil1!Y1</f>
        <v>Groupe de côtes Attelé</v>
      </c>
      <c r="Z488" s="21">
        <f>[37]Feuil1!Z1</f>
        <v>0</v>
      </c>
      <c r="AA488" s="21">
        <f>[37]Feuil1!AA1</f>
        <v>0</v>
      </c>
      <c r="AB488" s="21">
        <f>[37]Feuil1!AB1</f>
        <v>0</v>
      </c>
      <c r="AC488" s="21">
        <f>[37]Feuil1!AC1</f>
        <v>0</v>
      </c>
      <c r="AD488" s="21">
        <f>[37]Feuil1!AD1</f>
        <v>0</v>
      </c>
      <c r="AE488" s="21">
        <f>[37]Feuil1!AE1</f>
        <v>0</v>
      </c>
      <c r="AF488" s="21">
        <f>[37]Feuil1!AF1</f>
        <v>0</v>
      </c>
      <c r="AG488" s="21">
        <f>[37]Feuil1!AG1</f>
        <v>0</v>
      </c>
      <c r="AH488" s="21">
        <f>[37]Feuil1!AH1</f>
        <v>0</v>
      </c>
      <c r="AI488" s="21">
        <f>[37]Feuil1!AI1</f>
        <v>0</v>
      </c>
      <c r="AJ488" s="21">
        <f>[37]Feuil1!AJ1</f>
        <v>0</v>
      </c>
      <c r="AK488" s="21">
        <f>[37]Feuil1!AK1</f>
        <v>0</v>
      </c>
      <c r="AL488" s="21">
        <f>[37]Feuil1!AL1</f>
        <v>0</v>
      </c>
      <c r="AM488" s="21">
        <f>[37]Feuil1!AM1</f>
        <v>0</v>
      </c>
      <c r="AN488" s="21">
        <f>[37]Feuil1!AN1</f>
        <v>0</v>
      </c>
      <c r="AO488" s="21">
        <f>[37]Feuil1!AO1</f>
        <v>0</v>
      </c>
      <c r="AP488" s="21">
        <f>[37]Feuil1!AP1</f>
        <v>0</v>
      </c>
      <c r="AQ488" s="21">
        <f>[37]Feuil1!AQ1</f>
        <v>0</v>
      </c>
      <c r="AR488" s="22">
        <f>[37]Feuil1!AR1</f>
        <v>0</v>
      </c>
      <c r="AS488" s="20" t="str">
        <f>[37]Feuil1!AS1</f>
        <v>Groupe de côtes Monté</v>
      </c>
      <c r="AT488" s="21">
        <f>[37]Feuil1!AT1</f>
        <v>0</v>
      </c>
      <c r="AU488" s="21">
        <f>[37]Feuil1!AU1</f>
        <v>0</v>
      </c>
      <c r="AV488" s="21">
        <f>[37]Feuil1!AV1</f>
        <v>0</v>
      </c>
      <c r="AW488" s="21">
        <f>[37]Feuil1!AW1</f>
        <v>0</v>
      </c>
      <c r="AX488" s="21">
        <f>[37]Feuil1!AX1</f>
        <v>0</v>
      </c>
      <c r="AY488" s="21">
        <f>[37]Feuil1!AY1</f>
        <v>0</v>
      </c>
      <c r="AZ488" s="21">
        <f>[37]Feuil1!AZ1</f>
        <v>0</v>
      </c>
      <c r="BA488" s="21">
        <f>[37]Feuil1!BA1</f>
        <v>0</v>
      </c>
      <c r="BB488" s="21">
        <f>[37]Feuil1!BB1</f>
        <v>0</v>
      </c>
      <c r="BC488" s="21">
        <f>[37]Feuil1!BC1</f>
        <v>0</v>
      </c>
      <c r="BD488" s="21">
        <f>[37]Feuil1!BD1</f>
        <v>0</v>
      </c>
      <c r="BE488" s="21">
        <f>[37]Feuil1!BE1</f>
        <v>0</v>
      </c>
      <c r="BF488" s="21">
        <f>[37]Feuil1!BF1</f>
        <v>0</v>
      </c>
      <c r="BG488" s="21">
        <f>[37]Feuil1!BG1</f>
        <v>0</v>
      </c>
      <c r="BH488" s="21">
        <f>[37]Feuil1!BH1</f>
        <v>0</v>
      </c>
      <c r="BI488" s="21">
        <f>[37]Feuil1!BI1</f>
        <v>0</v>
      </c>
      <c r="BJ488" s="21">
        <f>[37]Feuil1!BJ1</f>
        <v>0</v>
      </c>
      <c r="BK488" s="21">
        <f>[37]Feuil1!BK1</f>
        <v>0</v>
      </c>
      <c r="BL488" s="22">
        <f>[37]Feuil1!BL1</f>
        <v>0</v>
      </c>
      <c r="BM488" s="20" t="str">
        <f>[37]Feuil1!BM1</f>
        <v>Groupe de côtes Plat</v>
      </c>
      <c r="BN488" s="21">
        <f>[37]Feuil1!BN1</f>
        <v>0</v>
      </c>
      <c r="BO488" s="21">
        <f>[37]Feuil1!BO1</f>
        <v>0</v>
      </c>
      <c r="BP488" s="21">
        <f>[37]Feuil1!BP1</f>
        <v>0</v>
      </c>
      <c r="BQ488" s="21">
        <f>[37]Feuil1!BQ1</f>
        <v>0</v>
      </c>
      <c r="BR488" s="21">
        <f>[37]Feuil1!BR1</f>
        <v>0</v>
      </c>
      <c r="BS488" s="21">
        <f>[37]Feuil1!BS1</f>
        <v>0</v>
      </c>
      <c r="BT488" s="21">
        <f>[37]Feuil1!BT1</f>
        <v>0</v>
      </c>
      <c r="BU488" s="21">
        <f>[37]Feuil1!BU1</f>
        <v>0</v>
      </c>
      <c r="BV488" s="21">
        <f>[37]Feuil1!BV1</f>
        <v>0</v>
      </c>
      <c r="BW488" s="21">
        <f>[37]Feuil1!BW1</f>
        <v>0</v>
      </c>
      <c r="BX488" s="21">
        <f>[37]Feuil1!BX1</f>
        <v>0</v>
      </c>
      <c r="BY488" s="21">
        <f>[37]Feuil1!BY1</f>
        <v>0</v>
      </c>
      <c r="BZ488" s="21">
        <f>[37]Feuil1!BZ1</f>
        <v>0</v>
      </c>
      <c r="CA488" s="21">
        <f>[37]Feuil1!CA1</f>
        <v>0</v>
      </c>
      <c r="CB488" s="21">
        <f>[37]Feuil1!CB1</f>
        <v>0</v>
      </c>
      <c r="CC488" s="21">
        <f>[37]Feuil1!CC1</f>
        <v>0</v>
      </c>
      <c r="CD488" s="21">
        <f>[37]Feuil1!CD1</f>
        <v>0</v>
      </c>
      <c r="CE488" s="21">
        <f>[37]Feuil1!CE1</f>
        <v>0</v>
      </c>
      <c r="CF488" s="22">
        <f>[37]Feuil1!CF1</f>
        <v>0</v>
      </c>
      <c r="CG488" s="20" t="str">
        <f>[37]Feuil1!CG1</f>
        <v>Groupe de côtes Haies</v>
      </c>
      <c r="CH488" s="21">
        <f>[37]Feuil1!CH1</f>
        <v>0</v>
      </c>
      <c r="CI488" s="21">
        <f>[37]Feuil1!CI1</f>
        <v>0</v>
      </c>
      <c r="CJ488" s="21">
        <f>[37]Feuil1!CJ1</f>
        <v>0</v>
      </c>
      <c r="CK488" s="21">
        <f>[37]Feuil1!CK1</f>
        <v>0</v>
      </c>
      <c r="CL488" s="21">
        <f>[37]Feuil1!CL1</f>
        <v>0</v>
      </c>
      <c r="CM488" s="21">
        <f>[37]Feuil1!CM1</f>
        <v>0</v>
      </c>
      <c r="CN488" s="21">
        <f>[37]Feuil1!CN1</f>
        <v>0</v>
      </c>
      <c r="CO488" s="21">
        <f>[37]Feuil1!CO1</f>
        <v>0</v>
      </c>
      <c r="CP488" s="21">
        <f>[37]Feuil1!CP1</f>
        <v>0</v>
      </c>
      <c r="CQ488" s="21">
        <f>[37]Feuil1!CQ1</f>
        <v>0</v>
      </c>
      <c r="CR488" s="21">
        <f>[37]Feuil1!CR1</f>
        <v>0</v>
      </c>
      <c r="CS488" s="21">
        <f>[37]Feuil1!CS1</f>
        <v>0</v>
      </c>
      <c r="CT488" s="21">
        <f>[37]Feuil1!CT1</f>
        <v>0</v>
      </c>
      <c r="CU488" s="21">
        <f>[37]Feuil1!CU1</f>
        <v>0</v>
      </c>
      <c r="CV488" s="21">
        <f>[37]Feuil1!CV1</f>
        <v>0</v>
      </c>
      <c r="CW488" s="21">
        <f>[37]Feuil1!CW1</f>
        <v>0</v>
      </c>
      <c r="CX488" s="21">
        <f>[37]Feuil1!CX1</f>
        <v>0</v>
      </c>
      <c r="CY488" s="21">
        <f>[37]Feuil1!CY1</f>
        <v>0</v>
      </c>
      <c r="CZ488" s="22">
        <f>[37]Feuil1!CZ1</f>
        <v>0</v>
      </c>
    </row>
    <row r="489" spans="1:104" ht="18.75" x14ac:dyDescent="0.3">
      <c r="A489" s="6" t="str">
        <f>[37]Feuil1!A2</f>
        <v>Hippodrome</v>
      </c>
      <c r="B489" s="6" t="str">
        <f>[37]Feuil1!B2</f>
        <v>Réunion</v>
      </c>
      <c r="C489" s="6" t="str">
        <f>[37]Feuil1!C2</f>
        <v>Course</v>
      </c>
      <c r="D489" s="6" t="str">
        <f>[37]Feuil1!D2</f>
        <v>Heure</v>
      </c>
      <c r="H489" s="7"/>
      <c r="I489" s="6" t="str">
        <f>[37]Feuil1!I2</f>
        <v>Mise</v>
      </c>
      <c r="J489" s="23">
        <f>[37]Feuil1!J2</f>
        <v>16</v>
      </c>
      <c r="K489" s="24">
        <f>[37]Feuil1!K2</f>
        <v>0</v>
      </c>
      <c r="L489" s="25">
        <f>[37]Feuil1!L2</f>
        <v>0</v>
      </c>
      <c r="M489" s="23">
        <f>[37]Feuil1!M2</f>
        <v>16</v>
      </c>
      <c r="N489" s="24">
        <f>[37]Feuil1!N2</f>
        <v>0</v>
      </c>
      <c r="O489" s="25">
        <f>[37]Feuil1!O2</f>
        <v>0</v>
      </c>
      <c r="P489" s="23">
        <f>[37]Feuil1!P2</f>
        <v>0</v>
      </c>
      <c r="Q489" s="24">
        <f>[37]Feuil1!Q2</f>
        <v>0</v>
      </c>
      <c r="R489" s="25">
        <f>[37]Feuil1!R2</f>
        <v>0</v>
      </c>
      <c r="S489" s="23">
        <f>[37]Feuil1!S2</f>
        <v>0</v>
      </c>
      <c r="T489" s="24">
        <f>[37]Feuil1!T2</f>
        <v>0</v>
      </c>
      <c r="U489" s="25">
        <f>[37]Feuil1!U2</f>
        <v>0</v>
      </c>
      <c r="V489" s="23">
        <f>[37]Feuil1!V2</f>
        <v>0</v>
      </c>
      <c r="W489" s="24">
        <f>[37]Feuil1!W2</f>
        <v>0</v>
      </c>
      <c r="X489" s="25">
        <f>[37]Feuil1!X2</f>
        <v>0</v>
      </c>
      <c r="Y489" s="26">
        <f>[37]Feuil1!Y2</f>
        <v>6</v>
      </c>
      <c r="Z489" s="27">
        <f>[37]Feuil1!Z2</f>
        <v>0</v>
      </c>
      <c r="AA489" s="26">
        <f>[37]Feuil1!AA2</f>
        <v>0</v>
      </c>
      <c r="AB489" s="27">
        <f>[37]Feuil1!AB2</f>
        <v>0</v>
      </c>
      <c r="AC489" s="26">
        <f>[37]Feuil1!AC2</f>
        <v>2</v>
      </c>
      <c r="AD489" s="27">
        <f>[37]Feuil1!AD2</f>
        <v>0</v>
      </c>
      <c r="AE489" s="26">
        <f>[37]Feuil1!AE2</f>
        <v>0</v>
      </c>
      <c r="AF489" s="27">
        <f>[37]Feuil1!AF2</f>
        <v>0</v>
      </c>
      <c r="AG489" s="26">
        <f>[37]Feuil1!AG2</f>
        <v>0</v>
      </c>
      <c r="AH489" s="27">
        <f>[37]Feuil1!AH2</f>
        <v>0</v>
      </c>
      <c r="AI489" s="26">
        <f>[37]Feuil1!AI2</f>
        <v>0</v>
      </c>
      <c r="AJ489" s="27">
        <f>[37]Feuil1!AJ2</f>
        <v>0</v>
      </c>
      <c r="AK489" s="26">
        <f>[37]Feuil1!AK2</f>
        <v>6</v>
      </c>
      <c r="AL489" s="27">
        <f>[37]Feuil1!AL2</f>
        <v>0</v>
      </c>
      <c r="AM489" s="26">
        <f>[37]Feuil1!AM2</f>
        <v>0</v>
      </c>
      <c r="AN489" s="27">
        <f>[37]Feuil1!AN2</f>
        <v>0</v>
      </c>
      <c r="AO489" s="26">
        <f>[37]Feuil1!AO2</f>
        <v>2</v>
      </c>
      <c r="AP489" s="27">
        <f>[37]Feuil1!AP2</f>
        <v>0</v>
      </c>
      <c r="AQ489" s="26">
        <f>[37]Feuil1!AQ2</f>
        <v>0</v>
      </c>
      <c r="AR489" s="27">
        <f>[37]Feuil1!AR2</f>
        <v>0</v>
      </c>
      <c r="AS489" s="26">
        <f>[37]Feuil1!AS2</f>
        <v>0</v>
      </c>
      <c r="AT489" s="27">
        <f>[37]Feuil1!AT2</f>
        <v>0</v>
      </c>
      <c r="AU489" s="26">
        <f>[37]Feuil1!AU2</f>
        <v>0</v>
      </c>
      <c r="AV489" s="27">
        <f>[37]Feuil1!AV2</f>
        <v>0</v>
      </c>
      <c r="AW489" s="26">
        <f>[37]Feuil1!AW2</f>
        <v>0</v>
      </c>
      <c r="AX489" s="27">
        <f>[37]Feuil1!AX2</f>
        <v>0</v>
      </c>
      <c r="AY489" s="26">
        <f>[37]Feuil1!AY2</f>
        <v>0</v>
      </c>
      <c r="AZ489" s="27">
        <f>[37]Feuil1!AZ2</f>
        <v>0</v>
      </c>
      <c r="BA489" s="26">
        <f>[37]Feuil1!BA2</f>
        <v>0</v>
      </c>
      <c r="BB489" s="27">
        <f>[37]Feuil1!BB2</f>
        <v>0</v>
      </c>
      <c r="BC489" s="26">
        <f>[37]Feuil1!BC2</f>
        <v>0</v>
      </c>
      <c r="BD489" s="27">
        <f>[37]Feuil1!BD2</f>
        <v>0</v>
      </c>
      <c r="BE489" s="26">
        <f>[37]Feuil1!BE2</f>
        <v>0</v>
      </c>
      <c r="BF489" s="27">
        <f>[37]Feuil1!BF2</f>
        <v>0</v>
      </c>
      <c r="BG489" s="26">
        <f>[37]Feuil1!BG2</f>
        <v>0</v>
      </c>
      <c r="BH489" s="27">
        <f>[37]Feuil1!BH2</f>
        <v>0</v>
      </c>
      <c r="BI489" s="26">
        <f>[37]Feuil1!BI2</f>
        <v>0</v>
      </c>
      <c r="BJ489" s="27">
        <f>[37]Feuil1!BJ2</f>
        <v>0</v>
      </c>
      <c r="BK489" s="26">
        <f>[37]Feuil1!BK2</f>
        <v>0</v>
      </c>
      <c r="BL489" s="27">
        <f>[37]Feuil1!BL2</f>
        <v>0</v>
      </c>
      <c r="BM489" s="26">
        <f>[37]Feuil1!BM2</f>
        <v>0</v>
      </c>
      <c r="BN489" s="27">
        <f>[37]Feuil1!BN2</f>
        <v>0</v>
      </c>
      <c r="BO489" s="26">
        <f>[37]Feuil1!BO2</f>
        <v>0</v>
      </c>
      <c r="BP489" s="27">
        <f>[37]Feuil1!BP2</f>
        <v>0</v>
      </c>
      <c r="BQ489" s="26">
        <f>[37]Feuil1!BQ2</f>
        <v>0</v>
      </c>
      <c r="BR489" s="27">
        <f>[37]Feuil1!BR2</f>
        <v>0</v>
      </c>
      <c r="BS489" s="26">
        <f>[37]Feuil1!BS2</f>
        <v>0</v>
      </c>
      <c r="BT489" s="27">
        <f>[37]Feuil1!BT2</f>
        <v>0</v>
      </c>
      <c r="BU489" s="26">
        <f>[37]Feuil1!BU2</f>
        <v>0</v>
      </c>
      <c r="BV489" s="27">
        <f>[37]Feuil1!BV2</f>
        <v>0</v>
      </c>
      <c r="BW489" s="26">
        <f>[37]Feuil1!BW2</f>
        <v>0</v>
      </c>
      <c r="BX489" s="27">
        <f>[37]Feuil1!BX2</f>
        <v>0</v>
      </c>
      <c r="BY489" s="26">
        <f>[37]Feuil1!BY2</f>
        <v>0</v>
      </c>
      <c r="BZ489" s="27">
        <f>[37]Feuil1!BZ2</f>
        <v>0</v>
      </c>
      <c r="CA489" s="26">
        <f>[37]Feuil1!CA2</f>
        <v>0</v>
      </c>
      <c r="CB489" s="27">
        <f>[37]Feuil1!CB2</f>
        <v>0</v>
      </c>
      <c r="CC489" s="26">
        <f>[37]Feuil1!CC2</f>
        <v>0</v>
      </c>
      <c r="CD489" s="27">
        <f>[37]Feuil1!CD2</f>
        <v>0</v>
      </c>
      <c r="CE489" s="26">
        <f>[37]Feuil1!CE2</f>
        <v>0</v>
      </c>
      <c r="CF489" s="27">
        <f>[37]Feuil1!CF2</f>
        <v>0</v>
      </c>
      <c r="CG489" s="26">
        <f>[37]Feuil1!CG2</f>
        <v>0</v>
      </c>
      <c r="CH489" s="27">
        <f>[37]Feuil1!CH2</f>
        <v>0</v>
      </c>
      <c r="CI489" s="26">
        <f>[37]Feuil1!CI2</f>
        <v>0</v>
      </c>
      <c r="CJ489" s="27">
        <f>[37]Feuil1!CJ2</f>
        <v>0</v>
      </c>
      <c r="CK489" s="26">
        <f>[37]Feuil1!CK2</f>
        <v>0</v>
      </c>
      <c r="CL489" s="27">
        <f>[37]Feuil1!CL2</f>
        <v>0</v>
      </c>
      <c r="CM489" s="26">
        <f>[37]Feuil1!CM2</f>
        <v>0</v>
      </c>
      <c r="CN489" s="27">
        <f>[37]Feuil1!CN2</f>
        <v>0</v>
      </c>
      <c r="CO489" s="26">
        <f>[37]Feuil1!CO2</f>
        <v>0</v>
      </c>
      <c r="CP489" s="27">
        <f>[37]Feuil1!CP2</f>
        <v>0</v>
      </c>
      <c r="CQ489" s="26">
        <f>[37]Feuil1!CQ2</f>
        <v>0</v>
      </c>
      <c r="CR489" s="27">
        <f>[37]Feuil1!CR2</f>
        <v>0</v>
      </c>
      <c r="CS489" s="26">
        <f>[37]Feuil1!CS2</f>
        <v>0</v>
      </c>
      <c r="CT489" s="27">
        <f>[37]Feuil1!CT2</f>
        <v>0</v>
      </c>
      <c r="CU489" s="26">
        <f>[37]Feuil1!CU2</f>
        <v>0</v>
      </c>
      <c r="CV489" s="27">
        <f>[37]Feuil1!CV2</f>
        <v>0</v>
      </c>
      <c r="CW489" s="26">
        <f>[37]Feuil1!CW2</f>
        <v>0</v>
      </c>
      <c r="CX489" s="27">
        <f>[37]Feuil1!CX2</f>
        <v>0</v>
      </c>
      <c r="CY489" s="26">
        <f>[37]Feuil1!CY2</f>
        <v>0</v>
      </c>
      <c r="CZ489" s="27">
        <f>[37]Feuil1!CZ2</f>
        <v>0</v>
      </c>
    </row>
    <row r="490" spans="1:104" ht="18.75" x14ac:dyDescent="0.3">
      <c r="A490" s="8"/>
      <c r="B490" s="8"/>
      <c r="C490" s="8"/>
      <c r="D490" s="9"/>
      <c r="E490" s="1"/>
      <c r="F490" s="1"/>
      <c r="G490" s="4"/>
      <c r="H490" s="5"/>
      <c r="I490" s="6" t="str">
        <f>[37]Feuil1!I3</f>
        <v>Gain</v>
      </c>
      <c r="J490" s="28">
        <f>[37]Feuil1!J3</f>
        <v>21.979999999999997</v>
      </c>
      <c r="K490" s="29">
        <f>[37]Feuil1!K3</f>
        <v>0</v>
      </c>
      <c r="L490" s="30">
        <f>[37]Feuil1!L3</f>
        <v>0</v>
      </c>
      <c r="M490" s="28">
        <f>[37]Feuil1!M3</f>
        <v>21.979999999999997</v>
      </c>
      <c r="N490" s="29">
        <f>[37]Feuil1!N3</f>
        <v>0</v>
      </c>
      <c r="O490" s="30">
        <f>[37]Feuil1!O3</f>
        <v>0</v>
      </c>
      <c r="P490" s="28">
        <f>[37]Feuil1!P3</f>
        <v>0</v>
      </c>
      <c r="Q490" s="29">
        <f>[37]Feuil1!Q3</f>
        <v>0</v>
      </c>
      <c r="R490" s="30">
        <f>[37]Feuil1!R3</f>
        <v>0</v>
      </c>
      <c r="S490" s="28">
        <f>[37]Feuil1!S3</f>
        <v>0</v>
      </c>
      <c r="T490" s="29">
        <f>[37]Feuil1!T3</f>
        <v>0</v>
      </c>
      <c r="U490" s="30">
        <f>[37]Feuil1!U3</f>
        <v>0</v>
      </c>
      <c r="V490" s="28">
        <f>[37]Feuil1!V3</f>
        <v>0</v>
      </c>
      <c r="W490" s="29">
        <f>[37]Feuil1!W3</f>
        <v>0</v>
      </c>
      <c r="X490" s="30">
        <f>[37]Feuil1!X3</f>
        <v>0</v>
      </c>
      <c r="Y490" s="28">
        <f>[37]Feuil1!Y3</f>
        <v>5.6</v>
      </c>
      <c r="Z490" s="30">
        <f>[37]Feuil1!Z3</f>
        <v>0</v>
      </c>
      <c r="AA490" s="28">
        <f>[37]Feuil1!AA3</f>
        <v>0</v>
      </c>
      <c r="AB490" s="30">
        <f>[37]Feuil1!AB3</f>
        <v>0</v>
      </c>
      <c r="AC490" s="28">
        <f>[37]Feuil1!AC3</f>
        <v>0</v>
      </c>
      <c r="AD490" s="30">
        <f>[37]Feuil1!AD3</f>
        <v>0</v>
      </c>
      <c r="AE490" s="28">
        <f>[37]Feuil1!AE3</f>
        <v>0</v>
      </c>
      <c r="AF490" s="30">
        <f>[37]Feuil1!AF3</f>
        <v>0</v>
      </c>
      <c r="AG490" s="28">
        <f>[37]Feuil1!AG3</f>
        <v>0</v>
      </c>
      <c r="AH490" s="30">
        <f>[37]Feuil1!AH3</f>
        <v>0</v>
      </c>
      <c r="AI490" s="28">
        <f>[37]Feuil1!AI3</f>
        <v>0</v>
      </c>
      <c r="AJ490" s="30">
        <f>[37]Feuil1!AJ3</f>
        <v>0</v>
      </c>
      <c r="AK490" s="28">
        <f>[37]Feuil1!AK3</f>
        <v>8.3999999999999986</v>
      </c>
      <c r="AL490" s="30">
        <f>[37]Feuil1!AL3</f>
        <v>0</v>
      </c>
      <c r="AM490" s="28">
        <f>[37]Feuil1!AM3</f>
        <v>0</v>
      </c>
      <c r="AN490" s="30">
        <f>[37]Feuil1!AN3</f>
        <v>0</v>
      </c>
      <c r="AO490" s="28">
        <f>[37]Feuil1!AO3</f>
        <v>7.98</v>
      </c>
      <c r="AP490" s="30">
        <f>[37]Feuil1!AP3</f>
        <v>0</v>
      </c>
      <c r="AQ490" s="28">
        <f>[37]Feuil1!AQ3</f>
        <v>0</v>
      </c>
      <c r="AR490" s="30">
        <f>[37]Feuil1!AR3</f>
        <v>0</v>
      </c>
      <c r="AS490" s="28">
        <f>[37]Feuil1!AS3</f>
        <v>0</v>
      </c>
      <c r="AT490" s="30">
        <f>[37]Feuil1!AT3</f>
        <v>0</v>
      </c>
      <c r="AU490" s="28">
        <f>[37]Feuil1!AU3</f>
        <v>0</v>
      </c>
      <c r="AV490" s="30">
        <f>[37]Feuil1!AV3</f>
        <v>0</v>
      </c>
      <c r="AW490" s="28">
        <f>[37]Feuil1!AW3</f>
        <v>0</v>
      </c>
      <c r="AX490" s="30">
        <f>[37]Feuil1!AX3</f>
        <v>0</v>
      </c>
      <c r="AY490" s="28">
        <f>[37]Feuil1!AY3</f>
        <v>0</v>
      </c>
      <c r="AZ490" s="30">
        <f>[37]Feuil1!AZ3</f>
        <v>0</v>
      </c>
      <c r="BA490" s="28">
        <f>[37]Feuil1!BA3</f>
        <v>0</v>
      </c>
      <c r="BB490" s="30">
        <f>[37]Feuil1!BB3</f>
        <v>0</v>
      </c>
      <c r="BC490" s="28">
        <f>[37]Feuil1!BC3</f>
        <v>0</v>
      </c>
      <c r="BD490" s="30">
        <f>[37]Feuil1!BD3</f>
        <v>0</v>
      </c>
      <c r="BE490" s="28">
        <f>[37]Feuil1!BE3</f>
        <v>0</v>
      </c>
      <c r="BF490" s="30">
        <f>[37]Feuil1!BF3</f>
        <v>0</v>
      </c>
      <c r="BG490" s="28">
        <f>[37]Feuil1!BG3</f>
        <v>0</v>
      </c>
      <c r="BH490" s="30">
        <f>[37]Feuil1!BH3</f>
        <v>0</v>
      </c>
      <c r="BI490" s="28">
        <f>[37]Feuil1!BI3</f>
        <v>0</v>
      </c>
      <c r="BJ490" s="30">
        <f>[37]Feuil1!BJ3</f>
        <v>0</v>
      </c>
      <c r="BK490" s="28">
        <f>[37]Feuil1!BK3</f>
        <v>0</v>
      </c>
      <c r="BL490" s="30">
        <f>[37]Feuil1!BL3</f>
        <v>0</v>
      </c>
      <c r="BM490" s="28">
        <f>[37]Feuil1!BM3</f>
        <v>0</v>
      </c>
      <c r="BN490" s="30">
        <f>[37]Feuil1!BN3</f>
        <v>0</v>
      </c>
      <c r="BO490" s="28">
        <f>[37]Feuil1!BO3</f>
        <v>0</v>
      </c>
      <c r="BP490" s="30">
        <f>[37]Feuil1!BP3</f>
        <v>0</v>
      </c>
      <c r="BQ490" s="28">
        <f>[37]Feuil1!BQ3</f>
        <v>0</v>
      </c>
      <c r="BR490" s="30">
        <f>[37]Feuil1!BR3</f>
        <v>0</v>
      </c>
      <c r="BS490" s="28">
        <f>[37]Feuil1!BS3</f>
        <v>0</v>
      </c>
      <c r="BT490" s="30">
        <f>[37]Feuil1!BT3</f>
        <v>0</v>
      </c>
      <c r="BU490" s="28">
        <f>[37]Feuil1!BU3</f>
        <v>0</v>
      </c>
      <c r="BV490" s="30">
        <f>[37]Feuil1!BV3</f>
        <v>0</v>
      </c>
      <c r="BW490" s="28">
        <f>[37]Feuil1!BW3</f>
        <v>0</v>
      </c>
      <c r="BX490" s="30">
        <f>[37]Feuil1!BX3</f>
        <v>0</v>
      </c>
      <c r="BY490" s="28">
        <f>[37]Feuil1!BY3</f>
        <v>0</v>
      </c>
      <c r="BZ490" s="30">
        <f>[37]Feuil1!BZ3</f>
        <v>0</v>
      </c>
      <c r="CA490" s="28">
        <f>[37]Feuil1!CA3</f>
        <v>0</v>
      </c>
      <c r="CB490" s="30">
        <f>[37]Feuil1!CB3</f>
        <v>0</v>
      </c>
      <c r="CC490" s="28">
        <f>[37]Feuil1!CC3</f>
        <v>0</v>
      </c>
      <c r="CD490" s="30">
        <f>[37]Feuil1!CD3</f>
        <v>0</v>
      </c>
      <c r="CE490" s="28">
        <f>[37]Feuil1!CE3</f>
        <v>0</v>
      </c>
      <c r="CF490" s="30">
        <f>[37]Feuil1!CF3</f>
        <v>0</v>
      </c>
      <c r="CG490" s="28">
        <f>[37]Feuil1!CG3</f>
        <v>0</v>
      </c>
      <c r="CH490" s="30">
        <f>[37]Feuil1!CH3</f>
        <v>0</v>
      </c>
      <c r="CI490" s="28">
        <f>[37]Feuil1!CI3</f>
        <v>0</v>
      </c>
      <c r="CJ490" s="30">
        <f>[37]Feuil1!CJ3</f>
        <v>0</v>
      </c>
      <c r="CK490" s="28">
        <f>[37]Feuil1!CK3</f>
        <v>0</v>
      </c>
      <c r="CL490" s="30">
        <f>[37]Feuil1!CL3</f>
        <v>0</v>
      </c>
      <c r="CM490" s="28">
        <f>[37]Feuil1!CM3</f>
        <v>0</v>
      </c>
      <c r="CN490" s="30">
        <f>[37]Feuil1!CN3</f>
        <v>0</v>
      </c>
      <c r="CO490" s="28">
        <f>[37]Feuil1!CO3</f>
        <v>0</v>
      </c>
      <c r="CP490" s="30">
        <f>[37]Feuil1!CP3</f>
        <v>0</v>
      </c>
      <c r="CQ490" s="28">
        <f>[37]Feuil1!CQ3</f>
        <v>0</v>
      </c>
      <c r="CR490" s="30">
        <f>[37]Feuil1!CR3</f>
        <v>0</v>
      </c>
      <c r="CS490" s="28">
        <f>[37]Feuil1!CS3</f>
        <v>0</v>
      </c>
      <c r="CT490" s="30">
        <f>[37]Feuil1!CT3</f>
        <v>0</v>
      </c>
      <c r="CU490" s="28">
        <f>[37]Feuil1!CU3</f>
        <v>0</v>
      </c>
      <c r="CV490" s="30">
        <f>[37]Feuil1!CV3</f>
        <v>0</v>
      </c>
      <c r="CW490" s="28">
        <f>[37]Feuil1!CW3</f>
        <v>0</v>
      </c>
      <c r="CX490" s="30">
        <f>[37]Feuil1!CX3</f>
        <v>0</v>
      </c>
      <c r="CY490" s="28">
        <f>[37]Feuil1!CY3</f>
        <v>0</v>
      </c>
      <c r="CZ490" s="30">
        <f>[37]Feuil1!CZ3</f>
        <v>0</v>
      </c>
    </row>
    <row r="491" spans="1:104" ht="18.75" x14ac:dyDescent="0.3">
      <c r="A491" s="6" t="str">
        <f>[37]Feuil1!A4</f>
        <v>Cheval</v>
      </c>
      <c r="B491" s="6" t="str">
        <f>[37]Feuil1!B4</f>
        <v>Gagnant</v>
      </c>
      <c r="C491" s="6" t="str">
        <f>[37]Feuil1!C4</f>
        <v>Placé</v>
      </c>
      <c r="D491" s="6" t="str">
        <f>[37]Feuil1!D4</f>
        <v>Parieur</v>
      </c>
      <c r="E491" s="1"/>
      <c r="F491" s="1"/>
      <c r="G491" s="10"/>
      <c r="H491" s="11"/>
      <c r="I491" s="6" t="str">
        <f>[37]Feuil1!I4</f>
        <v>Gain Net</v>
      </c>
      <c r="J491" s="28">
        <f>[37]Feuil1!J4</f>
        <v>5.9799999999999969</v>
      </c>
      <c r="K491" s="29">
        <f>[37]Feuil1!K4</f>
        <v>0</v>
      </c>
      <c r="L491" s="30">
        <f>[37]Feuil1!L4</f>
        <v>0</v>
      </c>
      <c r="M491" s="28">
        <f>[37]Feuil1!M4</f>
        <v>5.9799999999999969</v>
      </c>
      <c r="N491" s="29">
        <f>[37]Feuil1!N4</f>
        <v>0</v>
      </c>
      <c r="O491" s="30">
        <f>[37]Feuil1!O4</f>
        <v>0</v>
      </c>
      <c r="P491" s="28">
        <f>[37]Feuil1!P4</f>
        <v>0</v>
      </c>
      <c r="Q491" s="29">
        <f>[37]Feuil1!Q4</f>
        <v>0</v>
      </c>
      <c r="R491" s="30">
        <f>[37]Feuil1!R4</f>
        <v>0</v>
      </c>
      <c r="S491" s="28">
        <f>[37]Feuil1!S4</f>
        <v>0</v>
      </c>
      <c r="T491" s="29">
        <f>[37]Feuil1!T4</f>
        <v>0</v>
      </c>
      <c r="U491" s="30">
        <f>[37]Feuil1!U4</f>
        <v>0</v>
      </c>
      <c r="V491" s="28">
        <f>[37]Feuil1!V4</f>
        <v>0</v>
      </c>
      <c r="W491" s="29">
        <f>[37]Feuil1!W4</f>
        <v>0</v>
      </c>
      <c r="X491" s="30">
        <f>[37]Feuil1!X4</f>
        <v>0</v>
      </c>
      <c r="Y491" s="28">
        <f>[37]Feuil1!Y4</f>
        <v>-0.40000000000000036</v>
      </c>
      <c r="Z491" s="30">
        <f>[37]Feuil1!Z4</f>
        <v>0</v>
      </c>
      <c r="AA491" s="28">
        <f>[37]Feuil1!AA4</f>
        <v>0</v>
      </c>
      <c r="AB491" s="30">
        <f>[37]Feuil1!AB4</f>
        <v>0</v>
      </c>
      <c r="AC491" s="28">
        <f>[37]Feuil1!AC4</f>
        <v>-2</v>
      </c>
      <c r="AD491" s="30">
        <f>[37]Feuil1!AD4</f>
        <v>0</v>
      </c>
      <c r="AE491" s="28">
        <f>[37]Feuil1!AE4</f>
        <v>0</v>
      </c>
      <c r="AF491" s="30">
        <f>[37]Feuil1!AF4</f>
        <v>0</v>
      </c>
      <c r="AG491" s="28">
        <f>[37]Feuil1!AG4</f>
        <v>0</v>
      </c>
      <c r="AH491" s="30">
        <f>[37]Feuil1!AH4</f>
        <v>0</v>
      </c>
      <c r="AI491" s="28">
        <f>[37]Feuil1!AI4</f>
        <v>0</v>
      </c>
      <c r="AJ491" s="30">
        <f>[37]Feuil1!AJ4</f>
        <v>0</v>
      </c>
      <c r="AK491" s="28">
        <f>[37]Feuil1!AK4</f>
        <v>2.3999999999999986</v>
      </c>
      <c r="AL491" s="30">
        <f>[37]Feuil1!AL4</f>
        <v>0</v>
      </c>
      <c r="AM491" s="28">
        <f>[37]Feuil1!AM4</f>
        <v>0</v>
      </c>
      <c r="AN491" s="30">
        <f>[37]Feuil1!AN4</f>
        <v>0</v>
      </c>
      <c r="AO491" s="28">
        <f>[37]Feuil1!AO4</f>
        <v>5.98</v>
      </c>
      <c r="AP491" s="30">
        <f>[37]Feuil1!AP4</f>
        <v>0</v>
      </c>
      <c r="AQ491" s="28">
        <f>[37]Feuil1!AQ4</f>
        <v>0</v>
      </c>
      <c r="AR491" s="30">
        <f>[37]Feuil1!AR4</f>
        <v>0</v>
      </c>
      <c r="AS491" s="28">
        <f>[37]Feuil1!AS4</f>
        <v>0</v>
      </c>
      <c r="AT491" s="30">
        <f>[37]Feuil1!AT4</f>
        <v>0</v>
      </c>
      <c r="AU491" s="28">
        <f>[37]Feuil1!AU4</f>
        <v>0</v>
      </c>
      <c r="AV491" s="30">
        <f>[37]Feuil1!AV4</f>
        <v>0</v>
      </c>
      <c r="AW491" s="28">
        <f>[37]Feuil1!AW4</f>
        <v>0</v>
      </c>
      <c r="AX491" s="30">
        <f>[37]Feuil1!AX4</f>
        <v>0</v>
      </c>
      <c r="AY491" s="28">
        <f>[37]Feuil1!AY4</f>
        <v>0</v>
      </c>
      <c r="AZ491" s="30">
        <f>[37]Feuil1!AZ4</f>
        <v>0</v>
      </c>
      <c r="BA491" s="28">
        <f>[37]Feuil1!BA4</f>
        <v>0</v>
      </c>
      <c r="BB491" s="30">
        <f>[37]Feuil1!BB4</f>
        <v>0</v>
      </c>
      <c r="BC491" s="28">
        <f>[37]Feuil1!BC4</f>
        <v>0</v>
      </c>
      <c r="BD491" s="30">
        <f>[37]Feuil1!BD4</f>
        <v>0</v>
      </c>
      <c r="BE491" s="28">
        <f>[37]Feuil1!BE4</f>
        <v>0</v>
      </c>
      <c r="BF491" s="30">
        <f>[37]Feuil1!BF4</f>
        <v>0</v>
      </c>
      <c r="BG491" s="28">
        <f>[37]Feuil1!BG4</f>
        <v>0</v>
      </c>
      <c r="BH491" s="30">
        <f>[37]Feuil1!BH4</f>
        <v>0</v>
      </c>
      <c r="BI491" s="28">
        <f>[37]Feuil1!BI4</f>
        <v>0</v>
      </c>
      <c r="BJ491" s="30">
        <f>[37]Feuil1!BJ4</f>
        <v>0</v>
      </c>
      <c r="BK491" s="28">
        <f>[37]Feuil1!BK4</f>
        <v>0</v>
      </c>
      <c r="BL491" s="30">
        <f>[37]Feuil1!BL4</f>
        <v>0</v>
      </c>
      <c r="BM491" s="28">
        <f>[37]Feuil1!BM4</f>
        <v>0</v>
      </c>
      <c r="BN491" s="30">
        <f>[37]Feuil1!BN4</f>
        <v>0</v>
      </c>
      <c r="BO491" s="28">
        <f>[37]Feuil1!BO4</f>
        <v>0</v>
      </c>
      <c r="BP491" s="30">
        <f>[37]Feuil1!BP4</f>
        <v>0</v>
      </c>
      <c r="BQ491" s="28">
        <f>[37]Feuil1!BQ4</f>
        <v>0</v>
      </c>
      <c r="BR491" s="30">
        <f>[37]Feuil1!BR4</f>
        <v>0</v>
      </c>
      <c r="BS491" s="28">
        <f>[37]Feuil1!BS4</f>
        <v>0</v>
      </c>
      <c r="BT491" s="30">
        <f>[37]Feuil1!BT4</f>
        <v>0</v>
      </c>
      <c r="BU491" s="28">
        <f>[37]Feuil1!BU4</f>
        <v>0</v>
      </c>
      <c r="BV491" s="30">
        <f>[37]Feuil1!BV4</f>
        <v>0</v>
      </c>
      <c r="BW491" s="28">
        <f>[37]Feuil1!BW4</f>
        <v>0</v>
      </c>
      <c r="BX491" s="30">
        <f>[37]Feuil1!BX4</f>
        <v>0</v>
      </c>
      <c r="BY491" s="28">
        <f>[37]Feuil1!BY4</f>
        <v>0</v>
      </c>
      <c r="BZ491" s="30">
        <f>[37]Feuil1!BZ4</f>
        <v>0</v>
      </c>
      <c r="CA491" s="28">
        <f>[37]Feuil1!CA4</f>
        <v>0</v>
      </c>
      <c r="CB491" s="30">
        <f>[37]Feuil1!CB4</f>
        <v>0</v>
      </c>
      <c r="CC491" s="28">
        <f>[37]Feuil1!CC4</f>
        <v>0</v>
      </c>
      <c r="CD491" s="30">
        <f>[37]Feuil1!CD4</f>
        <v>0</v>
      </c>
      <c r="CE491" s="28">
        <f>[37]Feuil1!CE4</f>
        <v>0</v>
      </c>
      <c r="CF491" s="30">
        <f>[37]Feuil1!CF4</f>
        <v>0</v>
      </c>
      <c r="CG491" s="28">
        <f>[37]Feuil1!CG4</f>
        <v>0</v>
      </c>
      <c r="CH491" s="30">
        <f>[37]Feuil1!CH4</f>
        <v>0</v>
      </c>
      <c r="CI491" s="28">
        <f>[37]Feuil1!CI4</f>
        <v>0</v>
      </c>
      <c r="CJ491" s="30">
        <f>[37]Feuil1!CJ4</f>
        <v>0</v>
      </c>
      <c r="CK491" s="28">
        <f>[37]Feuil1!CK4</f>
        <v>0</v>
      </c>
      <c r="CL491" s="30">
        <f>[37]Feuil1!CL4</f>
        <v>0</v>
      </c>
      <c r="CM491" s="28">
        <f>[37]Feuil1!CM4</f>
        <v>0</v>
      </c>
      <c r="CN491" s="30">
        <f>[37]Feuil1!CN4</f>
        <v>0</v>
      </c>
      <c r="CO491" s="28">
        <f>[37]Feuil1!CO4</f>
        <v>0</v>
      </c>
      <c r="CP491" s="30">
        <f>[37]Feuil1!CP4</f>
        <v>0</v>
      </c>
      <c r="CQ491" s="28">
        <f>[37]Feuil1!CQ4</f>
        <v>0</v>
      </c>
      <c r="CR491" s="30">
        <f>[37]Feuil1!CR4</f>
        <v>0</v>
      </c>
      <c r="CS491" s="28">
        <f>[37]Feuil1!CS4</f>
        <v>0</v>
      </c>
      <c r="CT491" s="30">
        <f>[37]Feuil1!CT4</f>
        <v>0</v>
      </c>
      <c r="CU491" s="28">
        <f>[37]Feuil1!CU4</f>
        <v>0</v>
      </c>
      <c r="CV491" s="30">
        <f>[37]Feuil1!CV4</f>
        <v>0</v>
      </c>
      <c r="CW491" s="28">
        <f>[37]Feuil1!CW4</f>
        <v>0</v>
      </c>
      <c r="CX491" s="30">
        <f>[37]Feuil1!CX4</f>
        <v>0</v>
      </c>
      <c r="CY491" s="28">
        <f>[37]Feuil1!CY4</f>
        <v>0</v>
      </c>
      <c r="CZ491" s="30">
        <f>[37]Feuil1!CZ4</f>
        <v>0</v>
      </c>
    </row>
    <row r="492" spans="1:104" ht="18.75" x14ac:dyDescent="0.3">
      <c r="A492" s="12"/>
      <c r="B492" s="13"/>
      <c r="C492" s="13"/>
      <c r="D492" s="14"/>
      <c r="E492" s="1"/>
      <c r="F492" s="1"/>
      <c r="G492" s="10"/>
      <c r="H492" s="11"/>
      <c r="I492" s="6" t="str">
        <f>[37]Feuil1!I5</f>
        <v>Rendement Net</v>
      </c>
      <c r="J492" s="31">
        <f>[37]Feuil1!J5</f>
        <v>0.3737499999999998</v>
      </c>
      <c r="K492" s="32">
        <f>[37]Feuil1!K5</f>
        <v>0</v>
      </c>
      <c r="L492" s="33">
        <f>[37]Feuil1!L5</f>
        <v>0</v>
      </c>
      <c r="M492" s="31">
        <f>[37]Feuil1!M5</f>
        <v>0.3737499999999998</v>
      </c>
      <c r="N492" s="32">
        <f>[37]Feuil1!N5</f>
        <v>0</v>
      </c>
      <c r="O492" s="33">
        <f>[37]Feuil1!O5</f>
        <v>0</v>
      </c>
      <c r="P492" s="31" t="str">
        <f>[37]Feuil1!P5</f>
        <v/>
      </c>
      <c r="Q492" s="32">
        <f>[37]Feuil1!Q5</f>
        <v>0</v>
      </c>
      <c r="R492" s="33">
        <f>[37]Feuil1!R5</f>
        <v>0</v>
      </c>
      <c r="S492" s="31" t="str">
        <f>[37]Feuil1!S5</f>
        <v/>
      </c>
      <c r="T492" s="32">
        <f>[37]Feuil1!T5</f>
        <v>0</v>
      </c>
      <c r="U492" s="33">
        <f>[37]Feuil1!U5</f>
        <v>0</v>
      </c>
      <c r="V492" s="31" t="str">
        <f>[37]Feuil1!V5</f>
        <v/>
      </c>
      <c r="W492" s="32">
        <f>[37]Feuil1!W5</f>
        <v>0</v>
      </c>
      <c r="X492" s="33">
        <f>[37]Feuil1!X5</f>
        <v>0</v>
      </c>
      <c r="Y492" s="31">
        <f>[37]Feuil1!Y5</f>
        <v>-6.6666666666666721E-2</v>
      </c>
      <c r="Z492" s="33">
        <f>[37]Feuil1!Z5</f>
        <v>0</v>
      </c>
      <c r="AA492" s="31" t="str">
        <f>[37]Feuil1!AA5</f>
        <v/>
      </c>
      <c r="AB492" s="33">
        <f>[37]Feuil1!AB5</f>
        <v>0</v>
      </c>
      <c r="AC492" s="31">
        <f>[37]Feuil1!AC5</f>
        <v>-1</v>
      </c>
      <c r="AD492" s="33">
        <f>[37]Feuil1!AD5</f>
        <v>0</v>
      </c>
      <c r="AE492" s="31" t="str">
        <f>[37]Feuil1!AE5</f>
        <v/>
      </c>
      <c r="AF492" s="33">
        <f>[37]Feuil1!AF5</f>
        <v>0</v>
      </c>
      <c r="AG492" s="31" t="str">
        <f>[37]Feuil1!AG5</f>
        <v/>
      </c>
      <c r="AH492" s="33">
        <f>[37]Feuil1!AH5</f>
        <v>0</v>
      </c>
      <c r="AI492" s="31" t="str">
        <f>[37]Feuil1!AI5</f>
        <v/>
      </c>
      <c r="AJ492" s="33">
        <f>[37]Feuil1!AJ5</f>
        <v>0</v>
      </c>
      <c r="AK492" s="31">
        <f>[37]Feuil1!AK5</f>
        <v>0.39999999999999974</v>
      </c>
      <c r="AL492" s="33">
        <f>[37]Feuil1!AL5</f>
        <v>0</v>
      </c>
      <c r="AM492" s="31" t="str">
        <f>[37]Feuil1!AM5</f>
        <v/>
      </c>
      <c r="AN492" s="33">
        <f>[37]Feuil1!AN5</f>
        <v>0</v>
      </c>
      <c r="AO492" s="31">
        <f>[37]Feuil1!AO5</f>
        <v>2.99</v>
      </c>
      <c r="AP492" s="33">
        <f>[37]Feuil1!AP5</f>
        <v>0</v>
      </c>
      <c r="AQ492" s="31" t="str">
        <f>[37]Feuil1!AQ5</f>
        <v/>
      </c>
      <c r="AR492" s="33">
        <f>[37]Feuil1!AR5</f>
        <v>0</v>
      </c>
      <c r="AS492" s="31" t="str">
        <f>[37]Feuil1!AS5</f>
        <v/>
      </c>
      <c r="AT492" s="33">
        <f>[37]Feuil1!AT5</f>
        <v>0</v>
      </c>
      <c r="AU492" s="31" t="str">
        <f>[37]Feuil1!AU5</f>
        <v/>
      </c>
      <c r="AV492" s="33">
        <f>[37]Feuil1!AV5</f>
        <v>0</v>
      </c>
      <c r="AW492" s="31" t="str">
        <f>[37]Feuil1!AW5</f>
        <v/>
      </c>
      <c r="AX492" s="33">
        <f>[37]Feuil1!AX5</f>
        <v>0</v>
      </c>
      <c r="AY492" s="31" t="str">
        <f>[37]Feuil1!AY5</f>
        <v/>
      </c>
      <c r="AZ492" s="33">
        <f>[37]Feuil1!AZ5</f>
        <v>0</v>
      </c>
      <c r="BA492" s="31" t="str">
        <f>[37]Feuil1!BA5</f>
        <v/>
      </c>
      <c r="BB492" s="33">
        <f>[37]Feuil1!BB5</f>
        <v>0</v>
      </c>
      <c r="BC492" s="31" t="str">
        <f>[37]Feuil1!BC5</f>
        <v/>
      </c>
      <c r="BD492" s="33">
        <f>[37]Feuil1!BD5</f>
        <v>0</v>
      </c>
      <c r="BE492" s="31" t="str">
        <f>[37]Feuil1!BE5</f>
        <v/>
      </c>
      <c r="BF492" s="33">
        <f>[37]Feuil1!BF5</f>
        <v>0</v>
      </c>
      <c r="BG492" s="31" t="str">
        <f>[37]Feuil1!BG5</f>
        <v/>
      </c>
      <c r="BH492" s="33">
        <f>[37]Feuil1!BH5</f>
        <v>0</v>
      </c>
      <c r="BI492" s="31" t="str">
        <f>[37]Feuil1!BI5</f>
        <v/>
      </c>
      <c r="BJ492" s="33">
        <f>[37]Feuil1!BJ5</f>
        <v>0</v>
      </c>
      <c r="BK492" s="31" t="str">
        <f>[37]Feuil1!BK5</f>
        <v/>
      </c>
      <c r="BL492" s="33">
        <f>[37]Feuil1!BL5</f>
        <v>0</v>
      </c>
      <c r="BM492" s="31" t="str">
        <f>[37]Feuil1!BM5</f>
        <v/>
      </c>
      <c r="BN492" s="33">
        <f>[37]Feuil1!BN5</f>
        <v>0</v>
      </c>
      <c r="BO492" s="31" t="str">
        <f>[37]Feuil1!BO5</f>
        <v/>
      </c>
      <c r="BP492" s="33">
        <f>[37]Feuil1!BP5</f>
        <v>0</v>
      </c>
      <c r="BQ492" s="31" t="str">
        <f>[37]Feuil1!BQ5</f>
        <v/>
      </c>
      <c r="BR492" s="33">
        <f>[37]Feuil1!BR5</f>
        <v>0</v>
      </c>
      <c r="BS492" s="31" t="str">
        <f>[37]Feuil1!BS5</f>
        <v/>
      </c>
      <c r="BT492" s="33">
        <f>[37]Feuil1!BT5</f>
        <v>0</v>
      </c>
      <c r="BU492" s="31" t="str">
        <f>[37]Feuil1!BU5</f>
        <v/>
      </c>
      <c r="BV492" s="33">
        <f>[37]Feuil1!BV5</f>
        <v>0</v>
      </c>
      <c r="BW492" s="31" t="str">
        <f>[37]Feuil1!BW5</f>
        <v/>
      </c>
      <c r="BX492" s="33">
        <f>[37]Feuil1!BX5</f>
        <v>0</v>
      </c>
      <c r="BY492" s="31" t="str">
        <f>[37]Feuil1!BY5</f>
        <v/>
      </c>
      <c r="BZ492" s="33">
        <f>[37]Feuil1!BZ5</f>
        <v>0</v>
      </c>
      <c r="CA492" s="31" t="str">
        <f>[37]Feuil1!CA5</f>
        <v/>
      </c>
      <c r="CB492" s="33">
        <f>[37]Feuil1!CB5</f>
        <v>0</v>
      </c>
      <c r="CC492" s="31" t="str">
        <f>[37]Feuil1!CC5</f>
        <v/>
      </c>
      <c r="CD492" s="33">
        <f>[37]Feuil1!CD5</f>
        <v>0</v>
      </c>
      <c r="CE492" s="31" t="str">
        <f>[37]Feuil1!CE5</f>
        <v/>
      </c>
      <c r="CF492" s="33">
        <f>[37]Feuil1!CF5</f>
        <v>0</v>
      </c>
      <c r="CG492" s="31" t="str">
        <f>[37]Feuil1!CG5</f>
        <v/>
      </c>
      <c r="CH492" s="33">
        <f>[37]Feuil1!CH5</f>
        <v>0</v>
      </c>
      <c r="CI492" s="31" t="str">
        <f>[37]Feuil1!CI5</f>
        <v/>
      </c>
      <c r="CJ492" s="33">
        <f>[37]Feuil1!CJ5</f>
        <v>0</v>
      </c>
      <c r="CK492" s="31" t="str">
        <f>[37]Feuil1!CK5</f>
        <v/>
      </c>
      <c r="CL492" s="33">
        <f>[37]Feuil1!CL5</f>
        <v>0</v>
      </c>
      <c r="CM492" s="31" t="str">
        <f>[37]Feuil1!CM5</f>
        <v/>
      </c>
      <c r="CN492" s="33">
        <f>[37]Feuil1!CN5</f>
        <v>0</v>
      </c>
      <c r="CO492" s="31" t="str">
        <f>[37]Feuil1!CO5</f>
        <v/>
      </c>
      <c r="CP492" s="33">
        <f>[37]Feuil1!CP5</f>
        <v>0</v>
      </c>
      <c r="CQ492" s="31" t="str">
        <f>[37]Feuil1!CQ5</f>
        <v/>
      </c>
      <c r="CR492" s="33">
        <f>[37]Feuil1!CR5</f>
        <v>0</v>
      </c>
      <c r="CS492" s="31" t="str">
        <f>[37]Feuil1!CS5</f>
        <v/>
      </c>
      <c r="CT492" s="33">
        <f>[37]Feuil1!CT5</f>
        <v>0</v>
      </c>
      <c r="CU492" s="31" t="str">
        <f>[37]Feuil1!CU5</f>
        <v/>
      </c>
      <c r="CV492" s="33">
        <f>[37]Feuil1!CV5</f>
        <v>0</v>
      </c>
      <c r="CW492" s="31" t="str">
        <f>[37]Feuil1!CW5</f>
        <v/>
      </c>
      <c r="CX492" s="33">
        <f>[37]Feuil1!CX5</f>
        <v>0</v>
      </c>
      <c r="CY492" s="31" t="str">
        <f>[37]Feuil1!CY5</f>
        <v/>
      </c>
      <c r="CZ492" s="33">
        <f>[37]Feuil1!CZ5</f>
        <v>0</v>
      </c>
    </row>
    <row r="493" spans="1:104" ht="18.75" x14ac:dyDescent="0.3">
      <c r="A493" s="12"/>
      <c r="B493" s="13"/>
      <c r="C493" s="13"/>
      <c r="D493" s="14"/>
      <c r="E493" s="1"/>
      <c r="F493" s="1"/>
      <c r="G493" s="10"/>
      <c r="H493" s="11"/>
      <c r="I493" s="6" t="str">
        <f>[37]Feuil1!I6</f>
        <v>Nb Chevaux Joués</v>
      </c>
      <c r="J493" s="34">
        <f>[37]Feuil1!J6</f>
        <v>4</v>
      </c>
      <c r="K493" s="36">
        <f>[37]Feuil1!K6</f>
        <v>0</v>
      </c>
      <c r="L493" s="35">
        <f>[37]Feuil1!L6</f>
        <v>0</v>
      </c>
      <c r="M493" s="34">
        <f>[37]Feuil1!M6</f>
        <v>4</v>
      </c>
      <c r="N493" s="36">
        <f>[37]Feuil1!N6</f>
        <v>0</v>
      </c>
      <c r="O493" s="35">
        <f>[37]Feuil1!O6</f>
        <v>0</v>
      </c>
      <c r="P493" s="34">
        <f>[37]Feuil1!P6</f>
        <v>0</v>
      </c>
      <c r="Q493" s="36">
        <f>[37]Feuil1!Q6</f>
        <v>0</v>
      </c>
      <c r="R493" s="35">
        <f>[37]Feuil1!R6</f>
        <v>0</v>
      </c>
      <c r="S493" s="34">
        <f>[37]Feuil1!S6</f>
        <v>0</v>
      </c>
      <c r="T493" s="36">
        <f>[37]Feuil1!T6</f>
        <v>0</v>
      </c>
      <c r="U493" s="35">
        <f>[37]Feuil1!U6</f>
        <v>0</v>
      </c>
      <c r="V493" s="34">
        <f>[37]Feuil1!V6</f>
        <v>0</v>
      </c>
      <c r="W493" s="36">
        <f>[37]Feuil1!W6</f>
        <v>0</v>
      </c>
      <c r="X493" s="35">
        <f>[37]Feuil1!X6</f>
        <v>0</v>
      </c>
      <c r="Y493" s="34">
        <f>[37]Feuil1!Y6</f>
        <v>3</v>
      </c>
      <c r="Z493" s="35">
        <f>[37]Feuil1!Z6</f>
        <v>0</v>
      </c>
      <c r="AA493" s="34">
        <f>[37]Feuil1!AA6</f>
        <v>0</v>
      </c>
      <c r="AB493" s="35">
        <f>[37]Feuil1!AB6</f>
        <v>0</v>
      </c>
      <c r="AC493" s="34">
        <f>[37]Feuil1!AC6</f>
        <v>1</v>
      </c>
      <c r="AD493" s="35">
        <f>[37]Feuil1!AD6</f>
        <v>0</v>
      </c>
      <c r="AE493" s="34">
        <f>[37]Feuil1!AE6</f>
        <v>0</v>
      </c>
      <c r="AF493" s="35">
        <f>[37]Feuil1!AF6</f>
        <v>0</v>
      </c>
      <c r="AG493" s="34">
        <f>[37]Feuil1!AG6</f>
        <v>0</v>
      </c>
      <c r="AH493" s="35">
        <f>[37]Feuil1!AH6</f>
        <v>0</v>
      </c>
      <c r="AI493" s="34">
        <f>[37]Feuil1!AI6</f>
        <v>0</v>
      </c>
      <c r="AJ493" s="35">
        <f>[37]Feuil1!AJ6</f>
        <v>0</v>
      </c>
      <c r="AK493" s="34">
        <f>[37]Feuil1!AK6</f>
        <v>3</v>
      </c>
      <c r="AL493" s="35">
        <f>[37]Feuil1!AL6</f>
        <v>0</v>
      </c>
      <c r="AM493" s="34">
        <f>[37]Feuil1!AM6</f>
        <v>0</v>
      </c>
      <c r="AN493" s="35">
        <f>[37]Feuil1!AN6</f>
        <v>0</v>
      </c>
      <c r="AO493" s="34">
        <f>[37]Feuil1!AO6</f>
        <v>1</v>
      </c>
      <c r="AP493" s="35">
        <f>[37]Feuil1!AP6</f>
        <v>0</v>
      </c>
      <c r="AQ493" s="34">
        <f>[37]Feuil1!AQ6</f>
        <v>0</v>
      </c>
      <c r="AR493" s="35">
        <f>[37]Feuil1!AR6</f>
        <v>0</v>
      </c>
      <c r="AS493" s="34">
        <f>[37]Feuil1!AS6</f>
        <v>0</v>
      </c>
      <c r="AT493" s="35">
        <f>[37]Feuil1!AT6</f>
        <v>0</v>
      </c>
      <c r="AU493" s="34">
        <f>[37]Feuil1!AU6</f>
        <v>0</v>
      </c>
      <c r="AV493" s="35">
        <f>[37]Feuil1!AV6</f>
        <v>0</v>
      </c>
      <c r="AW493" s="34">
        <f>[37]Feuil1!AW6</f>
        <v>0</v>
      </c>
      <c r="AX493" s="35">
        <f>[37]Feuil1!AX6</f>
        <v>0</v>
      </c>
      <c r="AY493" s="34">
        <f>[37]Feuil1!AY6</f>
        <v>0</v>
      </c>
      <c r="AZ493" s="35">
        <f>[37]Feuil1!AZ6</f>
        <v>0</v>
      </c>
      <c r="BA493" s="34">
        <f>[37]Feuil1!BA6</f>
        <v>0</v>
      </c>
      <c r="BB493" s="35">
        <f>[37]Feuil1!BB6</f>
        <v>0</v>
      </c>
      <c r="BC493" s="34">
        <f>[37]Feuil1!BC6</f>
        <v>0</v>
      </c>
      <c r="BD493" s="35">
        <f>[37]Feuil1!BD6</f>
        <v>0</v>
      </c>
      <c r="BE493" s="34">
        <f>[37]Feuil1!BE6</f>
        <v>0</v>
      </c>
      <c r="BF493" s="35">
        <f>[37]Feuil1!BF6</f>
        <v>0</v>
      </c>
      <c r="BG493" s="34">
        <f>[37]Feuil1!BG6</f>
        <v>0</v>
      </c>
      <c r="BH493" s="35">
        <f>[37]Feuil1!BH6</f>
        <v>0</v>
      </c>
      <c r="BI493" s="34">
        <f>[37]Feuil1!BI6</f>
        <v>0</v>
      </c>
      <c r="BJ493" s="35">
        <f>[37]Feuil1!BJ6</f>
        <v>0</v>
      </c>
      <c r="BK493" s="34">
        <f>[37]Feuil1!BK6</f>
        <v>0</v>
      </c>
      <c r="BL493" s="35">
        <f>[37]Feuil1!BL6</f>
        <v>0</v>
      </c>
      <c r="BM493" s="34">
        <f>[37]Feuil1!BM6</f>
        <v>0</v>
      </c>
      <c r="BN493" s="35">
        <f>[37]Feuil1!BN6</f>
        <v>0</v>
      </c>
      <c r="BO493" s="34">
        <f>[37]Feuil1!BO6</f>
        <v>0</v>
      </c>
      <c r="BP493" s="35">
        <f>[37]Feuil1!BP6</f>
        <v>0</v>
      </c>
      <c r="BQ493" s="34">
        <f>[37]Feuil1!BQ6</f>
        <v>0</v>
      </c>
      <c r="BR493" s="35">
        <f>[37]Feuil1!BR6</f>
        <v>0</v>
      </c>
      <c r="BS493" s="34">
        <f>[37]Feuil1!BS6</f>
        <v>0</v>
      </c>
      <c r="BT493" s="35">
        <f>[37]Feuil1!BT6</f>
        <v>0</v>
      </c>
      <c r="BU493" s="34">
        <f>[37]Feuil1!BU6</f>
        <v>0</v>
      </c>
      <c r="BV493" s="35">
        <f>[37]Feuil1!BV6</f>
        <v>0</v>
      </c>
      <c r="BW493" s="34">
        <f>[37]Feuil1!BW6</f>
        <v>0</v>
      </c>
      <c r="BX493" s="35">
        <f>[37]Feuil1!BX6</f>
        <v>0</v>
      </c>
      <c r="BY493" s="34">
        <f>[37]Feuil1!BY6</f>
        <v>0</v>
      </c>
      <c r="BZ493" s="35">
        <f>[37]Feuil1!BZ6</f>
        <v>0</v>
      </c>
      <c r="CA493" s="34">
        <f>[37]Feuil1!CA6</f>
        <v>0</v>
      </c>
      <c r="CB493" s="35">
        <f>[37]Feuil1!CB6</f>
        <v>0</v>
      </c>
      <c r="CC493" s="34">
        <f>[37]Feuil1!CC6</f>
        <v>0</v>
      </c>
      <c r="CD493" s="35">
        <f>[37]Feuil1!CD6</f>
        <v>0</v>
      </c>
      <c r="CE493" s="34">
        <f>[37]Feuil1!CE6</f>
        <v>0</v>
      </c>
      <c r="CF493" s="35">
        <f>[37]Feuil1!CF6</f>
        <v>0</v>
      </c>
      <c r="CG493" s="34">
        <f>[37]Feuil1!CG6</f>
        <v>0</v>
      </c>
      <c r="CH493" s="35">
        <f>[37]Feuil1!CH6</f>
        <v>0</v>
      </c>
      <c r="CI493" s="34">
        <f>[37]Feuil1!CI6</f>
        <v>0</v>
      </c>
      <c r="CJ493" s="35">
        <f>[37]Feuil1!CJ6</f>
        <v>0</v>
      </c>
      <c r="CK493" s="34">
        <f>[37]Feuil1!CK6</f>
        <v>0</v>
      </c>
      <c r="CL493" s="35">
        <f>[37]Feuil1!CL6</f>
        <v>0</v>
      </c>
      <c r="CM493" s="34">
        <f>[37]Feuil1!CM6</f>
        <v>0</v>
      </c>
      <c r="CN493" s="35">
        <f>[37]Feuil1!CN6</f>
        <v>0</v>
      </c>
      <c r="CO493" s="34">
        <f>[37]Feuil1!CO6</f>
        <v>0</v>
      </c>
      <c r="CP493" s="35">
        <f>[37]Feuil1!CP6</f>
        <v>0</v>
      </c>
      <c r="CQ493" s="34">
        <f>[37]Feuil1!CQ6</f>
        <v>0</v>
      </c>
      <c r="CR493" s="35">
        <f>[37]Feuil1!CR6</f>
        <v>0</v>
      </c>
      <c r="CS493" s="34">
        <f>[37]Feuil1!CS6</f>
        <v>0</v>
      </c>
      <c r="CT493" s="35">
        <f>[37]Feuil1!CT6</f>
        <v>0</v>
      </c>
      <c r="CU493" s="34">
        <f>[37]Feuil1!CU6</f>
        <v>0</v>
      </c>
      <c r="CV493" s="35">
        <f>[37]Feuil1!CV6</f>
        <v>0</v>
      </c>
      <c r="CW493" s="34">
        <f>[37]Feuil1!CW6</f>
        <v>0</v>
      </c>
      <c r="CX493" s="35">
        <f>[37]Feuil1!CX6</f>
        <v>0</v>
      </c>
      <c r="CY493" s="34">
        <f>[37]Feuil1!CY6</f>
        <v>0</v>
      </c>
      <c r="CZ493" s="35">
        <f>[37]Feuil1!CZ6</f>
        <v>0</v>
      </c>
    </row>
    <row r="494" spans="1:104" ht="18.75" x14ac:dyDescent="0.3">
      <c r="A494" s="12"/>
      <c r="B494" s="13"/>
      <c r="C494" s="13"/>
      <c r="D494" s="14"/>
      <c r="E494" s="1"/>
      <c r="F494" s="1"/>
      <c r="G494" s="10"/>
      <c r="H494" s="11"/>
      <c r="I494" s="6" t="str">
        <f>[37]Feuil1!I7</f>
        <v>Nb Chevaux Gagnants</v>
      </c>
      <c r="J494" s="34">
        <f>[37]Feuil1!J7</f>
        <v>4</v>
      </c>
      <c r="K494" s="36">
        <f>[37]Feuil1!K7</f>
        <v>0</v>
      </c>
      <c r="L494" s="35">
        <f>[37]Feuil1!L7</f>
        <v>0</v>
      </c>
      <c r="M494" s="34">
        <f>[37]Feuil1!M7</f>
        <v>4</v>
      </c>
      <c r="N494" s="36">
        <f>[37]Feuil1!N7</f>
        <v>0</v>
      </c>
      <c r="O494" s="35">
        <f>[37]Feuil1!O7</f>
        <v>0</v>
      </c>
      <c r="P494" s="34">
        <f>[37]Feuil1!P7</f>
        <v>0</v>
      </c>
      <c r="Q494" s="36">
        <f>[37]Feuil1!Q7</f>
        <v>0</v>
      </c>
      <c r="R494" s="35">
        <f>[37]Feuil1!R7</f>
        <v>0</v>
      </c>
      <c r="S494" s="34">
        <f>[37]Feuil1!S7</f>
        <v>0</v>
      </c>
      <c r="T494" s="36">
        <f>[37]Feuil1!T7</f>
        <v>0</v>
      </c>
      <c r="U494" s="35">
        <f>[37]Feuil1!U7</f>
        <v>0</v>
      </c>
      <c r="V494" s="34">
        <f>[37]Feuil1!V7</f>
        <v>0</v>
      </c>
      <c r="W494" s="36">
        <f>[37]Feuil1!W7</f>
        <v>0</v>
      </c>
      <c r="X494" s="35">
        <f>[37]Feuil1!X7</f>
        <v>0</v>
      </c>
      <c r="Y494" s="34">
        <f>[37]Feuil1!Y7</f>
        <v>1</v>
      </c>
      <c r="Z494" s="35">
        <f>[37]Feuil1!Z7</f>
        <v>0</v>
      </c>
      <c r="AA494" s="34">
        <f>[37]Feuil1!AA7</f>
        <v>0</v>
      </c>
      <c r="AB494" s="35">
        <f>[37]Feuil1!AB7</f>
        <v>0</v>
      </c>
      <c r="AC494" s="34">
        <f>[37]Feuil1!AC7</f>
        <v>0</v>
      </c>
      <c r="AD494" s="35">
        <f>[37]Feuil1!AD7</f>
        <v>0</v>
      </c>
      <c r="AE494" s="34">
        <f>[37]Feuil1!AE7</f>
        <v>0</v>
      </c>
      <c r="AF494" s="35">
        <f>[37]Feuil1!AF7</f>
        <v>0</v>
      </c>
      <c r="AG494" s="34">
        <f>[37]Feuil1!AG7</f>
        <v>0</v>
      </c>
      <c r="AH494" s="35">
        <f>[37]Feuil1!AH7</f>
        <v>0</v>
      </c>
      <c r="AI494" s="34">
        <f>[37]Feuil1!AI7</f>
        <v>0</v>
      </c>
      <c r="AJ494" s="35">
        <f>[37]Feuil1!AJ7</f>
        <v>0</v>
      </c>
      <c r="AK494" s="34">
        <f>[37]Feuil1!AK7</f>
        <v>3</v>
      </c>
      <c r="AL494" s="35">
        <f>[37]Feuil1!AL7</f>
        <v>0</v>
      </c>
      <c r="AM494" s="34">
        <f>[37]Feuil1!AM7</f>
        <v>0</v>
      </c>
      <c r="AN494" s="35">
        <f>[37]Feuil1!AN7</f>
        <v>0</v>
      </c>
      <c r="AO494" s="34">
        <f>[37]Feuil1!AO7</f>
        <v>1</v>
      </c>
      <c r="AP494" s="35">
        <f>[37]Feuil1!AP7</f>
        <v>0</v>
      </c>
      <c r="AQ494" s="34">
        <f>[37]Feuil1!AQ7</f>
        <v>0</v>
      </c>
      <c r="AR494" s="35">
        <f>[37]Feuil1!AR7</f>
        <v>0</v>
      </c>
      <c r="AS494" s="34">
        <f>[37]Feuil1!AS7</f>
        <v>0</v>
      </c>
      <c r="AT494" s="35">
        <f>[37]Feuil1!AT7</f>
        <v>0</v>
      </c>
      <c r="AU494" s="34">
        <f>[37]Feuil1!AU7</f>
        <v>0</v>
      </c>
      <c r="AV494" s="35">
        <f>[37]Feuil1!AV7</f>
        <v>0</v>
      </c>
      <c r="AW494" s="34">
        <f>[37]Feuil1!AW7</f>
        <v>0</v>
      </c>
      <c r="AX494" s="35">
        <f>[37]Feuil1!AX7</f>
        <v>0</v>
      </c>
      <c r="AY494" s="34">
        <f>[37]Feuil1!AY7</f>
        <v>0</v>
      </c>
      <c r="AZ494" s="35">
        <f>[37]Feuil1!AZ7</f>
        <v>0</v>
      </c>
      <c r="BA494" s="34">
        <f>[37]Feuil1!BA7</f>
        <v>0</v>
      </c>
      <c r="BB494" s="35">
        <f>[37]Feuil1!BB7</f>
        <v>0</v>
      </c>
      <c r="BC494" s="34">
        <f>[37]Feuil1!BC7</f>
        <v>0</v>
      </c>
      <c r="BD494" s="35">
        <f>[37]Feuil1!BD7</f>
        <v>0</v>
      </c>
      <c r="BE494" s="34">
        <f>[37]Feuil1!BE7</f>
        <v>0</v>
      </c>
      <c r="BF494" s="35">
        <f>[37]Feuil1!BF7</f>
        <v>0</v>
      </c>
      <c r="BG494" s="34">
        <f>[37]Feuil1!BG7</f>
        <v>0</v>
      </c>
      <c r="BH494" s="35">
        <f>[37]Feuil1!BH7</f>
        <v>0</v>
      </c>
      <c r="BI494" s="34">
        <f>[37]Feuil1!BI7</f>
        <v>0</v>
      </c>
      <c r="BJ494" s="35">
        <f>[37]Feuil1!BJ7</f>
        <v>0</v>
      </c>
      <c r="BK494" s="34">
        <f>[37]Feuil1!BK7</f>
        <v>0</v>
      </c>
      <c r="BL494" s="35">
        <f>[37]Feuil1!BL7</f>
        <v>0</v>
      </c>
      <c r="BM494" s="34">
        <f>[37]Feuil1!BM7</f>
        <v>0</v>
      </c>
      <c r="BN494" s="35">
        <f>[37]Feuil1!BN7</f>
        <v>0</v>
      </c>
      <c r="BO494" s="34">
        <f>[37]Feuil1!BO7</f>
        <v>0</v>
      </c>
      <c r="BP494" s="35">
        <f>[37]Feuil1!BP7</f>
        <v>0</v>
      </c>
      <c r="BQ494" s="34">
        <f>[37]Feuil1!BQ7</f>
        <v>0</v>
      </c>
      <c r="BR494" s="35">
        <f>[37]Feuil1!BR7</f>
        <v>0</v>
      </c>
      <c r="BS494" s="34">
        <f>[37]Feuil1!BS7</f>
        <v>0</v>
      </c>
      <c r="BT494" s="35">
        <f>[37]Feuil1!BT7</f>
        <v>0</v>
      </c>
      <c r="BU494" s="34">
        <f>[37]Feuil1!BU7</f>
        <v>0</v>
      </c>
      <c r="BV494" s="35">
        <f>[37]Feuil1!BV7</f>
        <v>0</v>
      </c>
      <c r="BW494" s="34">
        <f>[37]Feuil1!BW7</f>
        <v>0</v>
      </c>
      <c r="BX494" s="35">
        <f>[37]Feuil1!BX7</f>
        <v>0</v>
      </c>
      <c r="BY494" s="34">
        <f>[37]Feuil1!BY7</f>
        <v>0</v>
      </c>
      <c r="BZ494" s="35">
        <f>[37]Feuil1!BZ7</f>
        <v>0</v>
      </c>
      <c r="CA494" s="34">
        <f>[37]Feuil1!CA7</f>
        <v>0</v>
      </c>
      <c r="CB494" s="35">
        <f>[37]Feuil1!CB7</f>
        <v>0</v>
      </c>
      <c r="CC494" s="34">
        <f>[37]Feuil1!CC7</f>
        <v>0</v>
      </c>
      <c r="CD494" s="35">
        <f>[37]Feuil1!CD7</f>
        <v>0</v>
      </c>
      <c r="CE494" s="34">
        <f>[37]Feuil1!CE7</f>
        <v>0</v>
      </c>
      <c r="CF494" s="35">
        <f>[37]Feuil1!CF7</f>
        <v>0</v>
      </c>
      <c r="CG494" s="34">
        <f>[37]Feuil1!CG7</f>
        <v>0</v>
      </c>
      <c r="CH494" s="35">
        <f>[37]Feuil1!CH7</f>
        <v>0</v>
      </c>
      <c r="CI494" s="34">
        <f>[37]Feuil1!CI7</f>
        <v>0</v>
      </c>
      <c r="CJ494" s="35">
        <f>[37]Feuil1!CJ7</f>
        <v>0</v>
      </c>
      <c r="CK494" s="34">
        <f>[37]Feuil1!CK7</f>
        <v>0</v>
      </c>
      <c r="CL494" s="35">
        <f>[37]Feuil1!CL7</f>
        <v>0</v>
      </c>
      <c r="CM494" s="34">
        <f>[37]Feuil1!CM7</f>
        <v>0</v>
      </c>
      <c r="CN494" s="35">
        <f>[37]Feuil1!CN7</f>
        <v>0</v>
      </c>
      <c r="CO494" s="34">
        <f>[37]Feuil1!CO7</f>
        <v>0</v>
      </c>
      <c r="CP494" s="35">
        <f>[37]Feuil1!CP7</f>
        <v>0</v>
      </c>
      <c r="CQ494" s="34">
        <f>[37]Feuil1!CQ7</f>
        <v>0</v>
      </c>
      <c r="CR494" s="35">
        <f>[37]Feuil1!CR7</f>
        <v>0</v>
      </c>
      <c r="CS494" s="34">
        <f>[37]Feuil1!CS7</f>
        <v>0</v>
      </c>
      <c r="CT494" s="35">
        <f>[37]Feuil1!CT7</f>
        <v>0</v>
      </c>
      <c r="CU494" s="34">
        <f>[37]Feuil1!CU7</f>
        <v>0</v>
      </c>
      <c r="CV494" s="35">
        <f>[37]Feuil1!CV7</f>
        <v>0</v>
      </c>
      <c r="CW494" s="34">
        <f>[37]Feuil1!CW7</f>
        <v>0</v>
      </c>
      <c r="CX494" s="35">
        <f>[37]Feuil1!CX7</f>
        <v>0</v>
      </c>
      <c r="CY494" s="34">
        <f>[37]Feuil1!CY7</f>
        <v>0</v>
      </c>
      <c r="CZ494" s="35">
        <f>[37]Feuil1!CZ7</f>
        <v>0</v>
      </c>
    </row>
    <row r="495" spans="1:104" ht="18.75" x14ac:dyDescent="0.3">
      <c r="A495" s="12"/>
      <c r="B495" s="13"/>
      <c r="C495" s="13"/>
      <c r="D495" s="14"/>
      <c r="E495" s="1"/>
      <c r="F495" s="1"/>
      <c r="G495" s="10"/>
      <c r="H495" s="11"/>
      <c r="I495" s="6" t="str">
        <f>[37]Feuil1!I8</f>
        <v>Réussite</v>
      </c>
      <c r="J495" s="31">
        <f>[37]Feuil1!J8</f>
        <v>1</v>
      </c>
      <c r="K495" s="32">
        <f>[37]Feuil1!K8</f>
        <v>0</v>
      </c>
      <c r="L495" s="33">
        <f>[37]Feuil1!L8</f>
        <v>0</v>
      </c>
      <c r="M495" s="31">
        <f>[37]Feuil1!M8</f>
        <v>1</v>
      </c>
      <c r="N495" s="32">
        <f>[37]Feuil1!N8</f>
        <v>0</v>
      </c>
      <c r="O495" s="33">
        <f>[37]Feuil1!O8</f>
        <v>0</v>
      </c>
      <c r="P495" s="31" t="str">
        <f>[37]Feuil1!P8</f>
        <v/>
      </c>
      <c r="Q495" s="32">
        <f>[37]Feuil1!Q8</f>
        <v>0</v>
      </c>
      <c r="R495" s="33">
        <f>[37]Feuil1!R8</f>
        <v>0</v>
      </c>
      <c r="S495" s="31" t="str">
        <f>[37]Feuil1!S8</f>
        <v/>
      </c>
      <c r="T495" s="32">
        <f>[37]Feuil1!T8</f>
        <v>0</v>
      </c>
      <c r="U495" s="33">
        <f>[37]Feuil1!U8</f>
        <v>0</v>
      </c>
      <c r="V495" s="31" t="str">
        <f>[37]Feuil1!V8</f>
        <v/>
      </c>
      <c r="W495" s="32">
        <f>[37]Feuil1!W8</f>
        <v>0</v>
      </c>
      <c r="X495" s="33">
        <f>[37]Feuil1!X8</f>
        <v>0</v>
      </c>
      <c r="Y495" s="31">
        <f>[37]Feuil1!Y8</f>
        <v>0.33333333333333331</v>
      </c>
      <c r="Z495" s="33">
        <f>[37]Feuil1!Z8</f>
        <v>0</v>
      </c>
      <c r="AA495" s="31" t="str">
        <f>[37]Feuil1!AA8</f>
        <v/>
      </c>
      <c r="AB495" s="33">
        <f>[37]Feuil1!AB8</f>
        <v>0</v>
      </c>
      <c r="AC495" s="31">
        <f>[37]Feuil1!AC8</f>
        <v>0</v>
      </c>
      <c r="AD495" s="33">
        <f>[37]Feuil1!AD8</f>
        <v>0</v>
      </c>
      <c r="AE495" s="31" t="str">
        <f>[37]Feuil1!AE8</f>
        <v/>
      </c>
      <c r="AF495" s="33">
        <f>[37]Feuil1!AF8</f>
        <v>0</v>
      </c>
      <c r="AG495" s="31" t="str">
        <f>[37]Feuil1!AG8</f>
        <v/>
      </c>
      <c r="AH495" s="33">
        <f>[37]Feuil1!AH8</f>
        <v>0</v>
      </c>
      <c r="AI495" s="31" t="str">
        <f>[37]Feuil1!AI8</f>
        <v/>
      </c>
      <c r="AJ495" s="33">
        <f>[37]Feuil1!AJ8</f>
        <v>0</v>
      </c>
      <c r="AK495" s="31">
        <f>[37]Feuil1!AK8</f>
        <v>1</v>
      </c>
      <c r="AL495" s="33">
        <f>[37]Feuil1!AL8</f>
        <v>0</v>
      </c>
      <c r="AM495" s="31" t="str">
        <f>[37]Feuil1!AM8</f>
        <v/>
      </c>
      <c r="AN495" s="33">
        <f>[37]Feuil1!AN8</f>
        <v>0</v>
      </c>
      <c r="AO495" s="31">
        <f>[37]Feuil1!AO8</f>
        <v>1</v>
      </c>
      <c r="AP495" s="33">
        <f>[37]Feuil1!AP8</f>
        <v>0</v>
      </c>
      <c r="AQ495" s="31" t="str">
        <f>[37]Feuil1!AQ8</f>
        <v/>
      </c>
      <c r="AR495" s="33">
        <f>[37]Feuil1!AR8</f>
        <v>0</v>
      </c>
      <c r="AS495" s="31" t="str">
        <f>[37]Feuil1!AS8</f>
        <v/>
      </c>
      <c r="AT495" s="33">
        <f>[37]Feuil1!AT8</f>
        <v>0</v>
      </c>
      <c r="AU495" s="31" t="str">
        <f>[37]Feuil1!AU8</f>
        <v/>
      </c>
      <c r="AV495" s="33">
        <f>[37]Feuil1!AV8</f>
        <v>0</v>
      </c>
      <c r="AW495" s="31" t="str">
        <f>[37]Feuil1!AW8</f>
        <v/>
      </c>
      <c r="AX495" s="33">
        <f>[37]Feuil1!AX8</f>
        <v>0</v>
      </c>
      <c r="AY495" s="31" t="str">
        <f>[37]Feuil1!AY8</f>
        <v/>
      </c>
      <c r="AZ495" s="33">
        <f>[37]Feuil1!AZ8</f>
        <v>0</v>
      </c>
      <c r="BA495" s="31" t="str">
        <f>[37]Feuil1!BA8</f>
        <v/>
      </c>
      <c r="BB495" s="33">
        <f>[37]Feuil1!BB8</f>
        <v>0</v>
      </c>
      <c r="BC495" s="31" t="str">
        <f>[37]Feuil1!BC8</f>
        <v/>
      </c>
      <c r="BD495" s="33">
        <f>[37]Feuil1!BD8</f>
        <v>0</v>
      </c>
      <c r="BE495" s="31" t="str">
        <f>[37]Feuil1!BE8</f>
        <v/>
      </c>
      <c r="BF495" s="33">
        <f>[37]Feuil1!BF8</f>
        <v>0</v>
      </c>
      <c r="BG495" s="31" t="str">
        <f>[37]Feuil1!BG8</f>
        <v/>
      </c>
      <c r="BH495" s="33">
        <f>[37]Feuil1!BH8</f>
        <v>0</v>
      </c>
      <c r="BI495" s="31" t="str">
        <f>[37]Feuil1!BI8</f>
        <v/>
      </c>
      <c r="BJ495" s="33">
        <f>[37]Feuil1!BJ8</f>
        <v>0</v>
      </c>
      <c r="BK495" s="31" t="str">
        <f>[37]Feuil1!BK8</f>
        <v/>
      </c>
      <c r="BL495" s="33">
        <f>[37]Feuil1!BL8</f>
        <v>0</v>
      </c>
      <c r="BM495" s="31" t="str">
        <f>[37]Feuil1!BM8</f>
        <v/>
      </c>
      <c r="BN495" s="33">
        <f>[37]Feuil1!BN8</f>
        <v>0</v>
      </c>
      <c r="BO495" s="31" t="str">
        <f>[37]Feuil1!BO8</f>
        <v/>
      </c>
      <c r="BP495" s="33">
        <f>[37]Feuil1!BP8</f>
        <v>0</v>
      </c>
      <c r="BQ495" s="31" t="str">
        <f>[37]Feuil1!BQ8</f>
        <v/>
      </c>
      <c r="BR495" s="33">
        <f>[37]Feuil1!BR8</f>
        <v>0</v>
      </c>
      <c r="BS495" s="31" t="str">
        <f>[37]Feuil1!BS8</f>
        <v/>
      </c>
      <c r="BT495" s="33">
        <f>[37]Feuil1!BT8</f>
        <v>0</v>
      </c>
      <c r="BU495" s="31" t="str">
        <f>[37]Feuil1!BU8</f>
        <v/>
      </c>
      <c r="BV495" s="33">
        <f>[37]Feuil1!BV8</f>
        <v>0</v>
      </c>
      <c r="BW495" s="31" t="str">
        <f>[37]Feuil1!BW8</f>
        <v/>
      </c>
      <c r="BX495" s="33">
        <f>[37]Feuil1!BX8</f>
        <v>0</v>
      </c>
      <c r="BY495" s="31" t="str">
        <f>[37]Feuil1!BY8</f>
        <v/>
      </c>
      <c r="BZ495" s="33">
        <f>[37]Feuil1!BZ8</f>
        <v>0</v>
      </c>
      <c r="CA495" s="31" t="str">
        <f>[37]Feuil1!CA8</f>
        <v/>
      </c>
      <c r="CB495" s="33">
        <f>[37]Feuil1!CB8</f>
        <v>0</v>
      </c>
      <c r="CC495" s="31" t="str">
        <f>[37]Feuil1!CC8</f>
        <v/>
      </c>
      <c r="CD495" s="33">
        <f>[37]Feuil1!CD8</f>
        <v>0</v>
      </c>
      <c r="CE495" s="31" t="str">
        <f>[37]Feuil1!CE8</f>
        <v/>
      </c>
      <c r="CF495" s="33">
        <f>[37]Feuil1!CF8</f>
        <v>0</v>
      </c>
      <c r="CG495" s="31" t="str">
        <f>[37]Feuil1!CG8</f>
        <v/>
      </c>
      <c r="CH495" s="33">
        <f>[37]Feuil1!CH8</f>
        <v>0</v>
      </c>
      <c r="CI495" s="31" t="str">
        <f>[37]Feuil1!CI8</f>
        <v/>
      </c>
      <c r="CJ495" s="33">
        <f>[37]Feuil1!CJ8</f>
        <v>0</v>
      </c>
      <c r="CK495" s="31" t="str">
        <f>[37]Feuil1!CK8</f>
        <v/>
      </c>
      <c r="CL495" s="33">
        <f>[37]Feuil1!CL8</f>
        <v>0</v>
      </c>
      <c r="CM495" s="31" t="str">
        <f>[37]Feuil1!CM8</f>
        <v/>
      </c>
      <c r="CN495" s="33">
        <f>[37]Feuil1!CN8</f>
        <v>0</v>
      </c>
      <c r="CO495" s="31" t="str">
        <f>[37]Feuil1!CO8</f>
        <v/>
      </c>
      <c r="CP495" s="33">
        <f>[37]Feuil1!CP8</f>
        <v>0</v>
      </c>
      <c r="CQ495" s="31" t="str">
        <f>[37]Feuil1!CQ8</f>
        <v/>
      </c>
      <c r="CR495" s="33">
        <f>[37]Feuil1!CR8</f>
        <v>0</v>
      </c>
      <c r="CS495" s="31" t="str">
        <f>[37]Feuil1!CS8</f>
        <v/>
      </c>
      <c r="CT495" s="33">
        <f>[37]Feuil1!CT8</f>
        <v>0</v>
      </c>
      <c r="CU495" s="31" t="str">
        <f>[37]Feuil1!CU8</f>
        <v/>
      </c>
      <c r="CV495" s="33">
        <f>[37]Feuil1!CV8</f>
        <v>0</v>
      </c>
      <c r="CW495" s="31" t="str">
        <f>[37]Feuil1!CW8</f>
        <v/>
      </c>
      <c r="CX495" s="33">
        <f>[37]Feuil1!CX8</f>
        <v>0</v>
      </c>
      <c r="CY495" s="31" t="str">
        <f>[37]Feuil1!CY8</f>
        <v/>
      </c>
      <c r="CZ495" s="33">
        <f>[37]Feuil1!CZ8</f>
        <v>0</v>
      </c>
    </row>
    <row r="498" spans="1:104" x14ac:dyDescent="0.25">
      <c r="A498" t="s">
        <v>73</v>
      </c>
    </row>
    <row r="501" spans="1:104" ht="18.75" x14ac:dyDescent="0.3">
      <c r="A501" s="1" t="str">
        <f>[38]Feuil1!A1</f>
        <v xml:space="preserve">Date du </v>
      </c>
      <c r="B501" s="2" t="str">
        <f>[38]Feuil1!B1</f>
        <v>12/05/2020</v>
      </c>
      <c r="C501" s="2"/>
      <c r="D501" s="3"/>
      <c r="F501" s="1"/>
      <c r="G501" s="4"/>
      <c r="H501" s="5"/>
      <c r="I501" s="6" t="str">
        <f>[38]Feuil1!I1</f>
        <v>Mise Maxi</v>
      </c>
      <c r="J501" s="23">
        <f>[38]Feuil1!J1</f>
        <v>4</v>
      </c>
      <c r="K501" s="24">
        <f>[38]Feuil1!K1</f>
        <v>0</v>
      </c>
      <c r="L501" s="25">
        <f>[38]Feuil1!L1</f>
        <v>0</v>
      </c>
      <c r="M501" s="23">
        <f>[38]Feuil1!M1</f>
        <v>0</v>
      </c>
      <c r="N501" s="24">
        <f>[38]Feuil1!N1</f>
        <v>0</v>
      </c>
      <c r="O501" s="25">
        <f>[38]Feuil1!O1</f>
        <v>0</v>
      </c>
      <c r="P501" s="23">
        <f>[38]Feuil1!P1</f>
        <v>0</v>
      </c>
      <c r="Q501" s="24">
        <f>[38]Feuil1!Q1</f>
        <v>0</v>
      </c>
      <c r="R501" s="25">
        <f>[38]Feuil1!R1</f>
        <v>0</v>
      </c>
      <c r="S501" s="23">
        <f>[38]Feuil1!S1</f>
        <v>4</v>
      </c>
      <c r="T501" s="24">
        <f>[38]Feuil1!T1</f>
        <v>0</v>
      </c>
      <c r="U501" s="25">
        <f>[38]Feuil1!U1</f>
        <v>0</v>
      </c>
      <c r="V501" s="23">
        <f>[38]Feuil1!V1</f>
        <v>4</v>
      </c>
      <c r="W501" s="24">
        <f>[38]Feuil1!W1</f>
        <v>0</v>
      </c>
      <c r="X501" s="25">
        <f>[38]Feuil1!X1</f>
        <v>0</v>
      </c>
      <c r="Y501" s="20" t="str">
        <f>[38]Feuil1!Y1</f>
        <v>Groupe de côtes Attelé</v>
      </c>
      <c r="Z501" s="21">
        <f>[38]Feuil1!Z1</f>
        <v>0</v>
      </c>
      <c r="AA501" s="21">
        <f>[38]Feuil1!AA1</f>
        <v>0</v>
      </c>
      <c r="AB501" s="21">
        <f>[38]Feuil1!AB1</f>
        <v>0</v>
      </c>
      <c r="AC501" s="21">
        <f>[38]Feuil1!AC1</f>
        <v>0</v>
      </c>
      <c r="AD501" s="21">
        <f>[38]Feuil1!AD1</f>
        <v>0</v>
      </c>
      <c r="AE501" s="21">
        <f>[38]Feuil1!AE1</f>
        <v>0</v>
      </c>
      <c r="AF501" s="21">
        <f>[38]Feuil1!AF1</f>
        <v>0</v>
      </c>
      <c r="AG501" s="21">
        <f>[38]Feuil1!AG1</f>
        <v>0</v>
      </c>
      <c r="AH501" s="21">
        <f>[38]Feuil1!AH1</f>
        <v>0</v>
      </c>
      <c r="AI501" s="21">
        <f>[38]Feuil1!AI1</f>
        <v>0</v>
      </c>
      <c r="AJ501" s="21">
        <f>[38]Feuil1!AJ1</f>
        <v>0</v>
      </c>
      <c r="AK501" s="21">
        <f>[38]Feuil1!AK1</f>
        <v>0</v>
      </c>
      <c r="AL501" s="21">
        <f>[38]Feuil1!AL1</f>
        <v>0</v>
      </c>
      <c r="AM501" s="21">
        <f>[38]Feuil1!AM1</f>
        <v>0</v>
      </c>
      <c r="AN501" s="21">
        <f>[38]Feuil1!AN1</f>
        <v>0</v>
      </c>
      <c r="AO501" s="21">
        <f>[38]Feuil1!AO1</f>
        <v>0</v>
      </c>
      <c r="AP501" s="21">
        <f>[38]Feuil1!AP1</f>
        <v>0</v>
      </c>
      <c r="AQ501" s="21">
        <f>[38]Feuil1!AQ1</f>
        <v>0</v>
      </c>
      <c r="AR501" s="22">
        <f>[38]Feuil1!AR1</f>
        <v>0</v>
      </c>
      <c r="AS501" s="20" t="str">
        <f>[38]Feuil1!AS1</f>
        <v>Groupe de côtes Monté</v>
      </c>
      <c r="AT501" s="21">
        <f>[38]Feuil1!AT1</f>
        <v>0</v>
      </c>
      <c r="AU501" s="21">
        <f>[38]Feuil1!AU1</f>
        <v>0</v>
      </c>
      <c r="AV501" s="21">
        <f>[38]Feuil1!AV1</f>
        <v>0</v>
      </c>
      <c r="AW501" s="21">
        <f>[38]Feuil1!AW1</f>
        <v>0</v>
      </c>
      <c r="AX501" s="21">
        <f>[38]Feuil1!AX1</f>
        <v>0</v>
      </c>
      <c r="AY501" s="21">
        <f>[38]Feuil1!AY1</f>
        <v>0</v>
      </c>
      <c r="AZ501" s="21">
        <f>[38]Feuil1!AZ1</f>
        <v>0</v>
      </c>
      <c r="BA501" s="21">
        <f>[38]Feuil1!BA1</f>
        <v>0</v>
      </c>
      <c r="BB501" s="21">
        <f>[38]Feuil1!BB1</f>
        <v>0</v>
      </c>
      <c r="BC501" s="21">
        <f>[38]Feuil1!BC1</f>
        <v>0</v>
      </c>
      <c r="BD501" s="21">
        <f>[38]Feuil1!BD1</f>
        <v>0</v>
      </c>
      <c r="BE501" s="21">
        <f>[38]Feuil1!BE1</f>
        <v>0</v>
      </c>
      <c r="BF501" s="21">
        <f>[38]Feuil1!BF1</f>
        <v>0</v>
      </c>
      <c r="BG501" s="21">
        <f>[38]Feuil1!BG1</f>
        <v>0</v>
      </c>
      <c r="BH501" s="21">
        <f>[38]Feuil1!BH1</f>
        <v>0</v>
      </c>
      <c r="BI501" s="21">
        <f>[38]Feuil1!BI1</f>
        <v>0</v>
      </c>
      <c r="BJ501" s="21">
        <f>[38]Feuil1!BJ1</f>
        <v>0</v>
      </c>
      <c r="BK501" s="21">
        <f>[38]Feuil1!BK1</f>
        <v>0</v>
      </c>
      <c r="BL501" s="22">
        <f>[38]Feuil1!BL1</f>
        <v>0</v>
      </c>
      <c r="BM501" s="20" t="str">
        <f>[38]Feuil1!BM1</f>
        <v>Groupe de côtes Plat</v>
      </c>
      <c r="BN501" s="21">
        <f>[38]Feuil1!BN1</f>
        <v>0</v>
      </c>
      <c r="BO501" s="21">
        <f>[38]Feuil1!BO1</f>
        <v>0</v>
      </c>
      <c r="BP501" s="21">
        <f>[38]Feuil1!BP1</f>
        <v>0</v>
      </c>
      <c r="BQ501" s="21">
        <f>[38]Feuil1!BQ1</f>
        <v>0</v>
      </c>
      <c r="BR501" s="21">
        <f>[38]Feuil1!BR1</f>
        <v>0</v>
      </c>
      <c r="BS501" s="21">
        <f>[38]Feuil1!BS1</f>
        <v>0</v>
      </c>
      <c r="BT501" s="21">
        <f>[38]Feuil1!BT1</f>
        <v>0</v>
      </c>
      <c r="BU501" s="21">
        <f>[38]Feuil1!BU1</f>
        <v>0</v>
      </c>
      <c r="BV501" s="21">
        <f>[38]Feuil1!BV1</f>
        <v>0</v>
      </c>
      <c r="BW501" s="21">
        <f>[38]Feuil1!BW1</f>
        <v>0</v>
      </c>
      <c r="BX501" s="21">
        <f>[38]Feuil1!BX1</f>
        <v>0</v>
      </c>
      <c r="BY501" s="21">
        <f>[38]Feuil1!BY1</f>
        <v>0</v>
      </c>
      <c r="BZ501" s="21">
        <f>[38]Feuil1!BZ1</f>
        <v>0</v>
      </c>
      <c r="CA501" s="21">
        <f>[38]Feuil1!CA1</f>
        <v>0</v>
      </c>
      <c r="CB501" s="21">
        <f>[38]Feuil1!CB1</f>
        <v>0</v>
      </c>
      <c r="CC501" s="21">
        <f>[38]Feuil1!CC1</f>
        <v>0</v>
      </c>
      <c r="CD501" s="21">
        <f>[38]Feuil1!CD1</f>
        <v>0</v>
      </c>
      <c r="CE501" s="21">
        <f>[38]Feuil1!CE1</f>
        <v>0</v>
      </c>
      <c r="CF501" s="22">
        <f>[38]Feuil1!CF1</f>
        <v>0</v>
      </c>
      <c r="CG501" s="20" t="str">
        <f>[38]Feuil1!CG1</f>
        <v>Groupe de côtes Haies</v>
      </c>
      <c r="CH501" s="21">
        <f>[38]Feuil1!CH1</f>
        <v>0</v>
      </c>
      <c r="CI501" s="21">
        <f>[38]Feuil1!CI1</f>
        <v>0</v>
      </c>
      <c r="CJ501" s="21">
        <f>[38]Feuil1!CJ1</f>
        <v>0</v>
      </c>
      <c r="CK501" s="21">
        <f>[38]Feuil1!CK1</f>
        <v>0</v>
      </c>
      <c r="CL501" s="21">
        <f>[38]Feuil1!CL1</f>
        <v>0</v>
      </c>
      <c r="CM501" s="21">
        <f>[38]Feuil1!CM1</f>
        <v>0</v>
      </c>
      <c r="CN501" s="21">
        <f>[38]Feuil1!CN1</f>
        <v>0</v>
      </c>
      <c r="CO501" s="21">
        <f>[38]Feuil1!CO1</f>
        <v>0</v>
      </c>
      <c r="CP501" s="21">
        <f>[38]Feuil1!CP1</f>
        <v>0</v>
      </c>
      <c r="CQ501" s="21">
        <f>[38]Feuil1!CQ1</f>
        <v>0</v>
      </c>
      <c r="CR501" s="21">
        <f>[38]Feuil1!CR1</f>
        <v>0</v>
      </c>
      <c r="CS501" s="21">
        <f>[38]Feuil1!CS1</f>
        <v>0</v>
      </c>
      <c r="CT501" s="21">
        <f>[38]Feuil1!CT1</f>
        <v>0</v>
      </c>
      <c r="CU501" s="21">
        <f>[38]Feuil1!CU1</f>
        <v>0</v>
      </c>
      <c r="CV501" s="21">
        <f>[38]Feuil1!CV1</f>
        <v>0</v>
      </c>
      <c r="CW501" s="21">
        <f>[38]Feuil1!CW1</f>
        <v>0</v>
      </c>
      <c r="CX501" s="21">
        <f>[38]Feuil1!CX1</f>
        <v>0</v>
      </c>
      <c r="CY501" s="21">
        <f>[38]Feuil1!CY1</f>
        <v>0</v>
      </c>
      <c r="CZ501" s="22">
        <f>[38]Feuil1!CZ1</f>
        <v>0</v>
      </c>
    </row>
    <row r="502" spans="1:104" ht="18.75" x14ac:dyDescent="0.3">
      <c r="A502" s="6" t="str">
        <f>[38]Feuil1!A2</f>
        <v>Hippodrome</v>
      </c>
      <c r="B502" s="6" t="str">
        <f>[38]Feuil1!B2</f>
        <v>Réunion</v>
      </c>
      <c r="C502" s="6" t="str">
        <f>[38]Feuil1!C2</f>
        <v>Course</v>
      </c>
      <c r="D502" s="6" t="str">
        <f>[38]Feuil1!D2</f>
        <v>Heure</v>
      </c>
      <c r="H502" s="7"/>
      <c r="I502" s="6" t="str">
        <f>[38]Feuil1!I2</f>
        <v>Mise</v>
      </c>
      <c r="J502" s="23">
        <f>[38]Feuil1!J2</f>
        <v>16</v>
      </c>
      <c r="K502" s="24">
        <f>[38]Feuil1!K2</f>
        <v>0</v>
      </c>
      <c r="L502" s="25">
        <f>[38]Feuil1!L2</f>
        <v>0</v>
      </c>
      <c r="M502" s="23">
        <f>[38]Feuil1!M2</f>
        <v>0</v>
      </c>
      <c r="N502" s="24">
        <f>[38]Feuil1!N2</f>
        <v>0</v>
      </c>
      <c r="O502" s="25">
        <f>[38]Feuil1!O2</f>
        <v>0</v>
      </c>
      <c r="P502" s="23">
        <f>[38]Feuil1!P2</f>
        <v>0</v>
      </c>
      <c r="Q502" s="24">
        <f>[38]Feuil1!Q2</f>
        <v>0</v>
      </c>
      <c r="R502" s="25">
        <f>[38]Feuil1!R2</f>
        <v>0</v>
      </c>
      <c r="S502" s="23">
        <f>[38]Feuil1!S2</f>
        <v>8</v>
      </c>
      <c r="T502" s="24">
        <f>[38]Feuil1!T2</f>
        <v>0</v>
      </c>
      <c r="U502" s="25">
        <f>[38]Feuil1!U2</f>
        <v>0</v>
      </c>
      <c r="V502" s="23">
        <f>[38]Feuil1!V2</f>
        <v>8</v>
      </c>
      <c r="W502" s="24">
        <f>[38]Feuil1!W2</f>
        <v>0</v>
      </c>
      <c r="X502" s="25">
        <f>[38]Feuil1!X2</f>
        <v>0</v>
      </c>
      <c r="Y502" s="26">
        <f>[38]Feuil1!Y2</f>
        <v>0</v>
      </c>
      <c r="Z502" s="27">
        <f>[38]Feuil1!Z2</f>
        <v>0</v>
      </c>
      <c r="AA502" s="26">
        <f>[38]Feuil1!AA2</f>
        <v>0</v>
      </c>
      <c r="AB502" s="27">
        <f>[38]Feuil1!AB2</f>
        <v>0</v>
      </c>
      <c r="AC502" s="26">
        <f>[38]Feuil1!AC2</f>
        <v>0</v>
      </c>
      <c r="AD502" s="27">
        <f>[38]Feuil1!AD2</f>
        <v>0</v>
      </c>
      <c r="AE502" s="26">
        <f>[38]Feuil1!AE2</f>
        <v>0</v>
      </c>
      <c r="AF502" s="27">
        <f>[38]Feuil1!AF2</f>
        <v>0</v>
      </c>
      <c r="AG502" s="26">
        <f>[38]Feuil1!AG2</f>
        <v>0</v>
      </c>
      <c r="AH502" s="27">
        <f>[38]Feuil1!AH2</f>
        <v>0</v>
      </c>
      <c r="AI502" s="26">
        <f>[38]Feuil1!AI2</f>
        <v>0</v>
      </c>
      <c r="AJ502" s="27">
        <f>[38]Feuil1!AJ2</f>
        <v>0</v>
      </c>
      <c r="AK502" s="26">
        <f>[38]Feuil1!AK2</f>
        <v>0</v>
      </c>
      <c r="AL502" s="27">
        <f>[38]Feuil1!AL2</f>
        <v>0</v>
      </c>
      <c r="AM502" s="26">
        <f>[38]Feuil1!AM2</f>
        <v>0</v>
      </c>
      <c r="AN502" s="27">
        <f>[38]Feuil1!AN2</f>
        <v>0</v>
      </c>
      <c r="AO502" s="26">
        <f>[38]Feuil1!AO2</f>
        <v>0</v>
      </c>
      <c r="AP502" s="27">
        <f>[38]Feuil1!AP2</f>
        <v>0</v>
      </c>
      <c r="AQ502" s="26">
        <f>[38]Feuil1!AQ2</f>
        <v>0</v>
      </c>
      <c r="AR502" s="27">
        <f>[38]Feuil1!AR2</f>
        <v>0</v>
      </c>
      <c r="AS502" s="26">
        <f>[38]Feuil1!AS2</f>
        <v>0</v>
      </c>
      <c r="AT502" s="27">
        <f>[38]Feuil1!AT2</f>
        <v>0</v>
      </c>
      <c r="AU502" s="26">
        <f>[38]Feuil1!AU2</f>
        <v>0</v>
      </c>
      <c r="AV502" s="27">
        <f>[38]Feuil1!AV2</f>
        <v>0</v>
      </c>
      <c r="AW502" s="26">
        <f>[38]Feuil1!AW2</f>
        <v>0</v>
      </c>
      <c r="AX502" s="27">
        <f>[38]Feuil1!AX2</f>
        <v>0</v>
      </c>
      <c r="AY502" s="26">
        <f>[38]Feuil1!AY2</f>
        <v>0</v>
      </c>
      <c r="AZ502" s="27">
        <f>[38]Feuil1!AZ2</f>
        <v>0</v>
      </c>
      <c r="BA502" s="26">
        <f>[38]Feuil1!BA2</f>
        <v>0</v>
      </c>
      <c r="BB502" s="27">
        <f>[38]Feuil1!BB2</f>
        <v>0</v>
      </c>
      <c r="BC502" s="26">
        <f>[38]Feuil1!BC2</f>
        <v>0</v>
      </c>
      <c r="BD502" s="27">
        <f>[38]Feuil1!BD2</f>
        <v>0</v>
      </c>
      <c r="BE502" s="26">
        <f>[38]Feuil1!BE2</f>
        <v>0</v>
      </c>
      <c r="BF502" s="27">
        <f>[38]Feuil1!BF2</f>
        <v>0</v>
      </c>
      <c r="BG502" s="26">
        <f>[38]Feuil1!BG2</f>
        <v>0</v>
      </c>
      <c r="BH502" s="27">
        <f>[38]Feuil1!BH2</f>
        <v>0</v>
      </c>
      <c r="BI502" s="26">
        <f>[38]Feuil1!BI2</f>
        <v>0</v>
      </c>
      <c r="BJ502" s="27">
        <f>[38]Feuil1!BJ2</f>
        <v>0</v>
      </c>
      <c r="BK502" s="26">
        <f>[38]Feuil1!BK2</f>
        <v>0</v>
      </c>
      <c r="BL502" s="27">
        <f>[38]Feuil1!BL2</f>
        <v>0</v>
      </c>
      <c r="BM502" s="26">
        <f>[38]Feuil1!BM2</f>
        <v>2</v>
      </c>
      <c r="BN502" s="27">
        <f>[38]Feuil1!BN2</f>
        <v>0</v>
      </c>
      <c r="BO502" s="26">
        <f>[38]Feuil1!BO2</f>
        <v>2</v>
      </c>
      <c r="BP502" s="27">
        <f>[38]Feuil1!BP2</f>
        <v>0</v>
      </c>
      <c r="BQ502" s="26">
        <f>[38]Feuil1!BQ2</f>
        <v>0</v>
      </c>
      <c r="BR502" s="27">
        <f>[38]Feuil1!BR2</f>
        <v>0</v>
      </c>
      <c r="BS502" s="26">
        <f>[38]Feuil1!BS2</f>
        <v>0</v>
      </c>
      <c r="BT502" s="27">
        <f>[38]Feuil1!BT2</f>
        <v>0</v>
      </c>
      <c r="BU502" s="26">
        <f>[38]Feuil1!BU2</f>
        <v>0</v>
      </c>
      <c r="BV502" s="27">
        <f>[38]Feuil1!BV2</f>
        <v>0</v>
      </c>
      <c r="BW502" s="26">
        <f>[38]Feuil1!BW2</f>
        <v>0</v>
      </c>
      <c r="BX502" s="27">
        <f>[38]Feuil1!BX2</f>
        <v>0</v>
      </c>
      <c r="BY502" s="26">
        <f>[38]Feuil1!BY2</f>
        <v>2</v>
      </c>
      <c r="BZ502" s="27">
        <f>[38]Feuil1!BZ2</f>
        <v>0</v>
      </c>
      <c r="CA502" s="26">
        <f>[38]Feuil1!CA2</f>
        <v>2</v>
      </c>
      <c r="CB502" s="27">
        <f>[38]Feuil1!CB2</f>
        <v>0</v>
      </c>
      <c r="CC502" s="26">
        <f>[38]Feuil1!CC2</f>
        <v>0</v>
      </c>
      <c r="CD502" s="27">
        <f>[38]Feuil1!CD2</f>
        <v>0</v>
      </c>
      <c r="CE502" s="26">
        <f>[38]Feuil1!CE2</f>
        <v>0</v>
      </c>
      <c r="CF502" s="27">
        <f>[38]Feuil1!CF2</f>
        <v>0</v>
      </c>
      <c r="CG502" s="26">
        <f>[38]Feuil1!CG2</f>
        <v>4</v>
      </c>
      <c r="CH502" s="27">
        <f>[38]Feuil1!CH2</f>
        <v>0</v>
      </c>
      <c r="CI502" s="26">
        <f>[38]Feuil1!CI2</f>
        <v>0</v>
      </c>
      <c r="CJ502" s="27">
        <f>[38]Feuil1!CJ2</f>
        <v>0</v>
      </c>
      <c r="CK502" s="26">
        <f>[38]Feuil1!CK2</f>
        <v>0</v>
      </c>
      <c r="CL502" s="27">
        <f>[38]Feuil1!CL2</f>
        <v>0</v>
      </c>
      <c r="CM502" s="26">
        <f>[38]Feuil1!CM2</f>
        <v>0</v>
      </c>
      <c r="CN502" s="27">
        <f>[38]Feuil1!CN2</f>
        <v>0</v>
      </c>
      <c r="CO502" s="26">
        <f>[38]Feuil1!CO2</f>
        <v>0</v>
      </c>
      <c r="CP502" s="27">
        <f>[38]Feuil1!CP2</f>
        <v>0</v>
      </c>
      <c r="CQ502" s="26">
        <f>[38]Feuil1!CQ2</f>
        <v>0</v>
      </c>
      <c r="CR502" s="27">
        <f>[38]Feuil1!CR2</f>
        <v>0</v>
      </c>
      <c r="CS502" s="26">
        <f>[38]Feuil1!CS2</f>
        <v>4</v>
      </c>
      <c r="CT502" s="27">
        <f>[38]Feuil1!CT2</f>
        <v>0</v>
      </c>
      <c r="CU502" s="26">
        <f>[38]Feuil1!CU2</f>
        <v>0</v>
      </c>
      <c r="CV502" s="27">
        <f>[38]Feuil1!CV2</f>
        <v>0</v>
      </c>
      <c r="CW502" s="26">
        <f>[38]Feuil1!CW2</f>
        <v>0</v>
      </c>
      <c r="CX502" s="27">
        <f>[38]Feuil1!CX2</f>
        <v>0</v>
      </c>
      <c r="CY502" s="26">
        <f>[38]Feuil1!CY2</f>
        <v>0</v>
      </c>
      <c r="CZ502" s="27">
        <f>[38]Feuil1!CZ2</f>
        <v>0</v>
      </c>
    </row>
    <row r="503" spans="1:104" ht="18.75" x14ac:dyDescent="0.3">
      <c r="A503" s="8"/>
      <c r="B503" s="8"/>
      <c r="C503" s="8"/>
      <c r="D503" s="9"/>
      <c r="E503" s="1"/>
      <c r="F503" s="1"/>
      <c r="G503" s="4"/>
      <c r="H503" s="5"/>
      <c r="I503" s="6" t="str">
        <f>[38]Feuil1!I3</f>
        <v>Gain</v>
      </c>
      <c r="J503" s="28">
        <f>[38]Feuil1!J3</f>
        <v>23.2</v>
      </c>
      <c r="K503" s="29">
        <f>[38]Feuil1!K3</f>
        <v>0</v>
      </c>
      <c r="L503" s="30">
        <f>[38]Feuil1!L3</f>
        <v>0</v>
      </c>
      <c r="M503" s="28">
        <f>[38]Feuil1!M3</f>
        <v>0</v>
      </c>
      <c r="N503" s="29">
        <f>[38]Feuil1!N3</f>
        <v>0</v>
      </c>
      <c r="O503" s="30">
        <f>[38]Feuil1!O3</f>
        <v>0</v>
      </c>
      <c r="P503" s="28">
        <f>[38]Feuil1!P3</f>
        <v>0</v>
      </c>
      <c r="Q503" s="29">
        <f>[38]Feuil1!Q3</f>
        <v>0</v>
      </c>
      <c r="R503" s="30">
        <f>[38]Feuil1!R3</f>
        <v>0</v>
      </c>
      <c r="S503" s="28">
        <f>[38]Feuil1!S3</f>
        <v>3.2</v>
      </c>
      <c r="T503" s="29">
        <f>[38]Feuil1!T3</f>
        <v>0</v>
      </c>
      <c r="U503" s="30">
        <f>[38]Feuil1!U3</f>
        <v>0</v>
      </c>
      <c r="V503" s="28">
        <f>[38]Feuil1!V3</f>
        <v>20</v>
      </c>
      <c r="W503" s="29">
        <f>[38]Feuil1!W3</f>
        <v>0</v>
      </c>
      <c r="X503" s="30">
        <f>[38]Feuil1!X3</f>
        <v>0</v>
      </c>
      <c r="Y503" s="28">
        <f>[38]Feuil1!Y3</f>
        <v>0</v>
      </c>
      <c r="Z503" s="30">
        <f>[38]Feuil1!Z3</f>
        <v>0</v>
      </c>
      <c r="AA503" s="28">
        <f>[38]Feuil1!AA3</f>
        <v>0</v>
      </c>
      <c r="AB503" s="30">
        <f>[38]Feuil1!AB3</f>
        <v>0</v>
      </c>
      <c r="AC503" s="28">
        <f>[38]Feuil1!AC3</f>
        <v>0</v>
      </c>
      <c r="AD503" s="30">
        <f>[38]Feuil1!AD3</f>
        <v>0</v>
      </c>
      <c r="AE503" s="28">
        <f>[38]Feuil1!AE3</f>
        <v>0</v>
      </c>
      <c r="AF503" s="30">
        <f>[38]Feuil1!AF3</f>
        <v>0</v>
      </c>
      <c r="AG503" s="28">
        <f>[38]Feuil1!AG3</f>
        <v>0</v>
      </c>
      <c r="AH503" s="30">
        <f>[38]Feuil1!AH3</f>
        <v>0</v>
      </c>
      <c r="AI503" s="28">
        <f>[38]Feuil1!AI3</f>
        <v>0</v>
      </c>
      <c r="AJ503" s="30">
        <f>[38]Feuil1!AJ3</f>
        <v>0</v>
      </c>
      <c r="AK503" s="28">
        <f>[38]Feuil1!AK3</f>
        <v>0</v>
      </c>
      <c r="AL503" s="30">
        <f>[38]Feuil1!AL3</f>
        <v>0</v>
      </c>
      <c r="AM503" s="28">
        <f>[38]Feuil1!AM3</f>
        <v>0</v>
      </c>
      <c r="AN503" s="30">
        <f>[38]Feuil1!AN3</f>
        <v>0</v>
      </c>
      <c r="AO503" s="28">
        <f>[38]Feuil1!AO3</f>
        <v>0</v>
      </c>
      <c r="AP503" s="30">
        <f>[38]Feuil1!AP3</f>
        <v>0</v>
      </c>
      <c r="AQ503" s="28">
        <f>[38]Feuil1!AQ3</f>
        <v>0</v>
      </c>
      <c r="AR503" s="30">
        <f>[38]Feuil1!AR3</f>
        <v>0</v>
      </c>
      <c r="AS503" s="28">
        <f>[38]Feuil1!AS3</f>
        <v>0</v>
      </c>
      <c r="AT503" s="30">
        <f>[38]Feuil1!AT3</f>
        <v>0</v>
      </c>
      <c r="AU503" s="28">
        <f>[38]Feuil1!AU3</f>
        <v>0</v>
      </c>
      <c r="AV503" s="30">
        <f>[38]Feuil1!AV3</f>
        <v>0</v>
      </c>
      <c r="AW503" s="28">
        <f>[38]Feuil1!AW3</f>
        <v>0</v>
      </c>
      <c r="AX503" s="30">
        <f>[38]Feuil1!AX3</f>
        <v>0</v>
      </c>
      <c r="AY503" s="28">
        <f>[38]Feuil1!AY3</f>
        <v>0</v>
      </c>
      <c r="AZ503" s="30">
        <f>[38]Feuil1!AZ3</f>
        <v>0</v>
      </c>
      <c r="BA503" s="28">
        <f>[38]Feuil1!BA3</f>
        <v>0</v>
      </c>
      <c r="BB503" s="30">
        <f>[38]Feuil1!BB3</f>
        <v>0</v>
      </c>
      <c r="BC503" s="28">
        <f>[38]Feuil1!BC3</f>
        <v>0</v>
      </c>
      <c r="BD503" s="30">
        <f>[38]Feuil1!BD3</f>
        <v>0</v>
      </c>
      <c r="BE503" s="28">
        <f>[38]Feuil1!BE3</f>
        <v>0</v>
      </c>
      <c r="BF503" s="30">
        <f>[38]Feuil1!BF3</f>
        <v>0</v>
      </c>
      <c r="BG503" s="28">
        <f>[38]Feuil1!BG3</f>
        <v>0</v>
      </c>
      <c r="BH503" s="30">
        <f>[38]Feuil1!BH3</f>
        <v>0</v>
      </c>
      <c r="BI503" s="28">
        <f>[38]Feuil1!BI3</f>
        <v>0</v>
      </c>
      <c r="BJ503" s="30">
        <f>[38]Feuil1!BJ3</f>
        <v>0</v>
      </c>
      <c r="BK503" s="28">
        <f>[38]Feuil1!BK3</f>
        <v>0</v>
      </c>
      <c r="BL503" s="30">
        <f>[38]Feuil1!BL3</f>
        <v>0</v>
      </c>
      <c r="BM503" s="28">
        <f>[38]Feuil1!BM3</f>
        <v>0</v>
      </c>
      <c r="BN503" s="30">
        <f>[38]Feuil1!BN3</f>
        <v>0</v>
      </c>
      <c r="BO503" s="28">
        <f>[38]Feuil1!BO3</f>
        <v>0</v>
      </c>
      <c r="BP503" s="30">
        <f>[38]Feuil1!BP3</f>
        <v>0</v>
      </c>
      <c r="BQ503" s="28">
        <f>[38]Feuil1!BQ3</f>
        <v>0</v>
      </c>
      <c r="BR503" s="30">
        <f>[38]Feuil1!BR3</f>
        <v>0</v>
      </c>
      <c r="BS503" s="28">
        <f>[38]Feuil1!BS3</f>
        <v>0</v>
      </c>
      <c r="BT503" s="30">
        <f>[38]Feuil1!BT3</f>
        <v>0</v>
      </c>
      <c r="BU503" s="28">
        <f>[38]Feuil1!BU3</f>
        <v>0</v>
      </c>
      <c r="BV503" s="30">
        <f>[38]Feuil1!BV3</f>
        <v>0</v>
      </c>
      <c r="BW503" s="28">
        <f>[38]Feuil1!BW3</f>
        <v>0</v>
      </c>
      <c r="BX503" s="30">
        <f>[38]Feuil1!BX3</f>
        <v>0</v>
      </c>
      <c r="BY503" s="28">
        <f>[38]Feuil1!BY3</f>
        <v>3.2</v>
      </c>
      <c r="BZ503" s="30">
        <f>[38]Feuil1!BZ3</f>
        <v>0</v>
      </c>
      <c r="CA503" s="28">
        <f>[38]Feuil1!CA3</f>
        <v>0</v>
      </c>
      <c r="CB503" s="30">
        <f>[38]Feuil1!CB3</f>
        <v>0</v>
      </c>
      <c r="CC503" s="28">
        <f>[38]Feuil1!CC3</f>
        <v>0</v>
      </c>
      <c r="CD503" s="30">
        <f>[38]Feuil1!CD3</f>
        <v>0</v>
      </c>
      <c r="CE503" s="28">
        <f>[38]Feuil1!CE3</f>
        <v>0</v>
      </c>
      <c r="CF503" s="30">
        <f>[38]Feuil1!CF3</f>
        <v>0</v>
      </c>
      <c r="CG503" s="28">
        <f>[38]Feuil1!CG3</f>
        <v>14.4</v>
      </c>
      <c r="CH503" s="30">
        <f>[38]Feuil1!CH3</f>
        <v>0</v>
      </c>
      <c r="CI503" s="28">
        <f>[38]Feuil1!CI3</f>
        <v>0</v>
      </c>
      <c r="CJ503" s="30">
        <f>[38]Feuil1!CJ3</f>
        <v>0</v>
      </c>
      <c r="CK503" s="28">
        <f>[38]Feuil1!CK3</f>
        <v>0</v>
      </c>
      <c r="CL503" s="30">
        <f>[38]Feuil1!CL3</f>
        <v>0</v>
      </c>
      <c r="CM503" s="28">
        <f>[38]Feuil1!CM3</f>
        <v>0</v>
      </c>
      <c r="CN503" s="30">
        <f>[38]Feuil1!CN3</f>
        <v>0</v>
      </c>
      <c r="CO503" s="28">
        <f>[38]Feuil1!CO3</f>
        <v>0</v>
      </c>
      <c r="CP503" s="30">
        <f>[38]Feuil1!CP3</f>
        <v>0</v>
      </c>
      <c r="CQ503" s="28">
        <f>[38]Feuil1!CQ3</f>
        <v>0</v>
      </c>
      <c r="CR503" s="30">
        <f>[38]Feuil1!CR3</f>
        <v>0</v>
      </c>
      <c r="CS503" s="28">
        <f>[38]Feuil1!CS3</f>
        <v>5.6</v>
      </c>
      <c r="CT503" s="30">
        <f>[38]Feuil1!CT3</f>
        <v>0</v>
      </c>
      <c r="CU503" s="28">
        <f>[38]Feuil1!CU3</f>
        <v>0</v>
      </c>
      <c r="CV503" s="30">
        <f>[38]Feuil1!CV3</f>
        <v>0</v>
      </c>
      <c r="CW503" s="28">
        <f>[38]Feuil1!CW3</f>
        <v>0</v>
      </c>
      <c r="CX503" s="30">
        <f>[38]Feuil1!CX3</f>
        <v>0</v>
      </c>
      <c r="CY503" s="28">
        <f>[38]Feuil1!CY3</f>
        <v>0</v>
      </c>
      <c r="CZ503" s="30">
        <f>[38]Feuil1!CZ3</f>
        <v>0</v>
      </c>
    </row>
    <row r="504" spans="1:104" ht="18.75" x14ac:dyDescent="0.3">
      <c r="A504" s="6" t="str">
        <f>[38]Feuil1!A4</f>
        <v>Cheval</v>
      </c>
      <c r="B504" s="6" t="str">
        <f>[38]Feuil1!B4</f>
        <v>Gagnant</v>
      </c>
      <c r="C504" s="6" t="str">
        <f>[38]Feuil1!C4</f>
        <v>Placé</v>
      </c>
      <c r="D504" s="6" t="str">
        <f>[38]Feuil1!D4</f>
        <v>Parieur</v>
      </c>
      <c r="E504" s="1"/>
      <c r="F504" s="1"/>
      <c r="G504" s="10"/>
      <c r="H504" s="11"/>
      <c r="I504" s="6" t="str">
        <f>[38]Feuil1!I4</f>
        <v>Gain Net</v>
      </c>
      <c r="J504" s="28">
        <f>[38]Feuil1!J4</f>
        <v>7.1999999999999993</v>
      </c>
      <c r="K504" s="29">
        <f>[38]Feuil1!K4</f>
        <v>0</v>
      </c>
      <c r="L504" s="30">
        <f>[38]Feuil1!L4</f>
        <v>0</v>
      </c>
      <c r="M504" s="28">
        <f>[38]Feuil1!M4</f>
        <v>0</v>
      </c>
      <c r="N504" s="29">
        <f>[38]Feuil1!N4</f>
        <v>0</v>
      </c>
      <c r="O504" s="30">
        <f>[38]Feuil1!O4</f>
        <v>0</v>
      </c>
      <c r="P504" s="28">
        <f>[38]Feuil1!P4</f>
        <v>0</v>
      </c>
      <c r="Q504" s="29">
        <f>[38]Feuil1!Q4</f>
        <v>0</v>
      </c>
      <c r="R504" s="30">
        <f>[38]Feuil1!R4</f>
        <v>0</v>
      </c>
      <c r="S504" s="28">
        <f>[38]Feuil1!S4</f>
        <v>-4.8</v>
      </c>
      <c r="T504" s="29">
        <f>[38]Feuil1!T4</f>
        <v>0</v>
      </c>
      <c r="U504" s="30">
        <f>[38]Feuil1!U4</f>
        <v>0</v>
      </c>
      <c r="V504" s="28">
        <f>[38]Feuil1!V4</f>
        <v>12</v>
      </c>
      <c r="W504" s="29">
        <f>[38]Feuil1!W4</f>
        <v>0</v>
      </c>
      <c r="X504" s="30">
        <f>[38]Feuil1!X4</f>
        <v>0</v>
      </c>
      <c r="Y504" s="28">
        <f>[38]Feuil1!Y4</f>
        <v>0</v>
      </c>
      <c r="Z504" s="30">
        <f>[38]Feuil1!Z4</f>
        <v>0</v>
      </c>
      <c r="AA504" s="28">
        <f>[38]Feuil1!AA4</f>
        <v>0</v>
      </c>
      <c r="AB504" s="30">
        <f>[38]Feuil1!AB4</f>
        <v>0</v>
      </c>
      <c r="AC504" s="28">
        <f>[38]Feuil1!AC4</f>
        <v>0</v>
      </c>
      <c r="AD504" s="30">
        <f>[38]Feuil1!AD4</f>
        <v>0</v>
      </c>
      <c r="AE504" s="28">
        <f>[38]Feuil1!AE4</f>
        <v>0</v>
      </c>
      <c r="AF504" s="30">
        <f>[38]Feuil1!AF4</f>
        <v>0</v>
      </c>
      <c r="AG504" s="28">
        <f>[38]Feuil1!AG4</f>
        <v>0</v>
      </c>
      <c r="AH504" s="30">
        <f>[38]Feuil1!AH4</f>
        <v>0</v>
      </c>
      <c r="AI504" s="28">
        <f>[38]Feuil1!AI4</f>
        <v>0</v>
      </c>
      <c r="AJ504" s="30">
        <f>[38]Feuil1!AJ4</f>
        <v>0</v>
      </c>
      <c r="AK504" s="28">
        <f>[38]Feuil1!AK4</f>
        <v>0</v>
      </c>
      <c r="AL504" s="30">
        <f>[38]Feuil1!AL4</f>
        <v>0</v>
      </c>
      <c r="AM504" s="28">
        <f>[38]Feuil1!AM4</f>
        <v>0</v>
      </c>
      <c r="AN504" s="30">
        <f>[38]Feuil1!AN4</f>
        <v>0</v>
      </c>
      <c r="AO504" s="28">
        <f>[38]Feuil1!AO4</f>
        <v>0</v>
      </c>
      <c r="AP504" s="30">
        <f>[38]Feuil1!AP4</f>
        <v>0</v>
      </c>
      <c r="AQ504" s="28">
        <f>[38]Feuil1!AQ4</f>
        <v>0</v>
      </c>
      <c r="AR504" s="30">
        <f>[38]Feuil1!AR4</f>
        <v>0</v>
      </c>
      <c r="AS504" s="28">
        <f>[38]Feuil1!AS4</f>
        <v>0</v>
      </c>
      <c r="AT504" s="30">
        <f>[38]Feuil1!AT4</f>
        <v>0</v>
      </c>
      <c r="AU504" s="28">
        <f>[38]Feuil1!AU4</f>
        <v>0</v>
      </c>
      <c r="AV504" s="30">
        <f>[38]Feuil1!AV4</f>
        <v>0</v>
      </c>
      <c r="AW504" s="28">
        <f>[38]Feuil1!AW4</f>
        <v>0</v>
      </c>
      <c r="AX504" s="30">
        <f>[38]Feuil1!AX4</f>
        <v>0</v>
      </c>
      <c r="AY504" s="28">
        <f>[38]Feuil1!AY4</f>
        <v>0</v>
      </c>
      <c r="AZ504" s="30">
        <f>[38]Feuil1!AZ4</f>
        <v>0</v>
      </c>
      <c r="BA504" s="28">
        <f>[38]Feuil1!BA4</f>
        <v>0</v>
      </c>
      <c r="BB504" s="30">
        <f>[38]Feuil1!BB4</f>
        <v>0</v>
      </c>
      <c r="BC504" s="28">
        <f>[38]Feuil1!BC4</f>
        <v>0</v>
      </c>
      <c r="BD504" s="30">
        <f>[38]Feuil1!BD4</f>
        <v>0</v>
      </c>
      <c r="BE504" s="28">
        <f>[38]Feuil1!BE4</f>
        <v>0</v>
      </c>
      <c r="BF504" s="30">
        <f>[38]Feuil1!BF4</f>
        <v>0</v>
      </c>
      <c r="BG504" s="28">
        <f>[38]Feuil1!BG4</f>
        <v>0</v>
      </c>
      <c r="BH504" s="30">
        <f>[38]Feuil1!BH4</f>
        <v>0</v>
      </c>
      <c r="BI504" s="28">
        <f>[38]Feuil1!BI4</f>
        <v>0</v>
      </c>
      <c r="BJ504" s="30">
        <f>[38]Feuil1!BJ4</f>
        <v>0</v>
      </c>
      <c r="BK504" s="28">
        <f>[38]Feuil1!BK4</f>
        <v>0</v>
      </c>
      <c r="BL504" s="30">
        <f>[38]Feuil1!BL4</f>
        <v>0</v>
      </c>
      <c r="BM504" s="28">
        <f>[38]Feuil1!BM4</f>
        <v>-2</v>
      </c>
      <c r="BN504" s="30">
        <f>[38]Feuil1!BN4</f>
        <v>0</v>
      </c>
      <c r="BO504" s="28">
        <f>[38]Feuil1!BO4</f>
        <v>-2</v>
      </c>
      <c r="BP504" s="30">
        <f>[38]Feuil1!BP4</f>
        <v>0</v>
      </c>
      <c r="BQ504" s="28">
        <f>[38]Feuil1!BQ4</f>
        <v>0</v>
      </c>
      <c r="BR504" s="30">
        <f>[38]Feuil1!BR4</f>
        <v>0</v>
      </c>
      <c r="BS504" s="28">
        <f>[38]Feuil1!BS4</f>
        <v>0</v>
      </c>
      <c r="BT504" s="30">
        <f>[38]Feuil1!BT4</f>
        <v>0</v>
      </c>
      <c r="BU504" s="28">
        <f>[38]Feuil1!BU4</f>
        <v>0</v>
      </c>
      <c r="BV504" s="30">
        <f>[38]Feuil1!BV4</f>
        <v>0</v>
      </c>
      <c r="BW504" s="28">
        <f>[38]Feuil1!BW4</f>
        <v>0</v>
      </c>
      <c r="BX504" s="30">
        <f>[38]Feuil1!BX4</f>
        <v>0</v>
      </c>
      <c r="BY504" s="28">
        <f>[38]Feuil1!BY4</f>
        <v>1.2000000000000002</v>
      </c>
      <c r="BZ504" s="30">
        <f>[38]Feuil1!BZ4</f>
        <v>0</v>
      </c>
      <c r="CA504" s="28">
        <f>[38]Feuil1!CA4</f>
        <v>-2</v>
      </c>
      <c r="CB504" s="30">
        <f>[38]Feuil1!CB4</f>
        <v>0</v>
      </c>
      <c r="CC504" s="28">
        <f>[38]Feuil1!CC4</f>
        <v>0</v>
      </c>
      <c r="CD504" s="30">
        <f>[38]Feuil1!CD4</f>
        <v>0</v>
      </c>
      <c r="CE504" s="28">
        <f>[38]Feuil1!CE4</f>
        <v>0</v>
      </c>
      <c r="CF504" s="30">
        <f>[38]Feuil1!CF4</f>
        <v>0</v>
      </c>
      <c r="CG504" s="28">
        <f>[38]Feuil1!CG4</f>
        <v>10.4</v>
      </c>
      <c r="CH504" s="30">
        <f>[38]Feuil1!CH4</f>
        <v>0</v>
      </c>
      <c r="CI504" s="28">
        <f>[38]Feuil1!CI4</f>
        <v>0</v>
      </c>
      <c r="CJ504" s="30">
        <f>[38]Feuil1!CJ4</f>
        <v>0</v>
      </c>
      <c r="CK504" s="28">
        <f>[38]Feuil1!CK4</f>
        <v>0</v>
      </c>
      <c r="CL504" s="30">
        <f>[38]Feuil1!CL4</f>
        <v>0</v>
      </c>
      <c r="CM504" s="28">
        <f>[38]Feuil1!CM4</f>
        <v>0</v>
      </c>
      <c r="CN504" s="30">
        <f>[38]Feuil1!CN4</f>
        <v>0</v>
      </c>
      <c r="CO504" s="28">
        <f>[38]Feuil1!CO4</f>
        <v>0</v>
      </c>
      <c r="CP504" s="30">
        <f>[38]Feuil1!CP4</f>
        <v>0</v>
      </c>
      <c r="CQ504" s="28">
        <f>[38]Feuil1!CQ4</f>
        <v>0</v>
      </c>
      <c r="CR504" s="30">
        <f>[38]Feuil1!CR4</f>
        <v>0</v>
      </c>
      <c r="CS504" s="28">
        <f>[38]Feuil1!CS4</f>
        <v>1.5999999999999996</v>
      </c>
      <c r="CT504" s="30">
        <f>[38]Feuil1!CT4</f>
        <v>0</v>
      </c>
      <c r="CU504" s="28">
        <f>[38]Feuil1!CU4</f>
        <v>0</v>
      </c>
      <c r="CV504" s="30">
        <f>[38]Feuil1!CV4</f>
        <v>0</v>
      </c>
      <c r="CW504" s="28">
        <f>[38]Feuil1!CW4</f>
        <v>0</v>
      </c>
      <c r="CX504" s="30">
        <f>[38]Feuil1!CX4</f>
        <v>0</v>
      </c>
      <c r="CY504" s="28">
        <f>[38]Feuil1!CY4</f>
        <v>0</v>
      </c>
      <c r="CZ504" s="30">
        <f>[38]Feuil1!CZ4</f>
        <v>0</v>
      </c>
    </row>
    <row r="505" spans="1:104" ht="18.75" x14ac:dyDescent="0.3">
      <c r="A505" s="12"/>
      <c r="B505" s="13"/>
      <c r="C505" s="13"/>
      <c r="D505" s="14"/>
      <c r="E505" s="1"/>
      <c r="F505" s="1"/>
      <c r="G505" s="10"/>
      <c r="H505" s="11"/>
      <c r="I505" s="6" t="str">
        <f>[38]Feuil1!I5</f>
        <v>Rendement Net</v>
      </c>
      <c r="J505" s="31">
        <f>[38]Feuil1!J5</f>
        <v>0.44999999999999996</v>
      </c>
      <c r="K505" s="32">
        <f>[38]Feuil1!K5</f>
        <v>0</v>
      </c>
      <c r="L505" s="33">
        <f>[38]Feuil1!L5</f>
        <v>0</v>
      </c>
      <c r="M505" s="31" t="str">
        <f>[38]Feuil1!M5</f>
        <v/>
      </c>
      <c r="N505" s="32">
        <f>[38]Feuil1!N5</f>
        <v>0</v>
      </c>
      <c r="O505" s="33">
        <f>[38]Feuil1!O5</f>
        <v>0</v>
      </c>
      <c r="P505" s="31" t="str">
        <f>[38]Feuil1!P5</f>
        <v/>
      </c>
      <c r="Q505" s="32">
        <f>[38]Feuil1!Q5</f>
        <v>0</v>
      </c>
      <c r="R505" s="33">
        <f>[38]Feuil1!R5</f>
        <v>0</v>
      </c>
      <c r="S505" s="31">
        <f>[38]Feuil1!S5</f>
        <v>-0.6</v>
      </c>
      <c r="T505" s="32">
        <f>[38]Feuil1!T5</f>
        <v>0</v>
      </c>
      <c r="U505" s="33">
        <f>[38]Feuil1!U5</f>
        <v>0</v>
      </c>
      <c r="V505" s="31">
        <f>[38]Feuil1!V5</f>
        <v>1.5</v>
      </c>
      <c r="W505" s="32">
        <f>[38]Feuil1!W5</f>
        <v>0</v>
      </c>
      <c r="X505" s="33">
        <f>[38]Feuil1!X5</f>
        <v>0</v>
      </c>
      <c r="Y505" s="31" t="str">
        <f>[38]Feuil1!Y5</f>
        <v/>
      </c>
      <c r="Z505" s="33">
        <f>[38]Feuil1!Z5</f>
        <v>0</v>
      </c>
      <c r="AA505" s="31" t="str">
        <f>[38]Feuil1!AA5</f>
        <v/>
      </c>
      <c r="AB505" s="33">
        <f>[38]Feuil1!AB5</f>
        <v>0</v>
      </c>
      <c r="AC505" s="31" t="str">
        <f>[38]Feuil1!AC5</f>
        <v/>
      </c>
      <c r="AD505" s="33">
        <f>[38]Feuil1!AD5</f>
        <v>0</v>
      </c>
      <c r="AE505" s="31" t="str">
        <f>[38]Feuil1!AE5</f>
        <v/>
      </c>
      <c r="AF505" s="33">
        <f>[38]Feuil1!AF5</f>
        <v>0</v>
      </c>
      <c r="AG505" s="31" t="str">
        <f>[38]Feuil1!AG5</f>
        <v/>
      </c>
      <c r="AH505" s="33">
        <f>[38]Feuil1!AH5</f>
        <v>0</v>
      </c>
      <c r="AI505" s="31" t="str">
        <f>[38]Feuil1!AI5</f>
        <v/>
      </c>
      <c r="AJ505" s="33">
        <f>[38]Feuil1!AJ5</f>
        <v>0</v>
      </c>
      <c r="AK505" s="31" t="str">
        <f>[38]Feuil1!AK5</f>
        <v/>
      </c>
      <c r="AL505" s="33">
        <f>[38]Feuil1!AL5</f>
        <v>0</v>
      </c>
      <c r="AM505" s="31" t="str">
        <f>[38]Feuil1!AM5</f>
        <v/>
      </c>
      <c r="AN505" s="33">
        <f>[38]Feuil1!AN5</f>
        <v>0</v>
      </c>
      <c r="AO505" s="31" t="str">
        <f>[38]Feuil1!AO5</f>
        <v/>
      </c>
      <c r="AP505" s="33">
        <f>[38]Feuil1!AP5</f>
        <v>0</v>
      </c>
      <c r="AQ505" s="31" t="str">
        <f>[38]Feuil1!AQ5</f>
        <v/>
      </c>
      <c r="AR505" s="33">
        <f>[38]Feuil1!AR5</f>
        <v>0</v>
      </c>
      <c r="AS505" s="31" t="str">
        <f>[38]Feuil1!AS5</f>
        <v/>
      </c>
      <c r="AT505" s="33">
        <f>[38]Feuil1!AT5</f>
        <v>0</v>
      </c>
      <c r="AU505" s="31" t="str">
        <f>[38]Feuil1!AU5</f>
        <v/>
      </c>
      <c r="AV505" s="33">
        <f>[38]Feuil1!AV5</f>
        <v>0</v>
      </c>
      <c r="AW505" s="31" t="str">
        <f>[38]Feuil1!AW5</f>
        <v/>
      </c>
      <c r="AX505" s="33">
        <f>[38]Feuil1!AX5</f>
        <v>0</v>
      </c>
      <c r="AY505" s="31" t="str">
        <f>[38]Feuil1!AY5</f>
        <v/>
      </c>
      <c r="AZ505" s="33">
        <f>[38]Feuil1!AZ5</f>
        <v>0</v>
      </c>
      <c r="BA505" s="31" t="str">
        <f>[38]Feuil1!BA5</f>
        <v/>
      </c>
      <c r="BB505" s="33">
        <f>[38]Feuil1!BB5</f>
        <v>0</v>
      </c>
      <c r="BC505" s="31" t="str">
        <f>[38]Feuil1!BC5</f>
        <v/>
      </c>
      <c r="BD505" s="33">
        <f>[38]Feuil1!BD5</f>
        <v>0</v>
      </c>
      <c r="BE505" s="31" t="str">
        <f>[38]Feuil1!BE5</f>
        <v/>
      </c>
      <c r="BF505" s="33">
        <f>[38]Feuil1!BF5</f>
        <v>0</v>
      </c>
      <c r="BG505" s="31" t="str">
        <f>[38]Feuil1!BG5</f>
        <v/>
      </c>
      <c r="BH505" s="33">
        <f>[38]Feuil1!BH5</f>
        <v>0</v>
      </c>
      <c r="BI505" s="31" t="str">
        <f>[38]Feuil1!BI5</f>
        <v/>
      </c>
      <c r="BJ505" s="33">
        <f>[38]Feuil1!BJ5</f>
        <v>0</v>
      </c>
      <c r="BK505" s="31" t="str">
        <f>[38]Feuil1!BK5</f>
        <v/>
      </c>
      <c r="BL505" s="33">
        <f>[38]Feuil1!BL5</f>
        <v>0</v>
      </c>
      <c r="BM505" s="31">
        <f>[38]Feuil1!BM5</f>
        <v>-1</v>
      </c>
      <c r="BN505" s="33">
        <f>[38]Feuil1!BN5</f>
        <v>0</v>
      </c>
      <c r="BO505" s="31">
        <f>[38]Feuil1!BO5</f>
        <v>-1</v>
      </c>
      <c r="BP505" s="33">
        <f>[38]Feuil1!BP5</f>
        <v>0</v>
      </c>
      <c r="BQ505" s="31" t="str">
        <f>[38]Feuil1!BQ5</f>
        <v/>
      </c>
      <c r="BR505" s="33">
        <f>[38]Feuil1!BR5</f>
        <v>0</v>
      </c>
      <c r="BS505" s="31" t="str">
        <f>[38]Feuil1!BS5</f>
        <v/>
      </c>
      <c r="BT505" s="33">
        <f>[38]Feuil1!BT5</f>
        <v>0</v>
      </c>
      <c r="BU505" s="31" t="str">
        <f>[38]Feuil1!BU5</f>
        <v/>
      </c>
      <c r="BV505" s="33">
        <f>[38]Feuil1!BV5</f>
        <v>0</v>
      </c>
      <c r="BW505" s="31" t="str">
        <f>[38]Feuil1!BW5</f>
        <v/>
      </c>
      <c r="BX505" s="33">
        <f>[38]Feuil1!BX5</f>
        <v>0</v>
      </c>
      <c r="BY505" s="31">
        <f>[38]Feuil1!BY5</f>
        <v>0.60000000000000009</v>
      </c>
      <c r="BZ505" s="33">
        <f>[38]Feuil1!BZ5</f>
        <v>0</v>
      </c>
      <c r="CA505" s="31">
        <f>[38]Feuil1!CA5</f>
        <v>-1</v>
      </c>
      <c r="CB505" s="33">
        <f>[38]Feuil1!CB5</f>
        <v>0</v>
      </c>
      <c r="CC505" s="31" t="str">
        <f>[38]Feuil1!CC5</f>
        <v/>
      </c>
      <c r="CD505" s="33">
        <f>[38]Feuil1!CD5</f>
        <v>0</v>
      </c>
      <c r="CE505" s="31" t="str">
        <f>[38]Feuil1!CE5</f>
        <v/>
      </c>
      <c r="CF505" s="33">
        <f>[38]Feuil1!CF5</f>
        <v>0</v>
      </c>
      <c r="CG505" s="31">
        <f>[38]Feuil1!CG5</f>
        <v>2.6</v>
      </c>
      <c r="CH505" s="33">
        <f>[38]Feuil1!CH5</f>
        <v>0</v>
      </c>
      <c r="CI505" s="31" t="str">
        <f>[38]Feuil1!CI5</f>
        <v/>
      </c>
      <c r="CJ505" s="33">
        <f>[38]Feuil1!CJ5</f>
        <v>0</v>
      </c>
      <c r="CK505" s="31" t="str">
        <f>[38]Feuil1!CK5</f>
        <v/>
      </c>
      <c r="CL505" s="33">
        <f>[38]Feuil1!CL5</f>
        <v>0</v>
      </c>
      <c r="CM505" s="31" t="str">
        <f>[38]Feuil1!CM5</f>
        <v/>
      </c>
      <c r="CN505" s="33">
        <f>[38]Feuil1!CN5</f>
        <v>0</v>
      </c>
      <c r="CO505" s="31" t="str">
        <f>[38]Feuil1!CO5</f>
        <v/>
      </c>
      <c r="CP505" s="33">
        <f>[38]Feuil1!CP5</f>
        <v>0</v>
      </c>
      <c r="CQ505" s="31" t="str">
        <f>[38]Feuil1!CQ5</f>
        <v/>
      </c>
      <c r="CR505" s="33">
        <f>[38]Feuil1!CR5</f>
        <v>0</v>
      </c>
      <c r="CS505" s="31">
        <f>[38]Feuil1!CS5</f>
        <v>0.39999999999999991</v>
      </c>
      <c r="CT505" s="33">
        <f>[38]Feuil1!CT5</f>
        <v>0</v>
      </c>
      <c r="CU505" s="31" t="str">
        <f>[38]Feuil1!CU5</f>
        <v/>
      </c>
      <c r="CV505" s="33">
        <f>[38]Feuil1!CV5</f>
        <v>0</v>
      </c>
      <c r="CW505" s="31" t="str">
        <f>[38]Feuil1!CW5</f>
        <v/>
      </c>
      <c r="CX505" s="33">
        <f>[38]Feuil1!CX5</f>
        <v>0</v>
      </c>
      <c r="CY505" s="31" t="str">
        <f>[38]Feuil1!CY5</f>
        <v/>
      </c>
      <c r="CZ505" s="33">
        <f>[38]Feuil1!CZ5</f>
        <v>0</v>
      </c>
    </row>
    <row r="506" spans="1:104" ht="18.75" x14ac:dyDescent="0.3">
      <c r="A506" s="12"/>
      <c r="B506" s="13"/>
      <c r="C506" s="13"/>
      <c r="D506" s="14"/>
      <c r="E506" s="1"/>
      <c r="F506" s="1"/>
      <c r="G506" s="10"/>
      <c r="H506" s="11"/>
      <c r="I506" s="6" t="str">
        <f>[38]Feuil1!I6</f>
        <v>Nb Chevaux Joués</v>
      </c>
      <c r="J506" s="34">
        <f>[38]Feuil1!J6</f>
        <v>4</v>
      </c>
      <c r="K506" s="36">
        <f>[38]Feuil1!K6</f>
        <v>0</v>
      </c>
      <c r="L506" s="35">
        <f>[38]Feuil1!L6</f>
        <v>0</v>
      </c>
      <c r="M506" s="34">
        <f>[38]Feuil1!M6</f>
        <v>0</v>
      </c>
      <c r="N506" s="36">
        <f>[38]Feuil1!N6</f>
        <v>0</v>
      </c>
      <c r="O506" s="35">
        <f>[38]Feuil1!O6</f>
        <v>0</v>
      </c>
      <c r="P506" s="34">
        <f>[38]Feuil1!P6</f>
        <v>0</v>
      </c>
      <c r="Q506" s="36">
        <f>[38]Feuil1!Q6</f>
        <v>0</v>
      </c>
      <c r="R506" s="35">
        <f>[38]Feuil1!R6</f>
        <v>0</v>
      </c>
      <c r="S506" s="34">
        <f>[38]Feuil1!S6</f>
        <v>2</v>
      </c>
      <c r="T506" s="36">
        <f>[38]Feuil1!T6</f>
        <v>0</v>
      </c>
      <c r="U506" s="35">
        <f>[38]Feuil1!U6</f>
        <v>0</v>
      </c>
      <c r="V506" s="34">
        <f>[38]Feuil1!V6</f>
        <v>2</v>
      </c>
      <c r="W506" s="36">
        <f>[38]Feuil1!W6</f>
        <v>0</v>
      </c>
      <c r="X506" s="35">
        <f>[38]Feuil1!X6</f>
        <v>0</v>
      </c>
      <c r="Y506" s="34">
        <f>[38]Feuil1!Y6</f>
        <v>0</v>
      </c>
      <c r="Z506" s="35">
        <f>[38]Feuil1!Z6</f>
        <v>0</v>
      </c>
      <c r="AA506" s="34">
        <f>[38]Feuil1!AA6</f>
        <v>0</v>
      </c>
      <c r="AB506" s="35">
        <f>[38]Feuil1!AB6</f>
        <v>0</v>
      </c>
      <c r="AC506" s="34">
        <f>[38]Feuil1!AC6</f>
        <v>0</v>
      </c>
      <c r="AD506" s="35">
        <f>[38]Feuil1!AD6</f>
        <v>0</v>
      </c>
      <c r="AE506" s="34">
        <f>[38]Feuil1!AE6</f>
        <v>0</v>
      </c>
      <c r="AF506" s="35">
        <f>[38]Feuil1!AF6</f>
        <v>0</v>
      </c>
      <c r="AG506" s="34">
        <f>[38]Feuil1!AG6</f>
        <v>0</v>
      </c>
      <c r="AH506" s="35">
        <f>[38]Feuil1!AH6</f>
        <v>0</v>
      </c>
      <c r="AI506" s="34">
        <f>[38]Feuil1!AI6</f>
        <v>0</v>
      </c>
      <c r="AJ506" s="35">
        <f>[38]Feuil1!AJ6</f>
        <v>0</v>
      </c>
      <c r="AK506" s="34">
        <f>[38]Feuil1!AK6</f>
        <v>0</v>
      </c>
      <c r="AL506" s="35">
        <f>[38]Feuil1!AL6</f>
        <v>0</v>
      </c>
      <c r="AM506" s="34">
        <f>[38]Feuil1!AM6</f>
        <v>0</v>
      </c>
      <c r="AN506" s="35">
        <f>[38]Feuil1!AN6</f>
        <v>0</v>
      </c>
      <c r="AO506" s="34">
        <f>[38]Feuil1!AO6</f>
        <v>0</v>
      </c>
      <c r="AP506" s="35">
        <f>[38]Feuil1!AP6</f>
        <v>0</v>
      </c>
      <c r="AQ506" s="34">
        <f>[38]Feuil1!AQ6</f>
        <v>0</v>
      </c>
      <c r="AR506" s="35">
        <f>[38]Feuil1!AR6</f>
        <v>0</v>
      </c>
      <c r="AS506" s="34">
        <f>[38]Feuil1!AS6</f>
        <v>0</v>
      </c>
      <c r="AT506" s="35">
        <f>[38]Feuil1!AT6</f>
        <v>0</v>
      </c>
      <c r="AU506" s="34">
        <f>[38]Feuil1!AU6</f>
        <v>0</v>
      </c>
      <c r="AV506" s="35">
        <f>[38]Feuil1!AV6</f>
        <v>0</v>
      </c>
      <c r="AW506" s="34">
        <f>[38]Feuil1!AW6</f>
        <v>0</v>
      </c>
      <c r="AX506" s="35">
        <f>[38]Feuil1!AX6</f>
        <v>0</v>
      </c>
      <c r="AY506" s="34">
        <f>[38]Feuil1!AY6</f>
        <v>0</v>
      </c>
      <c r="AZ506" s="35">
        <f>[38]Feuil1!AZ6</f>
        <v>0</v>
      </c>
      <c r="BA506" s="34">
        <f>[38]Feuil1!BA6</f>
        <v>0</v>
      </c>
      <c r="BB506" s="35">
        <f>[38]Feuil1!BB6</f>
        <v>0</v>
      </c>
      <c r="BC506" s="34">
        <f>[38]Feuil1!BC6</f>
        <v>0</v>
      </c>
      <c r="BD506" s="35">
        <f>[38]Feuil1!BD6</f>
        <v>0</v>
      </c>
      <c r="BE506" s="34">
        <f>[38]Feuil1!BE6</f>
        <v>0</v>
      </c>
      <c r="BF506" s="35">
        <f>[38]Feuil1!BF6</f>
        <v>0</v>
      </c>
      <c r="BG506" s="34">
        <f>[38]Feuil1!BG6</f>
        <v>0</v>
      </c>
      <c r="BH506" s="35">
        <f>[38]Feuil1!BH6</f>
        <v>0</v>
      </c>
      <c r="BI506" s="34">
        <f>[38]Feuil1!BI6</f>
        <v>0</v>
      </c>
      <c r="BJ506" s="35">
        <f>[38]Feuil1!BJ6</f>
        <v>0</v>
      </c>
      <c r="BK506" s="34">
        <f>[38]Feuil1!BK6</f>
        <v>0</v>
      </c>
      <c r="BL506" s="35">
        <f>[38]Feuil1!BL6</f>
        <v>0</v>
      </c>
      <c r="BM506" s="34">
        <f>[38]Feuil1!BM6</f>
        <v>1</v>
      </c>
      <c r="BN506" s="35">
        <f>[38]Feuil1!BN6</f>
        <v>0</v>
      </c>
      <c r="BO506" s="34">
        <f>[38]Feuil1!BO6</f>
        <v>1</v>
      </c>
      <c r="BP506" s="35">
        <f>[38]Feuil1!BP6</f>
        <v>0</v>
      </c>
      <c r="BQ506" s="34">
        <f>[38]Feuil1!BQ6</f>
        <v>0</v>
      </c>
      <c r="BR506" s="35">
        <f>[38]Feuil1!BR6</f>
        <v>0</v>
      </c>
      <c r="BS506" s="34">
        <f>[38]Feuil1!BS6</f>
        <v>0</v>
      </c>
      <c r="BT506" s="35">
        <f>[38]Feuil1!BT6</f>
        <v>0</v>
      </c>
      <c r="BU506" s="34">
        <f>[38]Feuil1!BU6</f>
        <v>0</v>
      </c>
      <c r="BV506" s="35">
        <f>[38]Feuil1!BV6</f>
        <v>0</v>
      </c>
      <c r="BW506" s="34">
        <f>[38]Feuil1!BW6</f>
        <v>0</v>
      </c>
      <c r="BX506" s="35">
        <f>[38]Feuil1!BX6</f>
        <v>0</v>
      </c>
      <c r="BY506" s="34">
        <f>[38]Feuil1!BY6</f>
        <v>1</v>
      </c>
      <c r="BZ506" s="35">
        <f>[38]Feuil1!BZ6</f>
        <v>0</v>
      </c>
      <c r="CA506" s="34">
        <f>[38]Feuil1!CA6</f>
        <v>1</v>
      </c>
      <c r="CB506" s="35">
        <f>[38]Feuil1!CB6</f>
        <v>0</v>
      </c>
      <c r="CC506" s="34">
        <f>[38]Feuil1!CC6</f>
        <v>0</v>
      </c>
      <c r="CD506" s="35">
        <f>[38]Feuil1!CD6</f>
        <v>0</v>
      </c>
      <c r="CE506" s="34">
        <f>[38]Feuil1!CE6</f>
        <v>0</v>
      </c>
      <c r="CF506" s="35">
        <f>[38]Feuil1!CF6</f>
        <v>0</v>
      </c>
      <c r="CG506" s="34">
        <f>[38]Feuil1!CG6</f>
        <v>2</v>
      </c>
      <c r="CH506" s="35">
        <f>[38]Feuil1!CH6</f>
        <v>0</v>
      </c>
      <c r="CI506" s="34">
        <f>[38]Feuil1!CI6</f>
        <v>0</v>
      </c>
      <c r="CJ506" s="35">
        <f>[38]Feuil1!CJ6</f>
        <v>0</v>
      </c>
      <c r="CK506" s="34">
        <f>[38]Feuil1!CK6</f>
        <v>0</v>
      </c>
      <c r="CL506" s="35">
        <f>[38]Feuil1!CL6</f>
        <v>0</v>
      </c>
      <c r="CM506" s="34">
        <f>[38]Feuil1!CM6</f>
        <v>0</v>
      </c>
      <c r="CN506" s="35">
        <f>[38]Feuil1!CN6</f>
        <v>0</v>
      </c>
      <c r="CO506" s="34">
        <f>[38]Feuil1!CO6</f>
        <v>0</v>
      </c>
      <c r="CP506" s="35">
        <f>[38]Feuil1!CP6</f>
        <v>0</v>
      </c>
      <c r="CQ506" s="34">
        <f>[38]Feuil1!CQ6</f>
        <v>0</v>
      </c>
      <c r="CR506" s="35">
        <f>[38]Feuil1!CR6</f>
        <v>0</v>
      </c>
      <c r="CS506" s="34">
        <f>[38]Feuil1!CS6</f>
        <v>2</v>
      </c>
      <c r="CT506" s="35">
        <f>[38]Feuil1!CT6</f>
        <v>0</v>
      </c>
      <c r="CU506" s="34">
        <f>[38]Feuil1!CU6</f>
        <v>0</v>
      </c>
      <c r="CV506" s="35">
        <f>[38]Feuil1!CV6</f>
        <v>0</v>
      </c>
      <c r="CW506" s="34">
        <f>[38]Feuil1!CW6</f>
        <v>0</v>
      </c>
      <c r="CX506" s="35">
        <f>[38]Feuil1!CX6</f>
        <v>0</v>
      </c>
      <c r="CY506" s="34">
        <f>[38]Feuil1!CY6</f>
        <v>0</v>
      </c>
      <c r="CZ506" s="35">
        <f>[38]Feuil1!CZ6</f>
        <v>0</v>
      </c>
    </row>
    <row r="507" spans="1:104" ht="18.75" x14ac:dyDescent="0.3">
      <c r="A507" s="12"/>
      <c r="B507" s="13"/>
      <c r="C507" s="13"/>
      <c r="D507" s="14"/>
      <c r="E507" s="1"/>
      <c r="F507" s="1"/>
      <c r="G507" s="10"/>
      <c r="H507" s="11"/>
      <c r="I507" s="6" t="str">
        <f>[38]Feuil1!I7</f>
        <v>Nb Chevaux Gagnants</v>
      </c>
      <c r="J507" s="34">
        <f>[38]Feuil1!J7</f>
        <v>3</v>
      </c>
      <c r="K507" s="36">
        <f>[38]Feuil1!K7</f>
        <v>0</v>
      </c>
      <c r="L507" s="35">
        <f>[38]Feuil1!L7</f>
        <v>0</v>
      </c>
      <c r="M507" s="34">
        <f>[38]Feuil1!M7</f>
        <v>0</v>
      </c>
      <c r="N507" s="36">
        <f>[38]Feuil1!N7</f>
        <v>0</v>
      </c>
      <c r="O507" s="35">
        <f>[38]Feuil1!O7</f>
        <v>0</v>
      </c>
      <c r="P507" s="34">
        <f>[38]Feuil1!P7</f>
        <v>0</v>
      </c>
      <c r="Q507" s="36">
        <f>[38]Feuil1!Q7</f>
        <v>0</v>
      </c>
      <c r="R507" s="35">
        <f>[38]Feuil1!R7</f>
        <v>0</v>
      </c>
      <c r="S507" s="34">
        <f>[38]Feuil1!S7</f>
        <v>1</v>
      </c>
      <c r="T507" s="36">
        <f>[38]Feuil1!T7</f>
        <v>0</v>
      </c>
      <c r="U507" s="35">
        <f>[38]Feuil1!U7</f>
        <v>0</v>
      </c>
      <c r="V507" s="34">
        <f>[38]Feuil1!V7</f>
        <v>2</v>
      </c>
      <c r="W507" s="36">
        <f>[38]Feuil1!W7</f>
        <v>0</v>
      </c>
      <c r="X507" s="35">
        <f>[38]Feuil1!X7</f>
        <v>0</v>
      </c>
      <c r="Y507" s="34">
        <f>[38]Feuil1!Y7</f>
        <v>0</v>
      </c>
      <c r="Z507" s="35">
        <f>[38]Feuil1!Z7</f>
        <v>0</v>
      </c>
      <c r="AA507" s="34">
        <f>[38]Feuil1!AA7</f>
        <v>0</v>
      </c>
      <c r="AB507" s="35">
        <f>[38]Feuil1!AB7</f>
        <v>0</v>
      </c>
      <c r="AC507" s="34">
        <f>[38]Feuil1!AC7</f>
        <v>0</v>
      </c>
      <c r="AD507" s="35">
        <f>[38]Feuil1!AD7</f>
        <v>0</v>
      </c>
      <c r="AE507" s="34">
        <f>[38]Feuil1!AE7</f>
        <v>0</v>
      </c>
      <c r="AF507" s="35">
        <f>[38]Feuil1!AF7</f>
        <v>0</v>
      </c>
      <c r="AG507" s="34">
        <f>[38]Feuil1!AG7</f>
        <v>0</v>
      </c>
      <c r="AH507" s="35">
        <f>[38]Feuil1!AH7</f>
        <v>0</v>
      </c>
      <c r="AI507" s="34">
        <f>[38]Feuil1!AI7</f>
        <v>0</v>
      </c>
      <c r="AJ507" s="35">
        <f>[38]Feuil1!AJ7</f>
        <v>0</v>
      </c>
      <c r="AK507" s="34">
        <f>[38]Feuil1!AK7</f>
        <v>0</v>
      </c>
      <c r="AL507" s="35">
        <f>[38]Feuil1!AL7</f>
        <v>0</v>
      </c>
      <c r="AM507" s="34">
        <f>[38]Feuil1!AM7</f>
        <v>0</v>
      </c>
      <c r="AN507" s="35">
        <f>[38]Feuil1!AN7</f>
        <v>0</v>
      </c>
      <c r="AO507" s="34">
        <f>[38]Feuil1!AO7</f>
        <v>0</v>
      </c>
      <c r="AP507" s="35">
        <f>[38]Feuil1!AP7</f>
        <v>0</v>
      </c>
      <c r="AQ507" s="34">
        <f>[38]Feuil1!AQ7</f>
        <v>0</v>
      </c>
      <c r="AR507" s="35">
        <f>[38]Feuil1!AR7</f>
        <v>0</v>
      </c>
      <c r="AS507" s="34">
        <f>[38]Feuil1!AS7</f>
        <v>0</v>
      </c>
      <c r="AT507" s="35">
        <f>[38]Feuil1!AT7</f>
        <v>0</v>
      </c>
      <c r="AU507" s="34">
        <f>[38]Feuil1!AU7</f>
        <v>0</v>
      </c>
      <c r="AV507" s="35">
        <f>[38]Feuil1!AV7</f>
        <v>0</v>
      </c>
      <c r="AW507" s="34">
        <f>[38]Feuil1!AW7</f>
        <v>0</v>
      </c>
      <c r="AX507" s="35">
        <f>[38]Feuil1!AX7</f>
        <v>0</v>
      </c>
      <c r="AY507" s="34">
        <f>[38]Feuil1!AY7</f>
        <v>0</v>
      </c>
      <c r="AZ507" s="35">
        <f>[38]Feuil1!AZ7</f>
        <v>0</v>
      </c>
      <c r="BA507" s="34">
        <f>[38]Feuil1!BA7</f>
        <v>0</v>
      </c>
      <c r="BB507" s="35">
        <f>[38]Feuil1!BB7</f>
        <v>0</v>
      </c>
      <c r="BC507" s="34">
        <f>[38]Feuil1!BC7</f>
        <v>0</v>
      </c>
      <c r="BD507" s="35">
        <f>[38]Feuil1!BD7</f>
        <v>0</v>
      </c>
      <c r="BE507" s="34">
        <f>[38]Feuil1!BE7</f>
        <v>0</v>
      </c>
      <c r="BF507" s="35">
        <f>[38]Feuil1!BF7</f>
        <v>0</v>
      </c>
      <c r="BG507" s="34">
        <f>[38]Feuil1!BG7</f>
        <v>0</v>
      </c>
      <c r="BH507" s="35">
        <f>[38]Feuil1!BH7</f>
        <v>0</v>
      </c>
      <c r="BI507" s="34">
        <f>[38]Feuil1!BI7</f>
        <v>0</v>
      </c>
      <c r="BJ507" s="35">
        <f>[38]Feuil1!BJ7</f>
        <v>0</v>
      </c>
      <c r="BK507" s="34">
        <f>[38]Feuil1!BK7</f>
        <v>0</v>
      </c>
      <c r="BL507" s="35">
        <f>[38]Feuil1!BL7</f>
        <v>0</v>
      </c>
      <c r="BM507" s="34">
        <f>[38]Feuil1!BM7</f>
        <v>0</v>
      </c>
      <c r="BN507" s="35">
        <f>[38]Feuil1!BN7</f>
        <v>0</v>
      </c>
      <c r="BO507" s="34">
        <f>[38]Feuil1!BO7</f>
        <v>0</v>
      </c>
      <c r="BP507" s="35">
        <f>[38]Feuil1!BP7</f>
        <v>0</v>
      </c>
      <c r="BQ507" s="34">
        <f>[38]Feuil1!BQ7</f>
        <v>0</v>
      </c>
      <c r="BR507" s="35">
        <f>[38]Feuil1!BR7</f>
        <v>0</v>
      </c>
      <c r="BS507" s="34">
        <f>[38]Feuil1!BS7</f>
        <v>0</v>
      </c>
      <c r="BT507" s="35">
        <f>[38]Feuil1!BT7</f>
        <v>0</v>
      </c>
      <c r="BU507" s="34">
        <f>[38]Feuil1!BU7</f>
        <v>0</v>
      </c>
      <c r="BV507" s="35">
        <f>[38]Feuil1!BV7</f>
        <v>0</v>
      </c>
      <c r="BW507" s="34">
        <f>[38]Feuil1!BW7</f>
        <v>0</v>
      </c>
      <c r="BX507" s="35">
        <f>[38]Feuil1!BX7</f>
        <v>0</v>
      </c>
      <c r="BY507" s="34">
        <f>[38]Feuil1!BY7</f>
        <v>1</v>
      </c>
      <c r="BZ507" s="35">
        <f>[38]Feuil1!BZ7</f>
        <v>0</v>
      </c>
      <c r="CA507" s="34">
        <f>[38]Feuil1!CA7</f>
        <v>0</v>
      </c>
      <c r="CB507" s="35">
        <f>[38]Feuil1!CB7</f>
        <v>0</v>
      </c>
      <c r="CC507" s="34">
        <f>[38]Feuil1!CC7</f>
        <v>0</v>
      </c>
      <c r="CD507" s="35">
        <f>[38]Feuil1!CD7</f>
        <v>0</v>
      </c>
      <c r="CE507" s="34">
        <f>[38]Feuil1!CE7</f>
        <v>0</v>
      </c>
      <c r="CF507" s="35">
        <f>[38]Feuil1!CF7</f>
        <v>0</v>
      </c>
      <c r="CG507" s="34">
        <f>[38]Feuil1!CG7</f>
        <v>2</v>
      </c>
      <c r="CH507" s="35">
        <f>[38]Feuil1!CH7</f>
        <v>0</v>
      </c>
      <c r="CI507" s="34">
        <f>[38]Feuil1!CI7</f>
        <v>0</v>
      </c>
      <c r="CJ507" s="35">
        <f>[38]Feuil1!CJ7</f>
        <v>0</v>
      </c>
      <c r="CK507" s="34">
        <f>[38]Feuil1!CK7</f>
        <v>0</v>
      </c>
      <c r="CL507" s="35">
        <f>[38]Feuil1!CL7</f>
        <v>0</v>
      </c>
      <c r="CM507" s="34">
        <f>[38]Feuil1!CM7</f>
        <v>0</v>
      </c>
      <c r="CN507" s="35">
        <f>[38]Feuil1!CN7</f>
        <v>0</v>
      </c>
      <c r="CO507" s="34">
        <f>[38]Feuil1!CO7</f>
        <v>0</v>
      </c>
      <c r="CP507" s="35">
        <f>[38]Feuil1!CP7</f>
        <v>0</v>
      </c>
      <c r="CQ507" s="34">
        <f>[38]Feuil1!CQ7</f>
        <v>0</v>
      </c>
      <c r="CR507" s="35">
        <f>[38]Feuil1!CR7</f>
        <v>0</v>
      </c>
      <c r="CS507" s="34">
        <f>[38]Feuil1!CS7</f>
        <v>2</v>
      </c>
      <c r="CT507" s="35">
        <f>[38]Feuil1!CT7</f>
        <v>0</v>
      </c>
      <c r="CU507" s="34">
        <f>[38]Feuil1!CU7</f>
        <v>0</v>
      </c>
      <c r="CV507" s="35">
        <f>[38]Feuil1!CV7</f>
        <v>0</v>
      </c>
      <c r="CW507" s="34">
        <f>[38]Feuil1!CW7</f>
        <v>0</v>
      </c>
      <c r="CX507" s="35">
        <f>[38]Feuil1!CX7</f>
        <v>0</v>
      </c>
      <c r="CY507" s="34">
        <f>[38]Feuil1!CY7</f>
        <v>0</v>
      </c>
      <c r="CZ507" s="35">
        <f>[38]Feuil1!CZ7</f>
        <v>0</v>
      </c>
    </row>
    <row r="508" spans="1:104" ht="18.75" x14ac:dyDescent="0.3">
      <c r="A508" s="12"/>
      <c r="B508" s="13"/>
      <c r="C508" s="13"/>
      <c r="D508" s="14"/>
      <c r="E508" s="1"/>
      <c r="F508" s="1"/>
      <c r="G508" s="10"/>
      <c r="H508" s="11"/>
      <c r="I508" s="6" t="str">
        <f>[38]Feuil1!I8</f>
        <v>Réussite</v>
      </c>
      <c r="J508" s="31">
        <f>[38]Feuil1!J8</f>
        <v>0.75</v>
      </c>
      <c r="K508" s="32">
        <f>[38]Feuil1!K8</f>
        <v>0</v>
      </c>
      <c r="L508" s="33">
        <f>[38]Feuil1!L8</f>
        <v>0</v>
      </c>
      <c r="M508" s="31" t="str">
        <f>[38]Feuil1!M8</f>
        <v/>
      </c>
      <c r="N508" s="32">
        <f>[38]Feuil1!N8</f>
        <v>0</v>
      </c>
      <c r="O508" s="33">
        <f>[38]Feuil1!O8</f>
        <v>0</v>
      </c>
      <c r="P508" s="31" t="str">
        <f>[38]Feuil1!P8</f>
        <v/>
      </c>
      <c r="Q508" s="32">
        <f>[38]Feuil1!Q8</f>
        <v>0</v>
      </c>
      <c r="R508" s="33">
        <f>[38]Feuil1!R8</f>
        <v>0</v>
      </c>
      <c r="S508" s="31">
        <f>[38]Feuil1!S8</f>
        <v>0.5</v>
      </c>
      <c r="T508" s="32">
        <f>[38]Feuil1!T8</f>
        <v>0</v>
      </c>
      <c r="U508" s="33">
        <f>[38]Feuil1!U8</f>
        <v>0</v>
      </c>
      <c r="V508" s="31">
        <f>[38]Feuil1!V8</f>
        <v>1</v>
      </c>
      <c r="W508" s="32">
        <f>[38]Feuil1!W8</f>
        <v>0</v>
      </c>
      <c r="X508" s="33">
        <f>[38]Feuil1!X8</f>
        <v>0</v>
      </c>
      <c r="Y508" s="31" t="str">
        <f>[38]Feuil1!Y8</f>
        <v/>
      </c>
      <c r="Z508" s="33">
        <f>[38]Feuil1!Z8</f>
        <v>0</v>
      </c>
      <c r="AA508" s="31" t="str">
        <f>[38]Feuil1!AA8</f>
        <v/>
      </c>
      <c r="AB508" s="33">
        <f>[38]Feuil1!AB8</f>
        <v>0</v>
      </c>
      <c r="AC508" s="31" t="str">
        <f>[38]Feuil1!AC8</f>
        <v/>
      </c>
      <c r="AD508" s="33">
        <f>[38]Feuil1!AD8</f>
        <v>0</v>
      </c>
      <c r="AE508" s="31" t="str">
        <f>[38]Feuil1!AE8</f>
        <v/>
      </c>
      <c r="AF508" s="33">
        <f>[38]Feuil1!AF8</f>
        <v>0</v>
      </c>
      <c r="AG508" s="31" t="str">
        <f>[38]Feuil1!AG8</f>
        <v/>
      </c>
      <c r="AH508" s="33">
        <f>[38]Feuil1!AH8</f>
        <v>0</v>
      </c>
      <c r="AI508" s="31" t="str">
        <f>[38]Feuil1!AI8</f>
        <v/>
      </c>
      <c r="AJ508" s="33">
        <f>[38]Feuil1!AJ8</f>
        <v>0</v>
      </c>
      <c r="AK508" s="31" t="str">
        <f>[38]Feuil1!AK8</f>
        <v/>
      </c>
      <c r="AL508" s="33">
        <f>[38]Feuil1!AL8</f>
        <v>0</v>
      </c>
      <c r="AM508" s="31" t="str">
        <f>[38]Feuil1!AM8</f>
        <v/>
      </c>
      <c r="AN508" s="33">
        <f>[38]Feuil1!AN8</f>
        <v>0</v>
      </c>
      <c r="AO508" s="31" t="str">
        <f>[38]Feuil1!AO8</f>
        <v/>
      </c>
      <c r="AP508" s="33">
        <f>[38]Feuil1!AP8</f>
        <v>0</v>
      </c>
      <c r="AQ508" s="31" t="str">
        <f>[38]Feuil1!AQ8</f>
        <v/>
      </c>
      <c r="AR508" s="33">
        <f>[38]Feuil1!AR8</f>
        <v>0</v>
      </c>
      <c r="AS508" s="31" t="str">
        <f>[38]Feuil1!AS8</f>
        <v/>
      </c>
      <c r="AT508" s="33">
        <f>[38]Feuil1!AT8</f>
        <v>0</v>
      </c>
      <c r="AU508" s="31" t="str">
        <f>[38]Feuil1!AU8</f>
        <v/>
      </c>
      <c r="AV508" s="33">
        <f>[38]Feuil1!AV8</f>
        <v>0</v>
      </c>
      <c r="AW508" s="31" t="str">
        <f>[38]Feuil1!AW8</f>
        <v/>
      </c>
      <c r="AX508" s="33">
        <f>[38]Feuil1!AX8</f>
        <v>0</v>
      </c>
      <c r="AY508" s="31" t="str">
        <f>[38]Feuil1!AY8</f>
        <v/>
      </c>
      <c r="AZ508" s="33">
        <f>[38]Feuil1!AZ8</f>
        <v>0</v>
      </c>
      <c r="BA508" s="31" t="str">
        <f>[38]Feuil1!BA8</f>
        <v/>
      </c>
      <c r="BB508" s="33">
        <f>[38]Feuil1!BB8</f>
        <v>0</v>
      </c>
      <c r="BC508" s="31" t="str">
        <f>[38]Feuil1!BC8</f>
        <v/>
      </c>
      <c r="BD508" s="33">
        <f>[38]Feuil1!BD8</f>
        <v>0</v>
      </c>
      <c r="BE508" s="31" t="str">
        <f>[38]Feuil1!BE8</f>
        <v/>
      </c>
      <c r="BF508" s="33">
        <f>[38]Feuil1!BF8</f>
        <v>0</v>
      </c>
      <c r="BG508" s="31" t="str">
        <f>[38]Feuil1!BG8</f>
        <v/>
      </c>
      <c r="BH508" s="33">
        <f>[38]Feuil1!BH8</f>
        <v>0</v>
      </c>
      <c r="BI508" s="31" t="str">
        <f>[38]Feuil1!BI8</f>
        <v/>
      </c>
      <c r="BJ508" s="33">
        <f>[38]Feuil1!BJ8</f>
        <v>0</v>
      </c>
      <c r="BK508" s="31" t="str">
        <f>[38]Feuil1!BK8</f>
        <v/>
      </c>
      <c r="BL508" s="33">
        <f>[38]Feuil1!BL8</f>
        <v>0</v>
      </c>
      <c r="BM508" s="31">
        <f>[38]Feuil1!BM8</f>
        <v>0</v>
      </c>
      <c r="BN508" s="33">
        <f>[38]Feuil1!BN8</f>
        <v>0</v>
      </c>
      <c r="BO508" s="31">
        <f>[38]Feuil1!BO8</f>
        <v>0</v>
      </c>
      <c r="BP508" s="33">
        <f>[38]Feuil1!BP8</f>
        <v>0</v>
      </c>
      <c r="BQ508" s="31" t="str">
        <f>[38]Feuil1!BQ8</f>
        <v/>
      </c>
      <c r="BR508" s="33">
        <f>[38]Feuil1!BR8</f>
        <v>0</v>
      </c>
      <c r="BS508" s="31" t="str">
        <f>[38]Feuil1!BS8</f>
        <v/>
      </c>
      <c r="BT508" s="33">
        <f>[38]Feuil1!BT8</f>
        <v>0</v>
      </c>
      <c r="BU508" s="31" t="str">
        <f>[38]Feuil1!BU8</f>
        <v/>
      </c>
      <c r="BV508" s="33">
        <f>[38]Feuil1!BV8</f>
        <v>0</v>
      </c>
      <c r="BW508" s="31" t="str">
        <f>[38]Feuil1!BW8</f>
        <v/>
      </c>
      <c r="BX508" s="33">
        <f>[38]Feuil1!BX8</f>
        <v>0</v>
      </c>
      <c r="BY508" s="31">
        <f>[38]Feuil1!BY8</f>
        <v>1</v>
      </c>
      <c r="BZ508" s="33">
        <f>[38]Feuil1!BZ8</f>
        <v>0</v>
      </c>
      <c r="CA508" s="31">
        <f>[38]Feuil1!CA8</f>
        <v>0</v>
      </c>
      <c r="CB508" s="33">
        <f>[38]Feuil1!CB8</f>
        <v>0</v>
      </c>
      <c r="CC508" s="31" t="str">
        <f>[38]Feuil1!CC8</f>
        <v/>
      </c>
      <c r="CD508" s="33">
        <f>[38]Feuil1!CD8</f>
        <v>0</v>
      </c>
      <c r="CE508" s="31" t="str">
        <f>[38]Feuil1!CE8</f>
        <v/>
      </c>
      <c r="CF508" s="33">
        <f>[38]Feuil1!CF8</f>
        <v>0</v>
      </c>
      <c r="CG508" s="31">
        <f>[38]Feuil1!CG8</f>
        <v>1</v>
      </c>
      <c r="CH508" s="33">
        <f>[38]Feuil1!CH8</f>
        <v>0</v>
      </c>
      <c r="CI508" s="31" t="str">
        <f>[38]Feuil1!CI8</f>
        <v/>
      </c>
      <c r="CJ508" s="33">
        <f>[38]Feuil1!CJ8</f>
        <v>0</v>
      </c>
      <c r="CK508" s="31" t="str">
        <f>[38]Feuil1!CK8</f>
        <v/>
      </c>
      <c r="CL508" s="33">
        <f>[38]Feuil1!CL8</f>
        <v>0</v>
      </c>
      <c r="CM508" s="31" t="str">
        <f>[38]Feuil1!CM8</f>
        <v/>
      </c>
      <c r="CN508" s="33">
        <f>[38]Feuil1!CN8</f>
        <v>0</v>
      </c>
      <c r="CO508" s="31" t="str">
        <f>[38]Feuil1!CO8</f>
        <v/>
      </c>
      <c r="CP508" s="33">
        <f>[38]Feuil1!CP8</f>
        <v>0</v>
      </c>
      <c r="CQ508" s="31" t="str">
        <f>[38]Feuil1!CQ8</f>
        <v/>
      </c>
      <c r="CR508" s="33">
        <f>[38]Feuil1!CR8</f>
        <v>0</v>
      </c>
      <c r="CS508" s="31">
        <f>[38]Feuil1!CS8</f>
        <v>1</v>
      </c>
      <c r="CT508" s="33">
        <f>[38]Feuil1!CT8</f>
        <v>0</v>
      </c>
      <c r="CU508" s="31" t="str">
        <f>[38]Feuil1!CU8</f>
        <v/>
      </c>
      <c r="CV508" s="33">
        <f>[38]Feuil1!CV8</f>
        <v>0</v>
      </c>
      <c r="CW508" s="31" t="str">
        <f>[38]Feuil1!CW8</f>
        <v/>
      </c>
      <c r="CX508" s="33">
        <f>[38]Feuil1!CX8</f>
        <v>0</v>
      </c>
      <c r="CY508" s="31" t="str">
        <f>[38]Feuil1!CY8</f>
        <v/>
      </c>
      <c r="CZ508" s="33">
        <f>[38]Feuil1!CZ8</f>
        <v>0</v>
      </c>
    </row>
    <row r="511" spans="1:104" x14ac:dyDescent="0.25">
      <c r="A511" t="s">
        <v>74</v>
      </c>
    </row>
    <row r="514" spans="1:104" ht="18.75" x14ac:dyDescent="0.3">
      <c r="A514" s="1" t="str">
        <f>[39]Feuil1!A1</f>
        <v xml:space="preserve">Date du </v>
      </c>
      <c r="B514" s="2" t="str">
        <f>[39]Feuil1!B1</f>
        <v>12/05/2020</v>
      </c>
      <c r="C514" s="2"/>
      <c r="D514" s="3"/>
      <c r="F514" s="1"/>
      <c r="G514" s="4"/>
      <c r="H514" s="5"/>
      <c r="I514" s="6" t="str">
        <f>[39]Feuil1!I1</f>
        <v>Mise Maxi</v>
      </c>
      <c r="J514" s="23">
        <f>[39]Feuil1!J1</f>
        <v>4</v>
      </c>
      <c r="K514" s="24">
        <f>[39]Feuil1!K1</f>
        <v>0</v>
      </c>
      <c r="L514" s="25">
        <f>[39]Feuil1!L1</f>
        <v>0</v>
      </c>
      <c r="M514" s="23">
        <f>[39]Feuil1!M1</f>
        <v>0</v>
      </c>
      <c r="N514" s="24">
        <f>[39]Feuil1!N1</f>
        <v>0</v>
      </c>
      <c r="O514" s="25">
        <f>[39]Feuil1!O1</f>
        <v>0</v>
      </c>
      <c r="P514" s="23">
        <f>[39]Feuil1!P1</f>
        <v>0</v>
      </c>
      <c r="Q514" s="24">
        <f>[39]Feuil1!Q1</f>
        <v>0</v>
      </c>
      <c r="R514" s="25">
        <f>[39]Feuil1!R1</f>
        <v>0</v>
      </c>
      <c r="S514" s="23">
        <f>[39]Feuil1!S1</f>
        <v>4</v>
      </c>
      <c r="T514" s="24">
        <f>[39]Feuil1!T1</f>
        <v>0</v>
      </c>
      <c r="U514" s="25">
        <f>[39]Feuil1!U1</f>
        <v>0</v>
      </c>
      <c r="V514" s="23">
        <f>[39]Feuil1!V1</f>
        <v>4</v>
      </c>
      <c r="W514" s="24">
        <f>[39]Feuil1!W1</f>
        <v>0</v>
      </c>
      <c r="X514" s="25">
        <f>[39]Feuil1!X1</f>
        <v>0</v>
      </c>
      <c r="Y514" s="20" t="str">
        <f>[39]Feuil1!Y1</f>
        <v>Groupe de côtes Attelé</v>
      </c>
      <c r="Z514" s="21">
        <f>[39]Feuil1!Z1</f>
        <v>0</v>
      </c>
      <c r="AA514" s="21">
        <f>[39]Feuil1!AA1</f>
        <v>0</v>
      </c>
      <c r="AB514" s="21">
        <f>[39]Feuil1!AB1</f>
        <v>0</v>
      </c>
      <c r="AC514" s="21">
        <f>[39]Feuil1!AC1</f>
        <v>0</v>
      </c>
      <c r="AD514" s="21">
        <f>[39]Feuil1!AD1</f>
        <v>0</v>
      </c>
      <c r="AE514" s="21">
        <f>[39]Feuil1!AE1</f>
        <v>0</v>
      </c>
      <c r="AF514" s="21">
        <f>[39]Feuil1!AF1</f>
        <v>0</v>
      </c>
      <c r="AG514" s="21">
        <f>[39]Feuil1!AG1</f>
        <v>0</v>
      </c>
      <c r="AH514" s="21">
        <f>[39]Feuil1!AH1</f>
        <v>0</v>
      </c>
      <c r="AI514" s="21">
        <f>[39]Feuil1!AI1</f>
        <v>0</v>
      </c>
      <c r="AJ514" s="21">
        <f>[39]Feuil1!AJ1</f>
        <v>0</v>
      </c>
      <c r="AK514" s="21">
        <f>[39]Feuil1!AK1</f>
        <v>0</v>
      </c>
      <c r="AL514" s="21">
        <f>[39]Feuil1!AL1</f>
        <v>0</v>
      </c>
      <c r="AM514" s="21">
        <f>[39]Feuil1!AM1</f>
        <v>0</v>
      </c>
      <c r="AN514" s="21">
        <f>[39]Feuil1!AN1</f>
        <v>0</v>
      </c>
      <c r="AO514" s="21">
        <f>[39]Feuil1!AO1</f>
        <v>0</v>
      </c>
      <c r="AP514" s="21">
        <f>[39]Feuil1!AP1</f>
        <v>0</v>
      </c>
      <c r="AQ514" s="21">
        <f>[39]Feuil1!AQ1</f>
        <v>0</v>
      </c>
      <c r="AR514" s="22">
        <f>[39]Feuil1!AR1</f>
        <v>0</v>
      </c>
      <c r="AS514" s="20" t="str">
        <f>[39]Feuil1!AS1</f>
        <v>Groupe de côtes Monté</v>
      </c>
      <c r="AT514" s="21">
        <f>[39]Feuil1!AT1</f>
        <v>0</v>
      </c>
      <c r="AU514" s="21">
        <f>[39]Feuil1!AU1</f>
        <v>0</v>
      </c>
      <c r="AV514" s="21">
        <f>[39]Feuil1!AV1</f>
        <v>0</v>
      </c>
      <c r="AW514" s="21">
        <f>[39]Feuil1!AW1</f>
        <v>0</v>
      </c>
      <c r="AX514" s="21">
        <f>[39]Feuil1!AX1</f>
        <v>0</v>
      </c>
      <c r="AY514" s="21">
        <f>[39]Feuil1!AY1</f>
        <v>0</v>
      </c>
      <c r="AZ514" s="21">
        <f>[39]Feuil1!AZ1</f>
        <v>0</v>
      </c>
      <c r="BA514" s="21">
        <f>[39]Feuil1!BA1</f>
        <v>0</v>
      </c>
      <c r="BB514" s="21">
        <f>[39]Feuil1!BB1</f>
        <v>0</v>
      </c>
      <c r="BC514" s="21">
        <f>[39]Feuil1!BC1</f>
        <v>0</v>
      </c>
      <c r="BD514" s="21">
        <f>[39]Feuil1!BD1</f>
        <v>0</v>
      </c>
      <c r="BE514" s="21">
        <f>[39]Feuil1!BE1</f>
        <v>0</v>
      </c>
      <c r="BF514" s="21">
        <f>[39]Feuil1!BF1</f>
        <v>0</v>
      </c>
      <c r="BG514" s="21">
        <f>[39]Feuil1!BG1</f>
        <v>0</v>
      </c>
      <c r="BH514" s="21">
        <f>[39]Feuil1!BH1</f>
        <v>0</v>
      </c>
      <c r="BI514" s="21">
        <f>[39]Feuil1!BI1</f>
        <v>0</v>
      </c>
      <c r="BJ514" s="21">
        <f>[39]Feuil1!BJ1</f>
        <v>0</v>
      </c>
      <c r="BK514" s="21">
        <f>[39]Feuil1!BK1</f>
        <v>0</v>
      </c>
      <c r="BL514" s="22">
        <f>[39]Feuil1!BL1</f>
        <v>0</v>
      </c>
      <c r="BM514" s="20" t="str">
        <f>[39]Feuil1!BM1</f>
        <v>Groupe de côtes Plat</v>
      </c>
      <c r="BN514" s="21">
        <f>[39]Feuil1!BN1</f>
        <v>0</v>
      </c>
      <c r="BO514" s="21">
        <f>[39]Feuil1!BO1</f>
        <v>0</v>
      </c>
      <c r="BP514" s="21">
        <f>[39]Feuil1!BP1</f>
        <v>0</v>
      </c>
      <c r="BQ514" s="21">
        <f>[39]Feuil1!BQ1</f>
        <v>0</v>
      </c>
      <c r="BR514" s="21">
        <f>[39]Feuil1!BR1</f>
        <v>0</v>
      </c>
      <c r="BS514" s="21">
        <f>[39]Feuil1!BS1</f>
        <v>0</v>
      </c>
      <c r="BT514" s="21">
        <f>[39]Feuil1!BT1</f>
        <v>0</v>
      </c>
      <c r="BU514" s="21">
        <f>[39]Feuil1!BU1</f>
        <v>0</v>
      </c>
      <c r="BV514" s="21">
        <f>[39]Feuil1!BV1</f>
        <v>0</v>
      </c>
      <c r="BW514" s="21">
        <f>[39]Feuil1!BW1</f>
        <v>0</v>
      </c>
      <c r="BX514" s="21">
        <f>[39]Feuil1!BX1</f>
        <v>0</v>
      </c>
      <c r="BY514" s="21">
        <f>[39]Feuil1!BY1</f>
        <v>0</v>
      </c>
      <c r="BZ514" s="21">
        <f>[39]Feuil1!BZ1</f>
        <v>0</v>
      </c>
      <c r="CA514" s="21">
        <f>[39]Feuil1!CA1</f>
        <v>0</v>
      </c>
      <c r="CB514" s="21">
        <f>[39]Feuil1!CB1</f>
        <v>0</v>
      </c>
      <c r="CC514" s="21">
        <f>[39]Feuil1!CC1</f>
        <v>0</v>
      </c>
      <c r="CD514" s="21">
        <f>[39]Feuil1!CD1</f>
        <v>0</v>
      </c>
      <c r="CE514" s="21">
        <f>[39]Feuil1!CE1</f>
        <v>0</v>
      </c>
      <c r="CF514" s="22">
        <f>[39]Feuil1!CF1</f>
        <v>0</v>
      </c>
      <c r="CG514" s="20" t="str">
        <f>[39]Feuil1!CG1</f>
        <v>Groupe de côtes Haies</v>
      </c>
      <c r="CH514" s="21">
        <f>[39]Feuil1!CH1</f>
        <v>0</v>
      </c>
      <c r="CI514" s="21">
        <f>[39]Feuil1!CI1</f>
        <v>0</v>
      </c>
      <c r="CJ514" s="21">
        <f>[39]Feuil1!CJ1</f>
        <v>0</v>
      </c>
      <c r="CK514" s="21">
        <f>[39]Feuil1!CK1</f>
        <v>0</v>
      </c>
      <c r="CL514" s="21">
        <f>[39]Feuil1!CL1</f>
        <v>0</v>
      </c>
      <c r="CM514" s="21">
        <f>[39]Feuil1!CM1</f>
        <v>0</v>
      </c>
      <c r="CN514" s="21">
        <f>[39]Feuil1!CN1</f>
        <v>0</v>
      </c>
      <c r="CO514" s="21">
        <f>[39]Feuil1!CO1</f>
        <v>0</v>
      </c>
      <c r="CP514" s="21">
        <f>[39]Feuil1!CP1</f>
        <v>0</v>
      </c>
      <c r="CQ514" s="21">
        <f>[39]Feuil1!CQ1</f>
        <v>0</v>
      </c>
      <c r="CR514" s="21">
        <f>[39]Feuil1!CR1</f>
        <v>0</v>
      </c>
      <c r="CS514" s="21">
        <f>[39]Feuil1!CS1</f>
        <v>0</v>
      </c>
      <c r="CT514" s="21">
        <f>[39]Feuil1!CT1</f>
        <v>0</v>
      </c>
      <c r="CU514" s="21">
        <f>[39]Feuil1!CU1</f>
        <v>0</v>
      </c>
      <c r="CV514" s="21">
        <f>[39]Feuil1!CV1</f>
        <v>0</v>
      </c>
      <c r="CW514" s="21">
        <f>[39]Feuil1!CW1</f>
        <v>0</v>
      </c>
      <c r="CX514" s="21">
        <f>[39]Feuil1!CX1</f>
        <v>0</v>
      </c>
      <c r="CY514" s="21">
        <f>[39]Feuil1!CY1</f>
        <v>0</v>
      </c>
      <c r="CZ514" s="22">
        <f>[39]Feuil1!CZ1</f>
        <v>0</v>
      </c>
    </row>
    <row r="515" spans="1:104" ht="18.75" x14ac:dyDescent="0.3">
      <c r="A515" s="6" t="str">
        <f>[39]Feuil1!A2</f>
        <v>Hippodrome</v>
      </c>
      <c r="B515" s="6" t="str">
        <f>[39]Feuil1!B2</f>
        <v>Réunion</v>
      </c>
      <c r="C515" s="6" t="str">
        <f>[39]Feuil1!C2</f>
        <v>Course</v>
      </c>
      <c r="D515" s="6" t="str">
        <f>[39]Feuil1!D2</f>
        <v>Heure</v>
      </c>
      <c r="H515" s="7"/>
      <c r="I515" s="6" t="str">
        <f>[39]Feuil1!I2</f>
        <v>Mise</v>
      </c>
      <c r="J515" s="23">
        <f>[39]Feuil1!J2</f>
        <v>16</v>
      </c>
      <c r="K515" s="24">
        <f>[39]Feuil1!K2</f>
        <v>0</v>
      </c>
      <c r="L515" s="25">
        <f>[39]Feuil1!L2</f>
        <v>0</v>
      </c>
      <c r="M515" s="23">
        <f>[39]Feuil1!M2</f>
        <v>0</v>
      </c>
      <c r="N515" s="24">
        <f>[39]Feuil1!N2</f>
        <v>0</v>
      </c>
      <c r="O515" s="25">
        <f>[39]Feuil1!O2</f>
        <v>0</v>
      </c>
      <c r="P515" s="23">
        <f>[39]Feuil1!P2</f>
        <v>0</v>
      </c>
      <c r="Q515" s="24">
        <f>[39]Feuil1!Q2</f>
        <v>0</v>
      </c>
      <c r="R515" s="25">
        <f>[39]Feuil1!R2</f>
        <v>0</v>
      </c>
      <c r="S515" s="23">
        <f>[39]Feuil1!S2</f>
        <v>8</v>
      </c>
      <c r="T515" s="24">
        <f>[39]Feuil1!T2</f>
        <v>0</v>
      </c>
      <c r="U515" s="25">
        <f>[39]Feuil1!U2</f>
        <v>0</v>
      </c>
      <c r="V515" s="23">
        <f>[39]Feuil1!V2</f>
        <v>8</v>
      </c>
      <c r="W515" s="24">
        <f>[39]Feuil1!W2</f>
        <v>0</v>
      </c>
      <c r="X515" s="25">
        <f>[39]Feuil1!X2</f>
        <v>0</v>
      </c>
      <c r="Y515" s="26">
        <f>[39]Feuil1!Y2</f>
        <v>0</v>
      </c>
      <c r="Z515" s="27">
        <f>[39]Feuil1!Z2</f>
        <v>0</v>
      </c>
      <c r="AA515" s="26">
        <f>[39]Feuil1!AA2</f>
        <v>0</v>
      </c>
      <c r="AB515" s="27">
        <f>[39]Feuil1!AB2</f>
        <v>0</v>
      </c>
      <c r="AC515" s="26">
        <f>[39]Feuil1!AC2</f>
        <v>0</v>
      </c>
      <c r="AD515" s="27">
        <f>[39]Feuil1!AD2</f>
        <v>0</v>
      </c>
      <c r="AE515" s="26">
        <f>[39]Feuil1!AE2</f>
        <v>0</v>
      </c>
      <c r="AF515" s="27">
        <f>[39]Feuil1!AF2</f>
        <v>0</v>
      </c>
      <c r="AG515" s="26">
        <f>[39]Feuil1!AG2</f>
        <v>0</v>
      </c>
      <c r="AH515" s="27">
        <f>[39]Feuil1!AH2</f>
        <v>0</v>
      </c>
      <c r="AI515" s="26">
        <f>[39]Feuil1!AI2</f>
        <v>0</v>
      </c>
      <c r="AJ515" s="27">
        <f>[39]Feuil1!AJ2</f>
        <v>0</v>
      </c>
      <c r="AK515" s="26">
        <f>[39]Feuil1!AK2</f>
        <v>0</v>
      </c>
      <c r="AL515" s="27">
        <f>[39]Feuil1!AL2</f>
        <v>0</v>
      </c>
      <c r="AM515" s="26">
        <f>[39]Feuil1!AM2</f>
        <v>0</v>
      </c>
      <c r="AN515" s="27">
        <f>[39]Feuil1!AN2</f>
        <v>0</v>
      </c>
      <c r="AO515" s="26">
        <f>[39]Feuil1!AO2</f>
        <v>0</v>
      </c>
      <c r="AP515" s="27">
        <f>[39]Feuil1!AP2</f>
        <v>0</v>
      </c>
      <c r="AQ515" s="26">
        <f>[39]Feuil1!AQ2</f>
        <v>0</v>
      </c>
      <c r="AR515" s="27">
        <f>[39]Feuil1!AR2</f>
        <v>0</v>
      </c>
      <c r="AS515" s="26">
        <f>[39]Feuil1!AS2</f>
        <v>0</v>
      </c>
      <c r="AT515" s="27">
        <f>[39]Feuil1!AT2</f>
        <v>0</v>
      </c>
      <c r="AU515" s="26">
        <f>[39]Feuil1!AU2</f>
        <v>0</v>
      </c>
      <c r="AV515" s="27">
        <f>[39]Feuil1!AV2</f>
        <v>0</v>
      </c>
      <c r="AW515" s="26">
        <f>[39]Feuil1!AW2</f>
        <v>0</v>
      </c>
      <c r="AX515" s="27">
        <f>[39]Feuil1!AX2</f>
        <v>0</v>
      </c>
      <c r="AY515" s="26">
        <f>[39]Feuil1!AY2</f>
        <v>0</v>
      </c>
      <c r="AZ515" s="27">
        <f>[39]Feuil1!AZ2</f>
        <v>0</v>
      </c>
      <c r="BA515" s="26">
        <f>[39]Feuil1!BA2</f>
        <v>0</v>
      </c>
      <c r="BB515" s="27">
        <f>[39]Feuil1!BB2</f>
        <v>0</v>
      </c>
      <c r="BC515" s="26">
        <f>[39]Feuil1!BC2</f>
        <v>0</v>
      </c>
      <c r="BD515" s="27">
        <f>[39]Feuil1!BD2</f>
        <v>0</v>
      </c>
      <c r="BE515" s="26">
        <f>[39]Feuil1!BE2</f>
        <v>0</v>
      </c>
      <c r="BF515" s="27">
        <f>[39]Feuil1!BF2</f>
        <v>0</v>
      </c>
      <c r="BG515" s="26">
        <f>[39]Feuil1!BG2</f>
        <v>0</v>
      </c>
      <c r="BH515" s="27">
        <f>[39]Feuil1!BH2</f>
        <v>0</v>
      </c>
      <c r="BI515" s="26">
        <f>[39]Feuil1!BI2</f>
        <v>0</v>
      </c>
      <c r="BJ515" s="27">
        <f>[39]Feuil1!BJ2</f>
        <v>0</v>
      </c>
      <c r="BK515" s="26">
        <f>[39]Feuil1!BK2</f>
        <v>0</v>
      </c>
      <c r="BL515" s="27">
        <f>[39]Feuil1!BL2</f>
        <v>0</v>
      </c>
      <c r="BM515" s="26">
        <f>[39]Feuil1!BM2</f>
        <v>2</v>
      </c>
      <c r="BN515" s="27">
        <f>[39]Feuil1!BN2</f>
        <v>0</v>
      </c>
      <c r="BO515" s="26">
        <f>[39]Feuil1!BO2</f>
        <v>2</v>
      </c>
      <c r="BP515" s="27">
        <f>[39]Feuil1!BP2</f>
        <v>0</v>
      </c>
      <c r="BQ515" s="26">
        <f>[39]Feuil1!BQ2</f>
        <v>0</v>
      </c>
      <c r="BR515" s="27">
        <f>[39]Feuil1!BR2</f>
        <v>0</v>
      </c>
      <c r="BS515" s="26">
        <f>[39]Feuil1!BS2</f>
        <v>0</v>
      </c>
      <c r="BT515" s="27">
        <f>[39]Feuil1!BT2</f>
        <v>0</v>
      </c>
      <c r="BU515" s="26">
        <f>[39]Feuil1!BU2</f>
        <v>0</v>
      </c>
      <c r="BV515" s="27">
        <f>[39]Feuil1!BV2</f>
        <v>0</v>
      </c>
      <c r="BW515" s="26">
        <f>[39]Feuil1!BW2</f>
        <v>0</v>
      </c>
      <c r="BX515" s="27">
        <f>[39]Feuil1!BX2</f>
        <v>0</v>
      </c>
      <c r="BY515" s="26">
        <f>[39]Feuil1!BY2</f>
        <v>2</v>
      </c>
      <c r="BZ515" s="27">
        <f>[39]Feuil1!BZ2</f>
        <v>0</v>
      </c>
      <c r="CA515" s="26">
        <f>[39]Feuil1!CA2</f>
        <v>2</v>
      </c>
      <c r="CB515" s="27">
        <f>[39]Feuil1!CB2</f>
        <v>0</v>
      </c>
      <c r="CC515" s="26">
        <f>[39]Feuil1!CC2</f>
        <v>0</v>
      </c>
      <c r="CD515" s="27">
        <f>[39]Feuil1!CD2</f>
        <v>0</v>
      </c>
      <c r="CE515" s="26">
        <f>[39]Feuil1!CE2</f>
        <v>0</v>
      </c>
      <c r="CF515" s="27">
        <f>[39]Feuil1!CF2</f>
        <v>0</v>
      </c>
      <c r="CG515" s="26">
        <f>[39]Feuil1!CG2</f>
        <v>4</v>
      </c>
      <c r="CH515" s="27">
        <f>[39]Feuil1!CH2</f>
        <v>0</v>
      </c>
      <c r="CI515" s="26">
        <f>[39]Feuil1!CI2</f>
        <v>0</v>
      </c>
      <c r="CJ515" s="27">
        <f>[39]Feuil1!CJ2</f>
        <v>0</v>
      </c>
      <c r="CK515" s="26">
        <f>[39]Feuil1!CK2</f>
        <v>0</v>
      </c>
      <c r="CL515" s="27">
        <f>[39]Feuil1!CL2</f>
        <v>0</v>
      </c>
      <c r="CM515" s="26">
        <f>[39]Feuil1!CM2</f>
        <v>0</v>
      </c>
      <c r="CN515" s="27">
        <f>[39]Feuil1!CN2</f>
        <v>0</v>
      </c>
      <c r="CO515" s="26">
        <f>[39]Feuil1!CO2</f>
        <v>0</v>
      </c>
      <c r="CP515" s="27">
        <f>[39]Feuil1!CP2</f>
        <v>0</v>
      </c>
      <c r="CQ515" s="26">
        <f>[39]Feuil1!CQ2</f>
        <v>0</v>
      </c>
      <c r="CR515" s="27">
        <f>[39]Feuil1!CR2</f>
        <v>0</v>
      </c>
      <c r="CS515" s="26">
        <f>[39]Feuil1!CS2</f>
        <v>4</v>
      </c>
      <c r="CT515" s="27">
        <f>[39]Feuil1!CT2</f>
        <v>0</v>
      </c>
      <c r="CU515" s="26">
        <f>[39]Feuil1!CU2</f>
        <v>0</v>
      </c>
      <c r="CV515" s="27">
        <f>[39]Feuil1!CV2</f>
        <v>0</v>
      </c>
      <c r="CW515" s="26">
        <f>[39]Feuil1!CW2</f>
        <v>0</v>
      </c>
      <c r="CX515" s="27">
        <f>[39]Feuil1!CX2</f>
        <v>0</v>
      </c>
      <c r="CY515" s="26">
        <f>[39]Feuil1!CY2</f>
        <v>0</v>
      </c>
      <c r="CZ515" s="27">
        <f>[39]Feuil1!CZ2</f>
        <v>0</v>
      </c>
    </row>
    <row r="516" spans="1:104" ht="18.75" x14ac:dyDescent="0.3">
      <c r="A516" s="8"/>
      <c r="B516" s="8"/>
      <c r="C516" s="8"/>
      <c r="D516" s="9"/>
      <c r="E516" s="1"/>
      <c r="F516" s="1"/>
      <c r="G516" s="4"/>
      <c r="H516" s="5"/>
      <c r="I516" s="6" t="str">
        <f>[39]Feuil1!I3</f>
        <v>Gain</v>
      </c>
      <c r="J516" s="28">
        <f>[39]Feuil1!J3</f>
        <v>23.2</v>
      </c>
      <c r="K516" s="29">
        <f>[39]Feuil1!K3</f>
        <v>0</v>
      </c>
      <c r="L516" s="30">
        <f>[39]Feuil1!L3</f>
        <v>0</v>
      </c>
      <c r="M516" s="28">
        <f>[39]Feuil1!M3</f>
        <v>0</v>
      </c>
      <c r="N516" s="29">
        <f>[39]Feuil1!N3</f>
        <v>0</v>
      </c>
      <c r="O516" s="30">
        <f>[39]Feuil1!O3</f>
        <v>0</v>
      </c>
      <c r="P516" s="28">
        <f>[39]Feuil1!P3</f>
        <v>0</v>
      </c>
      <c r="Q516" s="29">
        <f>[39]Feuil1!Q3</f>
        <v>0</v>
      </c>
      <c r="R516" s="30">
        <f>[39]Feuil1!R3</f>
        <v>0</v>
      </c>
      <c r="S516" s="28">
        <f>[39]Feuil1!S3</f>
        <v>3.2</v>
      </c>
      <c r="T516" s="29">
        <f>[39]Feuil1!T3</f>
        <v>0</v>
      </c>
      <c r="U516" s="30">
        <f>[39]Feuil1!U3</f>
        <v>0</v>
      </c>
      <c r="V516" s="28">
        <f>[39]Feuil1!V3</f>
        <v>20</v>
      </c>
      <c r="W516" s="29">
        <f>[39]Feuil1!W3</f>
        <v>0</v>
      </c>
      <c r="X516" s="30">
        <f>[39]Feuil1!X3</f>
        <v>0</v>
      </c>
      <c r="Y516" s="28">
        <f>[39]Feuil1!Y3</f>
        <v>0</v>
      </c>
      <c r="Z516" s="30">
        <f>[39]Feuil1!Z3</f>
        <v>0</v>
      </c>
      <c r="AA516" s="28">
        <f>[39]Feuil1!AA3</f>
        <v>0</v>
      </c>
      <c r="AB516" s="30">
        <f>[39]Feuil1!AB3</f>
        <v>0</v>
      </c>
      <c r="AC516" s="28">
        <f>[39]Feuil1!AC3</f>
        <v>0</v>
      </c>
      <c r="AD516" s="30">
        <f>[39]Feuil1!AD3</f>
        <v>0</v>
      </c>
      <c r="AE516" s="28">
        <f>[39]Feuil1!AE3</f>
        <v>0</v>
      </c>
      <c r="AF516" s="30">
        <f>[39]Feuil1!AF3</f>
        <v>0</v>
      </c>
      <c r="AG516" s="28">
        <f>[39]Feuil1!AG3</f>
        <v>0</v>
      </c>
      <c r="AH516" s="30">
        <f>[39]Feuil1!AH3</f>
        <v>0</v>
      </c>
      <c r="AI516" s="28">
        <f>[39]Feuil1!AI3</f>
        <v>0</v>
      </c>
      <c r="AJ516" s="30">
        <f>[39]Feuil1!AJ3</f>
        <v>0</v>
      </c>
      <c r="AK516" s="28">
        <f>[39]Feuil1!AK3</f>
        <v>0</v>
      </c>
      <c r="AL516" s="30">
        <f>[39]Feuil1!AL3</f>
        <v>0</v>
      </c>
      <c r="AM516" s="28">
        <f>[39]Feuil1!AM3</f>
        <v>0</v>
      </c>
      <c r="AN516" s="30">
        <f>[39]Feuil1!AN3</f>
        <v>0</v>
      </c>
      <c r="AO516" s="28">
        <f>[39]Feuil1!AO3</f>
        <v>0</v>
      </c>
      <c r="AP516" s="30">
        <f>[39]Feuil1!AP3</f>
        <v>0</v>
      </c>
      <c r="AQ516" s="28">
        <f>[39]Feuil1!AQ3</f>
        <v>0</v>
      </c>
      <c r="AR516" s="30">
        <f>[39]Feuil1!AR3</f>
        <v>0</v>
      </c>
      <c r="AS516" s="28">
        <f>[39]Feuil1!AS3</f>
        <v>0</v>
      </c>
      <c r="AT516" s="30">
        <f>[39]Feuil1!AT3</f>
        <v>0</v>
      </c>
      <c r="AU516" s="28">
        <f>[39]Feuil1!AU3</f>
        <v>0</v>
      </c>
      <c r="AV516" s="30">
        <f>[39]Feuil1!AV3</f>
        <v>0</v>
      </c>
      <c r="AW516" s="28">
        <f>[39]Feuil1!AW3</f>
        <v>0</v>
      </c>
      <c r="AX516" s="30">
        <f>[39]Feuil1!AX3</f>
        <v>0</v>
      </c>
      <c r="AY516" s="28">
        <f>[39]Feuil1!AY3</f>
        <v>0</v>
      </c>
      <c r="AZ516" s="30">
        <f>[39]Feuil1!AZ3</f>
        <v>0</v>
      </c>
      <c r="BA516" s="28">
        <f>[39]Feuil1!BA3</f>
        <v>0</v>
      </c>
      <c r="BB516" s="30">
        <f>[39]Feuil1!BB3</f>
        <v>0</v>
      </c>
      <c r="BC516" s="28">
        <f>[39]Feuil1!BC3</f>
        <v>0</v>
      </c>
      <c r="BD516" s="30">
        <f>[39]Feuil1!BD3</f>
        <v>0</v>
      </c>
      <c r="BE516" s="28">
        <f>[39]Feuil1!BE3</f>
        <v>0</v>
      </c>
      <c r="BF516" s="30">
        <f>[39]Feuil1!BF3</f>
        <v>0</v>
      </c>
      <c r="BG516" s="28">
        <f>[39]Feuil1!BG3</f>
        <v>0</v>
      </c>
      <c r="BH516" s="30">
        <f>[39]Feuil1!BH3</f>
        <v>0</v>
      </c>
      <c r="BI516" s="28">
        <f>[39]Feuil1!BI3</f>
        <v>0</v>
      </c>
      <c r="BJ516" s="30">
        <f>[39]Feuil1!BJ3</f>
        <v>0</v>
      </c>
      <c r="BK516" s="28">
        <f>[39]Feuil1!BK3</f>
        <v>0</v>
      </c>
      <c r="BL516" s="30">
        <f>[39]Feuil1!BL3</f>
        <v>0</v>
      </c>
      <c r="BM516" s="28">
        <f>[39]Feuil1!BM3</f>
        <v>0</v>
      </c>
      <c r="BN516" s="30">
        <f>[39]Feuil1!BN3</f>
        <v>0</v>
      </c>
      <c r="BO516" s="28">
        <f>[39]Feuil1!BO3</f>
        <v>0</v>
      </c>
      <c r="BP516" s="30">
        <f>[39]Feuil1!BP3</f>
        <v>0</v>
      </c>
      <c r="BQ516" s="28">
        <f>[39]Feuil1!BQ3</f>
        <v>0</v>
      </c>
      <c r="BR516" s="30">
        <f>[39]Feuil1!BR3</f>
        <v>0</v>
      </c>
      <c r="BS516" s="28">
        <f>[39]Feuil1!BS3</f>
        <v>0</v>
      </c>
      <c r="BT516" s="30">
        <f>[39]Feuil1!BT3</f>
        <v>0</v>
      </c>
      <c r="BU516" s="28">
        <f>[39]Feuil1!BU3</f>
        <v>0</v>
      </c>
      <c r="BV516" s="30">
        <f>[39]Feuil1!BV3</f>
        <v>0</v>
      </c>
      <c r="BW516" s="28">
        <f>[39]Feuil1!BW3</f>
        <v>0</v>
      </c>
      <c r="BX516" s="30">
        <f>[39]Feuil1!BX3</f>
        <v>0</v>
      </c>
      <c r="BY516" s="28">
        <f>[39]Feuil1!BY3</f>
        <v>3.2</v>
      </c>
      <c r="BZ516" s="30">
        <f>[39]Feuil1!BZ3</f>
        <v>0</v>
      </c>
      <c r="CA516" s="28">
        <f>[39]Feuil1!CA3</f>
        <v>0</v>
      </c>
      <c r="CB516" s="30">
        <f>[39]Feuil1!CB3</f>
        <v>0</v>
      </c>
      <c r="CC516" s="28">
        <f>[39]Feuil1!CC3</f>
        <v>0</v>
      </c>
      <c r="CD516" s="30">
        <f>[39]Feuil1!CD3</f>
        <v>0</v>
      </c>
      <c r="CE516" s="28">
        <f>[39]Feuil1!CE3</f>
        <v>0</v>
      </c>
      <c r="CF516" s="30">
        <f>[39]Feuil1!CF3</f>
        <v>0</v>
      </c>
      <c r="CG516" s="28">
        <f>[39]Feuil1!CG3</f>
        <v>14.4</v>
      </c>
      <c r="CH516" s="30">
        <f>[39]Feuil1!CH3</f>
        <v>0</v>
      </c>
      <c r="CI516" s="28">
        <f>[39]Feuil1!CI3</f>
        <v>0</v>
      </c>
      <c r="CJ516" s="30">
        <f>[39]Feuil1!CJ3</f>
        <v>0</v>
      </c>
      <c r="CK516" s="28">
        <f>[39]Feuil1!CK3</f>
        <v>0</v>
      </c>
      <c r="CL516" s="30">
        <f>[39]Feuil1!CL3</f>
        <v>0</v>
      </c>
      <c r="CM516" s="28">
        <f>[39]Feuil1!CM3</f>
        <v>0</v>
      </c>
      <c r="CN516" s="30">
        <f>[39]Feuil1!CN3</f>
        <v>0</v>
      </c>
      <c r="CO516" s="28">
        <f>[39]Feuil1!CO3</f>
        <v>0</v>
      </c>
      <c r="CP516" s="30">
        <f>[39]Feuil1!CP3</f>
        <v>0</v>
      </c>
      <c r="CQ516" s="28">
        <f>[39]Feuil1!CQ3</f>
        <v>0</v>
      </c>
      <c r="CR516" s="30">
        <f>[39]Feuil1!CR3</f>
        <v>0</v>
      </c>
      <c r="CS516" s="28">
        <f>[39]Feuil1!CS3</f>
        <v>5.6</v>
      </c>
      <c r="CT516" s="30">
        <f>[39]Feuil1!CT3</f>
        <v>0</v>
      </c>
      <c r="CU516" s="28">
        <f>[39]Feuil1!CU3</f>
        <v>0</v>
      </c>
      <c r="CV516" s="30">
        <f>[39]Feuil1!CV3</f>
        <v>0</v>
      </c>
      <c r="CW516" s="28">
        <f>[39]Feuil1!CW3</f>
        <v>0</v>
      </c>
      <c r="CX516" s="30">
        <f>[39]Feuil1!CX3</f>
        <v>0</v>
      </c>
      <c r="CY516" s="28">
        <f>[39]Feuil1!CY3</f>
        <v>0</v>
      </c>
      <c r="CZ516" s="30">
        <f>[39]Feuil1!CZ3</f>
        <v>0</v>
      </c>
    </row>
    <row r="517" spans="1:104" ht="18.75" x14ac:dyDescent="0.3">
      <c r="A517" s="6" t="str">
        <f>[39]Feuil1!A4</f>
        <v>Cheval</v>
      </c>
      <c r="B517" s="6" t="str">
        <f>[39]Feuil1!B4</f>
        <v>Gagnant</v>
      </c>
      <c r="C517" s="6" t="str">
        <f>[39]Feuil1!C4</f>
        <v>Placé</v>
      </c>
      <c r="D517" s="6" t="str">
        <f>[39]Feuil1!D4</f>
        <v>Parieur</v>
      </c>
      <c r="E517" s="1"/>
      <c r="F517" s="1"/>
      <c r="G517" s="10"/>
      <c r="H517" s="11"/>
      <c r="I517" s="6" t="str">
        <f>[39]Feuil1!I4</f>
        <v>Gain Net</v>
      </c>
      <c r="J517" s="28">
        <f>[39]Feuil1!J4</f>
        <v>7.1999999999999993</v>
      </c>
      <c r="K517" s="29">
        <f>[39]Feuil1!K4</f>
        <v>0</v>
      </c>
      <c r="L517" s="30">
        <f>[39]Feuil1!L4</f>
        <v>0</v>
      </c>
      <c r="M517" s="28">
        <f>[39]Feuil1!M4</f>
        <v>0</v>
      </c>
      <c r="N517" s="29">
        <f>[39]Feuil1!N4</f>
        <v>0</v>
      </c>
      <c r="O517" s="30">
        <f>[39]Feuil1!O4</f>
        <v>0</v>
      </c>
      <c r="P517" s="28">
        <f>[39]Feuil1!P4</f>
        <v>0</v>
      </c>
      <c r="Q517" s="29">
        <f>[39]Feuil1!Q4</f>
        <v>0</v>
      </c>
      <c r="R517" s="30">
        <f>[39]Feuil1!R4</f>
        <v>0</v>
      </c>
      <c r="S517" s="28">
        <f>[39]Feuil1!S4</f>
        <v>-4.8</v>
      </c>
      <c r="T517" s="29">
        <f>[39]Feuil1!T4</f>
        <v>0</v>
      </c>
      <c r="U517" s="30">
        <f>[39]Feuil1!U4</f>
        <v>0</v>
      </c>
      <c r="V517" s="28">
        <f>[39]Feuil1!V4</f>
        <v>12</v>
      </c>
      <c r="W517" s="29">
        <f>[39]Feuil1!W4</f>
        <v>0</v>
      </c>
      <c r="X517" s="30">
        <f>[39]Feuil1!X4</f>
        <v>0</v>
      </c>
      <c r="Y517" s="28">
        <f>[39]Feuil1!Y4</f>
        <v>0</v>
      </c>
      <c r="Z517" s="30">
        <f>[39]Feuil1!Z4</f>
        <v>0</v>
      </c>
      <c r="AA517" s="28">
        <f>[39]Feuil1!AA4</f>
        <v>0</v>
      </c>
      <c r="AB517" s="30">
        <f>[39]Feuil1!AB4</f>
        <v>0</v>
      </c>
      <c r="AC517" s="28">
        <f>[39]Feuil1!AC4</f>
        <v>0</v>
      </c>
      <c r="AD517" s="30">
        <f>[39]Feuil1!AD4</f>
        <v>0</v>
      </c>
      <c r="AE517" s="28">
        <f>[39]Feuil1!AE4</f>
        <v>0</v>
      </c>
      <c r="AF517" s="30">
        <f>[39]Feuil1!AF4</f>
        <v>0</v>
      </c>
      <c r="AG517" s="28">
        <f>[39]Feuil1!AG4</f>
        <v>0</v>
      </c>
      <c r="AH517" s="30">
        <f>[39]Feuil1!AH4</f>
        <v>0</v>
      </c>
      <c r="AI517" s="28">
        <f>[39]Feuil1!AI4</f>
        <v>0</v>
      </c>
      <c r="AJ517" s="30">
        <f>[39]Feuil1!AJ4</f>
        <v>0</v>
      </c>
      <c r="AK517" s="28">
        <f>[39]Feuil1!AK4</f>
        <v>0</v>
      </c>
      <c r="AL517" s="30">
        <f>[39]Feuil1!AL4</f>
        <v>0</v>
      </c>
      <c r="AM517" s="28">
        <f>[39]Feuil1!AM4</f>
        <v>0</v>
      </c>
      <c r="AN517" s="30">
        <f>[39]Feuil1!AN4</f>
        <v>0</v>
      </c>
      <c r="AO517" s="28">
        <f>[39]Feuil1!AO4</f>
        <v>0</v>
      </c>
      <c r="AP517" s="30">
        <f>[39]Feuil1!AP4</f>
        <v>0</v>
      </c>
      <c r="AQ517" s="28">
        <f>[39]Feuil1!AQ4</f>
        <v>0</v>
      </c>
      <c r="AR517" s="30">
        <f>[39]Feuil1!AR4</f>
        <v>0</v>
      </c>
      <c r="AS517" s="28">
        <f>[39]Feuil1!AS4</f>
        <v>0</v>
      </c>
      <c r="AT517" s="30">
        <f>[39]Feuil1!AT4</f>
        <v>0</v>
      </c>
      <c r="AU517" s="28">
        <f>[39]Feuil1!AU4</f>
        <v>0</v>
      </c>
      <c r="AV517" s="30">
        <f>[39]Feuil1!AV4</f>
        <v>0</v>
      </c>
      <c r="AW517" s="28">
        <f>[39]Feuil1!AW4</f>
        <v>0</v>
      </c>
      <c r="AX517" s="30">
        <f>[39]Feuil1!AX4</f>
        <v>0</v>
      </c>
      <c r="AY517" s="28">
        <f>[39]Feuil1!AY4</f>
        <v>0</v>
      </c>
      <c r="AZ517" s="30">
        <f>[39]Feuil1!AZ4</f>
        <v>0</v>
      </c>
      <c r="BA517" s="28">
        <f>[39]Feuil1!BA4</f>
        <v>0</v>
      </c>
      <c r="BB517" s="30">
        <f>[39]Feuil1!BB4</f>
        <v>0</v>
      </c>
      <c r="BC517" s="28">
        <f>[39]Feuil1!BC4</f>
        <v>0</v>
      </c>
      <c r="BD517" s="30">
        <f>[39]Feuil1!BD4</f>
        <v>0</v>
      </c>
      <c r="BE517" s="28">
        <f>[39]Feuil1!BE4</f>
        <v>0</v>
      </c>
      <c r="BF517" s="30">
        <f>[39]Feuil1!BF4</f>
        <v>0</v>
      </c>
      <c r="BG517" s="28">
        <f>[39]Feuil1!BG4</f>
        <v>0</v>
      </c>
      <c r="BH517" s="30">
        <f>[39]Feuil1!BH4</f>
        <v>0</v>
      </c>
      <c r="BI517" s="28">
        <f>[39]Feuil1!BI4</f>
        <v>0</v>
      </c>
      <c r="BJ517" s="30">
        <f>[39]Feuil1!BJ4</f>
        <v>0</v>
      </c>
      <c r="BK517" s="28">
        <f>[39]Feuil1!BK4</f>
        <v>0</v>
      </c>
      <c r="BL517" s="30">
        <f>[39]Feuil1!BL4</f>
        <v>0</v>
      </c>
      <c r="BM517" s="28">
        <f>[39]Feuil1!BM4</f>
        <v>-2</v>
      </c>
      <c r="BN517" s="30">
        <f>[39]Feuil1!BN4</f>
        <v>0</v>
      </c>
      <c r="BO517" s="28">
        <f>[39]Feuil1!BO4</f>
        <v>-2</v>
      </c>
      <c r="BP517" s="30">
        <f>[39]Feuil1!BP4</f>
        <v>0</v>
      </c>
      <c r="BQ517" s="28">
        <f>[39]Feuil1!BQ4</f>
        <v>0</v>
      </c>
      <c r="BR517" s="30">
        <f>[39]Feuil1!BR4</f>
        <v>0</v>
      </c>
      <c r="BS517" s="28">
        <f>[39]Feuil1!BS4</f>
        <v>0</v>
      </c>
      <c r="BT517" s="30">
        <f>[39]Feuil1!BT4</f>
        <v>0</v>
      </c>
      <c r="BU517" s="28">
        <f>[39]Feuil1!BU4</f>
        <v>0</v>
      </c>
      <c r="BV517" s="30">
        <f>[39]Feuil1!BV4</f>
        <v>0</v>
      </c>
      <c r="BW517" s="28">
        <f>[39]Feuil1!BW4</f>
        <v>0</v>
      </c>
      <c r="BX517" s="30">
        <f>[39]Feuil1!BX4</f>
        <v>0</v>
      </c>
      <c r="BY517" s="28">
        <f>[39]Feuil1!BY4</f>
        <v>1.2000000000000002</v>
      </c>
      <c r="BZ517" s="30">
        <f>[39]Feuil1!BZ4</f>
        <v>0</v>
      </c>
      <c r="CA517" s="28">
        <f>[39]Feuil1!CA4</f>
        <v>-2</v>
      </c>
      <c r="CB517" s="30">
        <f>[39]Feuil1!CB4</f>
        <v>0</v>
      </c>
      <c r="CC517" s="28">
        <f>[39]Feuil1!CC4</f>
        <v>0</v>
      </c>
      <c r="CD517" s="30">
        <f>[39]Feuil1!CD4</f>
        <v>0</v>
      </c>
      <c r="CE517" s="28">
        <f>[39]Feuil1!CE4</f>
        <v>0</v>
      </c>
      <c r="CF517" s="30">
        <f>[39]Feuil1!CF4</f>
        <v>0</v>
      </c>
      <c r="CG517" s="28">
        <f>[39]Feuil1!CG4</f>
        <v>10.4</v>
      </c>
      <c r="CH517" s="30">
        <f>[39]Feuil1!CH4</f>
        <v>0</v>
      </c>
      <c r="CI517" s="28">
        <f>[39]Feuil1!CI4</f>
        <v>0</v>
      </c>
      <c r="CJ517" s="30">
        <f>[39]Feuil1!CJ4</f>
        <v>0</v>
      </c>
      <c r="CK517" s="28">
        <f>[39]Feuil1!CK4</f>
        <v>0</v>
      </c>
      <c r="CL517" s="30">
        <f>[39]Feuil1!CL4</f>
        <v>0</v>
      </c>
      <c r="CM517" s="28">
        <f>[39]Feuil1!CM4</f>
        <v>0</v>
      </c>
      <c r="CN517" s="30">
        <f>[39]Feuil1!CN4</f>
        <v>0</v>
      </c>
      <c r="CO517" s="28">
        <f>[39]Feuil1!CO4</f>
        <v>0</v>
      </c>
      <c r="CP517" s="30">
        <f>[39]Feuil1!CP4</f>
        <v>0</v>
      </c>
      <c r="CQ517" s="28">
        <f>[39]Feuil1!CQ4</f>
        <v>0</v>
      </c>
      <c r="CR517" s="30">
        <f>[39]Feuil1!CR4</f>
        <v>0</v>
      </c>
      <c r="CS517" s="28">
        <f>[39]Feuil1!CS4</f>
        <v>1.5999999999999996</v>
      </c>
      <c r="CT517" s="30">
        <f>[39]Feuil1!CT4</f>
        <v>0</v>
      </c>
      <c r="CU517" s="28">
        <f>[39]Feuil1!CU4</f>
        <v>0</v>
      </c>
      <c r="CV517" s="30">
        <f>[39]Feuil1!CV4</f>
        <v>0</v>
      </c>
      <c r="CW517" s="28">
        <f>[39]Feuil1!CW4</f>
        <v>0</v>
      </c>
      <c r="CX517" s="30">
        <f>[39]Feuil1!CX4</f>
        <v>0</v>
      </c>
      <c r="CY517" s="28">
        <f>[39]Feuil1!CY4</f>
        <v>0</v>
      </c>
      <c r="CZ517" s="30">
        <f>[39]Feuil1!CZ4</f>
        <v>0</v>
      </c>
    </row>
    <row r="518" spans="1:104" ht="18.75" x14ac:dyDescent="0.3">
      <c r="A518" s="12"/>
      <c r="B518" s="13"/>
      <c r="C518" s="13"/>
      <c r="D518" s="14"/>
      <c r="E518" s="1"/>
      <c r="F518" s="1"/>
      <c r="G518" s="10"/>
      <c r="H518" s="11"/>
      <c r="I518" s="6" t="str">
        <f>[39]Feuil1!I5</f>
        <v>Rendement Net</v>
      </c>
      <c r="J518" s="31">
        <f>[39]Feuil1!J5</f>
        <v>0.44999999999999996</v>
      </c>
      <c r="K518" s="32">
        <f>[39]Feuil1!K5</f>
        <v>0</v>
      </c>
      <c r="L518" s="33">
        <f>[39]Feuil1!L5</f>
        <v>0</v>
      </c>
      <c r="M518" s="31" t="str">
        <f>[39]Feuil1!M5</f>
        <v/>
      </c>
      <c r="N518" s="32">
        <f>[39]Feuil1!N5</f>
        <v>0</v>
      </c>
      <c r="O518" s="33">
        <f>[39]Feuil1!O5</f>
        <v>0</v>
      </c>
      <c r="P518" s="31" t="str">
        <f>[39]Feuil1!P5</f>
        <v/>
      </c>
      <c r="Q518" s="32">
        <f>[39]Feuil1!Q5</f>
        <v>0</v>
      </c>
      <c r="R518" s="33">
        <f>[39]Feuil1!R5</f>
        <v>0</v>
      </c>
      <c r="S518" s="31">
        <f>[39]Feuil1!S5</f>
        <v>-0.6</v>
      </c>
      <c r="T518" s="32">
        <f>[39]Feuil1!T5</f>
        <v>0</v>
      </c>
      <c r="U518" s="33">
        <f>[39]Feuil1!U5</f>
        <v>0</v>
      </c>
      <c r="V518" s="31">
        <f>[39]Feuil1!V5</f>
        <v>1.5</v>
      </c>
      <c r="W518" s="32">
        <f>[39]Feuil1!W5</f>
        <v>0</v>
      </c>
      <c r="X518" s="33">
        <f>[39]Feuil1!X5</f>
        <v>0</v>
      </c>
      <c r="Y518" s="31" t="str">
        <f>[39]Feuil1!Y5</f>
        <v/>
      </c>
      <c r="Z518" s="33">
        <f>[39]Feuil1!Z5</f>
        <v>0</v>
      </c>
      <c r="AA518" s="31" t="str">
        <f>[39]Feuil1!AA5</f>
        <v/>
      </c>
      <c r="AB518" s="33">
        <f>[39]Feuil1!AB5</f>
        <v>0</v>
      </c>
      <c r="AC518" s="31" t="str">
        <f>[39]Feuil1!AC5</f>
        <v/>
      </c>
      <c r="AD518" s="33">
        <f>[39]Feuil1!AD5</f>
        <v>0</v>
      </c>
      <c r="AE518" s="31" t="str">
        <f>[39]Feuil1!AE5</f>
        <v/>
      </c>
      <c r="AF518" s="33">
        <f>[39]Feuil1!AF5</f>
        <v>0</v>
      </c>
      <c r="AG518" s="31" t="str">
        <f>[39]Feuil1!AG5</f>
        <v/>
      </c>
      <c r="AH518" s="33">
        <f>[39]Feuil1!AH5</f>
        <v>0</v>
      </c>
      <c r="AI518" s="31" t="str">
        <f>[39]Feuil1!AI5</f>
        <v/>
      </c>
      <c r="AJ518" s="33">
        <f>[39]Feuil1!AJ5</f>
        <v>0</v>
      </c>
      <c r="AK518" s="31" t="str">
        <f>[39]Feuil1!AK5</f>
        <v/>
      </c>
      <c r="AL518" s="33">
        <f>[39]Feuil1!AL5</f>
        <v>0</v>
      </c>
      <c r="AM518" s="31" t="str">
        <f>[39]Feuil1!AM5</f>
        <v/>
      </c>
      <c r="AN518" s="33">
        <f>[39]Feuil1!AN5</f>
        <v>0</v>
      </c>
      <c r="AO518" s="31" t="str">
        <f>[39]Feuil1!AO5</f>
        <v/>
      </c>
      <c r="AP518" s="33">
        <f>[39]Feuil1!AP5</f>
        <v>0</v>
      </c>
      <c r="AQ518" s="31" t="str">
        <f>[39]Feuil1!AQ5</f>
        <v/>
      </c>
      <c r="AR518" s="33">
        <f>[39]Feuil1!AR5</f>
        <v>0</v>
      </c>
      <c r="AS518" s="31" t="str">
        <f>[39]Feuil1!AS5</f>
        <v/>
      </c>
      <c r="AT518" s="33">
        <f>[39]Feuil1!AT5</f>
        <v>0</v>
      </c>
      <c r="AU518" s="31" t="str">
        <f>[39]Feuil1!AU5</f>
        <v/>
      </c>
      <c r="AV518" s="33">
        <f>[39]Feuil1!AV5</f>
        <v>0</v>
      </c>
      <c r="AW518" s="31" t="str">
        <f>[39]Feuil1!AW5</f>
        <v/>
      </c>
      <c r="AX518" s="33">
        <f>[39]Feuil1!AX5</f>
        <v>0</v>
      </c>
      <c r="AY518" s="31" t="str">
        <f>[39]Feuil1!AY5</f>
        <v/>
      </c>
      <c r="AZ518" s="33">
        <f>[39]Feuil1!AZ5</f>
        <v>0</v>
      </c>
      <c r="BA518" s="31" t="str">
        <f>[39]Feuil1!BA5</f>
        <v/>
      </c>
      <c r="BB518" s="33">
        <f>[39]Feuil1!BB5</f>
        <v>0</v>
      </c>
      <c r="BC518" s="31" t="str">
        <f>[39]Feuil1!BC5</f>
        <v/>
      </c>
      <c r="BD518" s="33">
        <f>[39]Feuil1!BD5</f>
        <v>0</v>
      </c>
      <c r="BE518" s="31" t="str">
        <f>[39]Feuil1!BE5</f>
        <v/>
      </c>
      <c r="BF518" s="33">
        <f>[39]Feuil1!BF5</f>
        <v>0</v>
      </c>
      <c r="BG518" s="31" t="str">
        <f>[39]Feuil1!BG5</f>
        <v/>
      </c>
      <c r="BH518" s="33">
        <f>[39]Feuil1!BH5</f>
        <v>0</v>
      </c>
      <c r="BI518" s="31" t="str">
        <f>[39]Feuil1!BI5</f>
        <v/>
      </c>
      <c r="BJ518" s="33">
        <f>[39]Feuil1!BJ5</f>
        <v>0</v>
      </c>
      <c r="BK518" s="31" t="str">
        <f>[39]Feuil1!BK5</f>
        <v/>
      </c>
      <c r="BL518" s="33">
        <f>[39]Feuil1!BL5</f>
        <v>0</v>
      </c>
      <c r="BM518" s="31">
        <f>[39]Feuil1!BM5</f>
        <v>-1</v>
      </c>
      <c r="BN518" s="33">
        <f>[39]Feuil1!BN5</f>
        <v>0</v>
      </c>
      <c r="BO518" s="31">
        <f>[39]Feuil1!BO5</f>
        <v>-1</v>
      </c>
      <c r="BP518" s="33">
        <f>[39]Feuil1!BP5</f>
        <v>0</v>
      </c>
      <c r="BQ518" s="31" t="str">
        <f>[39]Feuil1!BQ5</f>
        <v/>
      </c>
      <c r="BR518" s="33">
        <f>[39]Feuil1!BR5</f>
        <v>0</v>
      </c>
      <c r="BS518" s="31" t="str">
        <f>[39]Feuil1!BS5</f>
        <v/>
      </c>
      <c r="BT518" s="33">
        <f>[39]Feuil1!BT5</f>
        <v>0</v>
      </c>
      <c r="BU518" s="31" t="str">
        <f>[39]Feuil1!BU5</f>
        <v/>
      </c>
      <c r="BV518" s="33">
        <f>[39]Feuil1!BV5</f>
        <v>0</v>
      </c>
      <c r="BW518" s="31" t="str">
        <f>[39]Feuil1!BW5</f>
        <v/>
      </c>
      <c r="BX518" s="33">
        <f>[39]Feuil1!BX5</f>
        <v>0</v>
      </c>
      <c r="BY518" s="31">
        <f>[39]Feuil1!BY5</f>
        <v>0.60000000000000009</v>
      </c>
      <c r="BZ518" s="33">
        <f>[39]Feuil1!BZ5</f>
        <v>0</v>
      </c>
      <c r="CA518" s="31">
        <f>[39]Feuil1!CA5</f>
        <v>-1</v>
      </c>
      <c r="CB518" s="33">
        <f>[39]Feuil1!CB5</f>
        <v>0</v>
      </c>
      <c r="CC518" s="31" t="str">
        <f>[39]Feuil1!CC5</f>
        <v/>
      </c>
      <c r="CD518" s="33">
        <f>[39]Feuil1!CD5</f>
        <v>0</v>
      </c>
      <c r="CE518" s="31" t="str">
        <f>[39]Feuil1!CE5</f>
        <v/>
      </c>
      <c r="CF518" s="33">
        <f>[39]Feuil1!CF5</f>
        <v>0</v>
      </c>
      <c r="CG518" s="31">
        <f>[39]Feuil1!CG5</f>
        <v>2.6</v>
      </c>
      <c r="CH518" s="33">
        <f>[39]Feuil1!CH5</f>
        <v>0</v>
      </c>
      <c r="CI518" s="31" t="str">
        <f>[39]Feuil1!CI5</f>
        <v/>
      </c>
      <c r="CJ518" s="33">
        <f>[39]Feuil1!CJ5</f>
        <v>0</v>
      </c>
      <c r="CK518" s="31" t="str">
        <f>[39]Feuil1!CK5</f>
        <v/>
      </c>
      <c r="CL518" s="33">
        <f>[39]Feuil1!CL5</f>
        <v>0</v>
      </c>
      <c r="CM518" s="31" t="str">
        <f>[39]Feuil1!CM5</f>
        <v/>
      </c>
      <c r="CN518" s="33">
        <f>[39]Feuil1!CN5</f>
        <v>0</v>
      </c>
      <c r="CO518" s="31" t="str">
        <f>[39]Feuil1!CO5</f>
        <v/>
      </c>
      <c r="CP518" s="33">
        <f>[39]Feuil1!CP5</f>
        <v>0</v>
      </c>
      <c r="CQ518" s="31" t="str">
        <f>[39]Feuil1!CQ5</f>
        <v/>
      </c>
      <c r="CR518" s="33">
        <f>[39]Feuil1!CR5</f>
        <v>0</v>
      </c>
      <c r="CS518" s="31">
        <f>[39]Feuil1!CS5</f>
        <v>0.39999999999999991</v>
      </c>
      <c r="CT518" s="33">
        <f>[39]Feuil1!CT5</f>
        <v>0</v>
      </c>
      <c r="CU518" s="31" t="str">
        <f>[39]Feuil1!CU5</f>
        <v/>
      </c>
      <c r="CV518" s="33">
        <f>[39]Feuil1!CV5</f>
        <v>0</v>
      </c>
      <c r="CW518" s="31" t="str">
        <f>[39]Feuil1!CW5</f>
        <v/>
      </c>
      <c r="CX518" s="33">
        <f>[39]Feuil1!CX5</f>
        <v>0</v>
      </c>
      <c r="CY518" s="31" t="str">
        <f>[39]Feuil1!CY5</f>
        <v/>
      </c>
      <c r="CZ518" s="33">
        <f>[39]Feuil1!CZ5</f>
        <v>0</v>
      </c>
    </row>
    <row r="519" spans="1:104" ht="18.75" x14ac:dyDescent="0.3">
      <c r="A519" s="12"/>
      <c r="B519" s="13"/>
      <c r="C519" s="13"/>
      <c r="D519" s="14"/>
      <c r="E519" s="1"/>
      <c r="F519" s="1"/>
      <c r="G519" s="10"/>
      <c r="H519" s="11"/>
      <c r="I519" s="6" t="str">
        <f>[39]Feuil1!I6</f>
        <v>Nb Chevaux Joués</v>
      </c>
      <c r="J519" s="34">
        <f>[39]Feuil1!J6</f>
        <v>4</v>
      </c>
      <c r="K519" s="36">
        <f>[39]Feuil1!K6</f>
        <v>0</v>
      </c>
      <c r="L519" s="35">
        <f>[39]Feuil1!L6</f>
        <v>0</v>
      </c>
      <c r="M519" s="34">
        <f>[39]Feuil1!M6</f>
        <v>0</v>
      </c>
      <c r="N519" s="36">
        <f>[39]Feuil1!N6</f>
        <v>0</v>
      </c>
      <c r="O519" s="35">
        <f>[39]Feuil1!O6</f>
        <v>0</v>
      </c>
      <c r="P519" s="34">
        <f>[39]Feuil1!P6</f>
        <v>0</v>
      </c>
      <c r="Q519" s="36">
        <f>[39]Feuil1!Q6</f>
        <v>0</v>
      </c>
      <c r="R519" s="35">
        <f>[39]Feuil1!R6</f>
        <v>0</v>
      </c>
      <c r="S519" s="34">
        <f>[39]Feuil1!S6</f>
        <v>2</v>
      </c>
      <c r="T519" s="36">
        <f>[39]Feuil1!T6</f>
        <v>0</v>
      </c>
      <c r="U519" s="35">
        <f>[39]Feuil1!U6</f>
        <v>0</v>
      </c>
      <c r="V519" s="34">
        <f>[39]Feuil1!V6</f>
        <v>2</v>
      </c>
      <c r="W519" s="36">
        <f>[39]Feuil1!W6</f>
        <v>0</v>
      </c>
      <c r="X519" s="35">
        <f>[39]Feuil1!X6</f>
        <v>0</v>
      </c>
      <c r="Y519" s="34">
        <f>[39]Feuil1!Y6</f>
        <v>0</v>
      </c>
      <c r="Z519" s="35">
        <f>[39]Feuil1!Z6</f>
        <v>0</v>
      </c>
      <c r="AA519" s="34">
        <f>[39]Feuil1!AA6</f>
        <v>0</v>
      </c>
      <c r="AB519" s="35">
        <f>[39]Feuil1!AB6</f>
        <v>0</v>
      </c>
      <c r="AC519" s="34">
        <f>[39]Feuil1!AC6</f>
        <v>0</v>
      </c>
      <c r="AD519" s="35">
        <f>[39]Feuil1!AD6</f>
        <v>0</v>
      </c>
      <c r="AE519" s="34">
        <f>[39]Feuil1!AE6</f>
        <v>0</v>
      </c>
      <c r="AF519" s="35">
        <f>[39]Feuil1!AF6</f>
        <v>0</v>
      </c>
      <c r="AG519" s="34">
        <f>[39]Feuil1!AG6</f>
        <v>0</v>
      </c>
      <c r="AH519" s="35">
        <f>[39]Feuil1!AH6</f>
        <v>0</v>
      </c>
      <c r="AI519" s="34">
        <f>[39]Feuil1!AI6</f>
        <v>0</v>
      </c>
      <c r="AJ519" s="35">
        <f>[39]Feuil1!AJ6</f>
        <v>0</v>
      </c>
      <c r="AK519" s="34">
        <f>[39]Feuil1!AK6</f>
        <v>0</v>
      </c>
      <c r="AL519" s="35">
        <f>[39]Feuil1!AL6</f>
        <v>0</v>
      </c>
      <c r="AM519" s="34">
        <f>[39]Feuil1!AM6</f>
        <v>0</v>
      </c>
      <c r="AN519" s="35">
        <f>[39]Feuil1!AN6</f>
        <v>0</v>
      </c>
      <c r="AO519" s="34">
        <f>[39]Feuil1!AO6</f>
        <v>0</v>
      </c>
      <c r="AP519" s="35">
        <f>[39]Feuil1!AP6</f>
        <v>0</v>
      </c>
      <c r="AQ519" s="34">
        <f>[39]Feuil1!AQ6</f>
        <v>0</v>
      </c>
      <c r="AR519" s="35">
        <f>[39]Feuil1!AR6</f>
        <v>0</v>
      </c>
      <c r="AS519" s="34">
        <f>[39]Feuil1!AS6</f>
        <v>0</v>
      </c>
      <c r="AT519" s="35">
        <f>[39]Feuil1!AT6</f>
        <v>0</v>
      </c>
      <c r="AU519" s="34">
        <f>[39]Feuil1!AU6</f>
        <v>0</v>
      </c>
      <c r="AV519" s="35">
        <f>[39]Feuil1!AV6</f>
        <v>0</v>
      </c>
      <c r="AW519" s="34">
        <f>[39]Feuil1!AW6</f>
        <v>0</v>
      </c>
      <c r="AX519" s="35">
        <f>[39]Feuil1!AX6</f>
        <v>0</v>
      </c>
      <c r="AY519" s="34">
        <f>[39]Feuil1!AY6</f>
        <v>0</v>
      </c>
      <c r="AZ519" s="35">
        <f>[39]Feuil1!AZ6</f>
        <v>0</v>
      </c>
      <c r="BA519" s="34">
        <f>[39]Feuil1!BA6</f>
        <v>0</v>
      </c>
      <c r="BB519" s="35">
        <f>[39]Feuil1!BB6</f>
        <v>0</v>
      </c>
      <c r="BC519" s="34">
        <f>[39]Feuil1!BC6</f>
        <v>0</v>
      </c>
      <c r="BD519" s="35">
        <f>[39]Feuil1!BD6</f>
        <v>0</v>
      </c>
      <c r="BE519" s="34">
        <f>[39]Feuil1!BE6</f>
        <v>0</v>
      </c>
      <c r="BF519" s="35">
        <f>[39]Feuil1!BF6</f>
        <v>0</v>
      </c>
      <c r="BG519" s="34">
        <f>[39]Feuil1!BG6</f>
        <v>0</v>
      </c>
      <c r="BH519" s="35">
        <f>[39]Feuil1!BH6</f>
        <v>0</v>
      </c>
      <c r="BI519" s="34">
        <f>[39]Feuil1!BI6</f>
        <v>0</v>
      </c>
      <c r="BJ519" s="35">
        <f>[39]Feuil1!BJ6</f>
        <v>0</v>
      </c>
      <c r="BK519" s="34">
        <f>[39]Feuil1!BK6</f>
        <v>0</v>
      </c>
      <c r="BL519" s="35">
        <f>[39]Feuil1!BL6</f>
        <v>0</v>
      </c>
      <c r="BM519" s="34">
        <f>[39]Feuil1!BM6</f>
        <v>1</v>
      </c>
      <c r="BN519" s="35">
        <f>[39]Feuil1!BN6</f>
        <v>0</v>
      </c>
      <c r="BO519" s="34">
        <f>[39]Feuil1!BO6</f>
        <v>1</v>
      </c>
      <c r="BP519" s="35">
        <f>[39]Feuil1!BP6</f>
        <v>0</v>
      </c>
      <c r="BQ519" s="34">
        <f>[39]Feuil1!BQ6</f>
        <v>0</v>
      </c>
      <c r="BR519" s="35">
        <f>[39]Feuil1!BR6</f>
        <v>0</v>
      </c>
      <c r="BS519" s="34">
        <f>[39]Feuil1!BS6</f>
        <v>0</v>
      </c>
      <c r="BT519" s="35">
        <f>[39]Feuil1!BT6</f>
        <v>0</v>
      </c>
      <c r="BU519" s="34">
        <f>[39]Feuil1!BU6</f>
        <v>0</v>
      </c>
      <c r="BV519" s="35">
        <f>[39]Feuil1!BV6</f>
        <v>0</v>
      </c>
      <c r="BW519" s="34">
        <f>[39]Feuil1!BW6</f>
        <v>0</v>
      </c>
      <c r="BX519" s="35">
        <f>[39]Feuil1!BX6</f>
        <v>0</v>
      </c>
      <c r="BY519" s="34">
        <f>[39]Feuil1!BY6</f>
        <v>1</v>
      </c>
      <c r="BZ519" s="35">
        <f>[39]Feuil1!BZ6</f>
        <v>0</v>
      </c>
      <c r="CA519" s="34">
        <f>[39]Feuil1!CA6</f>
        <v>1</v>
      </c>
      <c r="CB519" s="35">
        <f>[39]Feuil1!CB6</f>
        <v>0</v>
      </c>
      <c r="CC519" s="34">
        <f>[39]Feuil1!CC6</f>
        <v>0</v>
      </c>
      <c r="CD519" s="35">
        <f>[39]Feuil1!CD6</f>
        <v>0</v>
      </c>
      <c r="CE519" s="34">
        <f>[39]Feuil1!CE6</f>
        <v>0</v>
      </c>
      <c r="CF519" s="35">
        <f>[39]Feuil1!CF6</f>
        <v>0</v>
      </c>
      <c r="CG519" s="34">
        <f>[39]Feuil1!CG6</f>
        <v>2</v>
      </c>
      <c r="CH519" s="35">
        <f>[39]Feuil1!CH6</f>
        <v>0</v>
      </c>
      <c r="CI519" s="34">
        <f>[39]Feuil1!CI6</f>
        <v>0</v>
      </c>
      <c r="CJ519" s="35">
        <f>[39]Feuil1!CJ6</f>
        <v>0</v>
      </c>
      <c r="CK519" s="34">
        <f>[39]Feuil1!CK6</f>
        <v>0</v>
      </c>
      <c r="CL519" s="35">
        <f>[39]Feuil1!CL6</f>
        <v>0</v>
      </c>
      <c r="CM519" s="34">
        <f>[39]Feuil1!CM6</f>
        <v>0</v>
      </c>
      <c r="CN519" s="35">
        <f>[39]Feuil1!CN6</f>
        <v>0</v>
      </c>
      <c r="CO519" s="34">
        <f>[39]Feuil1!CO6</f>
        <v>0</v>
      </c>
      <c r="CP519" s="35">
        <f>[39]Feuil1!CP6</f>
        <v>0</v>
      </c>
      <c r="CQ519" s="34">
        <f>[39]Feuil1!CQ6</f>
        <v>0</v>
      </c>
      <c r="CR519" s="35">
        <f>[39]Feuil1!CR6</f>
        <v>0</v>
      </c>
      <c r="CS519" s="34">
        <f>[39]Feuil1!CS6</f>
        <v>2</v>
      </c>
      <c r="CT519" s="35">
        <f>[39]Feuil1!CT6</f>
        <v>0</v>
      </c>
      <c r="CU519" s="34">
        <f>[39]Feuil1!CU6</f>
        <v>0</v>
      </c>
      <c r="CV519" s="35">
        <f>[39]Feuil1!CV6</f>
        <v>0</v>
      </c>
      <c r="CW519" s="34">
        <f>[39]Feuil1!CW6</f>
        <v>0</v>
      </c>
      <c r="CX519" s="35">
        <f>[39]Feuil1!CX6</f>
        <v>0</v>
      </c>
      <c r="CY519" s="34">
        <f>[39]Feuil1!CY6</f>
        <v>0</v>
      </c>
      <c r="CZ519" s="35">
        <f>[39]Feuil1!CZ6</f>
        <v>0</v>
      </c>
    </row>
    <row r="520" spans="1:104" ht="18.75" x14ac:dyDescent="0.3">
      <c r="A520" s="12"/>
      <c r="B520" s="13"/>
      <c r="C520" s="13"/>
      <c r="D520" s="14"/>
      <c r="E520" s="1"/>
      <c r="F520" s="1"/>
      <c r="G520" s="10"/>
      <c r="H520" s="11"/>
      <c r="I520" s="6" t="str">
        <f>[39]Feuil1!I7</f>
        <v>Nb Chevaux Gagnants</v>
      </c>
      <c r="J520" s="34">
        <f>[39]Feuil1!J7</f>
        <v>3</v>
      </c>
      <c r="K520" s="36">
        <f>[39]Feuil1!K7</f>
        <v>0</v>
      </c>
      <c r="L520" s="35">
        <f>[39]Feuil1!L7</f>
        <v>0</v>
      </c>
      <c r="M520" s="34">
        <f>[39]Feuil1!M7</f>
        <v>0</v>
      </c>
      <c r="N520" s="36">
        <f>[39]Feuil1!N7</f>
        <v>0</v>
      </c>
      <c r="O520" s="35">
        <f>[39]Feuil1!O7</f>
        <v>0</v>
      </c>
      <c r="P520" s="34">
        <f>[39]Feuil1!P7</f>
        <v>0</v>
      </c>
      <c r="Q520" s="36">
        <f>[39]Feuil1!Q7</f>
        <v>0</v>
      </c>
      <c r="R520" s="35">
        <f>[39]Feuil1!R7</f>
        <v>0</v>
      </c>
      <c r="S520" s="34">
        <f>[39]Feuil1!S7</f>
        <v>1</v>
      </c>
      <c r="T520" s="36">
        <f>[39]Feuil1!T7</f>
        <v>0</v>
      </c>
      <c r="U520" s="35">
        <f>[39]Feuil1!U7</f>
        <v>0</v>
      </c>
      <c r="V520" s="34">
        <f>[39]Feuil1!V7</f>
        <v>2</v>
      </c>
      <c r="W520" s="36">
        <f>[39]Feuil1!W7</f>
        <v>0</v>
      </c>
      <c r="X520" s="35">
        <f>[39]Feuil1!X7</f>
        <v>0</v>
      </c>
      <c r="Y520" s="34">
        <f>[39]Feuil1!Y7</f>
        <v>0</v>
      </c>
      <c r="Z520" s="35">
        <f>[39]Feuil1!Z7</f>
        <v>0</v>
      </c>
      <c r="AA520" s="34">
        <f>[39]Feuil1!AA7</f>
        <v>0</v>
      </c>
      <c r="AB520" s="35">
        <f>[39]Feuil1!AB7</f>
        <v>0</v>
      </c>
      <c r="AC520" s="34">
        <f>[39]Feuil1!AC7</f>
        <v>0</v>
      </c>
      <c r="AD520" s="35">
        <f>[39]Feuil1!AD7</f>
        <v>0</v>
      </c>
      <c r="AE520" s="34">
        <f>[39]Feuil1!AE7</f>
        <v>0</v>
      </c>
      <c r="AF520" s="35">
        <f>[39]Feuil1!AF7</f>
        <v>0</v>
      </c>
      <c r="AG520" s="34">
        <f>[39]Feuil1!AG7</f>
        <v>0</v>
      </c>
      <c r="AH520" s="35">
        <f>[39]Feuil1!AH7</f>
        <v>0</v>
      </c>
      <c r="AI520" s="34">
        <f>[39]Feuil1!AI7</f>
        <v>0</v>
      </c>
      <c r="AJ520" s="35">
        <f>[39]Feuil1!AJ7</f>
        <v>0</v>
      </c>
      <c r="AK520" s="34">
        <f>[39]Feuil1!AK7</f>
        <v>0</v>
      </c>
      <c r="AL520" s="35">
        <f>[39]Feuil1!AL7</f>
        <v>0</v>
      </c>
      <c r="AM520" s="34">
        <f>[39]Feuil1!AM7</f>
        <v>0</v>
      </c>
      <c r="AN520" s="35">
        <f>[39]Feuil1!AN7</f>
        <v>0</v>
      </c>
      <c r="AO520" s="34">
        <f>[39]Feuil1!AO7</f>
        <v>0</v>
      </c>
      <c r="AP520" s="35">
        <f>[39]Feuil1!AP7</f>
        <v>0</v>
      </c>
      <c r="AQ520" s="34">
        <f>[39]Feuil1!AQ7</f>
        <v>0</v>
      </c>
      <c r="AR520" s="35">
        <f>[39]Feuil1!AR7</f>
        <v>0</v>
      </c>
      <c r="AS520" s="34">
        <f>[39]Feuil1!AS7</f>
        <v>0</v>
      </c>
      <c r="AT520" s="35">
        <f>[39]Feuil1!AT7</f>
        <v>0</v>
      </c>
      <c r="AU520" s="34">
        <f>[39]Feuil1!AU7</f>
        <v>0</v>
      </c>
      <c r="AV520" s="35">
        <f>[39]Feuil1!AV7</f>
        <v>0</v>
      </c>
      <c r="AW520" s="34">
        <f>[39]Feuil1!AW7</f>
        <v>0</v>
      </c>
      <c r="AX520" s="35">
        <f>[39]Feuil1!AX7</f>
        <v>0</v>
      </c>
      <c r="AY520" s="34">
        <f>[39]Feuil1!AY7</f>
        <v>0</v>
      </c>
      <c r="AZ520" s="35">
        <f>[39]Feuil1!AZ7</f>
        <v>0</v>
      </c>
      <c r="BA520" s="34">
        <f>[39]Feuil1!BA7</f>
        <v>0</v>
      </c>
      <c r="BB520" s="35">
        <f>[39]Feuil1!BB7</f>
        <v>0</v>
      </c>
      <c r="BC520" s="34">
        <f>[39]Feuil1!BC7</f>
        <v>0</v>
      </c>
      <c r="BD520" s="35">
        <f>[39]Feuil1!BD7</f>
        <v>0</v>
      </c>
      <c r="BE520" s="34">
        <f>[39]Feuil1!BE7</f>
        <v>0</v>
      </c>
      <c r="BF520" s="35">
        <f>[39]Feuil1!BF7</f>
        <v>0</v>
      </c>
      <c r="BG520" s="34">
        <f>[39]Feuil1!BG7</f>
        <v>0</v>
      </c>
      <c r="BH520" s="35">
        <f>[39]Feuil1!BH7</f>
        <v>0</v>
      </c>
      <c r="BI520" s="34">
        <f>[39]Feuil1!BI7</f>
        <v>0</v>
      </c>
      <c r="BJ520" s="35">
        <f>[39]Feuil1!BJ7</f>
        <v>0</v>
      </c>
      <c r="BK520" s="34">
        <f>[39]Feuil1!BK7</f>
        <v>0</v>
      </c>
      <c r="BL520" s="35">
        <f>[39]Feuil1!BL7</f>
        <v>0</v>
      </c>
      <c r="BM520" s="34">
        <f>[39]Feuil1!BM7</f>
        <v>0</v>
      </c>
      <c r="BN520" s="35">
        <f>[39]Feuil1!BN7</f>
        <v>0</v>
      </c>
      <c r="BO520" s="34">
        <f>[39]Feuil1!BO7</f>
        <v>0</v>
      </c>
      <c r="BP520" s="35">
        <f>[39]Feuil1!BP7</f>
        <v>0</v>
      </c>
      <c r="BQ520" s="34">
        <f>[39]Feuil1!BQ7</f>
        <v>0</v>
      </c>
      <c r="BR520" s="35">
        <f>[39]Feuil1!BR7</f>
        <v>0</v>
      </c>
      <c r="BS520" s="34">
        <f>[39]Feuil1!BS7</f>
        <v>0</v>
      </c>
      <c r="BT520" s="35">
        <f>[39]Feuil1!BT7</f>
        <v>0</v>
      </c>
      <c r="BU520" s="34">
        <f>[39]Feuil1!BU7</f>
        <v>0</v>
      </c>
      <c r="BV520" s="35">
        <f>[39]Feuil1!BV7</f>
        <v>0</v>
      </c>
      <c r="BW520" s="34">
        <f>[39]Feuil1!BW7</f>
        <v>0</v>
      </c>
      <c r="BX520" s="35">
        <f>[39]Feuil1!BX7</f>
        <v>0</v>
      </c>
      <c r="BY520" s="34">
        <f>[39]Feuil1!BY7</f>
        <v>1</v>
      </c>
      <c r="BZ520" s="35">
        <f>[39]Feuil1!BZ7</f>
        <v>0</v>
      </c>
      <c r="CA520" s="34">
        <f>[39]Feuil1!CA7</f>
        <v>0</v>
      </c>
      <c r="CB520" s="35">
        <f>[39]Feuil1!CB7</f>
        <v>0</v>
      </c>
      <c r="CC520" s="34">
        <f>[39]Feuil1!CC7</f>
        <v>0</v>
      </c>
      <c r="CD520" s="35">
        <f>[39]Feuil1!CD7</f>
        <v>0</v>
      </c>
      <c r="CE520" s="34">
        <f>[39]Feuil1!CE7</f>
        <v>0</v>
      </c>
      <c r="CF520" s="35">
        <f>[39]Feuil1!CF7</f>
        <v>0</v>
      </c>
      <c r="CG520" s="34">
        <f>[39]Feuil1!CG7</f>
        <v>2</v>
      </c>
      <c r="CH520" s="35">
        <f>[39]Feuil1!CH7</f>
        <v>0</v>
      </c>
      <c r="CI520" s="34">
        <f>[39]Feuil1!CI7</f>
        <v>0</v>
      </c>
      <c r="CJ520" s="35">
        <f>[39]Feuil1!CJ7</f>
        <v>0</v>
      </c>
      <c r="CK520" s="34">
        <f>[39]Feuil1!CK7</f>
        <v>0</v>
      </c>
      <c r="CL520" s="35">
        <f>[39]Feuil1!CL7</f>
        <v>0</v>
      </c>
      <c r="CM520" s="34">
        <f>[39]Feuil1!CM7</f>
        <v>0</v>
      </c>
      <c r="CN520" s="35">
        <f>[39]Feuil1!CN7</f>
        <v>0</v>
      </c>
      <c r="CO520" s="34">
        <f>[39]Feuil1!CO7</f>
        <v>0</v>
      </c>
      <c r="CP520" s="35">
        <f>[39]Feuil1!CP7</f>
        <v>0</v>
      </c>
      <c r="CQ520" s="34">
        <f>[39]Feuil1!CQ7</f>
        <v>0</v>
      </c>
      <c r="CR520" s="35">
        <f>[39]Feuil1!CR7</f>
        <v>0</v>
      </c>
      <c r="CS520" s="34">
        <f>[39]Feuil1!CS7</f>
        <v>2</v>
      </c>
      <c r="CT520" s="35">
        <f>[39]Feuil1!CT7</f>
        <v>0</v>
      </c>
      <c r="CU520" s="34">
        <f>[39]Feuil1!CU7</f>
        <v>0</v>
      </c>
      <c r="CV520" s="35">
        <f>[39]Feuil1!CV7</f>
        <v>0</v>
      </c>
      <c r="CW520" s="34">
        <f>[39]Feuil1!CW7</f>
        <v>0</v>
      </c>
      <c r="CX520" s="35">
        <f>[39]Feuil1!CX7</f>
        <v>0</v>
      </c>
      <c r="CY520" s="34">
        <f>[39]Feuil1!CY7</f>
        <v>0</v>
      </c>
      <c r="CZ520" s="35">
        <f>[39]Feuil1!CZ7</f>
        <v>0</v>
      </c>
    </row>
    <row r="521" spans="1:104" ht="18.75" x14ac:dyDescent="0.3">
      <c r="A521" s="12"/>
      <c r="B521" s="13"/>
      <c r="C521" s="13"/>
      <c r="D521" s="14"/>
      <c r="E521" s="1"/>
      <c r="F521" s="1"/>
      <c r="G521" s="10"/>
      <c r="H521" s="11"/>
      <c r="I521" s="6" t="str">
        <f>[39]Feuil1!I8</f>
        <v>Réussite</v>
      </c>
      <c r="J521" s="31">
        <f>[39]Feuil1!J8</f>
        <v>0.75</v>
      </c>
      <c r="K521" s="32">
        <f>[39]Feuil1!K8</f>
        <v>0</v>
      </c>
      <c r="L521" s="33">
        <f>[39]Feuil1!L8</f>
        <v>0</v>
      </c>
      <c r="M521" s="31" t="str">
        <f>[39]Feuil1!M8</f>
        <v/>
      </c>
      <c r="N521" s="32">
        <f>[39]Feuil1!N8</f>
        <v>0</v>
      </c>
      <c r="O521" s="33">
        <f>[39]Feuil1!O8</f>
        <v>0</v>
      </c>
      <c r="P521" s="31" t="str">
        <f>[39]Feuil1!P8</f>
        <v/>
      </c>
      <c r="Q521" s="32">
        <f>[39]Feuil1!Q8</f>
        <v>0</v>
      </c>
      <c r="R521" s="33">
        <f>[39]Feuil1!R8</f>
        <v>0</v>
      </c>
      <c r="S521" s="31">
        <f>[39]Feuil1!S8</f>
        <v>0.5</v>
      </c>
      <c r="T521" s="32">
        <f>[39]Feuil1!T8</f>
        <v>0</v>
      </c>
      <c r="U521" s="33">
        <f>[39]Feuil1!U8</f>
        <v>0</v>
      </c>
      <c r="V521" s="31">
        <f>[39]Feuil1!V8</f>
        <v>1</v>
      </c>
      <c r="W521" s="32">
        <f>[39]Feuil1!W8</f>
        <v>0</v>
      </c>
      <c r="X521" s="33">
        <f>[39]Feuil1!X8</f>
        <v>0</v>
      </c>
      <c r="Y521" s="31" t="str">
        <f>[39]Feuil1!Y8</f>
        <v/>
      </c>
      <c r="Z521" s="33">
        <f>[39]Feuil1!Z8</f>
        <v>0</v>
      </c>
      <c r="AA521" s="31" t="str">
        <f>[39]Feuil1!AA8</f>
        <v/>
      </c>
      <c r="AB521" s="33">
        <f>[39]Feuil1!AB8</f>
        <v>0</v>
      </c>
      <c r="AC521" s="31" t="str">
        <f>[39]Feuil1!AC8</f>
        <v/>
      </c>
      <c r="AD521" s="33">
        <f>[39]Feuil1!AD8</f>
        <v>0</v>
      </c>
      <c r="AE521" s="31" t="str">
        <f>[39]Feuil1!AE8</f>
        <v/>
      </c>
      <c r="AF521" s="33">
        <f>[39]Feuil1!AF8</f>
        <v>0</v>
      </c>
      <c r="AG521" s="31" t="str">
        <f>[39]Feuil1!AG8</f>
        <v/>
      </c>
      <c r="AH521" s="33">
        <f>[39]Feuil1!AH8</f>
        <v>0</v>
      </c>
      <c r="AI521" s="31" t="str">
        <f>[39]Feuil1!AI8</f>
        <v/>
      </c>
      <c r="AJ521" s="33">
        <f>[39]Feuil1!AJ8</f>
        <v>0</v>
      </c>
      <c r="AK521" s="31" t="str">
        <f>[39]Feuil1!AK8</f>
        <v/>
      </c>
      <c r="AL521" s="33">
        <f>[39]Feuil1!AL8</f>
        <v>0</v>
      </c>
      <c r="AM521" s="31" t="str">
        <f>[39]Feuil1!AM8</f>
        <v/>
      </c>
      <c r="AN521" s="33">
        <f>[39]Feuil1!AN8</f>
        <v>0</v>
      </c>
      <c r="AO521" s="31" t="str">
        <f>[39]Feuil1!AO8</f>
        <v/>
      </c>
      <c r="AP521" s="33">
        <f>[39]Feuil1!AP8</f>
        <v>0</v>
      </c>
      <c r="AQ521" s="31" t="str">
        <f>[39]Feuil1!AQ8</f>
        <v/>
      </c>
      <c r="AR521" s="33">
        <f>[39]Feuil1!AR8</f>
        <v>0</v>
      </c>
      <c r="AS521" s="31" t="str">
        <f>[39]Feuil1!AS8</f>
        <v/>
      </c>
      <c r="AT521" s="33">
        <f>[39]Feuil1!AT8</f>
        <v>0</v>
      </c>
      <c r="AU521" s="31" t="str">
        <f>[39]Feuil1!AU8</f>
        <v/>
      </c>
      <c r="AV521" s="33">
        <f>[39]Feuil1!AV8</f>
        <v>0</v>
      </c>
      <c r="AW521" s="31" t="str">
        <f>[39]Feuil1!AW8</f>
        <v/>
      </c>
      <c r="AX521" s="33">
        <f>[39]Feuil1!AX8</f>
        <v>0</v>
      </c>
      <c r="AY521" s="31" t="str">
        <f>[39]Feuil1!AY8</f>
        <v/>
      </c>
      <c r="AZ521" s="33">
        <f>[39]Feuil1!AZ8</f>
        <v>0</v>
      </c>
      <c r="BA521" s="31" t="str">
        <f>[39]Feuil1!BA8</f>
        <v/>
      </c>
      <c r="BB521" s="33">
        <f>[39]Feuil1!BB8</f>
        <v>0</v>
      </c>
      <c r="BC521" s="31" t="str">
        <f>[39]Feuil1!BC8</f>
        <v/>
      </c>
      <c r="BD521" s="33">
        <f>[39]Feuil1!BD8</f>
        <v>0</v>
      </c>
      <c r="BE521" s="31" t="str">
        <f>[39]Feuil1!BE8</f>
        <v/>
      </c>
      <c r="BF521" s="33">
        <f>[39]Feuil1!BF8</f>
        <v>0</v>
      </c>
      <c r="BG521" s="31" t="str">
        <f>[39]Feuil1!BG8</f>
        <v/>
      </c>
      <c r="BH521" s="33">
        <f>[39]Feuil1!BH8</f>
        <v>0</v>
      </c>
      <c r="BI521" s="31" t="str">
        <f>[39]Feuil1!BI8</f>
        <v/>
      </c>
      <c r="BJ521" s="33">
        <f>[39]Feuil1!BJ8</f>
        <v>0</v>
      </c>
      <c r="BK521" s="31" t="str">
        <f>[39]Feuil1!BK8</f>
        <v/>
      </c>
      <c r="BL521" s="33">
        <f>[39]Feuil1!BL8</f>
        <v>0</v>
      </c>
      <c r="BM521" s="31">
        <f>[39]Feuil1!BM8</f>
        <v>0</v>
      </c>
      <c r="BN521" s="33">
        <f>[39]Feuil1!BN8</f>
        <v>0</v>
      </c>
      <c r="BO521" s="31">
        <f>[39]Feuil1!BO8</f>
        <v>0</v>
      </c>
      <c r="BP521" s="33">
        <f>[39]Feuil1!BP8</f>
        <v>0</v>
      </c>
      <c r="BQ521" s="31" t="str">
        <f>[39]Feuil1!BQ8</f>
        <v/>
      </c>
      <c r="BR521" s="33">
        <f>[39]Feuil1!BR8</f>
        <v>0</v>
      </c>
      <c r="BS521" s="31" t="str">
        <f>[39]Feuil1!BS8</f>
        <v/>
      </c>
      <c r="BT521" s="33">
        <f>[39]Feuil1!BT8</f>
        <v>0</v>
      </c>
      <c r="BU521" s="31" t="str">
        <f>[39]Feuil1!BU8</f>
        <v/>
      </c>
      <c r="BV521" s="33">
        <f>[39]Feuil1!BV8</f>
        <v>0</v>
      </c>
      <c r="BW521" s="31" t="str">
        <f>[39]Feuil1!BW8</f>
        <v/>
      </c>
      <c r="BX521" s="33">
        <f>[39]Feuil1!BX8</f>
        <v>0</v>
      </c>
      <c r="BY521" s="31">
        <f>[39]Feuil1!BY8</f>
        <v>1</v>
      </c>
      <c r="BZ521" s="33">
        <f>[39]Feuil1!BZ8</f>
        <v>0</v>
      </c>
      <c r="CA521" s="31">
        <f>[39]Feuil1!CA8</f>
        <v>0</v>
      </c>
      <c r="CB521" s="33">
        <f>[39]Feuil1!CB8</f>
        <v>0</v>
      </c>
      <c r="CC521" s="31" t="str">
        <f>[39]Feuil1!CC8</f>
        <v/>
      </c>
      <c r="CD521" s="33">
        <f>[39]Feuil1!CD8</f>
        <v>0</v>
      </c>
      <c r="CE521" s="31" t="str">
        <f>[39]Feuil1!CE8</f>
        <v/>
      </c>
      <c r="CF521" s="33">
        <f>[39]Feuil1!CF8</f>
        <v>0</v>
      </c>
      <c r="CG521" s="31">
        <f>[39]Feuil1!CG8</f>
        <v>1</v>
      </c>
      <c r="CH521" s="33">
        <f>[39]Feuil1!CH8</f>
        <v>0</v>
      </c>
      <c r="CI521" s="31" t="str">
        <f>[39]Feuil1!CI8</f>
        <v/>
      </c>
      <c r="CJ521" s="33">
        <f>[39]Feuil1!CJ8</f>
        <v>0</v>
      </c>
      <c r="CK521" s="31" t="str">
        <f>[39]Feuil1!CK8</f>
        <v/>
      </c>
      <c r="CL521" s="33">
        <f>[39]Feuil1!CL8</f>
        <v>0</v>
      </c>
      <c r="CM521" s="31" t="str">
        <f>[39]Feuil1!CM8</f>
        <v/>
      </c>
      <c r="CN521" s="33">
        <f>[39]Feuil1!CN8</f>
        <v>0</v>
      </c>
      <c r="CO521" s="31" t="str">
        <f>[39]Feuil1!CO8</f>
        <v/>
      </c>
      <c r="CP521" s="33">
        <f>[39]Feuil1!CP8</f>
        <v>0</v>
      </c>
      <c r="CQ521" s="31" t="str">
        <f>[39]Feuil1!CQ8</f>
        <v/>
      </c>
      <c r="CR521" s="33">
        <f>[39]Feuil1!CR8</f>
        <v>0</v>
      </c>
      <c r="CS521" s="31">
        <f>[39]Feuil1!CS8</f>
        <v>1</v>
      </c>
      <c r="CT521" s="33">
        <f>[39]Feuil1!CT8</f>
        <v>0</v>
      </c>
      <c r="CU521" s="31" t="str">
        <f>[39]Feuil1!CU8</f>
        <v/>
      </c>
      <c r="CV521" s="33">
        <f>[39]Feuil1!CV8</f>
        <v>0</v>
      </c>
      <c r="CW521" s="31" t="str">
        <f>[39]Feuil1!CW8</f>
        <v/>
      </c>
      <c r="CX521" s="33">
        <f>[39]Feuil1!CX8</f>
        <v>0</v>
      </c>
      <c r="CY521" s="31" t="str">
        <f>[39]Feuil1!CY8</f>
        <v/>
      </c>
      <c r="CZ521" s="33">
        <f>[39]Feuil1!CZ8</f>
        <v>0</v>
      </c>
    </row>
    <row r="522" spans="1:104" ht="18.75" x14ac:dyDescent="0.3">
      <c r="A522" s="15"/>
      <c r="B522" s="16"/>
      <c r="C522" s="16"/>
      <c r="D522" s="17"/>
      <c r="E522" s="1"/>
      <c r="F522" s="1"/>
      <c r="G522" s="10"/>
      <c r="H522" s="11"/>
      <c r="I522" s="18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</row>
    <row r="523" spans="1:104" ht="18.75" x14ac:dyDescent="0.3">
      <c r="A523" s="15"/>
      <c r="B523" s="16"/>
      <c r="C523" s="16"/>
      <c r="D523" s="17"/>
      <c r="E523" s="1"/>
      <c r="F523" s="1"/>
      <c r="G523" s="10"/>
      <c r="H523" s="11"/>
      <c r="I523" s="18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</row>
    <row r="524" spans="1:104" x14ac:dyDescent="0.25">
      <c r="A524" t="s">
        <v>33</v>
      </c>
    </row>
    <row r="527" spans="1:104" ht="18.75" x14ac:dyDescent="0.3">
      <c r="A527" s="1" t="str">
        <f>[40]Feuil1!A1</f>
        <v xml:space="preserve">Date du </v>
      </c>
      <c r="B527" s="2" t="str">
        <f>[40]Feuil1!B1</f>
        <v>12/05/2020</v>
      </c>
      <c r="C527" s="2"/>
      <c r="D527" s="3"/>
      <c r="F527" s="1"/>
      <c r="G527" s="4"/>
      <c r="H527" s="5"/>
      <c r="I527" s="6" t="str">
        <f>[40]Feuil1!I1</f>
        <v>Mise Maxi</v>
      </c>
      <c r="J527" s="23">
        <f>[40]Feuil1!J1</f>
        <v>4</v>
      </c>
      <c r="K527" s="24">
        <f>[40]Feuil1!K1</f>
        <v>0</v>
      </c>
      <c r="L527" s="25">
        <f>[40]Feuil1!L1</f>
        <v>0</v>
      </c>
      <c r="M527" s="23">
        <f>[40]Feuil1!M1</f>
        <v>0</v>
      </c>
      <c r="N527" s="24">
        <f>[40]Feuil1!N1</f>
        <v>0</v>
      </c>
      <c r="O527" s="25">
        <f>[40]Feuil1!O1</f>
        <v>0</v>
      </c>
      <c r="P527" s="23">
        <f>[40]Feuil1!P1</f>
        <v>0</v>
      </c>
      <c r="Q527" s="24">
        <f>[40]Feuil1!Q1</f>
        <v>0</v>
      </c>
      <c r="R527" s="25">
        <f>[40]Feuil1!R1</f>
        <v>0</v>
      </c>
      <c r="S527" s="23">
        <f>[40]Feuil1!S1</f>
        <v>4</v>
      </c>
      <c r="T527" s="24">
        <f>[40]Feuil1!T1</f>
        <v>0</v>
      </c>
      <c r="U527" s="25">
        <f>[40]Feuil1!U1</f>
        <v>0</v>
      </c>
      <c r="V527" s="23">
        <f>[40]Feuil1!V1</f>
        <v>4</v>
      </c>
      <c r="W527" s="24">
        <f>[40]Feuil1!W1</f>
        <v>0</v>
      </c>
      <c r="X527" s="25">
        <f>[40]Feuil1!X1</f>
        <v>0</v>
      </c>
      <c r="Y527" s="20" t="str">
        <f>[40]Feuil1!Y1</f>
        <v>Groupe de côtes Attelé</v>
      </c>
      <c r="Z527" s="21">
        <f>[40]Feuil1!Z1</f>
        <v>0</v>
      </c>
      <c r="AA527" s="21">
        <f>[40]Feuil1!AA1</f>
        <v>0</v>
      </c>
      <c r="AB527" s="21">
        <f>[40]Feuil1!AB1</f>
        <v>0</v>
      </c>
      <c r="AC527" s="21">
        <f>[40]Feuil1!AC1</f>
        <v>0</v>
      </c>
      <c r="AD527" s="21">
        <f>[40]Feuil1!AD1</f>
        <v>0</v>
      </c>
      <c r="AE527" s="21">
        <f>[40]Feuil1!AE1</f>
        <v>0</v>
      </c>
      <c r="AF527" s="21">
        <f>[40]Feuil1!AF1</f>
        <v>0</v>
      </c>
      <c r="AG527" s="21">
        <f>[40]Feuil1!AG1</f>
        <v>0</v>
      </c>
      <c r="AH527" s="21">
        <f>[40]Feuil1!AH1</f>
        <v>0</v>
      </c>
      <c r="AI527" s="21">
        <f>[40]Feuil1!AI1</f>
        <v>0</v>
      </c>
      <c r="AJ527" s="21">
        <f>[40]Feuil1!AJ1</f>
        <v>0</v>
      </c>
      <c r="AK527" s="21">
        <f>[40]Feuil1!AK1</f>
        <v>0</v>
      </c>
      <c r="AL527" s="21">
        <f>[40]Feuil1!AL1</f>
        <v>0</v>
      </c>
      <c r="AM527" s="21">
        <f>[40]Feuil1!AM1</f>
        <v>0</v>
      </c>
      <c r="AN527" s="21">
        <f>[40]Feuil1!AN1</f>
        <v>0</v>
      </c>
      <c r="AO527" s="21">
        <f>[40]Feuil1!AO1</f>
        <v>0</v>
      </c>
      <c r="AP527" s="21">
        <f>[40]Feuil1!AP1</f>
        <v>0</v>
      </c>
      <c r="AQ527" s="21">
        <f>[40]Feuil1!AQ1</f>
        <v>0</v>
      </c>
      <c r="AR527" s="22">
        <f>[40]Feuil1!AR1</f>
        <v>0</v>
      </c>
      <c r="AS527" s="20" t="str">
        <f>[40]Feuil1!AS1</f>
        <v>Groupe de côtes Monté</v>
      </c>
      <c r="AT527" s="21">
        <f>[40]Feuil1!AT1</f>
        <v>0</v>
      </c>
      <c r="AU527" s="21">
        <f>[40]Feuil1!AU1</f>
        <v>0</v>
      </c>
      <c r="AV527" s="21">
        <f>[40]Feuil1!AV1</f>
        <v>0</v>
      </c>
      <c r="AW527" s="21">
        <f>[40]Feuil1!AW1</f>
        <v>0</v>
      </c>
      <c r="AX527" s="21">
        <f>[40]Feuil1!AX1</f>
        <v>0</v>
      </c>
      <c r="AY527" s="21">
        <f>[40]Feuil1!AY1</f>
        <v>0</v>
      </c>
      <c r="AZ527" s="21">
        <f>[40]Feuil1!AZ1</f>
        <v>0</v>
      </c>
      <c r="BA527" s="21">
        <f>[40]Feuil1!BA1</f>
        <v>0</v>
      </c>
      <c r="BB527" s="21">
        <f>[40]Feuil1!BB1</f>
        <v>0</v>
      </c>
      <c r="BC527" s="21">
        <f>[40]Feuil1!BC1</f>
        <v>0</v>
      </c>
      <c r="BD527" s="21">
        <f>[40]Feuil1!BD1</f>
        <v>0</v>
      </c>
      <c r="BE527" s="21">
        <f>[40]Feuil1!BE1</f>
        <v>0</v>
      </c>
      <c r="BF527" s="21">
        <f>[40]Feuil1!BF1</f>
        <v>0</v>
      </c>
      <c r="BG527" s="21">
        <f>[40]Feuil1!BG1</f>
        <v>0</v>
      </c>
      <c r="BH527" s="21">
        <f>[40]Feuil1!BH1</f>
        <v>0</v>
      </c>
      <c r="BI527" s="21">
        <f>[40]Feuil1!BI1</f>
        <v>0</v>
      </c>
      <c r="BJ527" s="21">
        <f>[40]Feuil1!BJ1</f>
        <v>0</v>
      </c>
      <c r="BK527" s="21">
        <f>[40]Feuil1!BK1</f>
        <v>0</v>
      </c>
      <c r="BL527" s="22">
        <f>[40]Feuil1!BL1</f>
        <v>0</v>
      </c>
      <c r="BM527" s="20" t="str">
        <f>[40]Feuil1!BM1</f>
        <v>Groupe de côtes Plat</v>
      </c>
      <c r="BN527" s="21">
        <f>[40]Feuil1!BN1</f>
        <v>0</v>
      </c>
      <c r="BO527" s="21">
        <f>[40]Feuil1!BO1</f>
        <v>0</v>
      </c>
      <c r="BP527" s="21">
        <f>[40]Feuil1!BP1</f>
        <v>0</v>
      </c>
      <c r="BQ527" s="21">
        <f>[40]Feuil1!BQ1</f>
        <v>0</v>
      </c>
      <c r="BR527" s="21">
        <f>[40]Feuil1!BR1</f>
        <v>0</v>
      </c>
      <c r="BS527" s="21">
        <f>[40]Feuil1!BS1</f>
        <v>0</v>
      </c>
      <c r="BT527" s="21">
        <f>[40]Feuil1!BT1</f>
        <v>0</v>
      </c>
      <c r="BU527" s="21">
        <f>[40]Feuil1!BU1</f>
        <v>0</v>
      </c>
      <c r="BV527" s="21">
        <f>[40]Feuil1!BV1</f>
        <v>0</v>
      </c>
      <c r="BW527" s="21">
        <f>[40]Feuil1!BW1</f>
        <v>0</v>
      </c>
      <c r="BX527" s="21">
        <f>[40]Feuil1!BX1</f>
        <v>0</v>
      </c>
      <c r="BY527" s="21">
        <f>[40]Feuil1!BY1</f>
        <v>0</v>
      </c>
      <c r="BZ527" s="21">
        <f>[40]Feuil1!BZ1</f>
        <v>0</v>
      </c>
      <c r="CA527" s="21">
        <f>[40]Feuil1!CA1</f>
        <v>0</v>
      </c>
      <c r="CB527" s="21">
        <f>[40]Feuil1!CB1</f>
        <v>0</v>
      </c>
      <c r="CC527" s="21">
        <f>[40]Feuil1!CC1</f>
        <v>0</v>
      </c>
      <c r="CD527" s="21">
        <f>[40]Feuil1!CD1</f>
        <v>0</v>
      </c>
      <c r="CE527" s="21">
        <f>[40]Feuil1!CE1</f>
        <v>0</v>
      </c>
      <c r="CF527" s="22">
        <f>[40]Feuil1!CF1</f>
        <v>0</v>
      </c>
      <c r="CG527" s="20" t="str">
        <f>[40]Feuil1!CG1</f>
        <v>Groupe de côtes Haies</v>
      </c>
      <c r="CH527" s="21">
        <f>[40]Feuil1!CH1</f>
        <v>0</v>
      </c>
      <c r="CI527" s="21">
        <f>[40]Feuil1!CI1</f>
        <v>0</v>
      </c>
      <c r="CJ527" s="21">
        <f>[40]Feuil1!CJ1</f>
        <v>0</v>
      </c>
      <c r="CK527" s="21">
        <f>[40]Feuil1!CK1</f>
        <v>0</v>
      </c>
      <c r="CL527" s="21">
        <f>[40]Feuil1!CL1</f>
        <v>0</v>
      </c>
      <c r="CM527" s="21">
        <f>[40]Feuil1!CM1</f>
        <v>0</v>
      </c>
      <c r="CN527" s="21">
        <f>[40]Feuil1!CN1</f>
        <v>0</v>
      </c>
      <c r="CO527" s="21">
        <f>[40]Feuil1!CO1</f>
        <v>0</v>
      </c>
      <c r="CP527" s="21">
        <f>[40]Feuil1!CP1</f>
        <v>0</v>
      </c>
      <c r="CQ527" s="21">
        <f>[40]Feuil1!CQ1</f>
        <v>0</v>
      </c>
      <c r="CR527" s="21">
        <f>[40]Feuil1!CR1</f>
        <v>0</v>
      </c>
      <c r="CS527" s="21">
        <f>[40]Feuil1!CS1</f>
        <v>0</v>
      </c>
      <c r="CT527" s="21">
        <f>[40]Feuil1!CT1</f>
        <v>0</v>
      </c>
      <c r="CU527" s="21">
        <f>[40]Feuil1!CU1</f>
        <v>0</v>
      </c>
      <c r="CV527" s="21">
        <f>[40]Feuil1!CV1</f>
        <v>0</v>
      </c>
      <c r="CW527" s="21">
        <f>[40]Feuil1!CW1</f>
        <v>0</v>
      </c>
      <c r="CX527" s="21">
        <f>[40]Feuil1!CX1</f>
        <v>0</v>
      </c>
      <c r="CY527" s="21">
        <f>[40]Feuil1!CY1</f>
        <v>0</v>
      </c>
      <c r="CZ527" s="22">
        <f>[40]Feuil1!CZ1</f>
        <v>0</v>
      </c>
    </row>
    <row r="528" spans="1:104" ht="18.75" x14ac:dyDescent="0.3">
      <c r="A528" s="6" t="str">
        <f>[40]Feuil1!A2</f>
        <v>Hippodrome</v>
      </c>
      <c r="B528" s="6" t="str">
        <f>[40]Feuil1!B2</f>
        <v>Réunion</v>
      </c>
      <c r="C528" s="6" t="str">
        <f>[40]Feuil1!C2</f>
        <v>Course</v>
      </c>
      <c r="D528" s="6" t="str">
        <f>[40]Feuil1!D2</f>
        <v>Heure</v>
      </c>
      <c r="H528" s="7"/>
      <c r="I528" s="6" t="str">
        <f>[40]Feuil1!I2</f>
        <v>Mise</v>
      </c>
      <c r="J528" s="23">
        <f>[40]Feuil1!J2</f>
        <v>84</v>
      </c>
      <c r="K528" s="24">
        <f>[40]Feuil1!K2</f>
        <v>0</v>
      </c>
      <c r="L528" s="25">
        <f>[40]Feuil1!L2</f>
        <v>0</v>
      </c>
      <c r="M528" s="23">
        <f>[40]Feuil1!M2</f>
        <v>0</v>
      </c>
      <c r="N528" s="24">
        <f>[40]Feuil1!N2</f>
        <v>0</v>
      </c>
      <c r="O528" s="25">
        <f>[40]Feuil1!O2</f>
        <v>0</v>
      </c>
      <c r="P528" s="23">
        <f>[40]Feuil1!P2</f>
        <v>0</v>
      </c>
      <c r="Q528" s="24">
        <f>[40]Feuil1!Q2</f>
        <v>0</v>
      </c>
      <c r="R528" s="25">
        <f>[40]Feuil1!R2</f>
        <v>0</v>
      </c>
      <c r="S528" s="23">
        <f>[40]Feuil1!S2</f>
        <v>74</v>
      </c>
      <c r="T528" s="24">
        <f>[40]Feuil1!T2</f>
        <v>0</v>
      </c>
      <c r="U528" s="25">
        <f>[40]Feuil1!U2</f>
        <v>0</v>
      </c>
      <c r="V528" s="23">
        <f>[40]Feuil1!V2</f>
        <v>10</v>
      </c>
      <c r="W528" s="24">
        <f>[40]Feuil1!W2</f>
        <v>0</v>
      </c>
      <c r="X528" s="25">
        <f>[40]Feuil1!X2</f>
        <v>0</v>
      </c>
      <c r="Y528" s="26">
        <f>[40]Feuil1!Y2</f>
        <v>0</v>
      </c>
      <c r="Z528" s="27">
        <f>[40]Feuil1!Z2</f>
        <v>0</v>
      </c>
      <c r="AA528" s="26">
        <f>[40]Feuil1!AA2</f>
        <v>0</v>
      </c>
      <c r="AB528" s="27">
        <f>[40]Feuil1!AB2</f>
        <v>0</v>
      </c>
      <c r="AC528" s="26">
        <f>[40]Feuil1!AC2</f>
        <v>0</v>
      </c>
      <c r="AD528" s="27">
        <f>[40]Feuil1!AD2</f>
        <v>0</v>
      </c>
      <c r="AE528" s="26">
        <f>[40]Feuil1!AE2</f>
        <v>0</v>
      </c>
      <c r="AF528" s="27">
        <f>[40]Feuil1!AF2</f>
        <v>0</v>
      </c>
      <c r="AG528" s="26">
        <f>[40]Feuil1!AG2</f>
        <v>0</v>
      </c>
      <c r="AH528" s="27">
        <f>[40]Feuil1!AH2</f>
        <v>0</v>
      </c>
      <c r="AI528" s="26">
        <f>[40]Feuil1!AI2</f>
        <v>0</v>
      </c>
      <c r="AJ528" s="27">
        <f>[40]Feuil1!AJ2</f>
        <v>0</v>
      </c>
      <c r="AK528" s="26">
        <f>[40]Feuil1!AK2</f>
        <v>0</v>
      </c>
      <c r="AL528" s="27">
        <f>[40]Feuil1!AL2</f>
        <v>0</v>
      </c>
      <c r="AM528" s="26">
        <f>[40]Feuil1!AM2</f>
        <v>0</v>
      </c>
      <c r="AN528" s="27">
        <f>[40]Feuil1!AN2</f>
        <v>0</v>
      </c>
      <c r="AO528" s="26">
        <f>[40]Feuil1!AO2</f>
        <v>0</v>
      </c>
      <c r="AP528" s="27">
        <f>[40]Feuil1!AP2</f>
        <v>0</v>
      </c>
      <c r="AQ528" s="26">
        <f>[40]Feuil1!AQ2</f>
        <v>0</v>
      </c>
      <c r="AR528" s="27">
        <f>[40]Feuil1!AR2</f>
        <v>0</v>
      </c>
      <c r="AS528" s="26">
        <f>[40]Feuil1!AS2</f>
        <v>0</v>
      </c>
      <c r="AT528" s="27">
        <f>[40]Feuil1!AT2</f>
        <v>0</v>
      </c>
      <c r="AU528" s="26">
        <f>[40]Feuil1!AU2</f>
        <v>0</v>
      </c>
      <c r="AV528" s="27">
        <f>[40]Feuil1!AV2</f>
        <v>0</v>
      </c>
      <c r="AW528" s="26">
        <f>[40]Feuil1!AW2</f>
        <v>0</v>
      </c>
      <c r="AX528" s="27">
        <f>[40]Feuil1!AX2</f>
        <v>0</v>
      </c>
      <c r="AY528" s="26">
        <f>[40]Feuil1!AY2</f>
        <v>0</v>
      </c>
      <c r="AZ528" s="27">
        <f>[40]Feuil1!AZ2</f>
        <v>0</v>
      </c>
      <c r="BA528" s="26">
        <f>[40]Feuil1!BA2</f>
        <v>0</v>
      </c>
      <c r="BB528" s="27">
        <f>[40]Feuil1!BB2</f>
        <v>0</v>
      </c>
      <c r="BC528" s="26">
        <f>[40]Feuil1!BC2</f>
        <v>0</v>
      </c>
      <c r="BD528" s="27">
        <f>[40]Feuil1!BD2</f>
        <v>0</v>
      </c>
      <c r="BE528" s="26">
        <f>[40]Feuil1!BE2</f>
        <v>0</v>
      </c>
      <c r="BF528" s="27">
        <f>[40]Feuil1!BF2</f>
        <v>0</v>
      </c>
      <c r="BG528" s="26">
        <f>[40]Feuil1!BG2</f>
        <v>0</v>
      </c>
      <c r="BH528" s="27">
        <f>[40]Feuil1!BH2</f>
        <v>0</v>
      </c>
      <c r="BI528" s="26">
        <f>[40]Feuil1!BI2</f>
        <v>0</v>
      </c>
      <c r="BJ528" s="27">
        <f>[40]Feuil1!BJ2</f>
        <v>0</v>
      </c>
      <c r="BK528" s="26">
        <f>[40]Feuil1!BK2</f>
        <v>0</v>
      </c>
      <c r="BL528" s="27">
        <f>[40]Feuil1!BL2</f>
        <v>0</v>
      </c>
      <c r="BM528" s="26">
        <f>[40]Feuil1!BM2</f>
        <v>4</v>
      </c>
      <c r="BN528" s="27">
        <f>[40]Feuil1!BN2</f>
        <v>0</v>
      </c>
      <c r="BO528" s="26">
        <f>[40]Feuil1!BO2</f>
        <v>14</v>
      </c>
      <c r="BP528" s="27">
        <f>[40]Feuil1!BP2</f>
        <v>0</v>
      </c>
      <c r="BQ528" s="26">
        <f>[40]Feuil1!BQ2</f>
        <v>6</v>
      </c>
      <c r="BR528" s="27">
        <f>[40]Feuil1!BR2</f>
        <v>0</v>
      </c>
      <c r="BS528" s="26">
        <f>[40]Feuil1!BS2</f>
        <v>14</v>
      </c>
      <c r="BT528" s="27">
        <f>[40]Feuil1!BT2</f>
        <v>0</v>
      </c>
      <c r="BU528" s="26">
        <f>[40]Feuil1!BU2</f>
        <v>0</v>
      </c>
      <c r="BV528" s="27">
        <f>[40]Feuil1!BV2</f>
        <v>0</v>
      </c>
      <c r="BW528" s="26">
        <f>[40]Feuil1!BW2</f>
        <v>0</v>
      </c>
      <c r="BX528" s="27">
        <f>[40]Feuil1!BX2</f>
        <v>0</v>
      </c>
      <c r="BY528" s="26">
        <f>[40]Feuil1!BY2</f>
        <v>2</v>
      </c>
      <c r="BZ528" s="27">
        <f>[40]Feuil1!BZ2</f>
        <v>0</v>
      </c>
      <c r="CA528" s="26">
        <f>[40]Feuil1!CA2</f>
        <v>14</v>
      </c>
      <c r="CB528" s="27">
        <f>[40]Feuil1!CB2</f>
        <v>0</v>
      </c>
      <c r="CC528" s="26">
        <f>[40]Feuil1!CC2</f>
        <v>6</v>
      </c>
      <c r="CD528" s="27">
        <f>[40]Feuil1!CD2</f>
        <v>0</v>
      </c>
      <c r="CE528" s="26">
        <f>[40]Feuil1!CE2</f>
        <v>14</v>
      </c>
      <c r="CF528" s="27">
        <f>[40]Feuil1!CF2</f>
        <v>0</v>
      </c>
      <c r="CG528" s="26">
        <f>[40]Feuil1!CG2</f>
        <v>6</v>
      </c>
      <c r="CH528" s="27">
        <f>[40]Feuil1!CH2</f>
        <v>0</v>
      </c>
      <c r="CI528" s="26">
        <f>[40]Feuil1!CI2</f>
        <v>0</v>
      </c>
      <c r="CJ528" s="27">
        <f>[40]Feuil1!CJ2</f>
        <v>0</v>
      </c>
      <c r="CK528" s="26">
        <f>[40]Feuil1!CK2</f>
        <v>0</v>
      </c>
      <c r="CL528" s="27">
        <f>[40]Feuil1!CL2</f>
        <v>0</v>
      </c>
      <c r="CM528" s="26">
        <f>[40]Feuil1!CM2</f>
        <v>0</v>
      </c>
      <c r="CN528" s="27">
        <f>[40]Feuil1!CN2</f>
        <v>0</v>
      </c>
      <c r="CO528" s="26">
        <f>[40]Feuil1!CO2</f>
        <v>0</v>
      </c>
      <c r="CP528" s="27">
        <f>[40]Feuil1!CP2</f>
        <v>0</v>
      </c>
      <c r="CQ528" s="26">
        <f>[40]Feuil1!CQ2</f>
        <v>0</v>
      </c>
      <c r="CR528" s="27">
        <f>[40]Feuil1!CR2</f>
        <v>0</v>
      </c>
      <c r="CS528" s="26">
        <f>[40]Feuil1!CS2</f>
        <v>4</v>
      </c>
      <c r="CT528" s="27">
        <f>[40]Feuil1!CT2</f>
        <v>0</v>
      </c>
      <c r="CU528" s="26">
        <f>[40]Feuil1!CU2</f>
        <v>0</v>
      </c>
      <c r="CV528" s="27">
        <f>[40]Feuil1!CV2</f>
        <v>0</v>
      </c>
      <c r="CW528" s="26">
        <f>[40]Feuil1!CW2</f>
        <v>0</v>
      </c>
      <c r="CX528" s="27">
        <f>[40]Feuil1!CX2</f>
        <v>0</v>
      </c>
      <c r="CY528" s="26">
        <f>[40]Feuil1!CY2</f>
        <v>0</v>
      </c>
      <c r="CZ528" s="27">
        <f>[40]Feuil1!CZ2</f>
        <v>0</v>
      </c>
    </row>
    <row r="529" spans="1:104" ht="18.75" x14ac:dyDescent="0.3">
      <c r="A529" s="8"/>
      <c r="B529" s="8"/>
      <c r="C529" s="8"/>
      <c r="D529" s="9"/>
      <c r="E529" s="1"/>
      <c r="F529" s="1"/>
      <c r="G529" s="4"/>
      <c r="H529" s="5"/>
      <c r="I529" s="6" t="str">
        <f>[40]Feuil1!I3</f>
        <v>Gain</v>
      </c>
      <c r="J529" s="28">
        <f>[40]Feuil1!J3</f>
        <v>64.94</v>
      </c>
      <c r="K529" s="29">
        <f>[40]Feuil1!K3</f>
        <v>0</v>
      </c>
      <c r="L529" s="30">
        <f>[40]Feuil1!L3</f>
        <v>0</v>
      </c>
      <c r="M529" s="28">
        <f>[40]Feuil1!M3</f>
        <v>0</v>
      </c>
      <c r="N529" s="29">
        <f>[40]Feuil1!N3</f>
        <v>0</v>
      </c>
      <c r="O529" s="30">
        <f>[40]Feuil1!O3</f>
        <v>0</v>
      </c>
      <c r="P529" s="28">
        <f>[40]Feuil1!P3</f>
        <v>0</v>
      </c>
      <c r="Q529" s="29">
        <f>[40]Feuil1!Q3</f>
        <v>0</v>
      </c>
      <c r="R529" s="30">
        <f>[40]Feuil1!R3</f>
        <v>0</v>
      </c>
      <c r="S529" s="28">
        <f>[40]Feuil1!S3</f>
        <v>44.940000000000005</v>
      </c>
      <c r="T529" s="29">
        <f>[40]Feuil1!T3</f>
        <v>0</v>
      </c>
      <c r="U529" s="30">
        <f>[40]Feuil1!U3</f>
        <v>0</v>
      </c>
      <c r="V529" s="28">
        <f>[40]Feuil1!V3</f>
        <v>20</v>
      </c>
      <c r="W529" s="29">
        <f>[40]Feuil1!W3</f>
        <v>0</v>
      </c>
      <c r="X529" s="30">
        <f>[40]Feuil1!X3</f>
        <v>0</v>
      </c>
      <c r="Y529" s="28">
        <f>[40]Feuil1!Y3</f>
        <v>0</v>
      </c>
      <c r="Z529" s="30">
        <f>[40]Feuil1!Z3</f>
        <v>0</v>
      </c>
      <c r="AA529" s="28">
        <f>[40]Feuil1!AA3</f>
        <v>0</v>
      </c>
      <c r="AB529" s="30">
        <f>[40]Feuil1!AB3</f>
        <v>0</v>
      </c>
      <c r="AC529" s="28">
        <f>[40]Feuil1!AC3</f>
        <v>0</v>
      </c>
      <c r="AD529" s="30">
        <f>[40]Feuil1!AD3</f>
        <v>0</v>
      </c>
      <c r="AE529" s="28">
        <f>[40]Feuil1!AE3</f>
        <v>0</v>
      </c>
      <c r="AF529" s="30">
        <f>[40]Feuil1!AF3</f>
        <v>0</v>
      </c>
      <c r="AG529" s="28">
        <f>[40]Feuil1!AG3</f>
        <v>0</v>
      </c>
      <c r="AH529" s="30">
        <f>[40]Feuil1!AH3</f>
        <v>0</v>
      </c>
      <c r="AI529" s="28">
        <f>[40]Feuil1!AI3</f>
        <v>0</v>
      </c>
      <c r="AJ529" s="30">
        <f>[40]Feuil1!AJ3</f>
        <v>0</v>
      </c>
      <c r="AK529" s="28">
        <f>[40]Feuil1!AK3</f>
        <v>0</v>
      </c>
      <c r="AL529" s="30">
        <f>[40]Feuil1!AL3</f>
        <v>0</v>
      </c>
      <c r="AM529" s="28">
        <f>[40]Feuil1!AM3</f>
        <v>0</v>
      </c>
      <c r="AN529" s="30">
        <f>[40]Feuil1!AN3</f>
        <v>0</v>
      </c>
      <c r="AO529" s="28">
        <f>[40]Feuil1!AO3</f>
        <v>0</v>
      </c>
      <c r="AP529" s="30">
        <f>[40]Feuil1!AP3</f>
        <v>0</v>
      </c>
      <c r="AQ529" s="28">
        <f>[40]Feuil1!AQ3</f>
        <v>0</v>
      </c>
      <c r="AR529" s="30">
        <f>[40]Feuil1!AR3</f>
        <v>0</v>
      </c>
      <c r="AS529" s="28">
        <f>[40]Feuil1!AS3</f>
        <v>0</v>
      </c>
      <c r="AT529" s="30">
        <f>[40]Feuil1!AT3</f>
        <v>0</v>
      </c>
      <c r="AU529" s="28">
        <f>[40]Feuil1!AU3</f>
        <v>0</v>
      </c>
      <c r="AV529" s="30">
        <f>[40]Feuil1!AV3</f>
        <v>0</v>
      </c>
      <c r="AW529" s="28">
        <f>[40]Feuil1!AW3</f>
        <v>0</v>
      </c>
      <c r="AX529" s="30">
        <f>[40]Feuil1!AX3</f>
        <v>0</v>
      </c>
      <c r="AY529" s="28">
        <f>[40]Feuil1!AY3</f>
        <v>0</v>
      </c>
      <c r="AZ529" s="30">
        <f>[40]Feuil1!AZ3</f>
        <v>0</v>
      </c>
      <c r="BA529" s="28">
        <f>[40]Feuil1!BA3</f>
        <v>0</v>
      </c>
      <c r="BB529" s="30">
        <f>[40]Feuil1!BB3</f>
        <v>0</v>
      </c>
      <c r="BC529" s="28">
        <f>[40]Feuil1!BC3</f>
        <v>0</v>
      </c>
      <c r="BD529" s="30">
        <f>[40]Feuil1!BD3</f>
        <v>0</v>
      </c>
      <c r="BE529" s="28">
        <f>[40]Feuil1!BE3</f>
        <v>0</v>
      </c>
      <c r="BF529" s="30">
        <f>[40]Feuil1!BF3</f>
        <v>0</v>
      </c>
      <c r="BG529" s="28">
        <f>[40]Feuil1!BG3</f>
        <v>0</v>
      </c>
      <c r="BH529" s="30">
        <f>[40]Feuil1!BH3</f>
        <v>0</v>
      </c>
      <c r="BI529" s="28">
        <f>[40]Feuil1!BI3</f>
        <v>0</v>
      </c>
      <c r="BJ529" s="30">
        <f>[40]Feuil1!BJ3</f>
        <v>0</v>
      </c>
      <c r="BK529" s="28">
        <f>[40]Feuil1!BK3</f>
        <v>0</v>
      </c>
      <c r="BL529" s="30">
        <f>[40]Feuil1!BL3</f>
        <v>0</v>
      </c>
      <c r="BM529" s="28">
        <f>[40]Feuil1!BM3</f>
        <v>0</v>
      </c>
      <c r="BN529" s="30">
        <f>[40]Feuil1!BN3</f>
        <v>0</v>
      </c>
      <c r="BO529" s="28">
        <f>[40]Feuil1!BO3</f>
        <v>0</v>
      </c>
      <c r="BP529" s="30">
        <f>[40]Feuil1!BP3</f>
        <v>0</v>
      </c>
      <c r="BQ529" s="28">
        <f>[40]Feuil1!BQ3</f>
        <v>0</v>
      </c>
      <c r="BR529" s="30">
        <f>[40]Feuil1!BR3</f>
        <v>0</v>
      </c>
      <c r="BS529" s="28">
        <f>[40]Feuil1!BS3</f>
        <v>0</v>
      </c>
      <c r="BT529" s="30">
        <f>[40]Feuil1!BT3</f>
        <v>0</v>
      </c>
      <c r="BU529" s="28">
        <f>[40]Feuil1!BU3</f>
        <v>0</v>
      </c>
      <c r="BV529" s="30">
        <f>[40]Feuil1!BV3</f>
        <v>0</v>
      </c>
      <c r="BW529" s="28">
        <f>[40]Feuil1!BW3</f>
        <v>0</v>
      </c>
      <c r="BX529" s="30">
        <f>[40]Feuil1!BX3</f>
        <v>0</v>
      </c>
      <c r="BY529" s="28">
        <f>[40]Feuil1!BY3</f>
        <v>3.2</v>
      </c>
      <c r="BZ529" s="30">
        <f>[40]Feuil1!BZ3</f>
        <v>0</v>
      </c>
      <c r="CA529" s="28">
        <f>[40]Feuil1!CA3</f>
        <v>33.56</v>
      </c>
      <c r="CB529" s="30">
        <f>[40]Feuil1!CB3</f>
        <v>0</v>
      </c>
      <c r="CC529" s="28">
        <f>[40]Feuil1!CC3</f>
        <v>8.18</v>
      </c>
      <c r="CD529" s="30">
        <f>[40]Feuil1!CD3</f>
        <v>0</v>
      </c>
      <c r="CE529" s="28">
        <f>[40]Feuil1!CE3</f>
        <v>0</v>
      </c>
      <c r="CF529" s="30">
        <f>[40]Feuil1!CF3</f>
        <v>0</v>
      </c>
      <c r="CG529" s="28">
        <f>[40]Feuil1!CG3</f>
        <v>14.4</v>
      </c>
      <c r="CH529" s="30">
        <f>[40]Feuil1!CH3</f>
        <v>0</v>
      </c>
      <c r="CI529" s="28">
        <f>[40]Feuil1!CI3</f>
        <v>0</v>
      </c>
      <c r="CJ529" s="30">
        <f>[40]Feuil1!CJ3</f>
        <v>0</v>
      </c>
      <c r="CK529" s="28">
        <f>[40]Feuil1!CK3</f>
        <v>0</v>
      </c>
      <c r="CL529" s="30">
        <f>[40]Feuil1!CL3</f>
        <v>0</v>
      </c>
      <c r="CM529" s="28">
        <f>[40]Feuil1!CM3</f>
        <v>0</v>
      </c>
      <c r="CN529" s="30">
        <f>[40]Feuil1!CN3</f>
        <v>0</v>
      </c>
      <c r="CO529" s="28">
        <f>[40]Feuil1!CO3</f>
        <v>0</v>
      </c>
      <c r="CP529" s="30">
        <f>[40]Feuil1!CP3</f>
        <v>0</v>
      </c>
      <c r="CQ529" s="28">
        <f>[40]Feuil1!CQ3</f>
        <v>0</v>
      </c>
      <c r="CR529" s="30">
        <f>[40]Feuil1!CR3</f>
        <v>0</v>
      </c>
      <c r="CS529" s="28">
        <f>[40]Feuil1!CS3</f>
        <v>5.6</v>
      </c>
      <c r="CT529" s="30">
        <f>[40]Feuil1!CT3</f>
        <v>0</v>
      </c>
      <c r="CU529" s="28">
        <f>[40]Feuil1!CU3</f>
        <v>0</v>
      </c>
      <c r="CV529" s="30">
        <f>[40]Feuil1!CV3</f>
        <v>0</v>
      </c>
      <c r="CW529" s="28">
        <f>[40]Feuil1!CW3</f>
        <v>0</v>
      </c>
      <c r="CX529" s="30">
        <f>[40]Feuil1!CX3</f>
        <v>0</v>
      </c>
      <c r="CY529" s="28">
        <f>[40]Feuil1!CY3</f>
        <v>0</v>
      </c>
      <c r="CZ529" s="30">
        <f>[40]Feuil1!CZ3</f>
        <v>0</v>
      </c>
    </row>
    <row r="530" spans="1:104" ht="18.75" x14ac:dyDescent="0.3">
      <c r="A530" s="6" t="str">
        <f>[40]Feuil1!A4</f>
        <v>Cheval</v>
      </c>
      <c r="B530" s="6" t="str">
        <f>[40]Feuil1!B4</f>
        <v>Gagnant</v>
      </c>
      <c r="C530" s="6" t="str">
        <f>[40]Feuil1!C4</f>
        <v>Placé</v>
      </c>
      <c r="D530" s="6" t="str">
        <f>[40]Feuil1!D4</f>
        <v>Parieur</v>
      </c>
      <c r="E530" s="1"/>
      <c r="F530" s="1"/>
      <c r="G530" s="10"/>
      <c r="H530" s="11"/>
      <c r="I530" s="6" t="str">
        <f>[40]Feuil1!I4</f>
        <v>Gain Net</v>
      </c>
      <c r="J530" s="28">
        <f>[40]Feuil1!J4</f>
        <v>-19.060000000000002</v>
      </c>
      <c r="K530" s="29">
        <f>[40]Feuil1!K4</f>
        <v>0</v>
      </c>
      <c r="L530" s="30">
        <f>[40]Feuil1!L4</f>
        <v>0</v>
      </c>
      <c r="M530" s="28">
        <f>[40]Feuil1!M4</f>
        <v>0</v>
      </c>
      <c r="N530" s="29">
        <f>[40]Feuil1!N4</f>
        <v>0</v>
      </c>
      <c r="O530" s="30">
        <f>[40]Feuil1!O4</f>
        <v>0</v>
      </c>
      <c r="P530" s="28">
        <f>[40]Feuil1!P4</f>
        <v>0</v>
      </c>
      <c r="Q530" s="29">
        <f>[40]Feuil1!Q4</f>
        <v>0</v>
      </c>
      <c r="R530" s="30">
        <f>[40]Feuil1!R4</f>
        <v>0</v>
      </c>
      <c r="S530" s="28">
        <f>[40]Feuil1!S4</f>
        <v>-29.059999999999995</v>
      </c>
      <c r="T530" s="29">
        <f>[40]Feuil1!T4</f>
        <v>0</v>
      </c>
      <c r="U530" s="30">
        <f>[40]Feuil1!U4</f>
        <v>0</v>
      </c>
      <c r="V530" s="28">
        <f>[40]Feuil1!V4</f>
        <v>10</v>
      </c>
      <c r="W530" s="29">
        <f>[40]Feuil1!W4</f>
        <v>0</v>
      </c>
      <c r="X530" s="30">
        <f>[40]Feuil1!X4</f>
        <v>0</v>
      </c>
      <c r="Y530" s="28">
        <f>[40]Feuil1!Y4</f>
        <v>0</v>
      </c>
      <c r="Z530" s="30">
        <f>[40]Feuil1!Z4</f>
        <v>0</v>
      </c>
      <c r="AA530" s="28">
        <f>[40]Feuil1!AA4</f>
        <v>0</v>
      </c>
      <c r="AB530" s="30">
        <f>[40]Feuil1!AB4</f>
        <v>0</v>
      </c>
      <c r="AC530" s="28">
        <f>[40]Feuil1!AC4</f>
        <v>0</v>
      </c>
      <c r="AD530" s="30">
        <f>[40]Feuil1!AD4</f>
        <v>0</v>
      </c>
      <c r="AE530" s="28">
        <f>[40]Feuil1!AE4</f>
        <v>0</v>
      </c>
      <c r="AF530" s="30">
        <f>[40]Feuil1!AF4</f>
        <v>0</v>
      </c>
      <c r="AG530" s="28">
        <f>[40]Feuil1!AG4</f>
        <v>0</v>
      </c>
      <c r="AH530" s="30">
        <f>[40]Feuil1!AH4</f>
        <v>0</v>
      </c>
      <c r="AI530" s="28">
        <f>[40]Feuil1!AI4</f>
        <v>0</v>
      </c>
      <c r="AJ530" s="30">
        <f>[40]Feuil1!AJ4</f>
        <v>0</v>
      </c>
      <c r="AK530" s="28">
        <f>[40]Feuil1!AK4</f>
        <v>0</v>
      </c>
      <c r="AL530" s="30">
        <f>[40]Feuil1!AL4</f>
        <v>0</v>
      </c>
      <c r="AM530" s="28">
        <f>[40]Feuil1!AM4</f>
        <v>0</v>
      </c>
      <c r="AN530" s="30">
        <f>[40]Feuil1!AN4</f>
        <v>0</v>
      </c>
      <c r="AO530" s="28">
        <f>[40]Feuil1!AO4</f>
        <v>0</v>
      </c>
      <c r="AP530" s="30">
        <f>[40]Feuil1!AP4</f>
        <v>0</v>
      </c>
      <c r="AQ530" s="28">
        <f>[40]Feuil1!AQ4</f>
        <v>0</v>
      </c>
      <c r="AR530" s="30">
        <f>[40]Feuil1!AR4</f>
        <v>0</v>
      </c>
      <c r="AS530" s="28">
        <f>[40]Feuil1!AS4</f>
        <v>0</v>
      </c>
      <c r="AT530" s="30">
        <f>[40]Feuil1!AT4</f>
        <v>0</v>
      </c>
      <c r="AU530" s="28">
        <f>[40]Feuil1!AU4</f>
        <v>0</v>
      </c>
      <c r="AV530" s="30">
        <f>[40]Feuil1!AV4</f>
        <v>0</v>
      </c>
      <c r="AW530" s="28">
        <f>[40]Feuil1!AW4</f>
        <v>0</v>
      </c>
      <c r="AX530" s="30">
        <f>[40]Feuil1!AX4</f>
        <v>0</v>
      </c>
      <c r="AY530" s="28">
        <f>[40]Feuil1!AY4</f>
        <v>0</v>
      </c>
      <c r="AZ530" s="30">
        <f>[40]Feuil1!AZ4</f>
        <v>0</v>
      </c>
      <c r="BA530" s="28">
        <f>[40]Feuil1!BA4</f>
        <v>0</v>
      </c>
      <c r="BB530" s="30">
        <f>[40]Feuil1!BB4</f>
        <v>0</v>
      </c>
      <c r="BC530" s="28">
        <f>[40]Feuil1!BC4</f>
        <v>0</v>
      </c>
      <c r="BD530" s="30">
        <f>[40]Feuil1!BD4</f>
        <v>0</v>
      </c>
      <c r="BE530" s="28">
        <f>[40]Feuil1!BE4</f>
        <v>0</v>
      </c>
      <c r="BF530" s="30">
        <f>[40]Feuil1!BF4</f>
        <v>0</v>
      </c>
      <c r="BG530" s="28">
        <f>[40]Feuil1!BG4</f>
        <v>0</v>
      </c>
      <c r="BH530" s="30">
        <f>[40]Feuil1!BH4</f>
        <v>0</v>
      </c>
      <c r="BI530" s="28">
        <f>[40]Feuil1!BI4</f>
        <v>0</v>
      </c>
      <c r="BJ530" s="30">
        <f>[40]Feuil1!BJ4</f>
        <v>0</v>
      </c>
      <c r="BK530" s="28">
        <f>[40]Feuil1!BK4</f>
        <v>0</v>
      </c>
      <c r="BL530" s="30">
        <f>[40]Feuil1!BL4</f>
        <v>0</v>
      </c>
      <c r="BM530" s="28">
        <f>[40]Feuil1!BM4</f>
        <v>-4</v>
      </c>
      <c r="BN530" s="30">
        <f>[40]Feuil1!BN4</f>
        <v>0</v>
      </c>
      <c r="BO530" s="28">
        <f>[40]Feuil1!BO4</f>
        <v>-14</v>
      </c>
      <c r="BP530" s="30">
        <f>[40]Feuil1!BP4</f>
        <v>0</v>
      </c>
      <c r="BQ530" s="28">
        <f>[40]Feuil1!BQ4</f>
        <v>-6</v>
      </c>
      <c r="BR530" s="30">
        <f>[40]Feuil1!BR4</f>
        <v>0</v>
      </c>
      <c r="BS530" s="28">
        <f>[40]Feuil1!BS4</f>
        <v>-14</v>
      </c>
      <c r="BT530" s="30">
        <f>[40]Feuil1!BT4</f>
        <v>0</v>
      </c>
      <c r="BU530" s="28">
        <f>[40]Feuil1!BU4</f>
        <v>0</v>
      </c>
      <c r="BV530" s="30">
        <f>[40]Feuil1!BV4</f>
        <v>0</v>
      </c>
      <c r="BW530" s="28">
        <f>[40]Feuil1!BW4</f>
        <v>0</v>
      </c>
      <c r="BX530" s="30">
        <f>[40]Feuil1!BX4</f>
        <v>0</v>
      </c>
      <c r="BY530" s="28">
        <f>[40]Feuil1!BY4</f>
        <v>1.2000000000000002</v>
      </c>
      <c r="BZ530" s="30">
        <f>[40]Feuil1!BZ4</f>
        <v>0</v>
      </c>
      <c r="CA530" s="28">
        <f>[40]Feuil1!CA4</f>
        <v>19.560000000000002</v>
      </c>
      <c r="CB530" s="30">
        <f>[40]Feuil1!CB4</f>
        <v>0</v>
      </c>
      <c r="CC530" s="28">
        <f>[40]Feuil1!CC4</f>
        <v>2.1799999999999997</v>
      </c>
      <c r="CD530" s="30">
        <f>[40]Feuil1!CD4</f>
        <v>0</v>
      </c>
      <c r="CE530" s="28">
        <f>[40]Feuil1!CE4</f>
        <v>-14</v>
      </c>
      <c r="CF530" s="30">
        <f>[40]Feuil1!CF4</f>
        <v>0</v>
      </c>
      <c r="CG530" s="28">
        <f>[40]Feuil1!CG4</f>
        <v>8.4</v>
      </c>
      <c r="CH530" s="30">
        <f>[40]Feuil1!CH4</f>
        <v>0</v>
      </c>
      <c r="CI530" s="28">
        <f>[40]Feuil1!CI4</f>
        <v>0</v>
      </c>
      <c r="CJ530" s="30">
        <f>[40]Feuil1!CJ4</f>
        <v>0</v>
      </c>
      <c r="CK530" s="28">
        <f>[40]Feuil1!CK4</f>
        <v>0</v>
      </c>
      <c r="CL530" s="30">
        <f>[40]Feuil1!CL4</f>
        <v>0</v>
      </c>
      <c r="CM530" s="28">
        <f>[40]Feuil1!CM4</f>
        <v>0</v>
      </c>
      <c r="CN530" s="30">
        <f>[40]Feuil1!CN4</f>
        <v>0</v>
      </c>
      <c r="CO530" s="28">
        <f>[40]Feuil1!CO4</f>
        <v>0</v>
      </c>
      <c r="CP530" s="30">
        <f>[40]Feuil1!CP4</f>
        <v>0</v>
      </c>
      <c r="CQ530" s="28">
        <f>[40]Feuil1!CQ4</f>
        <v>0</v>
      </c>
      <c r="CR530" s="30">
        <f>[40]Feuil1!CR4</f>
        <v>0</v>
      </c>
      <c r="CS530" s="28">
        <f>[40]Feuil1!CS4</f>
        <v>1.5999999999999996</v>
      </c>
      <c r="CT530" s="30">
        <f>[40]Feuil1!CT4</f>
        <v>0</v>
      </c>
      <c r="CU530" s="28">
        <f>[40]Feuil1!CU4</f>
        <v>0</v>
      </c>
      <c r="CV530" s="30">
        <f>[40]Feuil1!CV4</f>
        <v>0</v>
      </c>
      <c r="CW530" s="28">
        <f>[40]Feuil1!CW4</f>
        <v>0</v>
      </c>
      <c r="CX530" s="30">
        <f>[40]Feuil1!CX4</f>
        <v>0</v>
      </c>
      <c r="CY530" s="28">
        <f>[40]Feuil1!CY4</f>
        <v>0</v>
      </c>
      <c r="CZ530" s="30">
        <f>[40]Feuil1!CZ4</f>
        <v>0</v>
      </c>
    </row>
    <row r="531" spans="1:104" ht="18.75" x14ac:dyDescent="0.3">
      <c r="A531" s="12"/>
      <c r="B531" s="13"/>
      <c r="C531" s="13"/>
      <c r="D531" s="14"/>
      <c r="E531" s="1"/>
      <c r="F531" s="1"/>
      <c r="G531" s="10"/>
      <c r="H531" s="11"/>
      <c r="I531" s="6" t="str">
        <f>[40]Feuil1!I5</f>
        <v>Rendement Net</v>
      </c>
      <c r="J531" s="31">
        <f>[40]Feuil1!J5</f>
        <v>-0.22690476190476194</v>
      </c>
      <c r="K531" s="32">
        <f>[40]Feuil1!K5</f>
        <v>0</v>
      </c>
      <c r="L531" s="33">
        <f>[40]Feuil1!L5</f>
        <v>0</v>
      </c>
      <c r="M531" s="31" t="str">
        <f>[40]Feuil1!M5</f>
        <v/>
      </c>
      <c r="N531" s="32">
        <f>[40]Feuil1!N5</f>
        <v>0</v>
      </c>
      <c r="O531" s="33">
        <f>[40]Feuil1!O5</f>
        <v>0</v>
      </c>
      <c r="P531" s="31" t="str">
        <f>[40]Feuil1!P5</f>
        <v/>
      </c>
      <c r="Q531" s="32">
        <f>[40]Feuil1!Q5</f>
        <v>0</v>
      </c>
      <c r="R531" s="33">
        <f>[40]Feuil1!R5</f>
        <v>0</v>
      </c>
      <c r="S531" s="31">
        <f>[40]Feuil1!S5</f>
        <v>-0.39270270270270263</v>
      </c>
      <c r="T531" s="32">
        <f>[40]Feuil1!T5</f>
        <v>0</v>
      </c>
      <c r="U531" s="33">
        <f>[40]Feuil1!U5</f>
        <v>0</v>
      </c>
      <c r="V531" s="31">
        <f>[40]Feuil1!V5</f>
        <v>1</v>
      </c>
      <c r="W531" s="32">
        <f>[40]Feuil1!W5</f>
        <v>0</v>
      </c>
      <c r="X531" s="33">
        <f>[40]Feuil1!X5</f>
        <v>0</v>
      </c>
      <c r="Y531" s="31" t="str">
        <f>[40]Feuil1!Y5</f>
        <v/>
      </c>
      <c r="Z531" s="33">
        <f>[40]Feuil1!Z5</f>
        <v>0</v>
      </c>
      <c r="AA531" s="31" t="str">
        <f>[40]Feuil1!AA5</f>
        <v/>
      </c>
      <c r="AB531" s="33">
        <f>[40]Feuil1!AB5</f>
        <v>0</v>
      </c>
      <c r="AC531" s="31" t="str">
        <f>[40]Feuil1!AC5</f>
        <v/>
      </c>
      <c r="AD531" s="33">
        <f>[40]Feuil1!AD5</f>
        <v>0</v>
      </c>
      <c r="AE531" s="31" t="str">
        <f>[40]Feuil1!AE5</f>
        <v/>
      </c>
      <c r="AF531" s="33">
        <f>[40]Feuil1!AF5</f>
        <v>0</v>
      </c>
      <c r="AG531" s="31" t="str">
        <f>[40]Feuil1!AG5</f>
        <v/>
      </c>
      <c r="AH531" s="33">
        <f>[40]Feuil1!AH5</f>
        <v>0</v>
      </c>
      <c r="AI531" s="31" t="str">
        <f>[40]Feuil1!AI5</f>
        <v/>
      </c>
      <c r="AJ531" s="33">
        <f>[40]Feuil1!AJ5</f>
        <v>0</v>
      </c>
      <c r="AK531" s="31" t="str">
        <f>[40]Feuil1!AK5</f>
        <v/>
      </c>
      <c r="AL531" s="33">
        <f>[40]Feuil1!AL5</f>
        <v>0</v>
      </c>
      <c r="AM531" s="31" t="str">
        <f>[40]Feuil1!AM5</f>
        <v/>
      </c>
      <c r="AN531" s="33">
        <f>[40]Feuil1!AN5</f>
        <v>0</v>
      </c>
      <c r="AO531" s="31" t="str">
        <f>[40]Feuil1!AO5</f>
        <v/>
      </c>
      <c r="AP531" s="33">
        <f>[40]Feuil1!AP5</f>
        <v>0</v>
      </c>
      <c r="AQ531" s="31" t="str">
        <f>[40]Feuil1!AQ5</f>
        <v/>
      </c>
      <c r="AR531" s="33">
        <f>[40]Feuil1!AR5</f>
        <v>0</v>
      </c>
      <c r="AS531" s="31" t="str">
        <f>[40]Feuil1!AS5</f>
        <v/>
      </c>
      <c r="AT531" s="33">
        <f>[40]Feuil1!AT5</f>
        <v>0</v>
      </c>
      <c r="AU531" s="31" t="str">
        <f>[40]Feuil1!AU5</f>
        <v/>
      </c>
      <c r="AV531" s="33">
        <f>[40]Feuil1!AV5</f>
        <v>0</v>
      </c>
      <c r="AW531" s="31" t="str">
        <f>[40]Feuil1!AW5</f>
        <v/>
      </c>
      <c r="AX531" s="33">
        <f>[40]Feuil1!AX5</f>
        <v>0</v>
      </c>
      <c r="AY531" s="31" t="str">
        <f>[40]Feuil1!AY5</f>
        <v/>
      </c>
      <c r="AZ531" s="33">
        <f>[40]Feuil1!AZ5</f>
        <v>0</v>
      </c>
      <c r="BA531" s="31" t="str">
        <f>[40]Feuil1!BA5</f>
        <v/>
      </c>
      <c r="BB531" s="33">
        <f>[40]Feuil1!BB5</f>
        <v>0</v>
      </c>
      <c r="BC531" s="31" t="str">
        <f>[40]Feuil1!BC5</f>
        <v/>
      </c>
      <c r="BD531" s="33">
        <f>[40]Feuil1!BD5</f>
        <v>0</v>
      </c>
      <c r="BE531" s="31" t="str">
        <f>[40]Feuil1!BE5</f>
        <v/>
      </c>
      <c r="BF531" s="33">
        <f>[40]Feuil1!BF5</f>
        <v>0</v>
      </c>
      <c r="BG531" s="31" t="str">
        <f>[40]Feuil1!BG5</f>
        <v/>
      </c>
      <c r="BH531" s="33">
        <f>[40]Feuil1!BH5</f>
        <v>0</v>
      </c>
      <c r="BI531" s="31" t="str">
        <f>[40]Feuil1!BI5</f>
        <v/>
      </c>
      <c r="BJ531" s="33">
        <f>[40]Feuil1!BJ5</f>
        <v>0</v>
      </c>
      <c r="BK531" s="31" t="str">
        <f>[40]Feuil1!BK5</f>
        <v/>
      </c>
      <c r="BL531" s="33">
        <f>[40]Feuil1!BL5</f>
        <v>0</v>
      </c>
      <c r="BM531" s="31">
        <f>[40]Feuil1!BM5</f>
        <v>-1</v>
      </c>
      <c r="BN531" s="33">
        <f>[40]Feuil1!BN5</f>
        <v>0</v>
      </c>
      <c r="BO531" s="31">
        <f>[40]Feuil1!BO5</f>
        <v>-1</v>
      </c>
      <c r="BP531" s="33">
        <f>[40]Feuil1!BP5</f>
        <v>0</v>
      </c>
      <c r="BQ531" s="31">
        <f>[40]Feuil1!BQ5</f>
        <v>-1</v>
      </c>
      <c r="BR531" s="33">
        <f>[40]Feuil1!BR5</f>
        <v>0</v>
      </c>
      <c r="BS531" s="31">
        <f>[40]Feuil1!BS5</f>
        <v>-1</v>
      </c>
      <c r="BT531" s="33">
        <f>[40]Feuil1!BT5</f>
        <v>0</v>
      </c>
      <c r="BU531" s="31" t="str">
        <f>[40]Feuil1!BU5</f>
        <v/>
      </c>
      <c r="BV531" s="33">
        <f>[40]Feuil1!BV5</f>
        <v>0</v>
      </c>
      <c r="BW531" s="31" t="str">
        <f>[40]Feuil1!BW5</f>
        <v/>
      </c>
      <c r="BX531" s="33">
        <f>[40]Feuil1!BX5</f>
        <v>0</v>
      </c>
      <c r="BY531" s="31">
        <f>[40]Feuil1!BY5</f>
        <v>0.60000000000000009</v>
      </c>
      <c r="BZ531" s="33">
        <f>[40]Feuil1!BZ5</f>
        <v>0</v>
      </c>
      <c r="CA531" s="31">
        <f>[40]Feuil1!CA5</f>
        <v>1.3971428571428572</v>
      </c>
      <c r="CB531" s="33">
        <f>[40]Feuil1!CB5</f>
        <v>0</v>
      </c>
      <c r="CC531" s="31">
        <f>[40]Feuil1!CC5</f>
        <v>0.36333333333333329</v>
      </c>
      <c r="CD531" s="33">
        <f>[40]Feuil1!CD5</f>
        <v>0</v>
      </c>
      <c r="CE531" s="31">
        <f>[40]Feuil1!CE5</f>
        <v>-1</v>
      </c>
      <c r="CF531" s="33">
        <f>[40]Feuil1!CF5</f>
        <v>0</v>
      </c>
      <c r="CG531" s="31">
        <f>[40]Feuil1!CG5</f>
        <v>1.4000000000000001</v>
      </c>
      <c r="CH531" s="33">
        <f>[40]Feuil1!CH5</f>
        <v>0</v>
      </c>
      <c r="CI531" s="31" t="str">
        <f>[40]Feuil1!CI5</f>
        <v/>
      </c>
      <c r="CJ531" s="33">
        <f>[40]Feuil1!CJ5</f>
        <v>0</v>
      </c>
      <c r="CK531" s="31" t="str">
        <f>[40]Feuil1!CK5</f>
        <v/>
      </c>
      <c r="CL531" s="33">
        <f>[40]Feuil1!CL5</f>
        <v>0</v>
      </c>
      <c r="CM531" s="31" t="str">
        <f>[40]Feuil1!CM5</f>
        <v/>
      </c>
      <c r="CN531" s="33">
        <f>[40]Feuil1!CN5</f>
        <v>0</v>
      </c>
      <c r="CO531" s="31" t="str">
        <f>[40]Feuil1!CO5</f>
        <v/>
      </c>
      <c r="CP531" s="33">
        <f>[40]Feuil1!CP5</f>
        <v>0</v>
      </c>
      <c r="CQ531" s="31" t="str">
        <f>[40]Feuil1!CQ5</f>
        <v/>
      </c>
      <c r="CR531" s="33">
        <f>[40]Feuil1!CR5</f>
        <v>0</v>
      </c>
      <c r="CS531" s="31">
        <f>[40]Feuil1!CS5</f>
        <v>0.39999999999999991</v>
      </c>
      <c r="CT531" s="33">
        <f>[40]Feuil1!CT5</f>
        <v>0</v>
      </c>
      <c r="CU531" s="31" t="str">
        <f>[40]Feuil1!CU5</f>
        <v/>
      </c>
      <c r="CV531" s="33">
        <f>[40]Feuil1!CV5</f>
        <v>0</v>
      </c>
      <c r="CW531" s="31" t="str">
        <f>[40]Feuil1!CW5</f>
        <v/>
      </c>
      <c r="CX531" s="33">
        <f>[40]Feuil1!CX5</f>
        <v>0</v>
      </c>
      <c r="CY531" s="31" t="str">
        <f>[40]Feuil1!CY5</f>
        <v/>
      </c>
      <c r="CZ531" s="33">
        <f>[40]Feuil1!CZ5</f>
        <v>0</v>
      </c>
    </row>
    <row r="532" spans="1:104" ht="18.75" x14ac:dyDescent="0.3">
      <c r="A532" s="12"/>
      <c r="B532" s="13"/>
      <c r="C532" s="13"/>
      <c r="D532" s="14"/>
      <c r="E532" s="1"/>
      <c r="F532" s="1"/>
      <c r="G532" s="10"/>
      <c r="H532" s="11"/>
      <c r="I532" s="6" t="str">
        <f>[40]Feuil1!I6</f>
        <v>Nb Chevaux Joués</v>
      </c>
      <c r="J532" s="34">
        <f>[40]Feuil1!J6</f>
        <v>21</v>
      </c>
      <c r="K532" s="36">
        <f>[40]Feuil1!K6</f>
        <v>0</v>
      </c>
      <c r="L532" s="35">
        <f>[40]Feuil1!L6</f>
        <v>0</v>
      </c>
      <c r="M532" s="34">
        <f>[40]Feuil1!M6</f>
        <v>0</v>
      </c>
      <c r="N532" s="36">
        <f>[40]Feuil1!N6</f>
        <v>0</v>
      </c>
      <c r="O532" s="35">
        <f>[40]Feuil1!O6</f>
        <v>0</v>
      </c>
      <c r="P532" s="34">
        <f>[40]Feuil1!P6</f>
        <v>0</v>
      </c>
      <c r="Q532" s="36">
        <f>[40]Feuil1!Q6</f>
        <v>0</v>
      </c>
      <c r="R532" s="35">
        <f>[40]Feuil1!R6</f>
        <v>0</v>
      </c>
      <c r="S532" s="34">
        <f>[40]Feuil1!S6</f>
        <v>19</v>
      </c>
      <c r="T532" s="36">
        <f>[40]Feuil1!T6</f>
        <v>0</v>
      </c>
      <c r="U532" s="35">
        <f>[40]Feuil1!U6</f>
        <v>0</v>
      </c>
      <c r="V532" s="34">
        <f>[40]Feuil1!V6</f>
        <v>3</v>
      </c>
      <c r="W532" s="36">
        <f>[40]Feuil1!W6</f>
        <v>0</v>
      </c>
      <c r="X532" s="35">
        <f>[40]Feuil1!X6</f>
        <v>0</v>
      </c>
      <c r="Y532" s="34">
        <f>[40]Feuil1!Y6</f>
        <v>0</v>
      </c>
      <c r="Z532" s="35">
        <f>[40]Feuil1!Z6</f>
        <v>0</v>
      </c>
      <c r="AA532" s="34">
        <f>[40]Feuil1!AA6</f>
        <v>0</v>
      </c>
      <c r="AB532" s="35">
        <f>[40]Feuil1!AB6</f>
        <v>0</v>
      </c>
      <c r="AC532" s="34">
        <f>[40]Feuil1!AC6</f>
        <v>0</v>
      </c>
      <c r="AD532" s="35">
        <f>[40]Feuil1!AD6</f>
        <v>0</v>
      </c>
      <c r="AE532" s="34">
        <f>[40]Feuil1!AE6</f>
        <v>0</v>
      </c>
      <c r="AF532" s="35">
        <f>[40]Feuil1!AF6</f>
        <v>0</v>
      </c>
      <c r="AG532" s="34">
        <f>[40]Feuil1!AG6</f>
        <v>0</v>
      </c>
      <c r="AH532" s="35">
        <f>[40]Feuil1!AH6</f>
        <v>0</v>
      </c>
      <c r="AI532" s="34">
        <f>[40]Feuil1!AI6</f>
        <v>0</v>
      </c>
      <c r="AJ532" s="35">
        <f>[40]Feuil1!AJ6</f>
        <v>0</v>
      </c>
      <c r="AK532" s="34">
        <f>[40]Feuil1!AK6</f>
        <v>0</v>
      </c>
      <c r="AL532" s="35">
        <f>[40]Feuil1!AL6</f>
        <v>0</v>
      </c>
      <c r="AM532" s="34">
        <f>[40]Feuil1!AM6</f>
        <v>0</v>
      </c>
      <c r="AN532" s="35">
        <f>[40]Feuil1!AN6</f>
        <v>0</v>
      </c>
      <c r="AO532" s="34">
        <f>[40]Feuil1!AO6</f>
        <v>0</v>
      </c>
      <c r="AP532" s="35">
        <f>[40]Feuil1!AP6</f>
        <v>0</v>
      </c>
      <c r="AQ532" s="34">
        <f>[40]Feuil1!AQ6</f>
        <v>0</v>
      </c>
      <c r="AR532" s="35">
        <f>[40]Feuil1!AR6</f>
        <v>0</v>
      </c>
      <c r="AS532" s="34">
        <f>[40]Feuil1!AS6</f>
        <v>0</v>
      </c>
      <c r="AT532" s="35">
        <f>[40]Feuil1!AT6</f>
        <v>0</v>
      </c>
      <c r="AU532" s="34">
        <f>[40]Feuil1!AU6</f>
        <v>0</v>
      </c>
      <c r="AV532" s="35">
        <f>[40]Feuil1!AV6</f>
        <v>0</v>
      </c>
      <c r="AW532" s="34">
        <f>[40]Feuil1!AW6</f>
        <v>0</v>
      </c>
      <c r="AX532" s="35">
        <f>[40]Feuil1!AX6</f>
        <v>0</v>
      </c>
      <c r="AY532" s="34">
        <f>[40]Feuil1!AY6</f>
        <v>0</v>
      </c>
      <c r="AZ532" s="35">
        <f>[40]Feuil1!AZ6</f>
        <v>0</v>
      </c>
      <c r="BA532" s="34">
        <f>[40]Feuil1!BA6</f>
        <v>0</v>
      </c>
      <c r="BB532" s="35">
        <f>[40]Feuil1!BB6</f>
        <v>0</v>
      </c>
      <c r="BC532" s="34">
        <f>[40]Feuil1!BC6</f>
        <v>0</v>
      </c>
      <c r="BD532" s="35">
        <f>[40]Feuil1!BD6</f>
        <v>0</v>
      </c>
      <c r="BE532" s="34">
        <f>[40]Feuil1!BE6</f>
        <v>0</v>
      </c>
      <c r="BF532" s="35">
        <f>[40]Feuil1!BF6</f>
        <v>0</v>
      </c>
      <c r="BG532" s="34">
        <f>[40]Feuil1!BG6</f>
        <v>0</v>
      </c>
      <c r="BH532" s="35">
        <f>[40]Feuil1!BH6</f>
        <v>0</v>
      </c>
      <c r="BI532" s="34">
        <f>[40]Feuil1!BI6</f>
        <v>0</v>
      </c>
      <c r="BJ532" s="35">
        <f>[40]Feuil1!BJ6</f>
        <v>0</v>
      </c>
      <c r="BK532" s="34">
        <f>[40]Feuil1!BK6</f>
        <v>0</v>
      </c>
      <c r="BL532" s="35">
        <f>[40]Feuil1!BL6</f>
        <v>0</v>
      </c>
      <c r="BM532" s="34">
        <f>[40]Feuil1!BM6</f>
        <v>2</v>
      </c>
      <c r="BN532" s="35">
        <f>[40]Feuil1!BN6</f>
        <v>0</v>
      </c>
      <c r="BO532" s="34">
        <f>[40]Feuil1!BO6</f>
        <v>7</v>
      </c>
      <c r="BP532" s="35">
        <f>[40]Feuil1!BP6</f>
        <v>0</v>
      </c>
      <c r="BQ532" s="34">
        <f>[40]Feuil1!BQ6</f>
        <v>3</v>
      </c>
      <c r="BR532" s="35">
        <f>[40]Feuil1!BR6</f>
        <v>0</v>
      </c>
      <c r="BS532" s="34">
        <f>[40]Feuil1!BS6</f>
        <v>7</v>
      </c>
      <c r="BT532" s="35">
        <f>[40]Feuil1!BT6</f>
        <v>0</v>
      </c>
      <c r="BU532" s="34">
        <f>[40]Feuil1!BU6</f>
        <v>0</v>
      </c>
      <c r="BV532" s="35">
        <f>[40]Feuil1!BV6</f>
        <v>0</v>
      </c>
      <c r="BW532" s="34">
        <f>[40]Feuil1!BW6</f>
        <v>0</v>
      </c>
      <c r="BX532" s="35">
        <f>[40]Feuil1!BX6</f>
        <v>0</v>
      </c>
      <c r="BY532" s="34">
        <f>[40]Feuil1!BY6</f>
        <v>1</v>
      </c>
      <c r="BZ532" s="35">
        <f>[40]Feuil1!BZ6</f>
        <v>0</v>
      </c>
      <c r="CA532" s="34">
        <f>[40]Feuil1!CA6</f>
        <v>7</v>
      </c>
      <c r="CB532" s="35">
        <f>[40]Feuil1!CB6</f>
        <v>0</v>
      </c>
      <c r="CC532" s="34">
        <f>[40]Feuil1!CC6</f>
        <v>3</v>
      </c>
      <c r="CD532" s="35">
        <f>[40]Feuil1!CD6</f>
        <v>0</v>
      </c>
      <c r="CE532" s="34">
        <f>[40]Feuil1!CE6</f>
        <v>7</v>
      </c>
      <c r="CF532" s="35">
        <f>[40]Feuil1!CF6</f>
        <v>0</v>
      </c>
      <c r="CG532" s="34">
        <f>[40]Feuil1!CG6</f>
        <v>3</v>
      </c>
      <c r="CH532" s="35">
        <f>[40]Feuil1!CH6</f>
        <v>0</v>
      </c>
      <c r="CI532" s="34">
        <f>[40]Feuil1!CI6</f>
        <v>0</v>
      </c>
      <c r="CJ532" s="35">
        <f>[40]Feuil1!CJ6</f>
        <v>0</v>
      </c>
      <c r="CK532" s="34">
        <f>[40]Feuil1!CK6</f>
        <v>0</v>
      </c>
      <c r="CL532" s="35">
        <f>[40]Feuil1!CL6</f>
        <v>0</v>
      </c>
      <c r="CM532" s="34">
        <f>[40]Feuil1!CM6</f>
        <v>0</v>
      </c>
      <c r="CN532" s="35">
        <f>[40]Feuil1!CN6</f>
        <v>0</v>
      </c>
      <c r="CO532" s="34">
        <f>[40]Feuil1!CO6</f>
        <v>0</v>
      </c>
      <c r="CP532" s="35">
        <f>[40]Feuil1!CP6</f>
        <v>0</v>
      </c>
      <c r="CQ532" s="34">
        <f>[40]Feuil1!CQ6</f>
        <v>0</v>
      </c>
      <c r="CR532" s="35">
        <f>[40]Feuil1!CR6</f>
        <v>0</v>
      </c>
      <c r="CS532" s="34">
        <f>[40]Feuil1!CS6</f>
        <v>2</v>
      </c>
      <c r="CT532" s="35">
        <f>[40]Feuil1!CT6</f>
        <v>0</v>
      </c>
      <c r="CU532" s="34">
        <f>[40]Feuil1!CU6</f>
        <v>0</v>
      </c>
      <c r="CV532" s="35">
        <f>[40]Feuil1!CV6</f>
        <v>0</v>
      </c>
      <c r="CW532" s="34">
        <f>[40]Feuil1!CW6</f>
        <v>0</v>
      </c>
      <c r="CX532" s="35">
        <f>[40]Feuil1!CX6</f>
        <v>0</v>
      </c>
      <c r="CY532" s="34">
        <f>[40]Feuil1!CY6</f>
        <v>0</v>
      </c>
      <c r="CZ532" s="35">
        <f>[40]Feuil1!CZ6</f>
        <v>0</v>
      </c>
    </row>
    <row r="533" spans="1:104" ht="18.75" x14ac:dyDescent="0.3">
      <c r="A533" s="12"/>
      <c r="B533" s="13"/>
      <c r="C533" s="13"/>
      <c r="D533" s="14"/>
      <c r="E533" s="1"/>
      <c r="F533" s="1"/>
      <c r="G533" s="10"/>
      <c r="H533" s="11"/>
      <c r="I533" s="6" t="str">
        <f>[40]Feuil1!I7</f>
        <v>Nb Chevaux Gagnants</v>
      </c>
      <c r="J533" s="34">
        <f>[40]Feuil1!J7</f>
        <v>10</v>
      </c>
      <c r="K533" s="36">
        <f>[40]Feuil1!K7</f>
        <v>0</v>
      </c>
      <c r="L533" s="35">
        <f>[40]Feuil1!L7</f>
        <v>0</v>
      </c>
      <c r="M533" s="34">
        <f>[40]Feuil1!M7</f>
        <v>0</v>
      </c>
      <c r="N533" s="36">
        <f>[40]Feuil1!N7</f>
        <v>0</v>
      </c>
      <c r="O533" s="35">
        <f>[40]Feuil1!O7</f>
        <v>0</v>
      </c>
      <c r="P533" s="34">
        <f>[40]Feuil1!P7</f>
        <v>0</v>
      </c>
      <c r="Q533" s="36">
        <f>[40]Feuil1!Q7</f>
        <v>0</v>
      </c>
      <c r="R533" s="35">
        <f>[40]Feuil1!R7</f>
        <v>0</v>
      </c>
      <c r="S533" s="34">
        <f>[40]Feuil1!S7</f>
        <v>8</v>
      </c>
      <c r="T533" s="36">
        <f>[40]Feuil1!T7</f>
        <v>0</v>
      </c>
      <c r="U533" s="35">
        <f>[40]Feuil1!U7</f>
        <v>0</v>
      </c>
      <c r="V533" s="34">
        <f>[40]Feuil1!V7</f>
        <v>2</v>
      </c>
      <c r="W533" s="36">
        <f>[40]Feuil1!W7</f>
        <v>0</v>
      </c>
      <c r="X533" s="35">
        <f>[40]Feuil1!X7</f>
        <v>0</v>
      </c>
      <c r="Y533" s="34">
        <f>[40]Feuil1!Y7</f>
        <v>0</v>
      </c>
      <c r="Z533" s="35">
        <f>[40]Feuil1!Z7</f>
        <v>0</v>
      </c>
      <c r="AA533" s="34">
        <f>[40]Feuil1!AA7</f>
        <v>0</v>
      </c>
      <c r="AB533" s="35">
        <f>[40]Feuil1!AB7</f>
        <v>0</v>
      </c>
      <c r="AC533" s="34">
        <f>[40]Feuil1!AC7</f>
        <v>0</v>
      </c>
      <c r="AD533" s="35">
        <f>[40]Feuil1!AD7</f>
        <v>0</v>
      </c>
      <c r="AE533" s="34">
        <f>[40]Feuil1!AE7</f>
        <v>0</v>
      </c>
      <c r="AF533" s="35">
        <f>[40]Feuil1!AF7</f>
        <v>0</v>
      </c>
      <c r="AG533" s="34">
        <f>[40]Feuil1!AG7</f>
        <v>0</v>
      </c>
      <c r="AH533" s="35">
        <f>[40]Feuil1!AH7</f>
        <v>0</v>
      </c>
      <c r="AI533" s="34">
        <f>[40]Feuil1!AI7</f>
        <v>0</v>
      </c>
      <c r="AJ533" s="35">
        <f>[40]Feuil1!AJ7</f>
        <v>0</v>
      </c>
      <c r="AK533" s="34">
        <f>[40]Feuil1!AK7</f>
        <v>0</v>
      </c>
      <c r="AL533" s="35">
        <f>[40]Feuil1!AL7</f>
        <v>0</v>
      </c>
      <c r="AM533" s="34">
        <f>[40]Feuil1!AM7</f>
        <v>0</v>
      </c>
      <c r="AN533" s="35">
        <f>[40]Feuil1!AN7</f>
        <v>0</v>
      </c>
      <c r="AO533" s="34">
        <f>[40]Feuil1!AO7</f>
        <v>0</v>
      </c>
      <c r="AP533" s="35">
        <f>[40]Feuil1!AP7</f>
        <v>0</v>
      </c>
      <c r="AQ533" s="34">
        <f>[40]Feuil1!AQ7</f>
        <v>0</v>
      </c>
      <c r="AR533" s="35">
        <f>[40]Feuil1!AR7</f>
        <v>0</v>
      </c>
      <c r="AS533" s="34">
        <f>[40]Feuil1!AS7</f>
        <v>0</v>
      </c>
      <c r="AT533" s="35">
        <f>[40]Feuil1!AT7</f>
        <v>0</v>
      </c>
      <c r="AU533" s="34">
        <f>[40]Feuil1!AU7</f>
        <v>0</v>
      </c>
      <c r="AV533" s="35">
        <f>[40]Feuil1!AV7</f>
        <v>0</v>
      </c>
      <c r="AW533" s="34">
        <f>[40]Feuil1!AW7</f>
        <v>0</v>
      </c>
      <c r="AX533" s="35">
        <f>[40]Feuil1!AX7</f>
        <v>0</v>
      </c>
      <c r="AY533" s="34">
        <f>[40]Feuil1!AY7</f>
        <v>0</v>
      </c>
      <c r="AZ533" s="35">
        <f>[40]Feuil1!AZ7</f>
        <v>0</v>
      </c>
      <c r="BA533" s="34">
        <f>[40]Feuil1!BA7</f>
        <v>0</v>
      </c>
      <c r="BB533" s="35">
        <f>[40]Feuil1!BB7</f>
        <v>0</v>
      </c>
      <c r="BC533" s="34">
        <f>[40]Feuil1!BC7</f>
        <v>0</v>
      </c>
      <c r="BD533" s="35">
        <f>[40]Feuil1!BD7</f>
        <v>0</v>
      </c>
      <c r="BE533" s="34">
        <f>[40]Feuil1!BE7</f>
        <v>0</v>
      </c>
      <c r="BF533" s="35">
        <f>[40]Feuil1!BF7</f>
        <v>0</v>
      </c>
      <c r="BG533" s="34">
        <f>[40]Feuil1!BG7</f>
        <v>0</v>
      </c>
      <c r="BH533" s="35">
        <f>[40]Feuil1!BH7</f>
        <v>0</v>
      </c>
      <c r="BI533" s="34">
        <f>[40]Feuil1!BI7</f>
        <v>0</v>
      </c>
      <c r="BJ533" s="35">
        <f>[40]Feuil1!BJ7</f>
        <v>0</v>
      </c>
      <c r="BK533" s="34">
        <f>[40]Feuil1!BK7</f>
        <v>0</v>
      </c>
      <c r="BL533" s="35">
        <f>[40]Feuil1!BL7</f>
        <v>0</v>
      </c>
      <c r="BM533" s="34">
        <f>[40]Feuil1!BM7</f>
        <v>0</v>
      </c>
      <c r="BN533" s="35">
        <f>[40]Feuil1!BN7</f>
        <v>0</v>
      </c>
      <c r="BO533" s="34">
        <f>[40]Feuil1!BO7</f>
        <v>0</v>
      </c>
      <c r="BP533" s="35">
        <f>[40]Feuil1!BP7</f>
        <v>0</v>
      </c>
      <c r="BQ533" s="34">
        <f>[40]Feuil1!BQ7</f>
        <v>0</v>
      </c>
      <c r="BR533" s="35">
        <f>[40]Feuil1!BR7</f>
        <v>0</v>
      </c>
      <c r="BS533" s="34">
        <f>[40]Feuil1!BS7</f>
        <v>0</v>
      </c>
      <c r="BT533" s="35">
        <f>[40]Feuil1!BT7</f>
        <v>0</v>
      </c>
      <c r="BU533" s="34">
        <f>[40]Feuil1!BU7</f>
        <v>0</v>
      </c>
      <c r="BV533" s="35">
        <f>[40]Feuil1!BV7</f>
        <v>0</v>
      </c>
      <c r="BW533" s="34">
        <f>[40]Feuil1!BW7</f>
        <v>0</v>
      </c>
      <c r="BX533" s="35">
        <f>[40]Feuil1!BX7</f>
        <v>0</v>
      </c>
      <c r="BY533" s="34">
        <f>[40]Feuil1!BY7</f>
        <v>1</v>
      </c>
      <c r="BZ533" s="35">
        <f>[40]Feuil1!BZ7</f>
        <v>0</v>
      </c>
      <c r="CA533" s="34">
        <f>[40]Feuil1!CA7</f>
        <v>6</v>
      </c>
      <c r="CB533" s="35">
        <f>[40]Feuil1!CB7</f>
        <v>0</v>
      </c>
      <c r="CC533" s="34">
        <f>[40]Feuil1!CC7</f>
        <v>1</v>
      </c>
      <c r="CD533" s="35">
        <f>[40]Feuil1!CD7</f>
        <v>0</v>
      </c>
      <c r="CE533" s="34">
        <f>[40]Feuil1!CE7</f>
        <v>0</v>
      </c>
      <c r="CF533" s="35">
        <f>[40]Feuil1!CF7</f>
        <v>0</v>
      </c>
      <c r="CG533" s="34">
        <f>[40]Feuil1!CG7</f>
        <v>2</v>
      </c>
      <c r="CH533" s="35">
        <f>[40]Feuil1!CH7</f>
        <v>0</v>
      </c>
      <c r="CI533" s="34">
        <f>[40]Feuil1!CI7</f>
        <v>0</v>
      </c>
      <c r="CJ533" s="35">
        <f>[40]Feuil1!CJ7</f>
        <v>0</v>
      </c>
      <c r="CK533" s="34">
        <f>[40]Feuil1!CK7</f>
        <v>0</v>
      </c>
      <c r="CL533" s="35">
        <f>[40]Feuil1!CL7</f>
        <v>0</v>
      </c>
      <c r="CM533" s="34">
        <f>[40]Feuil1!CM7</f>
        <v>0</v>
      </c>
      <c r="CN533" s="35">
        <f>[40]Feuil1!CN7</f>
        <v>0</v>
      </c>
      <c r="CO533" s="34">
        <f>[40]Feuil1!CO7</f>
        <v>0</v>
      </c>
      <c r="CP533" s="35">
        <f>[40]Feuil1!CP7</f>
        <v>0</v>
      </c>
      <c r="CQ533" s="34">
        <f>[40]Feuil1!CQ7</f>
        <v>0</v>
      </c>
      <c r="CR533" s="35">
        <f>[40]Feuil1!CR7</f>
        <v>0</v>
      </c>
      <c r="CS533" s="34">
        <f>[40]Feuil1!CS7</f>
        <v>2</v>
      </c>
      <c r="CT533" s="35">
        <f>[40]Feuil1!CT7</f>
        <v>0</v>
      </c>
      <c r="CU533" s="34">
        <f>[40]Feuil1!CU7</f>
        <v>0</v>
      </c>
      <c r="CV533" s="35">
        <f>[40]Feuil1!CV7</f>
        <v>0</v>
      </c>
      <c r="CW533" s="34">
        <f>[40]Feuil1!CW7</f>
        <v>0</v>
      </c>
      <c r="CX533" s="35">
        <f>[40]Feuil1!CX7</f>
        <v>0</v>
      </c>
      <c r="CY533" s="34">
        <f>[40]Feuil1!CY7</f>
        <v>0</v>
      </c>
      <c r="CZ533" s="35">
        <f>[40]Feuil1!CZ7</f>
        <v>0</v>
      </c>
    </row>
    <row r="534" spans="1:104" ht="18.75" x14ac:dyDescent="0.3">
      <c r="A534" s="12"/>
      <c r="B534" s="13"/>
      <c r="C534" s="13"/>
      <c r="D534" s="14"/>
      <c r="E534" s="1"/>
      <c r="F534" s="1"/>
      <c r="G534" s="10"/>
      <c r="H534" s="11"/>
      <c r="I534" s="6" t="str">
        <f>[40]Feuil1!I8</f>
        <v>Réussite</v>
      </c>
      <c r="J534" s="31">
        <f>[40]Feuil1!J8</f>
        <v>0.47619047619047616</v>
      </c>
      <c r="K534" s="32">
        <f>[40]Feuil1!K8</f>
        <v>0</v>
      </c>
      <c r="L534" s="33">
        <f>[40]Feuil1!L8</f>
        <v>0</v>
      </c>
      <c r="M534" s="31" t="str">
        <f>[40]Feuil1!M8</f>
        <v/>
      </c>
      <c r="N534" s="32">
        <f>[40]Feuil1!N8</f>
        <v>0</v>
      </c>
      <c r="O534" s="33">
        <f>[40]Feuil1!O8</f>
        <v>0</v>
      </c>
      <c r="P534" s="31" t="str">
        <f>[40]Feuil1!P8</f>
        <v/>
      </c>
      <c r="Q534" s="32">
        <f>[40]Feuil1!Q8</f>
        <v>0</v>
      </c>
      <c r="R534" s="33">
        <f>[40]Feuil1!R8</f>
        <v>0</v>
      </c>
      <c r="S534" s="31">
        <f>[40]Feuil1!S8</f>
        <v>0.42105263157894735</v>
      </c>
      <c r="T534" s="32">
        <f>[40]Feuil1!T8</f>
        <v>0</v>
      </c>
      <c r="U534" s="33">
        <f>[40]Feuil1!U8</f>
        <v>0</v>
      </c>
      <c r="V534" s="31">
        <f>[40]Feuil1!V8</f>
        <v>0.66666666666666663</v>
      </c>
      <c r="W534" s="32">
        <f>[40]Feuil1!W8</f>
        <v>0</v>
      </c>
      <c r="X534" s="33">
        <f>[40]Feuil1!X8</f>
        <v>0</v>
      </c>
      <c r="Y534" s="31" t="str">
        <f>[40]Feuil1!Y8</f>
        <v/>
      </c>
      <c r="Z534" s="33">
        <f>[40]Feuil1!Z8</f>
        <v>0</v>
      </c>
      <c r="AA534" s="31" t="str">
        <f>[40]Feuil1!AA8</f>
        <v/>
      </c>
      <c r="AB534" s="33">
        <f>[40]Feuil1!AB8</f>
        <v>0</v>
      </c>
      <c r="AC534" s="31" t="str">
        <f>[40]Feuil1!AC8</f>
        <v/>
      </c>
      <c r="AD534" s="33">
        <f>[40]Feuil1!AD8</f>
        <v>0</v>
      </c>
      <c r="AE534" s="31" t="str">
        <f>[40]Feuil1!AE8</f>
        <v/>
      </c>
      <c r="AF534" s="33">
        <f>[40]Feuil1!AF8</f>
        <v>0</v>
      </c>
      <c r="AG534" s="31" t="str">
        <f>[40]Feuil1!AG8</f>
        <v/>
      </c>
      <c r="AH534" s="33">
        <f>[40]Feuil1!AH8</f>
        <v>0</v>
      </c>
      <c r="AI534" s="31" t="str">
        <f>[40]Feuil1!AI8</f>
        <v/>
      </c>
      <c r="AJ534" s="33">
        <f>[40]Feuil1!AJ8</f>
        <v>0</v>
      </c>
      <c r="AK534" s="31" t="str">
        <f>[40]Feuil1!AK8</f>
        <v/>
      </c>
      <c r="AL534" s="33">
        <f>[40]Feuil1!AL8</f>
        <v>0</v>
      </c>
      <c r="AM534" s="31" t="str">
        <f>[40]Feuil1!AM8</f>
        <v/>
      </c>
      <c r="AN534" s="33">
        <f>[40]Feuil1!AN8</f>
        <v>0</v>
      </c>
      <c r="AO534" s="31" t="str">
        <f>[40]Feuil1!AO8</f>
        <v/>
      </c>
      <c r="AP534" s="33">
        <f>[40]Feuil1!AP8</f>
        <v>0</v>
      </c>
      <c r="AQ534" s="31" t="str">
        <f>[40]Feuil1!AQ8</f>
        <v/>
      </c>
      <c r="AR534" s="33">
        <f>[40]Feuil1!AR8</f>
        <v>0</v>
      </c>
      <c r="AS534" s="31" t="str">
        <f>[40]Feuil1!AS8</f>
        <v/>
      </c>
      <c r="AT534" s="33">
        <f>[40]Feuil1!AT8</f>
        <v>0</v>
      </c>
      <c r="AU534" s="31" t="str">
        <f>[40]Feuil1!AU8</f>
        <v/>
      </c>
      <c r="AV534" s="33">
        <f>[40]Feuil1!AV8</f>
        <v>0</v>
      </c>
      <c r="AW534" s="31" t="str">
        <f>[40]Feuil1!AW8</f>
        <v/>
      </c>
      <c r="AX534" s="33">
        <f>[40]Feuil1!AX8</f>
        <v>0</v>
      </c>
      <c r="AY534" s="31" t="str">
        <f>[40]Feuil1!AY8</f>
        <v/>
      </c>
      <c r="AZ534" s="33">
        <f>[40]Feuil1!AZ8</f>
        <v>0</v>
      </c>
      <c r="BA534" s="31" t="str">
        <f>[40]Feuil1!BA8</f>
        <v/>
      </c>
      <c r="BB534" s="33">
        <f>[40]Feuil1!BB8</f>
        <v>0</v>
      </c>
      <c r="BC534" s="31" t="str">
        <f>[40]Feuil1!BC8</f>
        <v/>
      </c>
      <c r="BD534" s="33">
        <f>[40]Feuil1!BD8</f>
        <v>0</v>
      </c>
      <c r="BE534" s="31" t="str">
        <f>[40]Feuil1!BE8</f>
        <v/>
      </c>
      <c r="BF534" s="33">
        <f>[40]Feuil1!BF8</f>
        <v>0</v>
      </c>
      <c r="BG534" s="31" t="str">
        <f>[40]Feuil1!BG8</f>
        <v/>
      </c>
      <c r="BH534" s="33">
        <f>[40]Feuil1!BH8</f>
        <v>0</v>
      </c>
      <c r="BI534" s="31" t="str">
        <f>[40]Feuil1!BI8</f>
        <v/>
      </c>
      <c r="BJ534" s="33">
        <f>[40]Feuil1!BJ8</f>
        <v>0</v>
      </c>
      <c r="BK534" s="31" t="str">
        <f>[40]Feuil1!BK8</f>
        <v/>
      </c>
      <c r="BL534" s="33">
        <f>[40]Feuil1!BL8</f>
        <v>0</v>
      </c>
      <c r="BM534" s="31">
        <f>[40]Feuil1!BM8</f>
        <v>0</v>
      </c>
      <c r="BN534" s="33">
        <f>[40]Feuil1!BN8</f>
        <v>0</v>
      </c>
      <c r="BO534" s="31">
        <f>[40]Feuil1!BO8</f>
        <v>0</v>
      </c>
      <c r="BP534" s="33">
        <f>[40]Feuil1!BP8</f>
        <v>0</v>
      </c>
      <c r="BQ534" s="31">
        <f>[40]Feuil1!BQ8</f>
        <v>0</v>
      </c>
      <c r="BR534" s="33">
        <f>[40]Feuil1!BR8</f>
        <v>0</v>
      </c>
      <c r="BS534" s="31">
        <f>[40]Feuil1!BS8</f>
        <v>0</v>
      </c>
      <c r="BT534" s="33">
        <f>[40]Feuil1!BT8</f>
        <v>0</v>
      </c>
      <c r="BU534" s="31" t="str">
        <f>[40]Feuil1!BU8</f>
        <v/>
      </c>
      <c r="BV534" s="33">
        <f>[40]Feuil1!BV8</f>
        <v>0</v>
      </c>
      <c r="BW534" s="31" t="str">
        <f>[40]Feuil1!BW8</f>
        <v/>
      </c>
      <c r="BX534" s="33">
        <f>[40]Feuil1!BX8</f>
        <v>0</v>
      </c>
      <c r="BY534" s="31">
        <f>[40]Feuil1!BY8</f>
        <v>1</v>
      </c>
      <c r="BZ534" s="33">
        <f>[40]Feuil1!BZ8</f>
        <v>0</v>
      </c>
      <c r="CA534" s="31">
        <f>[40]Feuil1!CA8</f>
        <v>0.8571428571428571</v>
      </c>
      <c r="CB534" s="33">
        <f>[40]Feuil1!CB8</f>
        <v>0</v>
      </c>
      <c r="CC534" s="31">
        <f>[40]Feuil1!CC8</f>
        <v>0.33333333333333331</v>
      </c>
      <c r="CD534" s="33">
        <f>[40]Feuil1!CD8</f>
        <v>0</v>
      </c>
      <c r="CE534" s="31">
        <f>[40]Feuil1!CE8</f>
        <v>0</v>
      </c>
      <c r="CF534" s="33">
        <f>[40]Feuil1!CF8</f>
        <v>0</v>
      </c>
      <c r="CG534" s="31">
        <f>[40]Feuil1!CG8</f>
        <v>0.66666666666666663</v>
      </c>
      <c r="CH534" s="33">
        <f>[40]Feuil1!CH8</f>
        <v>0</v>
      </c>
      <c r="CI534" s="31" t="str">
        <f>[40]Feuil1!CI8</f>
        <v/>
      </c>
      <c r="CJ534" s="33">
        <f>[40]Feuil1!CJ8</f>
        <v>0</v>
      </c>
      <c r="CK534" s="31" t="str">
        <f>[40]Feuil1!CK8</f>
        <v/>
      </c>
      <c r="CL534" s="33">
        <f>[40]Feuil1!CL8</f>
        <v>0</v>
      </c>
      <c r="CM534" s="31" t="str">
        <f>[40]Feuil1!CM8</f>
        <v/>
      </c>
      <c r="CN534" s="33">
        <f>[40]Feuil1!CN8</f>
        <v>0</v>
      </c>
      <c r="CO534" s="31" t="str">
        <f>[40]Feuil1!CO8</f>
        <v/>
      </c>
      <c r="CP534" s="33">
        <f>[40]Feuil1!CP8</f>
        <v>0</v>
      </c>
      <c r="CQ534" s="31" t="str">
        <f>[40]Feuil1!CQ8</f>
        <v/>
      </c>
      <c r="CR534" s="33">
        <f>[40]Feuil1!CR8</f>
        <v>0</v>
      </c>
      <c r="CS534" s="31">
        <f>[40]Feuil1!CS8</f>
        <v>1</v>
      </c>
      <c r="CT534" s="33">
        <f>[40]Feuil1!CT8</f>
        <v>0</v>
      </c>
      <c r="CU534" s="31" t="str">
        <f>[40]Feuil1!CU8</f>
        <v/>
      </c>
      <c r="CV534" s="33">
        <f>[40]Feuil1!CV8</f>
        <v>0</v>
      </c>
      <c r="CW534" s="31" t="str">
        <f>[40]Feuil1!CW8</f>
        <v/>
      </c>
      <c r="CX534" s="33">
        <f>[40]Feuil1!CX8</f>
        <v>0</v>
      </c>
      <c r="CY534" s="31" t="str">
        <f>[40]Feuil1!CY8</f>
        <v/>
      </c>
      <c r="CZ534" s="33">
        <f>[40]Feuil1!CZ8</f>
        <v>0</v>
      </c>
    </row>
    <row r="537" spans="1:104" x14ac:dyDescent="0.25">
      <c r="A537" t="s">
        <v>75</v>
      </c>
    </row>
    <row r="540" spans="1:104" ht="18.75" x14ac:dyDescent="0.3">
      <c r="A540" s="1" t="str">
        <f>[41]Feuil1!A1</f>
        <v xml:space="preserve">Date du </v>
      </c>
      <c r="B540" s="2" t="str">
        <f>[41]Feuil1!B1</f>
        <v>12/05/2020</v>
      </c>
      <c r="C540" s="2"/>
      <c r="D540" s="3"/>
      <c r="F540" s="1"/>
      <c r="G540" s="4"/>
      <c r="H540" s="5"/>
      <c r="I540" s="6" t="str">
        <f>[41]Feuil1!I1</f>
        <v>Mise Maxi</v>
      </c>
      <c r="J540" s="23">
        <f>[41]Feuil1!J1</f>
        <v>4</v>
      </c>
      <c r="K540" s="24">
        <f>[41]Feuil1!K1</f>
        <v>0</v>
      </c>
      <c r="L540" s="25">
        <f>[41]Feuil1!L1</f>
        <v>0</v>
      </c>
      <c r="M540" s="23">
        <f>[41]Feuil1!M1</f>
        <v>0</v>
      </c>
      <c r="N540" s="24">
        <f>[41]Feuil1!N1</f>
        <v>0</v>
      </c>
      <c r="O540" s="25">
        <f>[41]Feuil1!O1</f>
        <v>0</v>
      </c>
      <c r="P540" s="23">
        <f>[41]Feuil1!P1</f>
        <v>0</v>
      </c>
      <c r="Q540" s="24">
        <f>[41]Feuil1!Q1</f>
        <v>0</v>
      </c>
      <c r="R540" s="25">
        <f>[41]Feuil1!R1</f>
        <v>0</v>
      </c>
      <c r="S540" s="23">
        <f>[41]Feuil1!S1</f>
        <v>4</v>
      </c>
      <c r="T540" s="24">
        <f>[41]Feuil1!T1</f>
        <v>0</v>
      </c>
      <c r="U540" s="25">
        <f>[41]Feuil1!U1</f>
        <v>0</v>
      </c>
      <c r="V540" s="23">
        <f>[41]Feuil1!V1</f>
        <v>4</v>
      </c>
      <c r="W540" s="24">
        <f>[41]Feuil1!W1</f>
        <v>0</v>
      </c>
      <c r="X540" s="25">
        <f>[41]Feuil1!X1</f>
        <v>0</v>
      </c>
      <c r="Y540" s="20" t="str">
        <f>[41]Feuil1!Y1</f>
        <v>Groupe de côtes Attelé</v>
      </c>
      <c r="Z540" s="21">
        <f>[41]Feuil1!Z1</f>
        <v>0</v>
      </c>
      <c r="AA540" s="21">
        <f>[41]Feuil1!AA1</f>
        <v>0</v>
      </c>
      <c r="AB540" s="21">
        <f>[41]Feuil1!AB1</f>
        <v>0</v>
      </c>
      <c r="AC540" s="21">
        <f>[41]Feuil1!AC1</f>
        <v>0</v>
      </c>
      <c r="AD540" s="21">
        <f>[41]Feuil1!AD1</f>
        <v>0</v>
      </c>
      <c r="AE540" s="21">
        <f>[41]Feuil1!AE1</f>
        <v>0</v>
      </c>
      <c r="AF540" s="21">
        <f>[41]Feuil1!AF1</f>
        <v>0</v>
      </c>
      <c r="AG540" s="21">
        <f>[41]Feuil1!AG1</f>
        <v>0</v>
      </c>
      <c r="AH540" s="21">
        <f>[41]Feuil1!AH1</f>
        <v>0</v>
      </c>
      <c r="AI540" s="21">
        <f>[41]Feuil1!AI1</f>
        <v>0</v>
      </c>
      <c r="AJ540" s="21">
        <f>[41]Feuil1!AJ1</f>
        <v>0</v>
      </c>
      <c r="AK540" s="21">
        <f>[41]Feuil1!AK1</f>
        <v>0</v>
      </c>
      <c r="AL540" s="21">
        <f>[41]Feuil1!AL1</f>
        <v>0</v>
      </c>
      <c r="AM540" s="21">
        <f>[41]Feuil1!AM1</f>
        <v>0</v>
      </c>
      <c r="AN540" s="21">
        <f>[41]Feuil1!AN1</f>
        <v>0</v>
      </c>
      <c r="AO540" s="21">
        <f>[41]Feuil1!AO1</f>
        <v>0</v>
      </c>
      <c r="AP540" s="21">
        <f>[41]Feuil1!AP1</f>
        <v>0</v>
      </c>
      <c r="AQ540" s="21">
        <f>[41]Feuil1!AQ1</f>
        <v>0</v>
      </c>
      <c r="AR540" s="22">
        <f>[41]Feuil1!AR1</f>
        <v>0</v>
      </c>
      <c r="AS540" s="20" t="str">
        <f>[41]Feuil1!AS1</f>
        <v>Groupe de côtes Monté</v>
      </c>
      <c r="AT540" s="21">
        <f>[41]Feuil1!AT1</f>
        <v>0</v>
      </c>
      <c r="AU540" s="21">
        <f>[41]Feuil1!AU1</f>
        <v>0</v>
      </c>
      <c r="AV540" s="21">
        <f>[41]Feuil1!AV1</f>
        <v>0</v>
      </c>
      <c r="AW540" s="21">
        <f>[41]Feuil1!AW1</f>
        <v>0</v>
      </c>
      <c r="AX540" s="21">
        <f>[41]Feuil1!AX1</f>
        <v>0</v>
      </c>
      <c r="AY540" s="21">
        <f>[41]Feuil1!AY1</f>
        <v>0</v>
      </c>
      <c r="AZ540" s="21">
        <f>[41]Feuil1!AZ1</f>
        <v>0</v>
      </c>
      <c r="BA540" s="21">
        <f>[41]Feuil1!BA1</f>
        <v>0</v>
      </c>
      <c r="BB540" s="21">
        <f>[41]Feuil1!BB1</f>
        <v>0</v>
      </c>
      <c r="BC540" s="21">
        <f>[41]Feuil1!BC1</f>
        <v>0</v>
      </c>
      <c r="BD540" s="21">
        <f>[41]Feuil1!BD1</f>
        <v>0</v>
      </c>
      <c r="BE540" s="21">
        <f>[41]Feuil1!BE1</f>
        <v>0</v>
      </c>
      <c r="BF540" s="21">
        <f>[41]Feuil1!BF1</f>
        <v>0</v>
      </c>
      <c r="BG540" s="21">
        <f>[41]Feuil1!BG1</f>
        <v>0</v>
      </c>
      <c r="BH540" s="21">
        <f>[41]Feuil1!BH1</f>
        <v>0</v>
      </c>
      <c r="BI540" s="21">
        <f>[41]Feuil1!BI1</f>
        <v>0</v>
      </c>
      <c r="BJ540" s="21">
        <f>[41]Feuil1!BJ1</f>
        <v>0</v>
      </c>
      <c r="BK540" s="21">
        <f>[41]Feuil1!BK1</f>
        <v>0</v>
      </c>
      <c r="BL540" s="22">
        <f>[41]Feuil1!BL1</f>
        <v>0</v>
      </c>
      <c r="BM540" s="20" t="str">
        <f>[41]Feuil1!BM1</f>
        <v>Groupe de côtes Plat</v>
      </c>
      <c r="BN540" s="21">
        <f>[41]Feuil1!BN1</f>
        <v>0</v>
      </c>
      <c r="BO540" s="21">
        <f>[41]Feuil1!BO1</f>
        <v>0</v>
      </c>
      <c r="BP540" s="21">
        <f>[41]Feuil1!BP1</f>
        <v>0</v>
      </c>
      <c r="BQ540" s="21">
        <f>[41]Feuil1!BQ1</f>
        <v>0</v>
      </c>
      <c r="BR540" s="21">
        <f>[41]Feuil1!BR1</f>
        <v>0</v>
      </c>
      <c r="BS540" s="21">
        <f>[41]Feuil1!BS1</f>
        <v>0</v>
      </c>
      <c r="BT540" s="21">
        <f>[41]Feuil1!BT1</f>
        <v>0</v>
      </c>
      <c r="BU540" s="21">
        <f>[41]Feuil1!BU1</f>
        <v>0</v>
      </c>
      <c r="BV540" s="21">
        <f>[41]Feuil1!BV1</f>
        <v>0</v>
      </c>
      <c r="BW540" s="21">
        <f>[41]Feuil1!BW1</f>
        <v>0</v>
      </c>
      <c r="BX540" s="21">
        <f>[41]Feuil1!BX1</f>
        <v>0</v>
      </c>
      <c r="BY540" s="21">
        <f>[41]Feuil1!BY1</f>
        <v>0</v>
      </c>
      <c r="BZ540" s="21">
        <f>[41]Feuil1!BZ1</f>
        <v>0</v>
      </c>
      <c r="CA540" s="21">
        <f>[41]Feuil1!CA1</f>
        <v>0</v>
      </c>
      <c r="CB540" s="21">
        <f>[41]Feuil1!CB1</f>
        <v>0</v>
      </c>
      <c r="CC540" s="21">
        <f>[41]Feuil1!CC1</f>
        <v>0</v>
      </c>
      <c r="CD540" s="21">
        <f>[41]Feuil1!CD1</f>
        <v>0</v>
      </c>
      <c r="CE540" s="21">
        <f>[41]Feuil1!CE1</f>
        <v>0</v>
      </c>
      <c r="CF540" s="22">
        <f>[41]Feuil1!CF1</f>
        <v>0</v>
      </c>
      <c r="CG540" s="20" t="str">
        <f>[41]Feuil1!CG1</f>
        <v>Groupe de côtes Haies</v>
      </c>
      <c r="CH540" s="21">
        <f>[41]Feuil1!CH1</f>
        <v>0</v>
      </c>
      <c r="CI540" s="21">
        <f>[41]Feuil1!CI1</f>
        <v>0</v>
      </c>
      <c r="CJ540" s="21">
        <f>[41]Feuil1!CJ1</f>
        <v>0</v>
      </c>
      <c r="CK540" s="21">
        <f>[41]Feuil1!CK1</f>
        <v>0</v>
      </c>
      <c r="CL540" s="21">
        <f>[41]Feuil1!CL1</f>
        <v>0</v>
      </c>
      <c r="CM540" s="21">
        <f>[41]Feuil1!CM1</f>
        <v>0</v>
      </c>
      <c r="CN540" s="21">
        <f>[41]Feuil1!CN1</f>
        <v>0</v>
      </c>
      <c r="CO540" s="21">
        <f>[41]Feuil1!CO1</f>
        <v>0</v>
      </c>
      <c r="CP540" s="21">
        <f>[41]Feuil1!CP1</f>
        <v>0</v>
      </c>
      <c r="CQ540" s="21">
        <f>[41]Feuil1!CQ1</f>
        <v>0</v>
      </c>
      <c r="CR540" s="21">
        <f>[41]Feuil1!CR1</f>
        <v>0</v>
      </c>
      <c r="CS540" s="21">
        <f>[41]Feuil1!CS1</f>
        <v>0</v>
      </c>
      <c r="CT540" s="21">
        <f>[41]Feuil1!CT1</f>
        <v>0</v>
      </c>
      <c r="CU540" s="21">
        <f>[41]Feuil1!CU1</f>
        <v>0</v>
      </c>
      <c r="CV540" s="21">
        <f>[41]Feuil1!CV1</f>
        <v>0</v>
      </c>
      <c r="CW540" s="21">
        <f>[41]Feuil1!CW1</f>
        <v>0</v>
      </c>
      <c r="CX540" s="21">
        <f>[41]Feuil1!CX1</f>
        <v>0</v>
      </c>
      <c r="CY540" s="21">
        <f>[41]Feuil1!CY1</f>
        <v>0</v>
      </c>
      <c r="CZ540" s="22">
        <f>[41]Feuil1!CZ1</f>
        <v>0</v>
      </c>
    </row>
    <row r="541" spans="1:104" ht="18.75" x14ac:dyDescent="0.3">
      <c r="A541" s="6" t="str">
        <f>[41]Feuil1!A2</f>
        <v>Hippodrome</v>
      </c>
      <c r="B541" s="6" t="str">
        <f>[41]Feuil1!B2</f>
        <v>Réunion</v>
      </c>
      <c r="C541" s="6" t="str">
        <f>[41]Feuil1!C2</f>
        <v>Course</v>
      </c>
      <c r="D541" s="6" t="str">
        <f>[41]Feuil1!D2</f>
        <v>Heure</v>
      </c>
      <c r="H541" s="7"/>
      <c r="I541" s="6" t="str">
        <f>[41]Feuil1!I2</f>
        <v>Mise</v>
      </c>
      <c r="J541" s="23">
        <f>[41]Feuil1!J2</f>
        <v>16</v>
      </c>
      <c r="K541" s="24">
        <f>[41]Feuil1!K2</f>
        <v>0</v>
      </c>
      <c r="L541" s="25">
        <f>[41]Feuil1!L2</f>
        <v>0</v>
      </c>
      <c r="M541" s="23">
        <f>[41]Feuil1!M2</f>
        <v>0</v>
      </c>
      <c r="N541" s="24">
        <f>[41]Feuil1!N2</f>
        <v>0</v>
      </c>
      <c r="O541" s="25">
        <f>[41]Feuil1!O2</f>
        <v>0</v>
      </c>
      <c r="P541" s="23">
        <f>[41]Feuil1!P2</f>
        <v>0</v>
      </c>
      <c r="Q541" s="24">
        <f>[41]Feuil1!Q2</f>
        <v>0</v>
      </c>
      <c r="R541" s="25">
        <f>[41]Feuil1!R2</f>
        <v>0</v>
      </c>
      <c r="S541" s="23">
        <f>[41]Feuil1!S2</f>
        <v>8</v>
      </c>
      <c r="T541" s="24">
        <f>[41]Feuil1!T2</f>
        <v>0</v>
      </c>
      <c r="U541" s="25">
        <f>[41]Feuil1!U2</f>
        <v>0</v>
      </c>
      <c r="V541" s="23">
        <f>[41]Feuil1!V2</f>
        <v>8</v>
      </c>
      <c r="W541" s="24">
        <f>[41]Feuil1!W2</f>
        <v>0</v>
      </c>
      <c r="X541" s="25">
        <f>[41]Feuil1!X2</f>
        <v>0</v>
      </c>
      <c r="Y541" s="26">
        <f>[41]Feuil1!Y2</f>
        <v>0</v>
      </c>
      <c r="Z541" s="27">
        <f>[41]Feuil1!Z2</f>
        <v>0</v>
      </c>
      <c r="AA541" s="26">
        <f>[41]Feuil1!AA2</f>
        <v>0</v>
      </c>
      <c r="AB541" s="27">
        <f>[41]Feuil1!AB2</f>
        <v>0</v>
      </c>
      <c r="AC541" s="26">
        <f>[41]Feuil1!AC2</f>
        <v>0</v>
      </c>
      <c r="AD541" s="27">
        <f>[41]Feuil1!AD2</f>
        <v>0</v>
      </c>
      <c r="AE541" s="26">
        <f>[41]Feuil1!AE2</f>
        <v>0</v>
      </c>
      <c r="AF541" s="27">
        <f>[41]Feuil1!AF2</f>
        <v>0</v>
      </c>
      <c r="AG541" s="26">
        <f>[41]Feuil1!AG2</f>
        <v>0</v>
      </c>
      <c r="AH541" s="27">
        <f>[41]Feuil1!AH2</f>
        <v>0</v>
      </c>
      <c r="AI541" s="26">
        <f>[41]Feuil1!AI2</f>
        <v>0</v>
      </c>
      <c r="AJ541" s="27">
        <f>[41]Feuil1!AJ2</f>
        <v>0</v>
      </c>
      <c r="AK541" s="26">
        <f>[41]Feuil1!AK2</f>
        <v>0</v>
      </c>
      <c r="AL541" s="27">
        <f>[41]Feuil1!AL2</f>
        <v>0</v>
      </c>
      <c r="AM541" s="26">
        <f>[41]Feuil1!AM2</f>
        <v>0</v>
      </c>
      <c r="AN541" s="27">
        <f>[41]Feuil1!AN2</f>
        <v>0</v>
      </c>
      <c r="AO541" s="26">
        <f>[41]Feuil1!AO2</f>
        <v>0</v>
      </c>
      <c r="AP541" s="27">
        <f>[41]Feuil1!AP2</f>
        <v>0</v>
      </c>
      <c r="AQ541" s="26">
        <f>[41]Feuil1!AQ2</f>
        <v>0</v>
      </c>
      <c r="AR541" s="27">
        <f>[41]Feuil1!AR2</f>
        <v>0</v>
      </c>
      <c r="AS541" s="26">
        <f>[41]Feuil1!AS2</f>
        <v>0</v>
      </c>
      <c r="AT541" s="27">
        <f>[41]Feuil1!AT2</f>
        <v>0</v>
      </c>
      <c r="AU541" s="26">
        <f>[41]Feuil1!AU2</f>
        <v>0</v>
      </c>
      <c r="AV541" s="27">
        <f>[41]Feuil1!AV2</f>
        <v>0</v>
      </c>
      <c r="AW541" s="26">
        <f>[41]Feuil1!AW2</f>
        <v>0</v>
      </c>
      <c r="AX541" s="27">
        <f>[41]Feuil1!AX2</f>
        <v>0</v>
      </c>
      <c r="AY541" s="26">
        <f>[41]Feuil1!AY2</f>
        <v>0</v>
      </c>
      <c r="AZ541" s="27">
        <f>[41]Feuil1!AZ2</f>
        <v>0</v>
      </c>
      <c r="BA541" s="26">
        <f>[41]Feuil1!BA2</f>
        <v>0</v>
      </c>
      <c r="BB541" s="27">
        <f>[41]Feuil1!BB2</f>
        <v>0</v>
      </c>
      <c r="BC541" s="26">
        <f>[41]Feuil1!BC2</f>
        <v>0</v>
      </c>
      <c r="BD541" s="27">
        <f>[41]Feuil1!BD2</f>
        <v>0</v>
      </c>
      <c r="BE541" s="26">
        <f>[41]Feuil1!BE2</f>
        <v>0</v>
      </c>
      <c r="BF541" s="27">
        <f>[41]Feuil1!BF2</f>
        <v>0</v>
      </c>
      <c r="BG541" s="26">
        <f>[41]Feuil1!BG2</f>
        <v>0</v>
      </c>
      <c r="BH541" s="27">
        <f>[41]Feuil1!BH2</f>
        <v>0</v>
      </c>
      <c r="BI541" s="26">
        <f>[41]Feuil1!BI2</f>
        <v>0</v>
      </c>
      <c r="BJ541" s="27">
        <f>[41]Feuil1!BJ2</f>
        <v>0</v>
      </c>
      <c r="BK541" s="26">
        <f>[41]Feuil1!BK2</f>
        <v>0</v>
      </c>
      <c r="BL541" s="27">
        <f>[41]Feuil1!BL2</f>
        <v>0</v>
      </c>
      <c r="BM541" s="26">
        <f>[41]Feuil1!BM2</f>
        <v>0</v>
      </c>
      <c r="BN541" s="27">
        <f>[41]Feuil1!BN2</f>
        <v>0</v>
      </c>
      <c r="BO541" s="26">
        <f>[41]Feuil1!BO2</f>
        <v>0</v>
      </c>
      <c r="BP541" s="27">
        <f>[41]Feuil1!BP2</f>
        <v>0</v>
      </c>
      <c r="BQ541" s="26">
        <f>[41]Feuil1!BQ2</f>
        <v>0</v>
      </c>
      <c r="BR541" s="27">
        <f>[41]Feuil1!BR2</f>
        <v>0</v>
      </c>
      <c r="BS541" s="26">
        <f>[41]Feuil1!BS2</f>
        <v>4</v>
      </c>
      <c r="BT541" s="27">
        <f>[41]Feuil1!BT2</f>
        <v>0</v>
      </c>
      <c r="BU541" s="26">
        <f>[41]Feuil1!BU2</f>
        <v>0</v>
      </c>
      <c r="BV541" s="27">
        <f>[41]Feuil1!BV2</f>
        <v>0</v>
      </c>
      <c r="BW541" s="26">
        <f>[41]Feuil1!BW2</f>
        <v>0</v>
      </c>
      <c r="BX541" s="27">
        <f>[41]Feuil1!BX2</f>
        <v>0</v>
      </c>
      <c r="BY541" s="26">
        <f>[41]Feuil1!BY2</f>
        <v>0</v>
      </c>
      <c r="BZ541" s="27">
        <f>[41]Feuil1!BZ2</f>
        <v>0</v>
      </c>
      <c r="CA541" s="26">
        <f>[41]Feuil1!CA2</f>
        <v>0</v>
      </c>
      <c r="CB541" s="27">
        <f>[41]Feuil1!CB2</f>
        <v>0</v>
      </c>
      <c r="CC541" s="26">
        <f>[41]Feuil1!CC2</f>
        <v>0</v>
      </c>
      <c r="CD541" s="27">
        <f>[41]Feuil1!CD2</f>
        <v>0</v>
      </c>
      <c r="CE541" s="26">
        <f>[41]Feuil1!CE2</f>
        <v>4</v>
      </c>
      <c r="CF541" s="27">
        <f>[41]Feuil1!CF2</f>
        <v>0</v>
      </c>
      <c r="CG541" s="26">
        <f>[41]Feuil1!CG2</f>
        <v>4</v>
      </c>
      <c r="CH541" s="27">
        <f>[41]Feuil1!CH2</f>
        <v>0</v>
      </c>
      <c r="CI541" s="26">
        <f>[41]Feuil1!CI2</f>
        <v>0</v>
      </c>
      <c r="CJ541" s="27">
        <f>[41]Feuil1!CJ2</f>
        <v>0</v>
      </c>
      <c r="CK541" s="26">
        <f>[41]Feuil1!CK2</f>
        <v>0</v>
      </c>
      <c r="CL541" s="27">
        <f>[41]Feuil1!CL2</f>
        <v>0</v>
      </c>
      <c r="CM541" s="26">
        <f>[41]Feuil1!CM2</f>
        <v>0</v>
      </c>
      <c r="CN541" s="27">
        <f>[41]Feuil1!CN2</f>
        <v>0</v>
      </c>
      <c r="CO541" s="26">
        <f>[41]Feuil1!CO2</f>
        <v>0</v>
      </c>
      <c r="CP541" s="27">
        <f>[41]Feuil1!CP2</f>
        <v>0</v>
      </c>
      <c r="CQ541" s="26">
        <f>[41]Feuil1!CQ2</f>
        <v>0</v>
      </c>
      <c r="CR541" s="27">
        <f>[41]Feuil1!CR2</f>
        <v>0</v>
      </c>
      <c r="CS541" s="26">
        <f>[41]Feuil1!CS2</f>
        <v>4</v>
      </c>
      <c r="CT541" s="27">
        <f>[41]Feuil1!CT2</f>
        <v>0</v>
      </c>
      <c r="CU541" s="26">
        <f>[41]Feuil1!CU2</f>
        <v>0</v>
      </c>
      <c r="CV541" s="27">
        <f>[41]Feuil1!CV2</f>
        <v>0</v>
      </c>
      <c r="CW541" s="26">
        <f>[41]Feuil1!CW2</f>
        <v>0</v>
      </c>
      <c r="CX541" s="27">
        <f>[41]Feuil1!CX2</f>
        <v>0</v>
      </c>
      <c r="CY541" s="26">
        <f>[41]Feuil1!CY2</f>
        <v>0</v>
      </c>
      <c r="CZ541" s="27">
        <f>[41]Feuil1!CZ2</f>
        <v>0</v>
      </c>
    </row>
    <row r="542" spans="1:104" ht="18.75" x14ac:dyDescent="0.3">
      <c r="A542" s="8"/>
      <c r="B542" s="8"/>
      <c r="C542" s="8"/>
      <c r="D542" s="9"/>
      <c r="E542" s="1"/>
      <c r="F542" s="1"/>
      <c r="G542" s="4"/>
      <c r="H542" s="5"/>
      <c r="I542" s="6" t="str">
        <f>[41]Feuil1!I3</f>
        <v>Gain</v>
      </c>
      <c r="J542" s="28">
        <f>[41]Feuil1!J3</f>
        <v>20</v>
      </c>
      <c r="K542" s="29">
        <f>[41]Feuil1!K3</f>
        <v>0</v>
      </c>
      <c r="L542" s="30">
        <f>[41]Feuil1!L3</f>
        <v>0</v>
      </c>
      <c r="M542" s="28">
        <f>[41]Feuil1!M3</f>
        <v>0</v>
      </c>
      <c r="N542" s="29">
        <f>[41]Feuil1!N3</f>
        <v>0</v>
      </c>
      <c r="O542" s="30">
        <f>[41]Feuil1!O3</f>
        <v>0</v>
      </c>
      <c r="P542" s="28">
        <f>[41]Feuil1!P3</f>
        <v>0</v>
      </c>
      <c r="Q542" s="29">
        <f>[41]Feuil1!Q3</f>
        <v>0</v>
      </c>
      <c r="R542" s="30">
        <f>[41]Feuil1!R3</f>
        <v>0</v>
      </c>
      <c r="S542" s="28">
        <f>[41]Feuil1!S3</f>
        <v>0</v>
      </c>
      <c r="T542" s="29">
        <f>[41]Feuil1!T3</f>
        <v>0</v>
      </c>
      <c r="U542" s="30">
        <f>[41]Feuil1!U3</f>
        <v>0</v>
      </c>
      <c r="V542" s="28">
        <f>[41]Feuil1!V3</f>
        <v>20</v>
      </c>
      <c r="W542" s="29">
        <f>[41]Feuil1!W3</f>
        <v>0</v>
      </c>
      <c r="X542" s="30">
        <f>[41]Feuil1!X3</f>
        <v>0</v>
      </c>
      <c r="Y542" s="28">
        <f>[41]Feuil1!Y3</f>
        <v>0</v>
      </c>
      <c r="Z542" s="30">
        <f>[41]Feuil1!Z3</f>
        <v>0</v>
      </c>
      <c r="AA542" s="28">
        <f>[41]Feuil1!AA3</f>
        <v>0</v>
      </c>
      <c r="AB542" s="30">
        <f>[41]Feuil1!AB3</f>
        <v>0</v>
      </c>
      <c r="AC542" s="28">
        <f>[41]Feuil1!AC3</f>
        <v>0</v>
      </c>
      <c r="AD542" s="30">
        <f>[41]Feuil1!AD3</f>
        <v>0</v>
      </c>
      <c r="AE542" s="28">
        <f>[41]Feuil1!AE3</f>
        <v>0</v>
      </c>
      <c r="AF542" s="30">
        <f>[41]Feuil1!AF3</f>
        <v>0</v>
      </c>
      <c r="AG542" s="28">
        <f>[41]Feuil1!AG3</f>
        <v>0</v>
      </c>
      <c r="AH542" s="30">
        <f>[41]Feuil1!AH3</f>
        <v>0</v>
      </c>
      <c r="AI542" s="28">
        <f>[41]Feuil1!AI3</f>
        <v>0</v>
      </c>
      <c r="AJ542" s="30">
        <f>[41]Feuil1!AJ3</f>
        <v>0</v>
      </c>
      <c r="AK542" s="28">
        <f>[41]Feuil1!AK3</f>
        <v>0</v>
      </c>
      <c r="AL542" s="30">
        <f>[41]Feuil1!AL3</f>
        <v>0</v>
      </c>
      <c r="AM542" s="28">
        <f>[41]Feuil1!AM3</f>
        <v>0</v>
      </c>
      <c r="AN542" s="30">
        <f>[41]Feuil1!AN3</f>
        <v>0</v>
      </c>
      <c r="AO542" s="28">
        <f>[41]Feuil1!AO3</f>
        <v>0</v>
      </c>
      <c r="AP542" s="30">
        <f>[41]Feuil1!AP3</f>
        <v>0</v>
      </c>
      <c r="AQ542" s="28">
        <f>[41]Feuil1!AQ3</f>
        <v>0</v>
      </c>
      <c r="AR542" s="30">
        <f>[41]Feuil1!AR3</f>
        <v>0</v>
      </c>
      <c r="AS542" s="28">
        <f>[41]Feuil1!AS3</f>
        <v>0</v>
      </c>
      <c r="AT542" s="30">
        <f>[41]Feuil1!AT3</f>
        <v>0</v>
      </c>
      <c r="AU542" s="28">
        <f>[41]Feuil1!AU3</f>
        <v>0</v>
      </c>
      <c r="AV542" s="30">
        <f>[41]Feuil1!AV3</f>
        <v>0</v>
      </c>
      <c r="AW542" s="28">
        <f>[41]Feuil1!AW3</f>
        <v>0</v>
      </c>
      <c r="AX542" s="30">
        <f>[41]Feuil1!AX3</f>
        <v>0</v>
      </c>
      <c r="AY542" s="28">
        <f>[41]Feuil1!AY3</f>
        <v>0</v>
      </c>
      <c r="AZ542" s="30">
        <f>[41]Feuil1!AZ3</f>
        <v>0</v>
      </c>
      <c r="BA542" s="28">
        <f>[41]Feuil1!BA3</f>
        <v>0</v>
      </c>
      <c r="BB542" s="30">
        <f>[41]Feuil1!BB3</f>
        <v>0</v>
      </c>
      <c r="BC542" s="28">
        <f>[41]Feuil1!BC3</f>
        <v>0</v>
      </c>
      <c r="BD542" s="30">
        <f>[41]Feuil1!BD3</f>
        <v>0</v>
      </c>
      <c r="BE542" s="28">
        <f>[41]Feuil1!BE3</f>
        <v>0</v>
      </c>
      <c r="BF542" s="30">
        <f>[41]Feuil1!BF3</f>
        <v>0</v>
      </c>
      <c r="BG542" s="28">
        <f>[41]Feuil1!BG3</f>
        <v>0</v>
      </c>
      <c r="BH542" s="30">
        <f>[41]Feuil1!BH3</f>
        <v>0</v>
      </c>
      <c r="BI542" s="28">
        <f>[41]Feuil1!BI3</f>
        <v>0</v>
      </c>
      <c r="BJ542" s="30">
        <f>[41]Feuil1!BJ3</f>
        <v>0</v>
      </c>
      <c r="BK542" s="28">
        <f>[41]Feuil1!BK3</f>
        <v>0</v>
      </c>
      <c r="BL542" s="30">
        <f>[41]Feuil1!BL3</f>
        <v>0</v>
      </c>
      <c r="BM542" s="28">
        <f>[41]Feuil1!BM3</f>
        <v>0</v>
      </c>
      <c r="BN542" s="30">
        <f>[41]Feuil1!BN3</f>
        <v>0</v>
      </c>
      <c r="BO542" s="28">
        <f>[41]Feuil1!BO3</f>
        <v>0</v>
      </c>
      <c r="BP542" s="30">
        <f>[41]Feuil1!BP3</f>
        <v>0</v>
      </c>
      <c r="BQ542" s="28">
        <f>[41]Feuil1!BQ3</f>
        <v>0</v>
      </c>
      <c r="BR542" s="30">
        <f>[41]Feuil1!BR3</f>
        <v>0</v>
      </c>
      <c r="BS542" s="28">
        <f>[41]Feuil1!BS3</f>
        <v>0</v>
      </c>
      <c r="BT542" s="30">
        <f>[41]Feuil1!BT3</f>
        <v>0</v>
      </c>
      <c r="BU542" s="28">
        <f>[41]Feuil1!BU3</f>
        <v>0</v>
      </c>
      <c r="BV542" s="30">
        <f>[41]Feuil1!BV3</f>
        <v>0</v>
      </c>
      <c r="BW542" s="28">
        <f>[41]Feuil1!BW3</f>
        <v>0</v>
      </c>
      <c r="BX542" s="30">
        <f>[41]Feuil1!BX3</f>
        <v>0</v>
      </c>
      <c r="BY542" s="28">
        <f>[41]Feuil1!BY3</f>
        <v>0</v>
      </c>
      <c r="BZ542" s="30">
        <f>[41]Feuil1!BZ3</f>
        <v>0</v>
      </c>
      <c r="CA542" s="28">
        <f>[41]Feuil1!CA3</f>
        <v>0</v>
      </c>
      <c r="CB542" s="30">
        <f>[41]Feuil1!CB3</f>
        <v>0</v>
      </c>
      <c r="CC542" s="28">
        <f>[41]Feuil1!CC3</f>
        <v>0</v>
      </c>
      <c r="CD542" s="30">
        <f>[41]Feuil1!CD3</f>
        <v>0</v>
      </c>
      <c r="CE542" s="28">
        <f>[41]Feuil1!CE3</f>
        <v>0</v>
      </c>
      <c r="CF542" s="30">
        <f>[41]Feuil1!CF3</f>
        <v>0</v>
      </c>
      <c r="CG542" s="28">
        <f>[41]Feuil1!CG3</f>
        <v>14.4</v>
      </c>
      <c r="CH542" s="30">
        <f>[41]Feuil1!CH3</f>
        <v>0</v>
      </c>
      <c r="CI542" s="28">
        <f>[41]Feuil1!CI3</f>
        <v>0</v>
      </c>
      <c r="CJ542" s="30">
        <f>[41]Feuil1!CJ3</f>
        <v>0</v>
      </c>
      <c r="CK542" s="28">
        <f>[41]Feuil1!CK3</f>
        <v>0</v>
      </c>
      <c r="CL542" s="30">
        <f>[41]Feuil1!CL3</f>
        <v>0</v>
      </c>
      <c r="CM542" s="28">
        <f>[41]Feuil1!CM3</f>
        <v>0</v>
      </c>
      <c r="CN542" s="30">
        <f>[41]Feuil1!CN3</f>
        <v>0</v>
      </c>
      <c r="CO542" s="28">
        <f>[41]Feuil1!CO3</f>
        <v>0</v>
      </c>
      <c r="CP542" s="30">
        <f>[41]Feuil1!CP3</f>
        <v>0</v>
      </c>
      <c r="CQ542" s="28">
        <f>[41]Feuil1!CQ3</f>
        <v>0</v>
      </c>
      <c r="CR542" s="30">
        <f>[41]Feuil1!CR3</f>
        <v>0</v>
      </c>
      <c r="CS542" s="28">
        <f>[41]Feuil1!CS3</f>
        <v>5.6</v>
      </c>
      <c r="CT542" s="30">
        <f>[41]Feuil1!CT3</f>
        <v>0</v>
      </c>
      <c r="CU542" s="28">
        <f>[41]Feuil1!CU3</f>
        <v>0</v>
      </c>
      <c r="CV542" s="30">
        <f>[41]Feuil1!CV3</f>
        <v>0</v>
      </c>
      <c r="CW542" s="28">
        <f>[41]Feuil1!CW3</f>
        <v>0</v>
      </c>
      <c r="CX542" s="30">
        <f>[41]Feuil1!CX3</f>
        <v>0</v>
      </c>
      <c r="CY542" s="28">
        <f>[41]Feuil1!CY3</f>
        <v>0</v>
      </c>
      <c r="CZ542" s="30">
        <f>[41]Feuil1!CZ3</f>
        <v>0</v>
      </c>
    </row>
    <row r="543" spans="1:104" ht="18.75" x14ac:dyDescent="0.3">
      <c r="A543" s="6" t="str">
        <f>[41]Feuil1!A4</f>
        <v>Cheval</v>
      </c>
      <c r="B543" s="6" t="str">
        <f>[41]Feuil1!B4</f>
        <v>Gagnant</v>
      </c>
      <c r="C543" s="6" t="str">
        <f>[41]Feuil1!C4</f>
        <v>Placé</v>
      </c>
      <c r="D543" s="6" t="str">
        <f>[41]Feuil1!D4</f>
        <v>Parieur</v>
      </c>
      <c r="E543" s="1"/>
      <c r="F543" s="1"/>
      <c r="G543" s="10"/>
      <c r="H543" s="11"/>
      <c r="I543" s="6" t="str">
        <f>[41]Feuil1!I4</f>
        <v>Gain Net</v>
      </c>
      <c r="J543" s="28">
        <f>[41]Feuil1!J4</f>
        <v>4</v>
      </c>
      <c r="K543" s="29">
        <f>[41]Feuil1!K4</f>
        <v>0</v>
      </c>
      <c r="L543" s="30">
        <f>[41]Feuil1!L4</f>
        <v>0</v>
      </c>
      <c r="M543" s="28">
        <f>[41]Feuil1!M4</f>
        <v>0</v>
      </c>
      <c r="N543" s="29">
        <f>[41]Feuil1!N4</f>
        <v>0</v>
      </c>
      <c r="O543" s="30">
        <f>[41]Feuil1!O4</f>
        <v>0</v>
      </c>
      <c r="P543" s="28">
        <f>[41]Feuil1!P4</f>
        <v>0</v>
      </c>
      <c r="Q543" s="29">
        <f>[41]Feuil1!Q4</f>
        <v>0</v>
      </c>
      <c r="R543" s="30">
        <f>[41]Feuil1!R4</f>
        <v>0</v>
      </c>
      <c r="S543" s="28">
        <f>[41]Feuil1!S4</f>
        <v>-8</v>
      </c>
      <c r="T543" s="29">
        <f>[41]Feuil1!T4</f>
        <v>0</v>
      </c>
      <c r="U543" s="30">
        <f>[41]Feuil1!U4</f>
        <v>0</v>
      </c>
      <c r="V543" s="28">
        <f>[41]Feuil1!V4</f>
        <v>12</v>
      </c>
      <c r="W543" s="29">
        <f>[41]Feuil1!W4</f>
        <v>0</v>
      </c>
      <c r="X543" s="30">
        <f>[41]Feuil1!X4</f>
        <v>0</v>
      </c>
      <c r="Y543" s="28">
        <f>[41]Feuil1!Y4</f>
        <v>0</v>
      </c>
      <c r="Z543" s="30">
        <f>[41]Feuil1!Z4</f>
        <v>0</v>
      </c>
      <c r="AA543" s="28">
        <f>[41]Feuil1!AA4</f>
        <v>0</v>
      </c>
      <c r="AB543" s="30">
        <f>[41]Feuil1!AB4</f>
        <v>0</v>
      </c>
      <c r="AC543" s="28">
        <f>[41]Feuil1!AC4</f>
        <v>0</v>
      </c>
      <c r="AD543" s="30">
        <f>[41]Feuil1!AD4</f>
        <v>0</v>
      </c>
      <c r="AE543" s="28">
        <f>[41]Feuil1!AE4</f>
        <v>0</v>
      </c>
      <c r="AF543" s="30">
        <f>[41]Feuil1!AF4</f>
        <v>0</v>
      </c>
      <c r="AG543" s="28">
        <f>[41]Feuil1!AG4</f>
        <v>0</v>
      </c>
      <c r="AH543" s="30">
        <f>[41]Feuil1!AH4</f>
        <v>0</v>
      </c>
      <c r="AI543" s="28">
        <f>[41]Feuil1!AI4</f>
        <v>0</v>
      </c>
      <c r="AJ543" s="30">
        <f>[41]Feuil1!AJ4</f>
        <v>0</v>
      </c>
      <c r="AK543" s="28">
        <f>[41]Feuil1!AK4</f>
        <v>0</v>
      </c>
      <c r="AL543" s="30">
        <f>[41]Feuil1!AL4</f>
        <v>0</v>
      </c>
      <c r="AM543" s="28">
        <f>[41]Feuil1!AM4</f>
        <v>0</v>
      </c>
      <c r="AN543" s="30">
        <f>[41]Feuil1!AN4</f>
        <v>0</v>
      </c>
      <c r="AO543" s="28">
        <f>[41]Feuil1!AO4</f>
        <v>0</v>
      </c>
      <c r="AP543" s="30">
        <f>[41]Feuil1!AP4</f>
        <v>0</v>
      </c>
      <c r="AQ543" s="28">
        <f>[41]Feuil1!AQ4</f>
        <v>0</v>
      </c>
      <c r="AR543" s="30">
        <f>[41]Feuil1!AR4</f>
        <v>0</v>
      </c>
      <c r="AS543" s="28">
        <f>[41]Feuil1!AS4</f>
        <v>0</v>
      </c>
      <c r="AT543" s="30">
        <f>[41]Feuil1!AT4</f>
        <v>0</v>
      </c>
      <c r="AU543" s="28">
        <f>[41]Feuil1!AU4</f>
        <v>0</v>
      </c>
      <c r="AV543" s="30">
        <f>[41]Feuil1!AV4</f>
        <v>0</v>
      </c>
      <c r="AW543" s="28">
        <f>[41]Feuil1!AW4</f>
        <v>0</v>
      </c>
      <c r="AX543" s="30">
        <f>[41]Feuil1!AX4</f>
        <v>0</v>
      </c>
      <c r="AY543" s="28">
        <f>[41]Feuil1!AY4</f>
        <v>0</v>
      </c>
      <c r="AZ543" s="30">
        <f>[41]Feuil1!AZ4</f>
        <v>0</v>
      </c>
      <c r="BA543" s="28">
        <f>[41]Feuil1!BA4</f>
        <v>0</v>
      </c>
      <c r="BB543" s="30">
        <f>[41]Feuil1!BB4</f>
        <v>0</v>
      </c>
      <c r="BC543" s="28">
        <f>[41]Feuil1!BC4</f>
        <v>0</v>
      </c>
      <c r="BD543" s="30">
        <f>[41]Feuil1!BD4</f>
        <v>0</v>
      </c>
      <c r="BE543" s="28">
        <f>[41]Feuil1!BE4</f>
        <v>0</v>
      </c>
      <c r="BF543" s="30">
        <f>[41]Feuil1!BF4</f>
        <v>0</v>
      </c>
      <c r="BG543" s="28">
        <f>[41]Feuil1!BG4</f>
        <v>0</v>
      </c>
      <c r="BH543" s="30">
        <f>[41]Feuil1!BH4</f>
        <v>0</v>
      </c>
      <c r="BI543" s="28">
        <f>[41]Feuil1!BI4</f>
        <v>0</v>
      </c>
      <c r="BJ543" s="30">
        <f>[41]Feuil1!BJ4</f>
        <v>0</v>
      </c>
      <c r="BK543" s="28">
        <f>[41]Feuil1!BK4</f>
        <v>0</v>
      </c>
      <c r="BL543" s="30">
        <f>[41]Feuil1!BL4</f>
        <v>0</v>
      </c>
      <c r="BM543" s="28">
        <f>[41]Feuil1!BM4</f>
        <v>0</v>
      </c>
      <c r="BN543" s="30">
        <f>[41]Feuil1!BN4</f>
        <v>0</v>
      </c>
      <c r="BO543" s="28">
        <f>[41]Feuil1!BO4</f>
        <v>0</v>
      </c>
      <c r="BP543" s="30">
        <f>[41]Feuil1!BP4</f>
        <v>0</v>
      </c>
      <c r="BQ543" s="28">
        <f>[41]Feuil1!BQ4</f>
        <v>0</v>
      </c>
      <c r="BR543" s="30">
        <f>[41]Feuil1!BR4</f>
        <v>0</v>
      </c>
      <c r="BS543" s="28">
        <f>[41]Feuil1!BS4</f>
        <v>-4</v>
      </c>
      <c r="BT543" s="30">
        <f>[41]Feuil1!BT4</f>
        <v>0</v>
      </c>
      <c r="BU543" s="28">
        <f>[41]Feuil1!BU4</f>
        <v>0</v>
      </c>
      <c r="BV543" s="30">
        <f>[41]Feuil1!BV4</f>
        <v>0</v>
      </c>
      <c r="BW543" s="28">
        <f>[41]Feuil1!BW4</f>
        <v>0</v>
      </c>
      <c r="BX543" s="30">
        <f>[41]Feuil1!BX4</f>
        <v>0</v>
      </c>
      <c r="BY543" s="28">
        <f>[41]Feuil1!BY4</f>
        <v>0</v>
      </c>
      <c r="BZ543" s="30">
        <f>[41]Feuil1!BZ4</f>
        <v>0</v>
      </c>
      <c r="CA543" s="28">
        <f>[41]Feuil1!CA4</f>
        <v>0</v>
      </c>
      <c r="CB543" s="30">
        <f>[41]Feuil1!CB4</f>
        <v>0</v>
      </c>
      <c r="CC543" s="28">
        <f>[41]Feuil1!CC4</f>
        <v>0</v>
      </c>
      <c r="CD543" s="30">
        <f>[41]Feuil1!CD4</f>
        <v>0</v>
      </c>
      <c r="CE543" s="28">
        <f>[41]Feuil1!CE4</f>
        <v>-4</v>
      </c>
      <c r="CF543" s="30">
        <f>[41]Feuil1!CF4</f>
        <v>0</v>
      </c>
      <c r="CG543" s="28">
        <f>[41]Feuil1!CG4</f>
        <v>10.4</v>
      </c>
      <c r="CH543" s="30">
        <f>[41]Feuil1!CH4</f>
        <v>0</v>
      </c>
      <c r="CI543" s="28">
        <f>[41]Feuil1!CI4</f>
        <v>0</v>
      </c>
      <c r="CJ543" s="30">
        <f>[41]Feuil1!CJ4</f>
        <v>0</v>
      </c>
      <c r="CK543" s="28">
        <f>[41]Feuil1!CK4</f>
        <v>0</v>
      </c>
      <c r="CL543" s="30">
        <f>[41]Feuil1!CL4</f>
        <v>0</v>
      </c>
      <c r="CM543" s="28">
        <f>[41]Feuil1!CM4</f>
        <v>0</v>
      </c>
      <c r="CN543" s="30">
        <f>[41]Feuil1!CN4</f>
        <v>0</v>
      </c>
      <c r="CO543" s="28">
        <f>[41]Feuil1!CO4</f>
        <v>0</v>
      </c>
      <c r="CP543" s="30">
        <f>[41]Feuil1!CP4</f>
        <v>0</v>
      </c>
      <c r="CQ543" s="28">
        <f>[41]Feuil1!CQ4</f>
        <v>0</v>
      </c>
      <c r="CR543" s="30">
        <f>[41]Feuil1!CR4</f>
        <v>0</v>
      </c>
      <c r="CS543" s="28">
        <f>[41]Feuil1!CS4</f>
        <v>1.5999999999999996</v>
      </c>
      <c r="CT543" s="30">
        <f>[41]Feuil1!CT4</f>
        <v>0</v>
      </c>
      <c r="CU543" s="28">
        <f>[41]Feuil1!CU4</f>
        <v>0</v>
      </c>
      <c r="CV543" s="30">
        <f>[41]Feuil1!CV4</f>
        <v>0</v>
      </c>
      <c r="CW543" s="28">
        <f>[41]Feuil1!CW4</f>
        <v>0</v>
      </c>
      <c r="CX543" s="30">
        <f>[41]Feuil1!CX4</f>
        <v>0</v>
      </c>
      <c r="CY543" s="28">
        <f>[41]Feuil1!CY4</f>
        <v>0</v>
      </c>
      <c r="CZ543" s="30">
        <f>[41]Feuil1!CZ4</f>
        <v>0</v>
      </c>
    </row>
    <row r="544" spans="1:104" ht="18.75" x14ac:dyDescent="0.3">
      <c r="A544" s="12"/>
      <c r="B544" s="13"/>
      <c r="C544" s="13"/>
      <c r="D544" s="14"/>
      <c r="E544" s="1"/>
      <c r="F544" s="1"/>
      <c r="G544" s="10"/>
      <c r="H544" s="11"/>
      <c r="I544" s="6" t="str">
        <f>[41]Feuil1!I5</f>
        <v>Rendement Net</v>
      </c>
      <c r="J544" s="31">
        <f>[41]Feuil1!J5</f>
        <v>0.25</v>
      </c>
      <c r="K544" s="32">
        <f>[41]Feuil1!K5</f>
        <v>0</v>
      </c>
      <c r="L544" s="33">
        <f>[41]Feuil1!L5</f>
        <v>0</v>
      </c>
      <c r="M544" s="31" t="str">
        <f>[41]Feuil1!M5</f>
        <v/>
      </c>
      <c r="N544" s="32">
        <f>[41]Feuil1!N5</f>
        <v>0</v>
      </c>
      <c r="O544" s="33">
        <f>[41]Feuil1!O5</f>
        <v>0</v>
      </c>
      <c r="P544" s="31" t="str">
        <f>[41]Feuil1!P5</f>
        <v/>
      </c>
      <c r="Q544" s="32">
        <f>[41]Feuil1!Q5</f>
        <v>0</v>
      </c>
      <c r="R544" s="33">
        <f>[41]Feuil1!R5</f>
        <v>0</v>
      </c>
      <c r="S544" s="31">
        <f>[41]Feuil1!S5</f>
        <v>-1</v>
      </c>
      <c r="T544" s="32">
        <f>[41]Feuil1!T5</f>
        <v>0</v>
      </c>
      <c r="U544" s="33">
        <f>[41]Feuil1!U5</f>
        <v>0</v>
      </c>
      <c r="V544" s="31">
        <f>[41]Feuil1!V5</f>
        <v>1.5</v>
      </c>
      <c r="W544" s="32">
        <f>[41]Feuil1!W5</f>
        <v>0</v>
      </c>
      <c r="X544" s="33">
        <f>[41]Feuil1!X5</f>
        <v>0</v>
      </c>
      <c r="Y544" s="31" t="str">
        <f>[41]Feuil1!Y5</f>
        <v/>
      </c>
      <c r="Z544" s="33">
        <f>[41]Feuil1!Z5</f>
        <v>0</v>
      </c>
      <c r="AA544" s="31" t="str">
        <f>[41]Feuil1!AA5</f>
        <v/>
      </c>
      <c r="AB544" s="33">
        <f>[41]Feuil1!AB5</f>
        <v>0</v>
      </c>
      <c r="AC544" s="31" t="str">
        <f>[41]Feuil1!AC5</f>
        <v/>
      </c>
      <c r="AD544" s="33">
        <f>[41]Feuil1!AD5</f>
        <v>0</v>
      </c>
      <c r="AE544" s="31" t="str">
        <f>[41]Feuil1!AE5</f>
        <v/>
      </c>
      <c r="AF544" s="33">
        <f>[41]Feuil1!AF5</f>
        <v>0</v>
      </c>
      <c r="AG544" s="31" t="str">
        <f>[41]Feuil1!AG5</f>
        <v/>
      </c>
      <c r="AH544" s="33">
        <f>[41]Feuil1!AH5</f>
        <v>0</v>
      </c>
      <c r="AI544" s="31" t="str">
        <f>[41]Feuil1!AI5</f>
        <v/>
      </c>
      <c r="AJ544" s="33">
        <f>[41]Feuil1!AJ5</f>
        <v>0</v>
      </c>
      <c r="AK544" s="31" t="str">
        <f>[41]Feuil1!AK5</f>
        <v/>
      </c>
      <c r="AL544" s="33">
        <f>[41]Feuil1!AL5</f>
        <v>0</v>
      </c>
      <c r="AM544" s="31" t="str">
        <f>[41]Feuil1!AM5</f>
        <v/>
      </c>
      <c r="AN544" s="33">
        <f>[41]Feuil1!AN5</f>
        <v>0</v>
      </c>
      <c r="AO544" s="31" t="str">
        <f>[41]Feuil1!AO5</f>
        <v/>
      </c>
      <c r="AP544" s="33">
        <f>[41]Feuil1!AP5</f>
        <v>0</v>
      </c>
      <c r="AQ544" s="31" t="str">
        <f>[41]Feuil1!AQ5</f>
        <v/>
      </c>
      <c r="AR544" s="33">
        <f>[41]Feuil1!AR5</f>
        <v>0</v>
      </c>
      <c r="AS544" s="31" t="str">
        <f>[41]Feuil1!AS5</f>
        <v/>
      </c>
      <c r="AT544" s="33">
        <f>[41]Feuil1!AT5</f>
        <v>0</v>
      </c>
      <c r="AU544" s="31" t="str">
        <f>[41]Feuil1!AU5</f>
        <v/>
      </c>
      <c r="AV544" s="33">
        <f>[41]Feuil1!AV5</f>
        <v>0</v>
      </c>
      <c r="AW544" s="31" t="str">
        <f>[41]Feuil1!AW5</f>
        <v/>
      </c>
      <c r="AX544" s="33">
        <f>[41]Feuil1!AX5</f>
        <v>0</v>
      </c>
      <c r="AY544" s="31" t="str">
        <f>[41]Feuil1!AY5</f>
        <v/>
      </c>
      <c r="AZ544" s="33">
        <f>[41]Feuil1!AZ5</f>
        <v>0</v>
      </c>
      <c r="BA544" s="31" t="str">
        <f>[41]Feuil1!BA5</f>
        <v/>
      </c>
      <c r="BB544" s="33">
        <f>[41]Feuil1!BB5</f>
        <v>0</v>
      </c>
      <c r="BC544" s="31" t="str">
        <f>[41]Feuil1!BC5</f>
        <v/>
      </c>
      <c r="BD544" s="33">
        <f>[41]Feuil1!BD5</f>
        <v>0</v>
      </c>
      <c r="BE544" s="31" t="str">
        <f>[41]Feuil1!BE5</f>
        <v/>
      </c>
      <c r="BF544" s="33">
        <f>[41]Feuil1!BF5</f>
        <v>0</v>
      </c>
      <c r="BG544" s="31" t="str">
        <f>[41]Feuil1!BG5</f>
        <v/>
      </c>
      <c r="BH544" s="33">
        <f>[41]Feuil1!BH5</f>
        <v>0</v>
      </c>
      <c r="BI544" s="31" t="str">
        <f>[41]Feuil1!BI5</f>
        <v/>
      </c>
      <c r="BJ544" s="33">
        <f>[41]Feuil1!BJ5</f>
        <v>0</v>
      </c>
      <c r="BK544" s="31" t="str">
        <f>[41]Feuil1!BK5</f>
        <v/>
      </c>
      <c r="BL544" s="33">
        <f>[41]Feuil1!BL5</f>
        <v>0</v>
      </c>
      <c r="BM544" s="31" t="str">
        <f>[41]Feuil1!BM5</f>
        <v/>
      </c>
      <c r="BN544" s="33">
        <f>[41]Feuil1!BN5</f>
        <v>0</v>
      </c>
      <c r="BO544" s="31" t="str">
        <f>[41]Feuil1!BO5</f>
        <v/>
      </c>
      <c r="BP544" s="33">
        <f>[41]Feuil1!BP5</f>
        <v>0</v>
      </c>
      <c r="BQ544" s="31" t="str">
        <f>[41]Feuil1!BQ5</f>
        <v/>
      </c>
      <c r="BR544" s="33">
        <f>[41]Feuil1!BR5</f>
        <v>0</v>
      </c>
      <c r="BS544" s="31">
        <f>[41]Feuil1!BS5</f>
        <v>-1</v>
      </c>
      <c r="BT544" s="33">
        <f>[41]Feuil1!BT5</f>
        <v>0</v>
      </c>
      <c r="BU544" s="31" t="str">
        <f>[41]Feuil1!BU5</f>
        <v/>
      </c>
      <c r="BV544" s="33">
        <f>[41]Feuil1!BV5</f>
        <v>0</v>
      </c>
      <c r="BW544" s="31" t="str">
        <f>[41]Feuil1!BW5</f>
        <v/>
      </c>
      <c r="BX544" s="33">
        <f>[41]Feuil1!BX5</f>
        <v>0</v>
      </c>
      <c r="BY544" s="31" t="str">
        <f>[41]Feuil1!BY5</f>
        <v/>
      </c>
      <c r="BZ544" s="33">
        <f>[41]Feuil1!BZ5</f>
        <v>0</v>
      </c>
      <c r="CA544" s="31" t="str">
        <f>[41]Feuil1!CA5</f>
        <v/>
      </c>
      <c r="CB544" s="33">
        <f>[41]Feuil1!CB5</f>
        <v>0</v>
      </c>
      <c r="CC544" s="31" t="str">
        <f>[41]Feuil1!CC5</f>
        <v/>
      </c>
      <c r="CD544" s="33">
        <f>[41]Feuil1!CD5</f>
        <v>0</v>
      </c>
      <c r="CE544" s="31">
        <f>[41]Feuil1!CE5</f>
        <v>-1</v>
      </c>
      <c r="CF544" s="33">
        <f>[41]Feuil1!CF5</f>
        <v>0</v>
      </c>
      <c r="CG544" s="31">
        <f>[41]Feuil1!CG5</f>
        <v>2.6</v>
      </c>
      <c r="CH544" s="33">
        <f>[41]Feuil1!CH5</f>
        <v>0</v>
      </c>
      <c r="CI544" s="31" t="str">
        <f>[41]Feuil1!CI5</f>
        <v/>
      </c>
      <c r="CJ544" s="33">
        <f>[41]Feuil1!CJ5</f>
        <v>0</v>
      </c>
      <c r="CK544" s="31" t="str">
        <f>[41]Feuil1!CK5</f>
        <v/>
      </c>
      <c r="CL544" s="33">
        <f>[41]Feuil1!CL5</f>
        <v>0</v>
      </c>
      <c r="CM544" s="31" t="str">
        <f>[41]Feuil1!CM5</f>
        <v/>
      </c>
      <c r="CN544" s="33">
        <f>[41]Feuil1!CN5</f>
        <v>0</v>
      </c>
      <c r="CO544" s="31" t="str">
        <f>[41]Feuil1!CO5</f>
        <v/>
      </c>
      <c r="CP544" s="33">
        <f>[41]Feuil1!CP5</f>
        <v>0</v>
      </c>
      <c r="CQ544" s="31" t="str">
        <f>[41]Feuil1!CQ5</f>
        <v/>
      </c>
      <c r="CR544" s="33">
        <f>[41]Feuil1!CR5</f>
        <v>0</v>
      </c>
      <c r="CS544" s="31">
        <f>[41]Feuil1!CS5</f>
        <v>0.39999999999999991</v>
      </c>
      <c r="CT544" s="33">
        <f>[41]Feuil1!CT5</f>
        <v>0</v>
      </c>
      <c r="CU544" s="31" t="str">
        <f>[41]Feuil1!CU5</f>
        <v/>
      </c>
      <c r="CV544" s="33">
        <f>[41]Feuil1!CV5</f>
        <v>0</v>
      </c>
      <c r="CW544" s="31" t="str">
        <f>[41]Feuil1!CW5</f>
        <v/>
      </c>
      <c r="CX544" s="33">
        <f>[41]Feuil1!CX5</f>
        <v>0</v>
      </c>
      <c r="CY544" s="31" t="str">
        <f>[41]Feuil1!CY5</f>
        <v/>
      </c>
      <c r="CZ544" s="33">
        <f>[41]Feuil1!CZ5</f>
        <v>0</v>
      </c>
    </row>
    <row r="545" spans="1:104" ht="18.75" x14ac:dyDescent="0.3">
      <c r="A545" s="12"/>
      <c r="B545" s="13"/>
      <c r="C545" s="13"/>
      <c r="D545" s="14"/>
      <c r="E545" s="1"/>
      <c r="F545" s="1"/>
      <c r="G545" s="10"/>
      <c r="H545" s="11"/>
      <c r="I545" s="6" t="str">
        <f>[41]Feuil1!I6</f>
        <v>Nb Chevaux Joués</v>
      </c>
      <c r="J545" s="34">
        <f>[41]Feuil1!J6</f>
        <v>4</v>
      </c>
      <c r="K545" s="36">
        <f>[41]Feuil1!K6</f>
        <v>0</v>
      </c>
      <c r="L545" s="35">
        <f>[41]Feuil1!L6</f>
        <v>0</v>
      </c>
      <c r="M545" s="34">
        <f>[41]Feuil1!M6</f>
        <v>0</v>
      </c>
      <c r="N545" s="36">
        <f>[41]Feuil1!N6</f>
        <v>0</v>
      </c>
      <c r="O545" s="35">
        <f>[41]Feuil1!O6</f>
        <v>0</v>
      </c>
      <c r="P545" s="34">
        <f>[41]Feuil1!P6</f>
        <v>0</v>
      </c>
      <c r="Q545" s="36">
        <f>[41]Feuil1!Q6</f>
        <v>0</v>
      </c>
      <c r="R545" s="35">
        <f>[41]Feuil1!R6</f>
        <v>0</v>
      </c>
      <c r="S545" s="34">
        <f>[41]Feuil1!S6</f>
        <v>2</v>
      </c>
      <c r="T545" s="36">
        <f>[41]Feuil1!T6</f>
        <v>0</v>
      </c>
      <c r="U545" s="35">
        <f>[41]Feuil1!U6</f>
        <v>0</v>
      </c>
      <c r="V545" s="34">
        <f>[41]Feuil1!V6</f>
        <v>2</v>
      </c>
      <c r="W545" s="36">
        <f>[41]Feuil1!W6</f>
        <v>0</v>
      </c>
      <c r="X545" s="35">
        <f>[41]Feuil1!X6</f>
        <v>0</v>
      </c>
      <c r="Y545" s="34">
        <f>[41]Feuil1!Y6</f>
        <v>0</v>
      </c>
      <c r="Z545" s="35">
        <f>[41]Feuil1!Z6</f>
        <v>0</v>
      </c>
      <c r="AA545" s="34">
        <f>[41]Feuil1!AA6</f>
        <v>0</v>
      </c>
      <c r="AB545" s="35">
        <f>[41]Feuil1!AB6</f>
        <v>0</v>
      </c>
      <c r="AC545" s="34">
        <f>[41]Feuil1!AC6</f>
        <v>0</v>
      </c>
      <c r="AD545" s="35">
        <f>[41]Feuil1!AD6</f>
        <v>0</v>
      </c>
      <c r="AE545" s="34">
        <f>[41]Feuil1!AE6</f>
        <v>0</v>
      </c>
      <c r="AF545" s="35">
        <f>[41]Feuil1!AF6</f>
        <v>0</v>
      </c>
      <c r="AG545" s="34">
        <f>[41]Feuil1!AG6</f>
        <v>0</v>
      </c>
      <c r="AH545" s="35">
        <f>[41]Feuil1!AH6</f>
        <v>0</v>
      </c>
      <c r="AI545" s="34">
        <f>[41]Feuil1!AI6</f>
        <v>0</v>
      </c>
      <c r="AJ545" s="35">
        <f>[41]Feuil1!AJ6</f>
        <v>0</v>
      </c>
      <c r="AK545" s="34">
        <f>[41]Feuil1!AK6</f>
        <v>0</v>
      </c>
      <c r="AL545" s="35">
        <f>[41]Feuil1!AL6</f>
        <v>0</v>
      </c>
      <c r="AM545" s="34">
        <f>[41]Feuil1!AM6</f>
        <v>0</v>
      </c>
      <c r="AN545" s="35">
        <f>[41]Feuil1!AN6</f>
        <v>0</v>
      </c>
      <c r="AO545" s="34">
        <f>[41]Feuil1!AO6</f>
        <v>0</v>
      </c>
      <c r="AP545" s="35">
        <f>[41]Feuil1!AP6</f>
        <v>0</v>
      </c>
      <c r="AQ545" s="34">
        <f>[41]Feuil1!AQ6</f>
        <v>0</v>
      </c>
      <c r="AR545" s="35">
        <f>[41]Feuil1!AR6</f>
        <v>0</v>
      </c>
      <c r="AS545" s="34">
        <f>[41]Feuil1!AS6</f>
        <v>0</v>
      </c>
      <c r="AT545" s="35">
        <f>[41]Feuil1!AT6</f>
        <v>0</v>
      </c>
      <c r="AU545" s="34">
        <f>[41]Feuil1!AU6</f>
        <v>0</v>
      </c>
      <c r="AV545" s="35">
        <f>[41]Feuil1!AV6</f>
        <v>0</v>
      </c>
      <c r="AW545" s="34">
        <f>[41]Feuil1!AW6</f>
        <v>0</v>
      </c>
      <c r="AX545" s="35">
        <f>[41]Feuil1!AX6</f>
        <v>0</v>
      </c>
      <c r="AY545" s="34">
        <f>[41]Feuil1!AY6</f>
        <v>0</v>
      </c>
      <c r="AZ545" s="35">
        <f>[41]Feuil1!AZ6</f>
        <v>0</v>
      </c>
      <c r="BA545" s="34">
        <f>[41]Feuil1!BA6</f>
        <v>0</v>
      </c>
      <c r="BB545" s="35">
        <f>[41]Feuil1!BB6</f>
        <v>0</v>
      </c>
      <c r="BC545" s="34">
        <f>[41]Feuil1!BC6</f>
        <v>0</v>
      </c>
      <c r="BD545" s="35">
        <f>[41]Feuil1!BD6</f>
        <v>0</v>
      </c>
      <c r="BE545" s="34">
        <f>[41]Feuil1!BE6</f>
        <v>0</v>
      </c>
      <c r="BF545" s="35">
        <f>[41]Feuil1!BF6</f>
        <v>0</v>
      </c>
      <c r="BG545" s="34">
        <f>[41]Feuil1!BG6</f>
        <v>0</v>
      </c>
      <c r="BH545" s="35">
        <f>[41]Feuil1!BH6</f>
        <v>0</v>
      </c>
      <c r="BI545" s="34">
        <f>[41]Feuil1!BI6</f>
        <v>0</v>
      </c>
      <c r="BJ545" s="35">
        <f>[41]Feuil1!BJ6</f>
        <v>0</v>
      </c>
      <c r="BK545" s="34">
        <f>[41]Feuil1!BK6</f>
        <v>0</v>
      </c>
      <c r="BL545" s="35">
        <f>[41]Feuil1!BL6</f>
        <v>0</v>
      </c>
      <c r="BM545" s="34">
        <f>[41]Feuil1!BM6</f>
        <v>0</v>
      </c>
      <c r="BN545" s="35">
        <f>[41]Feuil1!BN6</f>
        <v>0</v>
      </c>
      <c r="BO545" s="34">
        <f>[41]Feuil1!BO6</f>
        <v>0</v>
      </c>
      <c r="BP545" s="35">
        <f>[41]Feuil1!BP6</f>
        <v>0</v>
      </c>
      <c r="BQ545" s="34">
        <f>[41]Feuil1!BQ6</f>
        <v>0</v>
      </c>
      <c r="BR545" s="35">
        <f>[41]Feuil1!BR6</f>
        <v>0</v>
      </c>
      <c r="BS545" s="34">
        <f>[41]Feuil1!BS6</f>
        <v>2</v>
      </c>
      <c r="BT545" s="35">
        <f>[41]Feuil1!BT6</f>
        <v>0</v>
      </c>
      <c r="BU545" s="34">
        <f>[41]Feuil1!BU6</f>
        <v>0</v>
      </c>
      <c r="BV545" s="35">
        <f>[41]Feuil1!BV6</f>
        <v>0</v>
      </c>
      <c r="BW545" s="34">
        <f>[41]Feuil1!BW6</f>
        <v>0</v>
      </c>
      <c r="BX545" s="35">
        <f>[41]Feuil1!BX6</f>
        <v>0</v>
      </c>
      <c r="BY545" s="34">
        <f>[41]Feuil1!BY6</f>
        <v>0</v>
      </c>
      <c r="BZ545" s="35">
        <f>[41]Feuil1!BZ6</f>
        <v>0</v>
      </c>
      <c r="CA545" s="34">
        <f>[41]Feuil1!CA6</f>
        <v>0</v>
      </c>
      <c r="CB545" s="35">
        <f>[41]Feuil1!CB6</f>
        <v>0</v>
      </c>
      <c r="CC545" s="34">
        <f>[41]Feuil1!CC6</f>
        <v>0</v>
      </c>
      <c r="CD545" s="35">
        <f>[41]Feuil1!CD6</f>
        <v>0</v>
      </c>
      <c r="CE545" s="34">
        <f>[41]Feuil1!CE6</f>
        <v>2</v>
      </c>
      <c r="CF545" s="35">
        <f>[41]Feuil1!CF6</f>
        <v>0</v>
      </c>
      <c r="CG545" s="34">
        <f>[41]Feuil1!CG6</f>
        <v>2</v>
      </c>
      <c r="CH545" s="35">
        <f>[41]Feuil1!CH6</f>
        <v>0</v>
      </c>
      <c r="CI545" s="34">
        <f>[41]Feuil1!CI6</f>
        <v>0</v>
      </c>
      <c r="CJ545" s="35">
        <f>[41]Feuil1!CJ6</f>
        <v>0</v>
      </c>
      <c r="CK545" s="34">
        <f>[41]Feuil1!CK6</f>
        <v>0</v>
      </c>
      <c r="CL545" s="35">
        <f>[41]Feuil1!CL6</f>
        <v>0</v>
      </c>
      <c r="CM545" s="34">
        <f>[41]Feuil1!CM6</f>
        <v>0</v>
      </c>
      <c r="CN545" s="35">
        <f>[41]Feuil1!CN6</f>
        <v>0</v>
      </c>
      <c r="CO545" s="34">
        <f>[41]Feuil1!CO6</f>
        <v>0</v>
      </c>
      <c r="CP545" s="35">
        <f>[41]Feuil1!CP6</f>
        <v>0</v>
      </c>
      <c r="CQ545" s="34">
        <f>[41]Feuil1!CQ6</f>
        <v>0</v>
      </c>
      <c r="CR545" s="35">
        <f>[41]Feuil1!CR6</f>
        <v>0</v>
      </c>
      <c r="CS545" s="34">
        <f>[41]Feuil1!CS6</f>
        <v>2</v>
      </c>
      <c r="CT545" s="35">
        <f>[41]Feuil1!CT6</f>
        <v>0</v>
      </c>
      <c r="CU545" s="34">
        <f>[41]Feuil1!CU6</f>
        <v>0</v>
      </c>
      <c r="CV545" s="35">
        <f>[41]Feuil1!CV6</f>
        <v>0</v>
      </c>
      <c r="CW545" s="34">
        <f>[41]Feuil1!CW6</f>
        <v>0</v>
      </c>
      <c r="CX545" s="35">
        <f>[41]Feuil1!CX6</f>
        <v>0</v>
      </c>
      <c r="CY545" s="34">
        <f>[41]Feuil1!CY6</f>
        <v>0</v>
      </c>
      <c r="CZ545" s="35">
        <f>[41]Feuil1!CZ6</f>
        <v>0</v>
      </c>
    </row>
    <row r="546" spans="1:104" ht="18.75" x14ac:dyDescent="0.3">
      <c r="A546" s="12"/>
      <c r="B546" s="13"/>
      <c r="C546" s="13"/>
      <c r="D546" s="14"/>
      <c r="E546" s="1"/>
      <c r="F546" s="1"/>
      <c r="G546" s="10"/>
      <c r="H546" s="11"/>
      <c r="I546" s="6" t="str">
        <f>[41]Feuil1!I7</f>
        <v>Nb Chevaux Gagnants</v>
      </c>
      <c r="J546" s="34">
        <f>[41]Feuil1!J7</f>
        <v>2</v>
      </c>
      <c r="K546" s="36">
        <f>[41]Feuil1!K7</f>
        <v>0</v>
      </c>
      <c r="L546" s="35">
        <f>[41]Feuil1!L7</f>
        <v>0</v>
      </c>
      <c r="M546" s="34">
        <f>[41]Feuil1!M7</f>
        <v>0</v>
      </c>
      <c r="N546" s="36">
        <f>[41]Feuil1!N7</f>
        <v>0</v>
      </c>
      <c r="O546" s="35">
        <f>[41]Feuil1!O7</f>
        <v>0</v>
      </c>
      <c r="P546" s="34">
        <f>[41]Feuil1!P7</f>
        <v>0</v>
      </c>
      <c r="Q546" s="36">
        <f>[41]Feuil1!Q7</f>
        <v>0</v>
      </c>
      <c r="R546" s="35">
        <f>[41]Feuil1!R7</f>
        <v>0</v>
      </c>
      <c r="S546" s="34">
        <f>[41]Feuil1!S7</f>
        <v>0</v>
      </c>
      <c r="T546" s="36">
        <f>[41]Feuil1!T7</f>
        <v>0</v>
      </c>
      <c r="U546" s="35">
        <f>[41]Feuil1!U7</f>
        <v>0</v>
      </c>
      <c r="V546" s="34">
        <f>[41]Feuil1!V7</f>
        <v>2</v>
      </c>
      <c r="W546" s="36">
        <f>[41]Feuil1!W7</f>
        <v>0</v>
      </c>
      <c r="X546" s="35">
        <f>[41]Feuil1!X7</f>
        <v>0</v>
      </c>
      <c r="Y546" s="34">
        <f>[41]Feuil1!Y7</f>
        <v>0</v>
      </c>
      <c r="Z546" s="35">
        <f>[41]Feuil1!Z7</f>
        <v>0</v>
      </c>
      <c r="AA546" s="34">
        <f>[41]Feuil1!AA7</f>
        <v>0</v>
      </c>
      <c r="AB546" s="35">
        <f>[41]Feuil1!AB7</f>
        <v>0</v>
      </c>
      <c r="AC546" s="34">
        <f>[41]Feuil1!AC7</f>
        <v>0</v>
      </c>
      <c r="AD546" s="35">
        <f>[41]Feuil1!AD7</f>
        <v>0</v>
      </c>
      <c r="AE546" s="34">
        <f>[41]Feuil1!AE7</f>
        <v>0</v>
      </c>
      <c r="AF546" s="35">
        <f>[41]Feuil1!AF7</f>
        <v>0</v>
      </c>
      <c r="AG546" s="34">
        <f>[41]Feuil1!AG7</f>
        <v>0</v>
      </c>
      <c r="AH546" s="35">
        <f>[41]Feuil1!AH7</f>
        <v>0</v>
      </c>
      <c r="AI546" s="34">
        <f>[41]Feuil1!AI7</f>
        <v>0</v>
      </c>
      <c r="AJ546" s="35">
        <f>[41]Feuil1!AJ7</f>
        <v>0</v>
      </c>
      <c r="AK546" s="34">
        <f>[41]Feuil1!AK7</f>
        <v>0</v>
      </c>
      <c r="AL546" s="35">
        <f>[41]Feuil1!AL7</f>
        <v>0</v>
      </c>
      <c r="AM546" s="34">
        <f>[41]Feuil1!AM7</f>
        <v>0</v>
      </c>
      <c r="AN546" s="35">
        <f>[41]Feuil1!AN7</f>
        <v>0</v>
      </c>
      <c r="AO546" s="34">
        <f>[41]Feuil1!AO7</f>
        <v>0</v>
      </c>
      <c r="AP546" s="35">
        <f>[41]Feuil1!AP7</f>
        <v>0</v>
      </c>
      <c r="AQ546" s="34">
        <f>[41]Feuil1!AQ7</f>
        <v>0</v>
      </c>
      <c r="AR546" s="35">
        <f>[41]Feuil1!AR7</f>
        <v>0</v>
      </c>
      <c r="AS546" s="34">
        <f>[41]Feuil1!AS7</f>
        <v>0</v>
      </c>
      <c r="AT546" s="35">
        <f>[41]Feuil1!AT7</f>
        <v>0</v>
      </c>
      <c r="AU546" s="34">
        <f>[41]Feuil1!AU7</f>
        <v>0</v>
      </c>
      <c r="AV546" s="35">
        <f>[41]Feuil1!AV7</f>
        <v>0</v>
      </c>
      <c r="AW546" s="34">
        <f>[41]Feuil1!AW7</f>
        <v>0</v>
      </c>
      <c r="AX546" s="35">
        <f>[41]Feuil1!AX7</f>
        <v>0</v>
      </c>
      <c r="AY546" s="34">
        <f>[41]Feuil1!AY7</f>
        <v>0</v>
      </c>
      <c r="AZ546" s="35">
        <f>[41]Feuil1!AZ7</f>
        <v>0</v>
      </c>
      <c r="BA546" s="34">
        <f>[41]Feuil1!BA7</f>
        <v>0</v>
      </c>
      <c r="BB546" s="35">
        <f>[41]Feuil1!BB7</f>
        <v>0</v>
      </c>
      <c r="BC546" s="34">
        <f>[41]Feuil1!BC7</f>
        <v>0</v>
      </c>
      <c r="BD546" s="35">
        <f>[41]Feuil1!BD7</f>
        <v>0</v>
      </c>
      <c r="BE546" s="34">
        <f>[41]Feuil1!BE7</f>
        <v>0</v>
      </c>
      <c r="BF546" s="35">
        <f>[41]Feuil1!BF7</f>
        <v>0</v>
      </c>
      <c r="BG546" s="34">
        <f>[41]Feuil1!BG7</f>
        <v>0</v>
      </c>
      <c r="BH546" s="35">
        <f>[41]Feuil1!BH7</f>
        <v>0</v>
      </c>
      <c r="BI546" s="34">
        <f>[41]Feuil1!BI7</f>
        <v>0</v>
      </c>
      <c r="BJ546" s="35">
        <f>[41]Feuil1!BJ7</f>
        <v>0</v>
      </c>
      <c r="BK546" s="34">
        <f>[41]Feuil1!BK7</f>
        <v>0</v>
      </c>
      <c r="BL546" s="35">
        <f>[41]Feuil1!BL7</f>
        <v>0</v>
      </c>
      <c r="BM546" s="34">
        <f>[41]Feuil1!BM7</f>
        <v>0</v>
      </c>
      <c r="BN546" s="35">
        <f>[41]Feuil1!BN7</f>
        <v>0</v>
      </c>
      <c r="BO546" s="34">
        <f>[41]Feuil1!BO7</f>
        <v>0</v>
      </c>
      <c r="BP546" s="35">
        <f>[41]Feuil1!BP7</f>
        <v>0</v>
      </c>
      <c r="BQ546" s="34">
        <f>[41]Feuil1!BQ7</f>
        <v>0</v>
      </c>
      <c r="BR546" s="35">
        <f>[41]Feuil1!BR7</f>
        <v>0</v>
      </c>
      <c r="BS546" s="34">
        <f>[41]Feuil1!BS7</f>
        <v>0</v>
      </c>
      <c r="BT546" s="35">
        <f>[41]Feuil1!BT7</f>
        <v>0</v>
      </c>
      <c r="BU546" s="34">
        <f>[41]Feuil1!BU7</f>
        <v>0</v>
      </c>
      <c r="BV546" s="35">
        <f>[41]Feuil1!BV7</f>
        <v>0</v>
      </c>
      <c r="BW546" s="34">
        <f>[41]Feuil1!BW7</f>
        <v>0</v>
      </c>
      <c r="BX546" s="35">
        <f>[41]Feuil1!BX7</f>
        <v>0</v>
      </c>
      <c r="BY546" s="34">
        <f>[41]Feuil1!BY7</f>
        <v>0</v>
      </c>
      <c r="BZ546" s="35">
        <f>[41]Feuil1!BZ7</f>
        <v>0</v>
      </c>
      <c r="CA546" s="34">
        <f>[41]Feuil1!CA7</f>
        <v>0</v>
      </c>
      <c r="CB546" s="35">
        <f>[41]Feuil1!CB7</f>
        <v>0</v>
      </c>
      <c r="CC546" s="34">
        <f>[41]Feuil1!CC7</f>
        <v>0</v>
      </c>
      <c r="CD546" s="35">
        <f>[41]Feuil1!CD7</f>
        <v>0</v>
      </c>
      <c r="CE546" s="34">
        <f>[41]Feuil1!CE7</f>
        <v>0</v>
      </c>
      <c r="CF546" s="35">
        <f>[41]Feuil1!CF7</f>
        <v>0</v>
      </c>
      <c r="CG546" s="34">
        <f>[41]Feuil1!CG7</f>
        <v>2</v>
      </c>
      <c r="CH546" s="35">
        <f>[41]Feuil1!CH7</f>
        <v>0</v>
      </c>
      <c r="CI546" s="34">
        <f>[41]Feuil1!CI7</f>
        <v>0</v>
      </c>
      <c r="CJ546" s="35">
        <f>[41]Feuil1!CJ7</f>
        <v>0</v>
      </c>
      <c r="CK546" s="34">
        <f>[41]Feuil1!CK7</f>
        <v>0</v>
      </c>
      <c r="CL546" s="35">
        <f>[41]Feuil1!CL7</f>
        <v>0</v>
      </c>
      <c r="CM546" s="34">
        <f>[41]Feuil1!CM7</f>
        <v>0</v>
      </c>
      <c r="CN546" s="35">
        <f>[41]Feuil1!CN7</f>
        <v>0</v>
      </c>
      <c r="CO546" s="34">
        <f>[41]Feuil1!CO7</f>
        <v>0</v>
      </c>
      <c r="CP546" s="35">
        <f>[41]Feuil1!CP7</f>
        <v>0</v>
      </c>
      <c r="CQ546" s="34">
        <f>[41]Feuil1!CQ7</f>
        <v>0</v>
      </c>
      <c r="CR546" s="35">
        <f>[41]Feuil1!CR7</f>
        <v>0</v>
      </c>
      <c r="CS546" s="34">
        <f>[41]Feuil1!CS7</f>
        <v>2</v>
      </c>
      <c r="CT546" s="35">
        <f>[41]Feuil1!CT7</f>
        <v>0</v>
      </c>
      <c r="CU546" s="34">
        <f>[41]Feuil1!CU7</f>
        <v>0</v>
      </c>
      <c r="CV546" s="35">
        <f>[41]Feuil1!CV7</f>
        <v>0</v>
      </c>
      <c r="CW546" s="34">
        <f>[41]Feuil1!CW7</f>
        <v>0</v>
      </c>
      <c r="CX546" s="35">
        <f>[41]Feuil1!CX7</f>
        <v>0</v>
      </c>
      <c r="CY546" s="34">
        <f>[41]Feuil1!CY7</f>
        <v>0</v>
      </c>
      <c r="CZ546" s="35">
        <f>[41]Feuil1!CZ7</f>
        <v>0</v>
      </c>
    </row>
    <row r="547" spans="1:104" ht="18.75" x14ac:dyDescent="0.3">
      <c r="A547" s="12"/>
      <c r="B547" s="13"/>
      <c r="C547" s="13"/>
      <c r="D547" s="14"/>
      <c r="E547" s="1"/>
      <c r="F547" s="1"/>
      <c r="G547" s="10"/>
      <c r="H547" s="11"/>
      <c r="I547" s="6" t="str">
        <f>[41]Feuil1!I8</f>
        <v>Réussite</v>
      </c>
      <c r="J547" s="31">
        <f>[41]Feuil1!J8</f>
        <v>0.5</v>
      </c>
      <c r="K547" s="32">
        <f>[41]Feuil1!K8</f>
        <v>0</v>
      </c>
      <c r="L547" s="33">
        <f>[41]Feuil1!L8</f>
        <v>0</v>
      </c>
      <c r="M547" s="31" t="str">
        <f>[41]Feuil1!M8</f>
        <v/>
      </c>
      <c r="N547" s="32">
        <f>[41]Feuil1!N8</f>
        <v>0</v>
      </c>
      <c r="O547" s="33">
        <f>[41]Feuil1!O8</f>
        <v>0</v>
      </c>
      <c r="P547" s="31" t="str">
        <f>[41]Feuil1!P8</f>
        <v/>
      </c>
      <c r="Q547" s="32">
        <f>[41]Feuil1!Q8</f>
        <v>0</v>
      </c>
      <c r="R547" s="33">
        <f>[41]Feuil1!R8</f>
        <v>0</v>
      </c>
      <c r="S547" s="31">
        <f>[41]Feuil1!S8</f>
        <v>0</v>
      </c>
      <c r="T547" s="32">
        <f>[41]Feuil1!T8</f>
        <v>0</v>
      </c>
      <c r="U547" s="33">
        <f>[41]Feuil1!U8</f>
        <v>0</v>
      </c>
      <c r="V547" s="31">
        <f>[41]Feuil1!V8</f>
        <v>1</v>
      </c>
      <c r="W547" s="32">
        <f>[41]Feuil1!W8</f>
        <v>0</v>
      </c>
      <c r="X547" s="33">
        <f>[41]Feuil1!X8</f>
        <v>0</v>
      </c>
      <c r="Y547" s="31" t="str">
        <f>[41]Feuil1!Y8</f>
        <v/>
      </c>
      <c r="Z547" s="33">
        <f>[41]Feuil1!Z8</f>
        <v>0</v>
      </c>
      <c r="AA547" s="31" t="str">
        <f>[41]Feuil1!AA8</f>
        <v/>
      </c>
      <c r="AB547" s="33">
        <f>[41]Feuil1!AB8</f>
        <v>0</v>
      </c>
      <c r="AC547" s="31" t="str">
        <f>[41]Feuil1!AC8</f>
        <v/>
      </c>
      <c r="AD547" s="33">
        <f>[41]Feuil1!AD8</f>
        <v>0</v>
      </c>
      <c r="AE547" s="31" t="str">
        <f>[41]Feuil1!AE8</f>
        <v/>
      </c>
      <c r="AF547" s="33">
        <f>[41]Feuil1!AF8</f>
        <v>0</v>
      </c>
      <c r="AG547" s="31" t="str">
        <f>[41]Feuil1!AG8</f>
        <v/>
      </c>
      <c r="AH547" s="33">
        <f>[41]Feuil1!AH8</f>
        <v>0</v>
      </c>
      <c r="AI547" s="31" t="str">
        <f>[41]Feuil1!AI8</f>
        <v/>
      </c>
      <c r="AJ547" s="33">
        <f>[41]Feuil1!AJ8</f>
        <v>0</v>
      </c>
      <c r="AK547" s="31" t="str">
        <f>[41]Feuil1!AK8</f>
        <v/>
      </c>
      <c r="AL547" s="33">
        <f>[41]Feuil1!AL8</f>
        <v>0</v>
      </c>
      <c r="AM547" s="31" t="str">
        <f>[41]Feuil1!AM8</f>
        <v/>
      </c>
      <c r="AN547" s="33">
        <f>[41]Feuil1!AN8</f>
        <v>0</v>
      </c>
      <c r="AO547" s="31" t="str">
        <f>[41]Feuil1!AO8</f>
        <v/>
      </c>
      <c r="AP547" s="33">
        <f>[41]Feuil1!AP8</f>
        <v>0</v>
      </c>
      <c r="AQ547" s="31" t="str">
        <f>[41]Feuil1!AQ8</f>
        <v/>
      </c>
      <c r="AR547" s="33">
        <f>[41]Feuil1!AR8</f>
        <v>0</v>
      </c>
      <c r="AS547" s="31" t="str">
        <f>[41]Feuil1!AS8</f>
        <v/>
      </c>
      <c r="AT547" s="33">
        <f>[41]Feuil1!AT8</f>
        <v>0</v>
      </c>
      <c r="AU547" s="31" t="str">
        <f>[41]Feuil1!AU8</f>
        <v/>
      </c>
      <c r="AV547" s="33">
        <f>[41]Feuil1!AV8</f>
        <v>0</v>
      </c>
      <c r="AW547" s="31" t="str">
        <f>[41]Feuil1!AW8</f>
        <v/>
      </c>
      <c r="AX547" s="33">
        <f>[41]Feuil1!AX8</f>
        <v>0</v>
      </c>
      <c r="AY547" s="31" t="str">
        <f>[41]Feuil1!AY8</f>
        <v/>
      </c>
      <c r="AZ547" s="33">
        <f>[41]Feuil1!AZ8</f>
        <v>0</v>
      </c>
      <c r="BA547" s="31" t="str">
        <f>[41]Feuil1!BA8</f>
        <v/>
      </c>
      <c r="BB547" s="33">
        <f>[41]Feuil1!BB8</f>
        <v>0</v>
      </c>
      <c r="BC547" s="31" t="str">
        <f>[41]Feuil1!BC8</f>
        <v/>
      </c>
      <c r="BD547" s="33">
        <f>[41]Feuil1!BD8</f>
        <v>0</v>
      </c>
      <c r="BE547" s="31" t="str">
        <f>[41]Feuil1!BE8</f>
        <v/>
      </c>
      <c r="BF547" s="33">
        <f>[41]Feuil1!BF8</f>
        <v>0</v>
      </c>
      <c r="BG547" s="31" t="str">
        <f>[41]Feuil1!BG8</f>
        <v/>
      </c>
      <c r="BH547" s="33">
        <f>[41]Feuil1!BH8</f>
        <v>0</v>
      </c>
      <c r="BI547" s="31" t="str">
        <f>[41]Feuil1!BI8</f>
        <v/>
      </c>
      <c r="BJ547" s="33">
        <f>[41]Feuil1!BJ8</f>
        <v>0</v>
      </c>
      <c r="BK547" s="31" t="str">
        <f>[41]Feuil1!BK8</f>
        <v/>
      </c>
      <c r="BL547" s="33">
        <f>[41]Feuil1!BL8</f>
        <v>0</v>
      </c>
      <c r="BM547" s="31" t="str">
        <f>[41]Feuil1!BM8</f>
        <v/>
      </c>
      <c r="BN547" s="33">
        <f>[41]Feuil1!BN8</f>
        <v>0</v>
      </c>
      <c r="BO547" s="31" t="str">
        <f>[41]Feuil1!BO8</f>
        <v/>
      </c>
      <c r="BP547" s="33">
        <f>[41]Feuil1!BP8</f>
        <v>0</v>
      </c>
      <c r="BQ547" s="31" t="str">
        <f>[41]Feuil1!BQ8</f>
        <v/>
      </c>
      <c r="BR547" s="33">
        <f>[41]Feuil1!BR8</f>
        <v>0</v>
      </c>
      <c r="BS547" s="31">
        <f>[41]Feuil1!BS8</f>
        <v>0</v>
      </c>
      <c r="BT547" s="33">
        <f>[41]Feuil1!BT8</f>
        <v>0</v>
      </c>
      <c r="BU547" s="31" t="str">
        <f>[41]Feuil1!BU8</f>
        <v/>
      </c>
      <c r="BV547" s="33">
        <f>[41]Feuil1!BV8</f>
        <v>0</v>
      </c>
      <c r="BW547" s="31" t="str">
        <f>[41]Feuil1!BW8</f>
        <v/>
      </c>
      <c r="BX547" s="33">
        <f>[41]Feuil1!BX8</f>
        <v>0</v>
      </c>
      <c r="BY547" s="31" t="str">
        <f>[41]Feuil1!BY8</f>
        <v/>
      </c>
      <c r="BZ547" s="33">
        <f>[41]Feuil1!BZ8</f>
        <v>0</v>
      </c>
      <c r="CA547" s="31" t="str">
        <f>[41]Feuil1!CA8</f>
        <v/>
      </c>
      <c r="CB547" s="33">
        <f>[41]Feuil1!CB8</f>
        <v>0</v>
      </c>
      <c r="CC547" s="31" t="str">
        <f>[41]Feuil1!CC8</f>
        <v/>
      </c>
      <c r="CD547" s="33">
        <f>[41]Feuil1!CD8</f>
        <v>0</v>
      </c>
      <c r="CE547" s="31">
        <f>[41]Feuil1!CE8</f>
        <v>0</v>
      </c>
      <c r="CF547" s="33">
        <f>[41]Feuil1!CF8</f>
        <v>0</v>
      </c>
      <c r="CG547" s="31">
        <f>[41]Feuil1!CG8</f>
        <v>1</v>
      </c>
      <c r="CH547" s="33">
        <f>[41]Feuil1!CH8</f>
        <v>0</v>
      </c>
      <c r="CI547" s="31" t="str">
        <f>[41]Feuil1!CI8</f>
        <v/>
      </c>
      <c r="CJ547" s="33">
        <f>[41]Feuil1!CJ8</f>
        <v>0</v>
      </c>
      <c r="CK547" s="31" t="str">
        <f>[41]Feuil1!CK8</f>
        <v/>
      </c>
      <c r="CL547" s="33">
        <f>[41]Feuil1!CL8</f>
        <v>0</v>
      </c>
      <c r="CM547" s="31" t="str">
        <f>[41]Feuil1!CM8</f>
        <v/>
      </c>
      <c r="CN547" s="33">
        <f>[41]Feuil1!CN8</f>
        <v>0</v>
      </c>
      <c r="CO547" s="31" t="str">
        <f>[41]Feuil1!CO8</f>
        <v/>
      </c>
      <c r="CP547" s="33">
        <f>[41]Feuil1!CP8</f>
        <v>0</v>
      </c>
      <c r="CQ547" s="31" t="str">
        <f>[41]Feuil1!CQ8</f>
        <v/>
      </c>
      <c r="CR547" s="33">
        <f>[41]Feuil1!CR8</f>
        <v>0</v>
      </c>
      <c r="CS547" s="31">
        <f>[41]Feuil1!CS8</f>
        <v>1</v>
      </c>
      <c r="CT547" s="33">
        <f>[41]Feuil1!CT8</f>
        <v>0</v>
      </c>
      <c r="CU547" s="31" t="str">
        <f>[41]Feuil1!CU8</f>
        <v/>
      </c>
      <c r="CV547" s="33">
        <f>[41]Feuil1!CV8</f>
        <v>0</v>
      </c>
      <c r="CW547" s="31" t="str">
        <f>[41]Feuil1!CW8</f>
        <v/>
      </c>
      <c r="CX547" s="33">
        <f>[41]Feuil1!CX8</f>
        <v>0</v>
      </c>
      <c r="CY547" s="31" t="str">
        <f>[41]Feuil1!CY8</f>
        <v/>
      </c>
      <c r="CZ547" s="33">
        <f>[41]Feuil1!CZ8</f>
        <v>0</v>
      </c>
    </row>
    <row r="551" spans="1:104" x14ac:dyDescent="0.25">
      <c r="A551" t="s">
        <v>34</v>
      </c>
    </row>
    <row r="554" spans="1:104" ht="18.75" x14ac:dyDescent="0.3">
      <c r="A554" s="1" t="str">
        <f>[42]Feuil1!A1</f>
        <v xml:space="preserve">Date du </v>
      </c>
      <c r="B554" s="2" t="str">
        <f>[42]Feuil1!B1</f>
        <v>12/05/2020</v>
      </c>
      <c r="C554" s="2"/>
      <c r="D554" s="3"/>
      <c r="F554" s="1"/>
      <c r="G554" s="4"/>
      <c r="H554" s="5"/>
      <c r="I554" s="6" t="str">
        <f>[42]Feuil1!I1</f>
        <v>Mise Maxi</v>
      </c>
      <c r="J554" s="23">
        <f>[42]Feuil1!J1</f>
        <v>4</v>
      </c>
      <c r="K554" s="24">
        <f>[42]Feuil1!K1</f>
        <v>0</v>
      </c>
      <c r="L554" s="25">
        <f>[42]Feuil1!L1</f>
        <v>0</v>
      </c>
      <c r="M554" s="23">
        <f>[42]Feuil1!M1</f>
        <v>0</v>
      </c>
      <c r="N554" s="24">
        <f>[42]Feuil1!N1</f>
        <v>0</v>
      </c>
      <c r="O554" s="25">
        <f>[42]Feuil1!O1</f>
        <v>0</v>
      </c>
      <c r="P554" s="23">
        <f>[42]Feuil1!P1</f>
        <v>0</v>
      </c>
      <c r="Q554" s="24">
        <f>[42]Feuil1!Q1</f>
        <v>0</v>
      </c>
      <c r="R554" s="25">
        <f>[42]Feuil1!R1</f>
        <v>0</v>
      </c>
      <c r="S554" s="23">
        <f>[42]Feuil1!S1</f>
        <v>4</v>
      </c>
      <c r="T554" s="24">
        <f>[42]Feuil1!T1</f>
        <v>0</v>
      </c>
      <c r="U554" s="25">
        <f>[42]Feuil1!U1</f>
        <v>0</v>
      </c>
      <c r="V554" s="23">
        <f>[42]Feuil1!V1</f>
        <v>4</v>
      </c>
      <c r="W554" s="24">
        <f>[42]Feuil1!W1</f>
        <v>0</v>
      </c>
      <c r="X554" s="25">
        <f>[42]Feuil1!X1</f>
        <v>0</v>
      </c>
      <c r="Y554" s="20" t="str">
        <f>[42]Feuil1!Y1</f>
        <v>Groupe de côtes Attelé</v>
      </c>
      <c r="Z554" s="21">
        <f>[42]Feuil1!Z1</f>
        <v>0</v>
      </c>
      <c r="AA554" s="21">
        <f>[42]Feuil1!AA1</f>
        <v>0</v>
      </c>
      <c r="AB554" s="21">
        <f>[42]Feuil1!AB1</f>
        <v>0</v>
      </c>
      <c r="AC554" s="21">
        <f>[42]Feuil1!AC1</f>
        <v>0</v>
      </c>
      <c r="AD554" s="21">
        <f>[42]Feuil1!AD1</f>
        <v>0</v>
      </c>
      <c r="AE554" s="21">
        <f>[42]Feuil1!AE1</f>
        <v>0</v>
      </c>
      <c r="AF554" s="21">
        <f>[42]Feuil1!AF1</f>
        <v>0</v>
      </c>
      <c r="AG554" s="21">
        <f>[42]Feuil1!AG1</f>
        <v>0</v>
      </c>
      <c r="AH554" s="21">
        <f>[42]Feuil1!AH1</f>
        <v>0</v>
      </c>
      <c r="AI554" s="21">
        <f>[42]Feuil1!AI1</f>
        <v>0</v>
      </c>
      <c r="AJ554" s="21">
        <f>[42]Feuil1!AJ1</f>
        <v>0</v>
      </c>
      <c r="AK554" s="21">
        <f>[42]Feuil1!AK1</f>
        <v>0</v>
      </c>
      <c r="AL554" s="21">
        <f>[42]Feuil1!AL1</f>
        <v>0</v>
      </c>
      <c r="AM554" s="21">
        <f>[42]Feuil1!AM1</f>
        <v>0</v>
      </c>
      <c r="AN554" s="21">
        <f>[42]Feuil1!AN1</f>
        <v>0</v>
      </c>
      <c r="AO554" s="21">
        <f>[42]Feuil1!AO1</f>
        <v>0</v>
      </c>
      <c r="AP554" s="21">
        <f>[42]Feuil1!AP1</f>
        <v>0</v>
      </c>
      <c r="AQ554" s="21">
        <f>[42]Feuil1!AQ1</f>
        <v>0</v>
      </c>
      <c r="AR554" s="22">
        <f>[42]Feuil1!AR1</f>
        <v>0</v>
      </c>
      <c r="AS554" s="20" t="str">
        <f>[42]Feuil1!AS1</f>
        <v>Groupe de côtes Monté</v>
      </c>
      <c r="AT554" s="21">
        <f>[42]Feuil1!AT1</f>
        <v>0</v>
      </c>
      <c r="AU554" s="21">
        <f>[42]Feuil1!AU1</f>
        <v>0</v>
      </c>
      <c r="AV554" s="21">
        <f>[42]Feuil1!AV1</f>
        <v>0</v>
      </c>
      <c r="AW554" s="21">
        <f>[42]Feuil1!AW1</f>
        <v>0</v>
      </c>
      <c r="AX554" s="21">
        <f>[42]Feuil1!AX1</f>
        <v>0</v>
      </c>
      <c r="AY554" s="21">
        <f>[42]Feuil1!AY1</f>
        <v>0</v>
      </c>
      <c r="AZ554" s="21">
        <f>[42]Feuil1!AZ1</f>
        <v>0</v>
      </c>
      <c r="BA554" s="21">
        <f>[42]Feuil1!BA1</f>
        <v>0</v>
      </c>
      <c r="BB554" s="21">
        <f>[42]Feuil1!BB1</f>
        <v>0</v>
      </c>
      <c r="BC554" s="21">
        <f>[42]Feuil1!BC1</f>
        <v>0</v>
      </c>
      <c r="BD554" s="21">
        <f>[42]Feuil1!BD1</f>
        <v>0</v>
      </c>
      <c r="BE554" s="21">
        <f>[42]Feuil1!BE1</f>
        <v>0</v>
      </c>
      <c r="BF554" s="21">
        <f>[42]Feuil1!BF1</f>
        <v>0</v>
      </c>
      <c r="BG554" s="21">
        <f>[42]Feuil1!BG1</f>
        <v>0</v>
      </c>
      <c r="BH554" s="21">
        <f>[42]Feuil1!BH1</f>
        <v>0</v>
      </c>
      <c r="BI554" s="21">
        <f>[42]Feuil1!BI1</f>
        <v>0</v>
      </c>
      <c r="BJ554" s="21">
        <f>[42]Feuil1!BJ1</f>
        <v>0</v>
      </c>
      <c r="BK554" s="21">
        <f>[42]Feuil1!BK1</f>
        <v>0</v>
      </c>
      <c r="BL554" s="22">
        <f>[42]Feuil1!BL1</f>
        <v>0</v>
      </c>
      <c r="BM554" s="20" t="str">
        <f>[42]Feuil1!BM1</f>
        <v>Groupe de côtes Plat</v>
      </c>
      <c r="BN554" s="21">
        <f>[42]Feuil1!BN1</f>
        <v>0</v>
      </c>
      <c r="BO554" s="21">
        <f>[42]Feuil1!BO1</f>
        <v>0</v>
      </c>
      <c r="BP554" s="21">
        <f>[42]Feuil1!BP1</f>
        <v>0</v>
      </c>
      <c r="BQ554" s="21">
        <f>[42]Feuil1!BQ1</f>
        <v>0</v>
      </c>
      <c r="BR554" s="21">
        <f>[42]Feuil1!BR1</f>
        <v>0</v>
      </c>
      <c r="BS554" s="21">
        <f>[42]Feuil1!BS1</f>
        <v>0</v>
      </c>
      <c r="BT554" s="21">
        <f>[42]Feuil1!BT1</f>
        <v>0</v>
      </c>
      <c r="BU554" s="21">
        <f>[42]Feuil1!BU1</f>
        <v>0</v>
      </c>
      <c r="BV554" s="21">
        <f>[42]Feuil1!BV1</f>
        <v>0</v>
      </c>
      <c r="BW554" s="21">
        <f>[42]Feuil1!BW1</f>
        <v>0</v>
      </c>
      <c r="BX554" s="21">
        <f>[42]Feuil1!BX1</f>
        <v>0</v>
      </c>
      <c r="BY554" s="21">
        <f>[42]Feuil1!BY1</f>
        <v>0</v>
      </c>
      <c r="BZ554" s="21">
        <f>[42]Feuil1!BZ1</f>
        <v>0</v>
      </c>
      <c r="CA554" s="21">
        <f>[42]Feuil1!CA1</f>
        <v>0</v>
      </c>
      <c r="CB554" s="21">
        <f>[42]Feuil1!CB1</f>
        <v>0</v>
      </c>
      <c r="CC554" s="21">
        <f>[42]Feuil1!CC1</f>
        <v>0</v>
      </c>
      <c r="CD554" s="21">
        <f>[42]Feuil1!CD1</f>
        <v>0</v>
      </c>
      <c r="CE554" s="21">
        <f>[42]Feuil1!CE1</f>
        <v>0</v>
      </c>
      <c r="CF554" s="22">
        <f>[42]Feuil1!CF1</f>
        <v>0</v>
      </c>
      <c r="CG554" s="20" t="str">
        <f>[42]Feuil1!CG1</f>
        <v>Groupe de côtes Haies</v>
      </c>
      <c r="CH554" s="21">
        <f>[42]Feuil1!CH1</f>
        <v>0</v>
      </c>
      <c r="CI554" s="21">
        <f>[42]Feuil1!CI1</f>
        <v>0</v>
      </c>
      <c r="CJ554" s="21">
        <f>[42]Feuil1!CJ1</f>
        <v>0</v>
      </c>
      <c r="CK554" s="21">
        <f>[42]Feuil1!CK1</f>
        <v>0</v>
      </c>
      <c r="CL554" s="21">
        <f>[42]Feuil1!CL1</f>
        <v>0</v>
      </c>
      <c r="CM554" s="21">
        <f>[42]Feuil1!CM1</f>
        <v>0</v>
      </c>
      <c r="CN554" s="21">
        <f>[42]Feuil1!CN1</f>
        <v>0</v>
      </c>
      <c r="CO554" s="21">
        <f>[42]Feuil1!CO1</f>
        <v>0</v>
      </c>
      <c r="CP554" s="21">
        <f>[42]Feuil1!CP1</f>
        <v>0</v>
      </c>
      <c r="CQ554" s="21">
        <f>[42]Feuil1!CQ1</f>
        <v>0</v>
      </c>
      <c r="CR554" s="21">
        <f>[42]Feuil1!CR1</f>
        <v>0</v>
      </c>
      <c r="CS554" s="21">
        <f>[42]Feuil1!CS1</f>
        <v>0</v>
      </c>
      <c r="CT554" s="21">
        <f>[42]Feuil1!CT1</f>
        <v>0</v>
      </c>
      <c r="CU554" s="21">
        <f>[42]Feuil1!CU1</f>
        <v>0</v>
      </c>
      <c r="CV554" s="21">
        <f>[42]Feuil1!CV1</f>
        <v>0</v>
      </c>
      <c r="CW554" s="21">
        <f>[42]Feuil1!CW1</f>
        <v>0</v>
      </c>
      <c r="CX554" s="21">
        <f>[42]Feuil1!CX1</f>
        <v>0</v>
      </c>
      <c r="CY554" s="21">
        <f>[42]Feuil1!CY1</f>
        <v>0</v>
      </c>
      <c r="CZ554" s="22">
        <f>[42]Feuil1!CZ1</f>
        <v>0</v>
      </c>
    </row>
    <row r="555" spans="1:104" ht="18.75" x14ac:dyDescent="0.3">
      <c r="A555" s="6" t="str">
        <f>[42]Feuil1!A2</f>
        <v>Hippodrome</v>
      </c>
      <c r="B555" s="6" t="str">
        <f>[42]Feuil1!B2</f>
        <v>Réunion</v>
      </c>
      <c r="C555" s="6" t="str">
        <f>[42]Feuil1!C2</f>
        <v>Course</v>
      </c>
      <c r="D555" s="6" t="str">
        <f>[42]Feuil1!D2</f>
        <v>Heure</v>
      </c>
      <c r="H555" s="7"/>
      <c r="I555" s="6" t="str">
        <f>[42]Feuil1!I2</f>
        <v>Mise</v>
      </c>
      <c r="J555" s="23">
        <f>[42]Feuil1!J2</f>
        <v>96</v>
      </c>
      <c r="K555" s="24">
        <f>[42]Feuil1!K2</f>
        <v>0</v>
      </c>
      <c r="L555" s="25">
        <f>[42]Feuil1!L2</f>
        <v>0</v>
      </c>
      <c r="M555" s="23">
        <f>[42]Feuil1!M2</f>
        <v>0</v>
      </c>
      <c r="N555" s="24">
        <f>[42]Feuil1!N2</f>
        <v>0</v>
      </c>
      <c r="O555" s="25">
        <f>[42]Feuil1!O2</f>
        <v>0</v>
      </c>
      <c r="P555" s="23">
        <f>[42]Feuil1!P2</f>
        <v>0</v>
      </c>
      <c r="Q555" s="24">
        <f>[42]Feuil1!Q2</f>
        <v>0</v>
      </c>
      <c r="R555" s="25">
        <f>[42]Feuil1!R2</f>
        <v>0</v>
      </c>
      <c r="S555" s="23">
        <f>[42]Feuil1!S2</f>
        <v>84</v>
      </c>
      <c r="T555" s="24">
        <f>[42]Feuil1!T2</f>
        <v>0</v>
      </c>
      <c r="U555" s="25">
        <f>[42]Feuil1!U2</f>
        <v>0</v>
      </c>
      <c r="V555" s="23">
        <f>[42]Feuil1!V2</f>
        <v>12</v>
      </c>
      <c r="W555" s="24">
        <f>[42]Feuil1!W2</f>
        <v>0</v>
      </c>
      <c r="X555" s="25">
        <f>[42]Feuil1!X2</f>
        <v>0</v>
      </c>
      <c r="Y555" s="26">
        <f>[42]Feuil1!Y2</f>
        <v>0</v>
      </c>
      <c r="Z555" s="27">
        <f>[42]Feuil1!Z2</f>
        <v>0</v>
      </c>
      <c r="AA555" s="26">
        <f>[42]Feuil1!AA2</f>
        <v>0</v>
      </c>
      <c r="AB555" s="27">
        <f>[42]Feuil1!AB2</f>
        <v>0</v>
      </c>
      <c r="AC555" s="26">
        <f>[42]Feuil1!AC2</f>
        <v>0</v>
      </c>
      <c r="AD555" s="27">
        <f>[42]Feuil1!AD2</f>
        <v>0</v>
      </c>
      <c r="AE555" s="26">
        <f>[42]Feuil1!AE2</f>
        <v>0</v>
      </c>
      <c r="AF555" s="27">
        <f>[42]Feuil1!AF2</f>
        <v>0</v>
      </c>
      <c r="AG555" s="26">
        <f>[42]Feuil1!AG2</f>
        <v>0</v>
      </c>
      <c r="AH555" s="27">
        <f>[42]Feuil1!AH2</f>
        <v>0</v>
      </c>
      <c r="AI555" s="26">
        <f>[42]Feuil1!AI2</f>
        <v>0</v>
      </c>
      <c r="AJ555" s="27">
        <f>[42]Feuil1!AJ2</f>
        <v>0</v>
      </c>
      <c r="AK555" s="26">
        <f>[42]Feuil1!AK2</f>
        <v>0</v>
      </c>
      <c r="AL555" s="27">
        <f>[42]Feuil1!AL2</f>
        <v>0</v>
      </c>
      <c r="AM555" s="26">
        <f>[42]Feuil1!AM2</f>
        <v>0</v>
      </c>
      <c r="AN555" s="27">
        <f>[42]Feuil1!AN2</f>
        <v>0</v>
      </c>
      <c r="AO555" s="26">
        <f>[42]Feuil1!AO2</f>
        <v>0</v>
      </c>
      <c r="AP555" s="27">
        <f>[42]Feuil1!AP2</f>
        <v>0</v>
      </c>
      <c r="AQ555" s="26">
        <f>[42]Feuil1!AQ2</f>
        <v>0</v>
      </c>
      <c r="AR555" s="27">
        <f>[42]Feuil1!AR2</f>
        <v>0</v>
      </c>
      <c r="AS555" s="26">
        <f>[42]Feuil1!AS2</f>
        <v>0</v>
      </c>
      <c r="AT555" s="27">
        <f>[42]Feuil1!AT2</f>
        <v>0</v>
      </c>
      <c r="AU555" s="26">
        <f>[42]Feuil1!AU2</f>
        <v>0</v>
      </c>
      <c r="AV555" s="27">
        <f>[42]Feuil1!AV2</f>
        <v>0</v>
      </c>
      <c r="AW555" s="26">
        <f>[42]Feuil1!AW2</f>
        <v>0</v>
      </c>
      <c r="AX555" s="27">
        <f>[42]Feuil1!AX2</f>
        <v>0</v>
      </c>
      <c r="AY555" s="26">
        <f>[42]Feuil1!AY2</f>
        <v>0</v>
      </c>
      <c r="AZ555" s="27">
        <f>[42]Feuil1!AZ2</f>
        <v>0</v>
      </c>
      <c r="BA555" s="26">
        <f>[42]Feuil1!BA2</f>
        <v>0</v>
      </c>
      <c r="BB555" s="27">
        <f>[42]Feuil1!BB2</f>
        <v>0</v>
      </c>
      <c r="BC555" s="26">
        <f>[42]Feuil1!BC2</f>
        <v>0</v>
      </c>
      <c r="BD555" s="27">
        <f>[42]Feuil1!BD2</f>
        <v>0</v>
      </c>
      <c r="BE555" s="26">
        <f>[42]Feuil1!BE2</f>
        <v>0</v>
      </c>
      <c r="BF555" s="27">
        <f>[42]Feuil1!BF2</f>
        <v>0</v>
      </c>
      <c r="BG555" s="26">
        <f>[42]Feuil1!BG2</f>
        <v>0</v>
      </c>
      <c r="BH555" s="27">
        <f>[42]Feuil1!BH2</f>
        <v>0</v>
      </c>
      <c r="BI555" s="26">
        <f>[42]Feuil1!BI2</f>
        <v>0</v>
      </c>
      <c r="BJ555" s="27">
        <f>[42]Feuil1!BJ2</f>
        <v>0</v>
      </c>
      <c r="BK555" s="26">
        <f>[42]Feuil1!BK2</f>
        <v>0</v>
      </c>
      <c r="BL555" s="27">
        <f>[42]Feuil1!BL2</f>
        <v>0</v>
      </c>
      <c r="BM555" s="26">
        <f>[42]Feuil1!BM2</f>
        <v>2</v>
      </c>
      <c r="BN555" s="27">
        <f>[42]Feuil1!BN2</f>
        <v>0</v>
      </c>
      <c r="BO555" s="26">
        <f>[42]Feuil1!BO2</f>
        <v>12</v>
      </c>
      <c r="BP555" s="27">
        <f>[42]Feuil1!BP2</f>
        <v>0</v>
      </c>
      <c r="BQ555" s="26">
        <f>[42]Feuil1!BQ2</f>
        <v>8</v>
      </c>
      <c r="BR555" s="27">
        <f>[42]Feuil1!BR2</f>
        <v>0</v>
      </c>
      <c r="BS555" s="26">
        <f>[42]Feuil1!BS2</f>
        <v>20</v>
      </c>
      <c r="BT555" s="27">
        <f>[42]Feuil1!BT2</f>
        <v>0</v>
      </c>
      <c r="BU555" s="26">
        <f>[42]Feuil1!BU2</f>
        <v>0</v>
      </c>
      <c r="BV555" s="27">
        <f>[42]Feuil1!BV2</f>
        <v>0</v>
      </c>
      <c r="BW555" s="26">
        <f>[42]Feuil1!BW2</f>
        <v>0</v>
      </c>
      <c r="BX555" s="27">
        <f>[42]Feuil1!BX2</f>
        <v>0</v>
      </c>
      <c r="BY555" s="26">
        <f>[42]Feuil1!BY2</f>
        <v>2</v>
      </c>
      <c r="BZ555" s="27">
        <f>[42]Feuil1!BZ2</f>
        <v>0</v>
      </c>
      <c r="CA555" s="26">
        <f>[42]Feuil1!CA2</f>
        <v>12</v>
      </c>
      <c r="CB555" s="27">
        <f>[42]Feuil1!CB2</f>
        <v>0</v>
      </c>
      <c r="CC555" s="26">
        <f>[42]Feuil1!CC2</f>
        <v>8</v>
      </c>
      <c r="CD555" s="27">
        <f>[42]Feuil1!CD2</f>
        <v>0</v>
      </c>
      <c r="CE555" s="26">
        <f>[42]Feuil1!CE2</f>
        <v>20</v>
      </c>
      <c r="CF555" s="27">
        <f>[42]Feuil1!CF2</f>
        <v>0</v>
      </c>
      <c r="CG555" s="26">
        <f>[42]Feuil1!CG2</f>
        <v>4</v>
      </c>
      <c r="CH555" s="27">
        <f>[42]Feuil1!CH2</f>
        <v>0</v>
      </c>
      <c r="CI555" s="26">
        <f>[42]Feuil1!CI2</f>
        <v>0</v>
      </c>
      <c r="CJ555" s="27">
        <f>[42]Feuil1!CJ2</f>
        <v>0</v>
      </c>
      <c r="CK555" s="26">
        <f>[42]Feuil1!CK2</f>
        <v>2</v>
      </c>
      <c r="CL555" s="27">
        <f>[42]Feuil1!CL2</f>
        <v>0</v>
      </c>
      <c r="CM555" s="26">
        <f>[42]Feuil1!CM2</f>
        <v>0</v>
      </c>
      <c r="CN555" s="27">
        <f>[42]Feuil1!CN2</f>
        <v>0</v>
      </c>
      <c r="CO555" s="26">
        <f>[42]Feuil1!CO2</f>
        <v>0</v>
      </c>
      <c r="CP555" s="27">
        <f>[42]Feuil1!CP2</f>
        <v>0</v>
      </c>
      <c r="CQ555" s="26">
        <f>[42]Feuil1!CQ2</f>
        <v>0</v>
      </c>
      <c r="CR555" s="27">
        <f>[42]Feuil1!CR2</f>
        <v>0</v>
      </c>
      <c r="CS555" s="26">
        <f>[42]Feuil1!CS2</f>
        <v>4</v>
      </c>
      <c r="CT555" s="27">
        <f>[42]Feuil1!CT2</f>
        <v>0</v>
      </c>
      <c r="CU555" s="26">
        <f>[42]Feuil1!CU2</f>
        <v>0</v>
      </c>
      <c r="CV555" s="27">
        <f>[42]Feuil1!CV2</f>
        <v>0</v>
      </c>
      <c r="CW555" s="26">
        <f>[42]Feuil1!CW2</f>
        <v>2</v>
      </c>
      <c r="CX555" s="27">
        <f>[42]Feuil1!CX2</f>
        <v>0</v>
      </c>
      <c r="CY555" s="26">
        <f>[42]Feuil1!CY2</f>
        <v>0</v>
      </c>
      <c r="CZ555" s="27">
        <f>[42]Feuil1!CZ2</f>
        <v>0</v>
      </c>
    </row>
    <row r="556" spans="1:104" ht="18.75" x14ac:dyDescent="0.3">
      <c r="A556" s="8"/>
      <c r="B556" s="8"/>
      <c r="C556" s="8"/>
      <c r="D556" s="9"/>
      <c r="E556" s="1"/>
      <c r="F556" s="1"/>
      <c r="G556" s="4"/>
      <c r="H556" s="5"/>
      <c r="I556" s="6" t="str">
        <f>[42]Feuil1!I3</f>
        <v>Gain</v>
      </c>
      <c r="J556" s="28">
        <f>[42]Feuil1!J3</f>
        <v>79.34</v>
      </c>
      <c r="K556" s="29">
        <f>[42]Feuil1!K3</f>
        <v>0</v>
      </c>
      <c r="L556" s="30">
        <f>[42]Feuil1!L3</f>
        <v>0</v>
      </c>
      <c r="M556" s="28">
        <f>[42]Feuil1!M3</f>
        <v>0</v>
      </c>
      <c r="N556" s="29">
        <f>[42]Feuil1!N3</f>
        <v>0</v>
      </c>
      <c r="O556" s="30">
        <f>[42]Feuil1!O3</f>
        <v>0</v>
      </c>
      <c r="P556" s="28">
        <f>[42]Feuil1!P3</f>
        <v>0</v>
      </c>
      <c r="Q556" s="29">
        <f>[42]Feuil1!Q3</f>
        <v>0</v>
      </c>
      <c r="R556" s="30">
        <f>[42]Feuil1!R3</f>
        <v>0</v>
      </c>
      <c r="S556" s="28">
        <f>[42]Feuil1!S3</f>
        <v>59.34</v>
      </c>
      <c r="T556" s="29">
        <f>[42]Feuil1!T3</f>
        <v>0</v>
      </c>
      <c r="U556" s="30">
        <f>[42]Feuil1!U3</f>
        <v>0</v>
      </c>
      <c r="V556" s="28">
        <f>[42]Feuil1!V3</f>
        <v>20</v>
      </c>
      <c r="W556" s="29">
        <f>[42]Feuil1!W3</f>
        <v>0</v>
      </c>
      <c r="X556" s="30">
        <f>[42]Feuil1!X3</f>
        <v>0</v>
      </c>
      <c r="Y556" s="28">
        <f>[42]Feuil1!Y3</f>
        <v>0</v>
      </c>
      <c r="Z556" s="30">
        <f>[42]Feuil1!Z3</f>
        <v>0</v>
      </c>
      <c r="AA556" s="28">
        <f>[42]Feuil1!AA3</f>
        <v>0</v>
      </c>
      <c r="AB556" s="30">
        <f>[42]Feuil1!AB3</f>
        <v>0</v>
      </c>
      <c r="AC556" s="28">
        <f>[42]Feuil1!AC3</f>
        <v>0</v>
      </c>
      <c r="AD556" s="30">
        <f>[42]Feuil1!AD3</f>
        <v>0</v>
      </c>
      <c r="AE556" s="28">
        <f>[42]Feuil1!AE3</f>
        <v>0</v>
      </c>
      <c r="AF556" s="30">
        <f>[42]Feuil1!AF3</f>
        <v>0</v>
      </c>
      <c r="AG556" s="28">
        <f>[42]Feuil1!AG3</f>
        <v>0</v>
      </c>
      <c r="AH556" s="30">
        <f>[42]Feuil1!AH3</f>
        <v>0</v>
      </c>
      <c r="AI556" s="28">
        <f>[42]Feuil1!AI3</f>
        <v>0</v>
      </c>
      <c r="AJ556" s="30">
        <f>[42]Feuil1!AJ3</f>
        <v>0</v>
      </c>
      <c r="AK556" s="28">
        <f>[42]Feuil1!AK3</f>
        <v>0</v>
      </c>
      <c r="AL556" s="30">
        <f>[42]Feuil1!AL3</f>
        <v>0</v>
      </c>
      <c r="AM556" s="28">
        <f>[42]Feuil1!AM3</f>
        <v>0</v>
      </c>
      <c r="AN556" s="30">
        <f>[42]Feuil1!AN3</f>
        <v>0</v>
      </c>
      <c r="AO556" s="28">
        <f>[42]Feuil1!AO3</f>
        <v>0</v>
      </c>
      <c r="AP556" s="30">
        <f>[42]Feuil1!AP3</f>
        <v>0</v>
      </c>
      <c r="AQ556" s="28">
        <f>[42]Feuil1!AQ3</f>
        <v>0</v>
      </c>
      <c r="AR556" s="30">
        <f>[42]Feuil1!AR3</f>
        <v>0</v>
      </c>
      <c r="AS556" s="28">
        <f>[42]Feuil1!AS3</f>
        <v>0</v>
      </c>
      <c r="AT556" s="30">
        <f>[42]Feuil1!AT3</f>
        <v>0</v>
      </c>
      <c r="AU556" s="28">
        <f>[42]Feuil1!AU3</f>
        <v>0</v>
      </c>
      <c r="AV556" s="30">
        <f>[42]Feuil1!AV3</f>
        <v>0</v>
      </c>
      <c r="AW556" s="28">
        <f>[42]Feuil1!AW3</f>
        <v>0</v>
      </c>
      <c r="AX556" s="30">
        <f>[42]Feuil1!AX3</f>
        <v>0</v>
      </c>
      <c r="AY556" s="28">
        <f>[42]Feuil1!AY3</f>
        <v>0</v>
      </c>
      <c r="AZ556" s="30">
        <f>[42]Feuil1!AZ3</f>
        <v>0</v>
      </c>
      <c r="BA556" s="28">
        <f>[42]Feuil1!BA3</f>
        <v>0</v>
      </c>
      <c r="BB556" s="30">
        <f>[42]Feuil1!BB3</f>
        <v>0</v>
      </c>
      <c r="BC556" s="28">
        <f>[42]Feuil1!BC3</f>
        <v>0</v>
      </c>
      <c r="BD556" s="30">
        <f>[42]Feuil1!BD3</f>
        <v>0</v>
      </c>
      <c r="BE556" s="28">
        <f>[42]Feuil1!BE3</f>
        <v>0</v>
      </c>
      <c r="BF556" s="30">
        <f>[42]Feuil1!BF3</f>
        <v>0</v>
      </c>
      <c r="BG556" s="28">
        <f>[42]Feuil1!BG3</f>
        <v>0</v>
      </c>
      <c r="BH556" s="30">
        <f>[42]Feuil1!BH3</f>
        <v>0</v>
      </c>
      <c r="BI556" s="28">
        <f>[42]Feuil1!BI3</f>
        <v>0</v>
      </c>
      <c r="BJ556" s="30">
        <f>[42]Feuil1!BJ3</f>
        <v>0</v>
      </c>
      <c r="BK556" s="28">
        <f>[42]Feuil1!BK3</f>
        <v>0</v>
      </c>
      <c r="BL556" s="30">
        <f>[42]Feuil1!BL3</f>
        <v>0</v>
      </c>
      <c r="BM556" s="28">
        <f>[42]Feuil1!BM3</f>
        <v>0</v>
      </c>
      <c r="BN556" s="30">
        <f>[42]Feuil1!BN3</f>
        <v>0</v>
      </c>
      <c r="BO556" s="28">
        <f>[42]Feuil1!BO3</f>
        <v>0</v>
      </c>
      <c r="BP556" s="30">
        <f>[42]Feuil1!BP3</f>
        <v>0</v>
      </c>
      <c r="BQ556" s="28">
        <f>[42]Feuil1!BQ3</f>
        <v>0</v>
      </c>
      <c r="BR556" s="30">
        <f>[42]Feuil1!BR3</f>
        <v>0</v>
      </c>
      <c r="BS556" s="28">
        <f>[42]Feuil1!BS3</f>
        <v>0</v>
      </c>
      <c r="BT556" s="30">
        <f>[42]Feuil1!BT3</f>
        <v>0</v>
      </c>
      <c r="BU556" s="28">
        <f>[42]Feuil1!BU3</f>
        <v>0</v>
      </c>
      <c r="BV556" s="30">
        <f>[42]Feuil1!BV3</f>
        <v>0</v>
      </c>
      <c r="BW556" s="28">
        <f>[42]Feuil1!BW3</f>
        <v>0</v>
      </c>
      <c r="BX556" s="30">
        <f>[42]Feuil1!BX3</f>
        <v>0</v>
      </c>
      <c r="BY556" s="28">
        <f>[42]Feuil1!BY3</f>
        <v>3.2</v>
      </c>
      <c r="BZ556" s="30">
        <f>[42]Feuil1!BZ3</f>
        <v>0</v>
      </c>
      <c r="CA556" s="28">
        <f>[42]Feuil1!CA3</f>
        <v>33.56</v>
      </c>
      <c r="CB556" s="30">
        <f>[42]Feuil1!CB3</f>
        <v>0</v>
      </c>
      <c r="CC556" s="28">
        <f>[42]Feuil1!CC3</f>
        <v>8.18</v>
      </c>
      <c r="CD556" s="30">
        <f>[42]Feuil1!CD3</f>
        <v>0</v>
      </c>
      <c r="CE556" s="28">
        <f>[42]Feuil1!CE3</f>
        <v>14.4</v>
      </c>
      <c r="CF556" s="30">
        <f>[42]Feuil1!CF3</f>
        <v>0</v>
      </c>
      <c r="CG556" s="28">
        <f>[42]Feuil1!CG3</f>
        <v>14.4</v>
      </c>
      <c r="CH556" s="30">
        <f>[42]Feuil1!CH3</f>
        <v>0</v>
      </c>
      <c r="CI556" s="28">
        <f>[42]Feuil1!CI3</f>
        <v>0</v>
      </c>
      <c r="CJ556" s="30">
        <f>[42]Feuil1!CJ3</f>
        <v>0</v>
      </c>
      <c r="CK556" s="28">
        <f>[42]Feuil1!CK3</f>
        <v>0</v>
      </c>
      <c r="CL556" s="30">
        <f>[42]Feuil1!CL3</f>
        <v>0</v>
      </c>
      <c r="CM556" s="28">
        <f>[42]Feuil1!CM3</f>
        <v>0</v>
      </c>
      <c r="CN556" s="30">
        <f>[42]Feuil1!CN3</f>
        <v>0</v>
      </c>
      <c r="CO556" s="28">
        <f>[42]Feuil1!CO3</f>
        <v>0</v>
      </c>
      <c r="CP556" s="30">
        <f>[42]Feuil1!CP3</f>
        <v>0</v>
      </c>
      <c r="CQ556" s="28">
        <f>[42]Feuil1!CQ3</f>
        <v>0</v>
      </c>
      <c r="CR556" s="30">
        <f>[42]Feuil1!CR3</f>
        <v>0</v>
      </c>
      <c r="CS556" s="28">
        <f>[42]Feuil1!CS3</f>
        <v>5.6</v>
      </c>
      <c r="CT556" s="30">
        <f>[42]Feuil1!CT3</f>
        <v>0</v>
      </c>
      <c r="CU556" s="28">
        <f>[42]Feuil1!CU3</f>
        <v>0</v>
      </c>
      <c r="CV556" s="30">
        <f>[42]Feuil1!CV3</f>
        <v>0</v>
      </c>
      <c r="CW556" s="28">
        <f>[42]Feuil1!CW3</f>
        <v>0</v>
      </c>
      <c r="CX556" s="30">
        <f>[42]Feuil1!CX3</f>
        <v>0</v>
      </c>
      <c r="CY556" s="28">
        <f>[42]Feuil1!CY3</f>
        <v>0</v>
      </c>
      <c r="CZ556" s="30">
        <f>[42]Feuil1!CZ3</f>
        <v>0</v>
      </c>
    </row>
    <row r="557" spans="1:104" ht="18.75" x14ac:dyDescent="0.3">
      <c r="A557" s="6" t="str">
        <f>[42]Feuil1!A4</f>
        <v>Cheval</v>
      </c>
      <c r="B557" s="6" t="str">
        <f>[42]Feuil1!B4</f>
        <v>Gagnant</v>
      </c>
      <c r="C557" s="6" t="str">
        <f>[42]Feuil1!C4</f>
        <v>Placé</v>
      </c>
      <c r="D557" s="6" t="str">
        <f>[42]Feuil1!D4</f>
        <v>Parieur</v>
      </c>
      <c r="E557" s="1"/>
      <c r="F557" s="1"/>
      <c r="G557" s="10"/>
      <c r="H557" s="11"/>
      <c r="I557" s="6" t="str">
        <f>[42]Feuil1!I4</f>
        <v>Gain Net</v>
      </c>
      <c r="J557" s="28">
        <f>[42]Feuil1!J4</f>
        <v>-16.659999999999997</v>
      </c>
      <c r="K557" s="29">
        <f>[42]Feuil1!K4</f>
        <v>0</v>
      </c>
      <c r="L557" s="30">
        <f>[42]Feuil1!L4</f>
        <v>0</v>
      </c>
      <c r="M557" s="28">
        <f>[42]Feuil1!M4</f>
        <v>0</v>
      </c>
      <c r="N557" s="29">
        <f>[42]Feuil1!N4</f>
        <v>0</v>
      </c>
      <c r="O557" s="30">
        <f>[42]Feuil1!O4</f>
        <v>0</v>
      </c>
      <c r="P557" s="28">
        <f>[42]Feuil1!P4</f>
        <v>0</v>
      </c>
      <c r="Q557" s="29">
        <f>[42]Feuil1!Q4</f>
        <v>0</v>
      </c>
      <c r="R557" s="30">
        <f>[42]Feuil1!R4</f>
        <v>0</v>
      </c>
      <c r="S557" s="28">
        <f>[42]Feuil1!S4</f>
        <v>-24.659999999999997</v>
      </c>
      <c r="T557" s="29">
        <f>[42]Feuil1!T4</f>
        <v>0</v>
      </c>
      <c r="U557" s="30">
        <f>[42]Feuil1!U4</f>
        <v>0</v>
      </c>
      <c r="V557" s="28">
        <f>[42]Feuil1!V4</f>
        <v>8</v>
      </c>
      <c r="W557" s="29">
        <f>[42]Feuil1!W4</f>
        <v>0</v>
      </c>
      <c r="X557" s="30">
        <f>[42]Feuil1!X4</f>
        <v>0</v>
      </c>
      <c r="Y557" s="28">
        <f>[42]Feuil1!Y4</f>
        <v>0</v>
      </c>
      <c r="Z557" s="30">
        <f>[42]Feuil1!Z4</f>
        <v>0</v>
      </c>
      <c r="AA557" s="28">
        <f>[42]Feuil1!AA4</f>
        <v>0</v>
      </c>
      <c r="AB557" s="30">
        <f>[42]Feuil1!AB4</f>
        <v>0</v>
      </c>
      <c r="AC557" s="28">
        <f>[42]Feuil1!AC4</f>
        <v>0</v>
      </c>
      <c r="AD557" s="30">
        <f>[42]Feuil1!AD4</f>
        <v>0</v>
      </c>
      <c r="AE557" s="28">
        <f>[42]Feuil1!AE4</f>
        <v>0</v>
      </c>
      <c r="AF557" s="30">
        <f>[42]Feuil1!AF4</f>
        <v>0</v>
      </c>
      <c r="AG557" s="28">
        <f>[42]Feuil1!AG4</f>
        <v>0</v>
      </c>
      <c r="AH557" s="30">
        <f>[42]Feuil1!AH4</f>
        <v>0</v>
      </c>
      <c r="AI557" s="28">
        <f>[42]Feuil1!AI4</f>
        <v>0</v>
      </c>
      <c r="AJ557" s="30">
        <f>[42]Feuil1!AJ4</f>
        <v>0</v>
      </c>
      <c r="AK557" s="28">
        <f>[42]Feuil1!AK4</f>
        <v>0</v>
      </c>
      <c r="AL557" s="30">
        <f>[42]Feuil1!AL4</f>
        <v>0</v>
      </c>
      <c r="AM557" s="28">
        <f>[42]Feuil1!AM4</f>
        <v>0</v>
      </c>
      <c r="AN557" s="30">
        <f>[42]Feuil1!AN4</f>
        <v>0</v>
      </c>
      <c r="AO557" s="28">
        <f>[42]Feuil1!AO4</f>
        <v>0</v>
      </c>
      <c r="AP557" s="30">
        <f>[42]Feuil1!AP4</f>
        <v>0</v>
      </c>
      <c r="AQ557" s="28">
        <f>[42]Feuil1!AQ4</f>
        <v>0</v>
      </c>
      <c r="AR557" s="30">
        <f>[42]Feuil1!AR4</f>
        <v>0</v>
      </c>
      <c r="AS557" s="28">
        <f>[42]Feuil1!AS4</f>
        <v>0</v>
      </c>
      <c r="AT557" s="30">
        <f>[42]Feuil1!AT4</f>
        <v>0</v>
      </c>
      <c r="AU557" s="28">
        <f>[42]Feuil1!AU4</f>
        <v>0</v>
      </c>
      <c r="AV557" s="30">
        <f>[42]Feuil1!AV4</f>
        <v>0</v>
      </c>
      <c r="AW557" s="28">
        <f>[42]Feuil1!AW4</f>
        <v>0</v>
      </c>
      <c r="AX557" s="30">
        <f>[42]Feuil1!AX4</f>
        <v>0</v>
      </c>
      <c r="AY557" s="28">
        <f>[42]Feuil1!AY4</f>
        <v>0</v>
      </c>
      <c r="AZ557" s="30">
        <f>[42]Feuil1!AZ4</f>
        <v>0</v>
      </c>
      <c r="BA557" s="28">
        <f>[42]Feuil1!BA4</f>
        <v>0</v>
      </c>
      <c r="BB557" s="30">
        <f>[42]Feuil1!BB4</f>
        <v>0</v>
      </c>
      <c r="BC557" s="28">
        <f>[42]Feuil1!BC4</f>
        <v>0</v>
      </c>
      <c r="BD557" s="30">
        <f>[42]Feuil1!BD4</f>
        <v>0</v>
      </c>
      <c r="BE557" s="28">
        <f>[42]Feuil1!BE4</f>
        <v>0</v>
      </c>
      <c r="BF557" s="30">
        <f>[42]Feuil1!BF4</f>
        <v>0</v>
      </c>
      <c r="BG557" s="28">
        <f>[42]Feuil1!BG4</f>
        <v>0</v>
      </c>
      <c r="BH557" s="30">
        <f>[42]Feuil1!BH4</f>
        <v>0</v>
      </c>
      <c r="BI557" s="28">
        <f>[42]Feuil1!BI4</f>
        <v>0</v>
      </c>
      <c r="BJ557" s="30">
        <f>[42]Feuil1!BJ4</f>
        <v>0</v>
      </c>
      <c r="BK557" s="28">
        <f>[42]Feuil1!BK4</f>
        <v>0</v>
      </c>
      <c r="BL557" s="30">
        <f>[42]Feuil1!BL4</f>
        <v>0</v>
      </c>
      <c r="BM557" s="28">
        <f>[42]Feuil1!BM4</f>
        <v>-2</v>
      </c>
      <c r="BN557" s="30">
        <f>[42]Feuil1!BN4</f>
        <v>0</v>
      </c>
      <c r="BO557" s="28">
        <f>[42]Feuil1!BO4</f>
        <v>-12</v>
      </c>
      <c r="BP557" s="30">
        <f>[42]Feuil1!BP4</f>
        <v>0</v>
      </c>
      <c r="BQ557" s="28">
        <f>[42]Feuil1!BQ4</f>
        <v>-8</v>
      </c>
      <c r="BR557" s="30">
        <f>[42]Feuil1!BR4</f>
        <v>0</v>
      </c>
      <c r="BS557" s="28">
        <f>[42]Feuil1!BS4</f>
        <v>-20</v>
      </c>
      <c r="BT557" s="30">
        <f>[42]Feuil1!BT4</f>
        <v>0</v>
      </c>
      <c r="BU557" s="28">
        <f>[42]Feuil1!BU4</f>
        <v>0</v>
      </c>
      <c r="BV557" s="30">
        <f>[42]Feuil1!BV4</f>
        <v>0</v>
      </c>
      <c r="BW557" s="28">
        <f>[42]Feuil1!BW4</f>
        <v>0</v>
      </c>
      <c r="BX557" s="30">
        <f>[42]Feuil1!BX4</f>
        <v>0</v>
      </c>
      <c r="BY557" s="28">
        <f>[42]Feuil1!BY4</f>
        <v>1.2000000000000002</v>
      </c>
      <c r="BZ557" s="30">
        <f>[42]Feuil1!BZ4</f>
        <v>0</v>
      </c>
      <c r="CA557" s="28">
        <f>[42]Feuil1!CA4</f>
        <v>21.560000000000002</v>
      </c>
      <c r="CB557" s="30">
        <f>[42]Feuil1!CB4</f>
        <v>0</v>
      </c>
      <c r="CC557" s="28">
        <f>[42]Feuil1!CC4</f>
        <v>0.17999999999999972</v>
      </c>
      <c r="CD557" s="30">
        <f>[42]Feuil1!CD4</f>
        <v>0</v>
      </c>
      <c r="CE557" s="28">
        <f>[42]Feuil1!CE4</f>
        <v>-5.6</v>
      </c>
      <c r="CF557" s="30">
        <f>[42]Feuil1!CF4</f>
        <v>0</v>
      </c>
      <c r="CG557" s="28">
        <f>[42]Feuil1!CG4</f>
        <v>10.4</v>
      </c>
      <c r="CH557" s="30">
        <f>[42]Feuil1!CH4</f>
        <v>0</v>
      </c>
      <c r="CI557" s="28">
        <f>[42]Feuil1!CI4</f>
        <v>0</v>
      </c>
      <c r="CJ557" s="30">
        <f>[42]Feuil1!CJ4</f>
        <v>0</v>
      </c>
      <c r="CK557" s="28">
        <f>[42]Feuil1!CK4</f>
        <v>-2</v>
      </c>
      <c r="CL557" s="30">
        <f>[42]Feuil1!CL4</f>
        <v>0</v>
      </c>
      <c r="CM557" s="28">
        <f>[42]Feuil1!CM4</f>
        <v>0</v>
      </c>
      <c r="CN557" s="30">
        <f>[42]Feuil1!CN4</f>
        <v>0</v>
      </c>
      <c r="CO557" s="28">
        <f>[42]Feuil1!CO4</f>
        <v>0</v>
      </c>
      <c r="CP557" s="30">
        <f>[42]Feuil1!CP4</f>
        <v>0</v>
      </c>
      <c r="CQ557" s="28">
        <f>[42]Feuil1!CQ4</f>
        <v>0</v>
      </c>
      <c r="CR557" s="30">
        <f>[42]Feuil1!CR4</f>
        <v>0</v>
      </c>
      <c r="CS557" s="28">
        <f>[42]Feuil1!CS4</f>
        <v>1.5999999999999996</v>
      </c>
      <c r="CT557" s="30">
        <f>[42]Feuil1!CT4</f>
        <v>0</v>
      </c>
      <c r="CU557" s="28">
        <f>[42]Feuil1!CU4</f>
        <v>0</v>
      </c>
      <c r="CV557" s="30">
        <f>[42]Feuil1!CV4</f>
        <v>0</v>
      </c>
      <c r="CW557" s="28">
        <f>[42]Feuil1!CW4</f>
        <v>-2</v>
      </c>
      <c r="CX557" s="30">
        <f>[42]Feuil1!CX4</f>
        <v>0</v>
      </c>
      <c r="CY557" s="28">
        <f>[42]Feuil1!CY4</f>
        <v>0</v>
      </c>
      <c r="CZ557" s="30">
        <f>[42]Feuil1!CZ4</f>
        <v>0</v>
      </c>
    </row>
    <row r="558" spans="1:104" ht="18.75" x14ac:dyDescent="0.3">
      <c r="A558" s="12"/>
      <c r="B558" s="13"/>
      <c r="C558" s="13"/>
      <c r="D558" s="14"/>
      <c r="E558" s="1"/>
      <c r="F558" s="1"/>
      <c r="G558" s="10"/>
      <c r="H558" s="11"/>
      <c r="I558" s="6" t="str">
        <f>[42]Feuil1!I5</f>
        <v>Rendement Net</v>
      </c>
      <c r="J558" s="31">
        <f>[42]Feuil1!J5</f>
        <v>-0.17354166666666662</v>
      </c>
      <c r="K558" s="32">
        <f>[42]Feuil1!K5</f>
        <v>0</v>
      </c>
      <c r="L558" s="33">
        <f>[42]Feuil1!L5</f>
        <v>0</v>
      </c>
      <c r="M558" s="31" t="str">
        <f>[42]Feuil1!M5</f>
        <v/>
      </c>
      <c r="N558" s="32">
        <f>[42]Feuil1!N5</f>
        <v>0</v>
      </c>
      <c r="O558" s="33">
        <f>[42]Feuil1!O5</f>
        <v>0</v>
      </c>
      <c r="P558" s="31" t="str">
        <f>[42]Feuil1!P5</f>
        <v/>
      </c>
      <c r="Q558" s="32">
        <f>[42]Feuil1!Q5</f>
        <v>0</v>
      </c>
      <c r="R558" s="33">
        <f>[42]Feuil1!R5</f>
        <v>0</v>
      </c>
      <c r="S558" s="31">
        <f>[42]Feuil1!S5</f>
        <v>-0.29357142857142854</v>
      </c>
      <c r="T558" s="32">
        <f>[42]Feuil1!T5</f>
        <v>0</v>
      </c>
      <c r="U558" s="33">
        <f>[42]Feuil1!U5</f>
        <v>0</v>
      </c>
      <c r="V558" s="31">
        <f>[42]Feuil1!V5</f>
        <v>0.66666666666666663</v>
      </c>
      <c r="W558" s="32">
        <f>[42]Feuil1!W5</f>
        <v>0</v>
      </c>
      <c r="X558" s="33">
        <f>[42]Feuil1!X5</f>
        <v>0</v>
      </c>
      <c r="Y558" s="31" t="str">
        <f>[42]Feuil1!Y5</f>
        <v/>
      </c>
      <c r="Z558" s="33">
        <f>[42]Feuil1!Z5</f>
        <v>0</v>
      </c>
      <c r="AA558" s="31" t="str">
        <f>[42]Feuil1!AA5</f>
        <v/>
      </c>
      <c r="AB558" s="33">
        <f>[42]Feuil1!AB5</f>
        <v>0</v>
      </c>
      <c r="AC558" s="31" t="str">
        <f>[42]Feuil1!AC5</f>
        <v/>
      </c>
      <c r="AD558" s="33">
        <f>[42]Feuil1!AD5</f>
        <v>0</v>
      </c>
      <c r="AE558" s="31" t="str">
        <f>[42]Feuil1!AE5</f>
        <v/>
      </c>
      <c r="AF558" s="33">
        <f>[42]Feuil1!AF5</f>
        <v>0</v>
      </c>
      <c r="AG558" s="31" t="str">
        <f>[42]Feuil1!AG5</f>
        <v/>
      </c>
      <c r="AH558" s="33">
        <f>[42]Feuil1!AH5</f>
        <v>0</v>
      </c>
      <c r="AI558" s="31" t="str">
        <f>[42]Feuil1!AI5</f>
        <v/>
      </c>
      <c r="AJ558" s="33">
        <f>[42]Feuil1!AJ5</f>
        <v>0</v>
      </c>
      <c r="AK558" s="31" t="str">
        <f>[42]Feuil1!AK5</f>
        <v/>
      </c>
      <c r="AL558" s="33">
        <f>[42]Feuil1!AL5</f>
        <v>0</v>
      </c>
      <c r="AM558" s="31" t="str">
        <f>[42]Feuil1!AM5</f>
        <v/>
      </c>
      <c r="AN558" s="33">
        <f>[42]Feuil1!AN5</f>
        <v>0</v>
      </c>
      <c r="AO558" s="31" t="str">
        <f>[42]Feuil1!AO5</f>
        <v/>
      </c>
      <c r="AP558" s="33">
        <f>[42]Feuil1!AP5</f>
        <v>0</v>
      </c>
      <c r="AQ558" s="31" t="str">
        <f>[42]Feuil1!AQ5</f>
        <v/>
      </c>
      <c r="AR558" s="33">
        <f>[42]Feuil1!AR5</f>
        <v>0</v>
      </c>
      <c r="AS558" s="31" t="str">
        <f>[42]Feuil1!AS5</f>
        <v/>
      </c>
      <c r="AT558" s="33">
        <f>[42]Feuil1!AT5</f>
        <v>0</v>
      </c>
      <c r="AU558" s="31" t="str">
        <f>[42]Feuil1!AU5</f>
        <v/>
      </c>
      <c r="AV558" s="33">
        <f>[42]Feuil1!AV5</f>
        <v>0</v>
      </c>
      <c r="AW558" s="31" t="str">
        <f>[42]Feuil1!AW5</f>
        <v/>
      </c>
      <c r="AX558" s="33">
        <f>[42]Feuil1!AX5</f>
        <v>0</v>
      </c>
      <c r="AY558" s="31" t="str">
        <f>[42]Feuil1!AY5</f>
        <v/>
      </c>
      <c r="AZ558" s="33">
        <f>[42]Feuil1!AZ5</f>
        <v>0</v>
      </c>
      <c r="BA558" s="31" t="str">
        <f>[42]Feuil1!BA5</f>
        <v/>
      </c>
      <c r="BB558" s="33">
        <f>[42]Feuil1!BB5</f>
        <v>0</v>
      </c>
      <c r="BC558" s="31" t="str">
        <f>[42]Feuil1!BC5</f>
        <v/>
      </c>
      <c r="BD558" s="33">
        <f>[42]Feuil1!BD5</f>
        <v>0</v>
      </c>
      <c r="BE558" s="31" t="str">
        <f>[42]Feuil1!BE5</f>
        <v/>
      </c>
      <c r="BF558" s="33">
        <f>[42]Feuil1!BF5</f>
        <v>0</v>
      </c>
      <c r="BG558" s="31" t="str">
        <f>[42]Feuil1!BG5</f>
        <v/>
      </c>
      <c r="BH558" s="33">
        <f>[42]Feuil1!BH5</f>
        <v>0</v>
      </c>
      <c r="BI558" s="31" t="str">
        <f>[42]Feuil1!BI5</f>
        <v/>
      </c>
      <c r="BJ558" s="33">
        <f>[42]Feuil1!BJ5</f>
        <v>0</v>
      </c>
      <c r="BK558" s="31" t="str">
        <f>[42]Feuil1!BK5</f>
        <v/>
      </c>
      <c r="BL558" s="33">
        <f>[42]Feuil1!BL5</f>
        <v>0</v>
      </c>
      <c r="BM558" s="31">
        <f>[42]Feuil1!BM5</f>
        <v>-1</v>
      </c>
      <c r="BN558" s="33">
        <f>[42]Feuil1!BN5</f>
        <v>0</v>
      </c>
      <c r="BO558" s="31">
        <f>[42]Feuil1!BO5</f>
        <v>-1</v>
      </c>
      <c r="BP558" s="33">
        <f>[42]Feuil1!BP5</f>
        <v>0</v>
      </c>
      <c r="BQ558" s="31">
        <f>[42]Feuil1!BQ5</f>
        <v>-1</v>
      </c>
      <c r="BR558" s="33">
        <f>[42]Feuil1!BR5</f>
        <v>0</v>
      </c>
      <c r="BS558" s="31">
        <f>[42]Feuil1!BS5</f>
        <v>-1</v>
      </c>
      <c r="BT558" s="33">
        <f>[42]Feuil1!BT5</f>
        <v>0</v>
      </c>
      <c r="BU558" s="31" t="str">
        <f>[42]Feuil1!BU5</f>
        <v/>
      </c>
      <c r="BV558" s="33">
        <f>[42]Feuil1!BV5</f>
        <v>0</v>
      </c>
      <c r="BW558" s="31" t="str">
        <f>[42]Feuil1!BW5</f>
        <v/>
      </c>
      <c r="BX558" s="33">
        <f>[42]Feuil1!BX5</f>
        <v>0</v>
      </c>
      <c r="BY558" s="31">
        <f>[42]Feuil1!BY5</f>
        <v>0.60000000000000009</v>
      </c>
      <c r="BZ558" s="33">
        <f>[42]Feuil1!BZ5</f>
        <v>0</v>
      </c>
      <c r="CA558" s="31">
        <f>[42]Feuil1!CA5</f>
        <v>1.7966666666666669</v>
      </c>
      <c r="CB558" s="33">
        <f>[42]Feuil1!CB5</f>
        <v>0</v>
      </c>
      <c r="CC558" s="31">
        <f>[42]Feuil1!CC5</f>
        <v>2.2499999999999964E-2</v>
      </c>
      <c r="CD558" s="33">
        <f>[42]Feuil1!CD5</f>
        <v>0</v>
      </c>
      <c r="CE558" s="31">
        <f>[42]Feuil1!CE5</f>
        <v>-0.27999999999999997</v>
      </c>
      <c r="CF558" s="33">
        <f>[42]Feuil1!CF5</f>
        <v>0</v>
      </c>
      <c r="CG558" s="31">
        <f>[42]Feuil1!CG5</f>
        <v>2.6</v>
      </c>
      <c r="CH558" s="33">
        <f>[42]Feuil1!CH5</f>
        <v>0</v>
      </c>
      <c r="CI558" s="31" t="str">
        <f>[42]Feuil1!CI5</f>
        <v/>
      </c>
      <c r="CJ558" s="33">
        <f>[42]Feuil1!CJ5</f>
        <v>0</v>
      </c>
      <c r="CK558" s="31">
        <f>[42]Feuil1!CK5</f>
        <v>-1</v>
      </c>
      <c r="CL558" s="33">
        <f>[42]Feuil1!CL5</f>
        <v>0</v>
      </c>
      <c r="CM558" s="31" t="str">
        <f>[42]Feuil1!CM5</f>
        <v/>
      </c>
      <c r="CN558" s="33">
        <f>[42]Feuil1!CN5</f>
        <v>0</v>
      </c>
      <c r="CO558" s="31" t="str">
        <f>[42]Feuil1!CO5</f>
        <v/>
      </c>
      <c r="CP558" s="33">
        <f>[42]Feuil1!CP5</f>
        <v>0</v>
      </c>
      <c r="CQ558" s="31" t="str">
        <f>[42]Feuil1!CQ5</f>
        <v/>
      </c>
      <c r="CR558" s="33">
        <f>[42]Feuil1!CR5</f>
        <v>0</v>
      </c>
      <c r="CS558" s="31">
        <f>[42]Feuil1!CS5</f>
        <v>0.39999999999999991</v>
      </c>
      <c r="CT558" s="33">
        <f>[42]Feuil1!CT5</f>
        <v>0</v>
      </c>
      <c r="CU558" s="31" t="str">
        <f>[42]Feuil1!CU5</f>
        <v/>
      </c>
      <c r="CV558" s="33">
        <f>[42]Feuil1!CV5</f>
        <v>0</v>
      </c>
      <c r="CW558" s="31">
        <f>[42]Feuil1!CW5</f>
        <v>-1</v>
      </c>
      <c r="CX558" s="33">
        <f>[42]Feuil1!CX5</f>
        <v>0</v>
      </c>
      <c r="CY558" s="31" t="str">
        <f>[42]Feuil1!CY5</f>
        <v/>
      </c>
      <c r="CZ558" s="33">
        <f>[42]Feuil1!CZ5</f>
        <v>0</v>
      </c>
    </row>
    <row r="559" spans="1:104" ht="18.75" x14ac:dyDescent="0.3">
      <c r="A559" s="12"/>
      <c r="B559" s="13"/>
      <c r="C559" s="13"/>
      <c r="D559" s="14"/>
      <c r="E559" s="1"/>
      <c r="F559" s="1"/>
      <c r="G559" s="10"/>
      <c r="H559" s="11"/>
      <c r="I559" s="6" t="str">
        <f>[42]Feuil1!I6</f>
        <v>Nb Chevaux Joués</v>
      </c>
      <c r="J559" s="34">
        <f>[42]Feuil1!J6</f>
        <v>24</v>
      </c>
      <c r="K559" s="36">
        <f>[42]Feuil1!K6</f>
        <v>0</v>
      </c>
      <c r="L559" s="35">
        <f>[42]Feuil1!L6</f>
        <v>0</v>
      </c>
      <c r="M559" s="34">
        <f>[42]Feuil1!M6</f>
        <v>0</v>
      </c>
      <c r="N559" s="36">
        <f>[42]Feuil1!N6</f>
        <v>0</v>
      </c>
      <c r="O559" s="35">
        <f>[42]Feuil1!O6</f>
        <v>0</v>
      </c>
      <c r="P559" s="34">
        <f>[42]Feuil1!P6</f>
        <v>0</v>
      </c>
      <c r="Q559" s="36">
        <f>[42]Feuil1!Q6</f>
        <v>0</v>
      </c>
      <c r="R559" s="35">
        <f>[42]Feuil1!R6</f>
        <v>0</v>
      </c>
      <c r="S559" s="34">
        <f>[42]Feuil1!S6</f>
        <v>21</v>
      </c>
      <c r="T559" s="36">
        <f>[42]Feuil1!T6</f>
        <v>0</v>
      </c>
      <c r="U559" s="35">
        <f>[42]Feuil1!U6</f>
        <v>0</v>
      </c>
      <c r="V559" s="34">
        <f>[42]Feuil1!V6</f>
        <v>3</v>
      </c>
      <c r="W559" s="36">
        <f>[42]Feuil1!W6</f>
        <v>0</v>
      </c>
      <c r="X559" s="35">
        <f>[42]Feuil1!X6</f>
        <v>0</v>
      </c>
      <c r="Y559" s="34">
        <f>[42]Feuil1!Y6</f>
        <v>0</v>
      </c>
      <c r="Z559" s="35">
        <f>[42]Feuil1!Z6</f>
        <v>0</v>
      </c>
      <c r="AA559" s="34">
        <f>[42]Feuil1!AA6</f>
        <v>0</v>
      </c>
      <c r="AB559" s="35">
        <f>[42]Feuil1!AB6</f>
        <v>0</v>
      </c>
      <c r="AC559" s="34">
        <f>[42]Feuil1!AC6</f>
        <v>0</v>
      </c>
      <c r="AD559" s="35">
        <f>[42]Feuil1!AD6</f>
        <v>0</v>
      </c>
      <c r="AE559" s="34">
        <f>[42]Feuil1!AE6</f>
        <v>0</v>
      </c>
      <c r="AF559" s="35">
        <f>[42]Feuil1!AF6</f>
        <v>0</v>
      </c>
      <c r="AG559" s="34">
        <f>[42]Feuil1!AG6</f>
        <v>0</v>
      </c>
      <c r="AH559" s="35">
        <f>[42]Feuil1!AH6</f>
        <v>0</v>
      </c>
      <c r="AI559" s="34">
        <f>[42]Feuil1!AI6</f>
        <v>0</v>
      </c>
      <c r="AJ559" s="35">
        <f>[42]Feuil1!AJ6</f>
        <v>0</v>
      </c>
      <c r="AK559" s="34">
        <f>[42]Feuil1!AK6</f>
        <v>0</v>
      </c>
      <c r="AL559" s="35">
        <f>[42]Feuil1!AL6</f>
        <v>0</v>
      </c>
      <c r="AM559" s="34">
        <f>[42]Feuil1!AM6</f>
        <v>0</v>
      </c>
      <c r="AN559" s="35">
        <f>[42]Feuil1!AN6</f>
        <v>0</v>
      </c>
      <c r="AO559" s="34">
        <f>[42]Feuil1!AO6</f>
        <v>0</v>
      </c>
      <c r="AP559" s="35">
        <f>[42]Feuil1!AP6</f>
        <v>0</v>
      </c>
      <c r="AQ559" s="34">
        <f>[42]Feuil1!AQ6</f>
        <v>0</v>
      </c>
      <c r="AR559" s="35">
        <f>[42]Feuil1!AR6</f>
        <v>0</v>
      </c>
      <c r="AS559" s="34">
        <f>[42]Feuil1!AS6</f>
        <v>0</v>
      </c>
      <c r="AT559" s="35">
        <f>[42]Feuil1!AT6</f>
        <v>0</v>
      </c>
      <c r="AU559" s="34">
        <f>[42]Feuil1!AU6</f>
        <v>0</v>
      </c>
      <c r="AV559" s="35">
        <f>[42]Feuil1!AV6</f>
        <v>0</v>
      </c>
      <c r="AW559" s="34">
        <f>[42]Feuil1!AW6</f>
        <v>0</v>
      </c>
      <c r="AX559" s="35">
        <f>[42]Feuil1!AX6</f>
        <v>0</v>
      </c>
      <c r="AY559" s="34">
        <f>[42]Feuil1!AY6</f>
        <v>0</v>
      </c>
      <c r="AZ559" s="35">
        <f>[42]Feuil1!AZ6</f>
        <v>0</v>
      </c>
      <c r="BA559" s="34">
        <f>[42]Feuil1!BA6</f>
        <v>0</v>
      </c>
      <c r="BB559" s="35">
        <f>[42]Feuil1!BB6</f>
        <v>0</v>
      </c>
      <c r="BC559" s="34">
        <f>[42]Feuil1!BC6</f>
        <v>0</v>
      </c>
      <c r="BD559" s="35">
        <f>[42]Feuil1!BD6</f>
        <v>0</v>
      </c>
      <c r="BE559" s="34">
        <f>[42]Feuil1!BE6</f>
        <v>0</v>
      </c>
      <c r="BF559" s="35">
        <f>[42]Feuil1!BF6</f>
        <v>0</v>
      </c>
      <c r="BG559" s="34">
        <f>[42]Feuil1!BG6</f>
        <v>0</v>
      </c>
      <c r="BH559" s="35">
        <f>[42]Feuil1!BH6</f>
        <v>0</v>
      </c>
      <c r="BI559" s="34">
        <f>[42]Feuil1!BI6</f>
        <v>0</v>
      </c>
      <c r="BJ559" s="35">
        <f>[42]Feuil1!BJ6</f>
        <v>0</v>
      </c>
      <c r="BK559" s="34">
        <f>[42]Feuil1!BK6</f>
        <v>0</v>
      </c>
      <c r="BL559" s="35">
        <f>[42]Feuil1!BL6</f>
        <v>0</v>
      </c>
      <c r="BM559" s="34">
        <f>[42]Feuil1!BM6</f>
        <v>1</v>
      </c>
      <c r="BN559" s="35">
        <f>[42]Feuil1!BN6</f>
        <v>0</v>
      </c>
      <c r="BO559" s="34">
        <f>[42]Feuil1!BO6</f>
        <v>6</v>
      </c>
      <c r="BP559" s="35">
        <f>[42]Feuil1!BP6</f>
        <v>0</v>
      </c>
      <c r="BQ559" s="34">
        <f>[42]Feuil1!BQ6</f>
        <v>4</v>
      </c>
      <c r="BR559" s="35">
        <f>[42]Feuil1!BR6</f>
        <v>0</v>
      </c>
      <c r="BS559" s="34">
        <f>[42]Feuil1!BS6</f>
        <v>10</v>
      </c>
      <c r="BT559" s="35">
        <f>[42]Feuil1!BT6</f>
        <v>0</v>
      </c>
      <c r="BU559" s="34">
        <f>[42]Feuil1!BU6</f>
        <v>0</v>
      </c>
      <c r="BV559" s="35">
        <f>[42]Feuil1!BV6</f>
        <v>0</v>
      </c>
      <c r="BW559" s="34">
        <f>[42]Feuil1!BW6</f>
        <v>0</v>
      </c>
      <c r="BX559" s="35">
        <f>[42]Feuil1!BX6</f>
        <v>0</v>
      </c>
      <c r="BY559" s="34">
        <f>[42]Feuil1!BY6</f>
        <v>1</v>
      </c>
      <c r="BZ559" s="35">
        <f>[42]Feuil1!BZ6</f>
        <v>0</v>
      </c>
      <c r="CA559" s="34">
        <f>[42]Feuil1!CA6</f>
        <v>6</v>
      </c>
      <c r="CB559" s="35">
        <f>[42]Feuil1!CB6</f>
        <v>0</v>
      </c>
      <c r="CC559" s="34">
        <f>[42]Feuil1!CC6</f>
        <v>4</v>
      </c>
      <c r="CD559" s="35">
        <f>[42]Feuil1!CD6</f>
        <v>0</v>
      </c>
      <c r="CE559" s="34">
        <f>[42]Feuil1!CE6</f>
        <v>10</v>
      </c>
      <c r="CF559" s="35">
        <f>[42]Feuil1!CF6</f>
        <v>0</v>
      </c>
      <c r="CG559" s="34">
        <f>[42]Feuil1!CG6</f>
        <v>2</v>
      </c>
      <c r="CH559" s="35">
        <f>[42]Feuil1!CH6</f>
        <v>0</v>
      </c>
      <c r="CI559" s="34">
        <f>[42]Feuil1!CI6</f>
        <v>0</v>
      </c>
      <c r="CJ559" s="35">
        <f>[42]Feuil1!CJ6</f>
        <v>0</v>
      </c>
      <c r="CK559" s="34">
        <f>[42]Feuil1!CK6</f>
        <v>1</v>
      </c>
      <c r="CL559" s="35">
        <f>[42]Feuil1!CL6</f>
        <v>0</v>
      </c>
      <c r="CM559" s="34">
        <f>[42]Feuil1!CM6</f>
        <v>0</v>
      </c>
      <c r="CN559" s="35">
        <f>[42]Feuil1!CN6</f>
        <v>0</v>
      </c>
      <c r="CO559" s="34">
        <f>[42]Feuil1!CO6</f>
        <v>0</v>
      </c>
      <c r="CP559" s="35">
        <f>[42]Feuil1!CP6</f>
        <v>0</v>
      </c>
      <c r="CQ559" s="34">
        <f>[42]Feuil1!CQ6</f>
        <v>0</v>
      </c>
      <c r="CR559" s="35">
        <f>[42]Feuil1!CR6</f>
        <v>0</v>
      </c>
      <c r="CS559" s="34">
        <f>[42]Feuil1!CS6</f>
        <v>2</v>
      </c>
      <c r="CT559" s="35">
        <f>[42]Feuil1!CT6</f>
        <v>0</v>
      </c>
      <c r="CU559" s="34">
        <f>[42]Feuil1!CU6</f>
        <v>0</v>
      </c>
      <c r="CV559" s="35">
        <f>[42]Feuil1!CV6</f>
        <v>0</v>
      </c>
      <c r="CW559" s="34">
        <f>[42]Feuil1!CW6</f>
        <v>1</v>
      </c>
      <c r="CX559" s="35">
        <f>[42]Feuil1!CX6</f>
        <v>0</v>
      </c>
      <c r="CY559" s="34">
        <f>[42]Feuil1!CY6</f>
        <v>0</v>
      </c>
      <c r="CZ559" s="35">
        <f>[42]Feuil1!CZ6</f>
        <v>0</v>
      </c>
    </row>
    <row r="560" spans="1:104" ht="18.75" x14ac:dyDescent="0.3">
      <c r="A560" s="12"/>
      <c r="B560" s="13"/>
      <c r="C560" s="13"/>
      <c r="D560" s="14"/>
      <c r="E560" s="1"/>
      <c r="F560" s="1"/>
      <c r="G560" s="10"/>
      <c r="H560" s="11"/>
      <c r="I560" s="6" t="str">
        <f>[42]Feuil1!I7</f>
        <v>Nb Chevaux Gagnants</v>
      </c>
      <c r="J560" s="34">
        <f>[42]Feuil1!J7</f>
        <v>11</v>
      </c>
      <c r="K560" s="36">
        <f>[42]Feuil1!K7</f>
        <v>0</v>
      </c>
      <c r="L560" s="35">
        <f>[42]Feuil1!L7</f>
        <v>0</v>
      </c>
      <c r="M560" s="34">
        <f>[42]Feuil1!M7</f>
        <v>0</v>
      </c>
      <c r="N560" s="36">
        <f>[42]Feuil1!N7</f>
        <v>0</v>
      </c>
      <c r="O560" s="35">
        <f>[42]Feuil1!O7</f>
        <v>0</v>
      </c>
      <c r="P560" s="34">
        <f>[42]Feuil1!P7</f>
        <v>0</v>
      </c>
      <c r="Q560" s="36">
        <f>[42]Feuil1!Q7</f>
        <v>0</v>
      </c>
      <c r="R560" s="35">
        <f>[42]Feuil1!R7</f>
        <v>0</v>
      </c>
      <c r="S560" s="34">
        <f>[42]Feuil1!S7</f>
        <v>9</v>
      </c>
      <c r="T560" s="36">
        <f>[42]Feuil1!T7</f>
        <v>0</v>
      </c>
      <c r="U560" s="35">
        <f>[42]Feuil1!U7</f>
        <v>0</v>
      </c>
      <c r="V560" s="34">
        <f>[42]Feuil1!V7</f>
        <v>2</v>
      </c>
      <c r="W560" s="36">
        <f>[42]Feuil1!W7</f>
        <v>0</v>
      </c>
      <c r="X560" s="35">
        <f>[42]Feuil1!X7</f>
        <v>0</v>
      </c>
      <c r="Y560" s="34">
        <f>[42]Feuil1!Y7</f>
        <v>0</v>
      </c>
      <c r="Z560" s="35">
        <f>[42]Feuil1!Z7</f>
        <v>0</v>
      </c>
      <c r="AA560" s="34">
        <f>[42]Feuil1!AA7</f>
        <v>0</v>
      </c>
      <c r="AB560" s="35">
        <f>[42]Feuil1!AB7</f>
        <v>0</v>
      </c>
      <c r="AC560" s="34">
        <f>[42]Feuil1!AC7</f>
        <v>0</v>
      </c>
      <c r="AD560" s="35">
        <f>[42]Feuil1!AD7</f>
        <v>0</v>
      </c>
      <c r="AE560" s="34">
        <f>[42]Feuil1!AE7</f>
        <v>0</v>
      </c>
      <c r="AF560" s="35">
        <f>[42]Feuil1!AF7</f>
        <v>0</v>
      </c>
      <c r="AG560" s="34">
        <f>[42]Feuil1!AG7</f>
        <v>0</v>
      </c>
      <c r="AH560" s="35">
        <f>[42]Feuil1!AH7</f>
        <v>0</v>
      </c>
      <c r="AI560" s="34">
        <f>[42]Feuil1!AI7</f>
        <v>0</v>
      </c>
      <c r="AJ560" s="35">
        <f>[42]Feuil1!AJ7</f>
        <v>0</v>
      </c>
      <c r="AK560" s="34">
        <f>[42]Feuil1!AK7</f>
        <v>0</v>
      </c>
      <c r="AL560" s="35">
        <f>[42]Feuil1!AL7</f>
        <v>0</v>
      </c>
      <c r="AM560" s="34">
        <f>[42]Feuil1!AM7</f>
        <v>0</v>
      </c>
      <c r="AN560" s="35">
        <f>[42]Feuil1!AN7</f>
        <v>0</v>
      </c>
      <c r="AO560" s="34">
        <f>[42]Feuil1!AO7</f>
        <v>0</v>
      </c>
      <c r="AP560" s="35">
        <f>[42]Feuil1!AP7</f>
        <v>0</v>
      </c>
      <c r="AQ560" s="34">
        <f>[42]Feuil1!AQ7</f>
        <v>0</v>
      </c>
      <c r="AR560" s="35">
        <f>[42]Feuil1!AR7</f>
        <v>0</v>
      </c>
      <c r="AS560" s="34">
        <f>[42]Feuil1!AS7</f>
        <v>0</v>
      </c>
      <c r="AT560" s="35">
        <f>[42]Feuil1!AT7</f>
        <v>0</v>
      </c>
      <c r="AU560" s="34">
        <f>[42]Feuil1!AU7</f>
        <v>0</v>
      </c>
      <c r="AV560" s="35">
        <f>[42]Feuil1!AV7</f>
        <v>0</v>
      </c>
      <c r="AW560" s="34">
        <f>[42]Feuil1!AW7</f>
        <v>0</v>
      </c>
      <c r="AX560" s="35">
        <f>[42]Feuil1!AX7</f>
        <v>0</v>
      </c>
      <c r="AY560" s="34">
        <f>[42]Feuil1!AY7</f>
        <v>0</v>
      </c>
      <c r="AZ560" s="35">
        <f>[42]Feuil1!AZ7</f>
        <v>0</v>
      </c>
      <c r="BA560" s="34">
        <f>[42]Feuil1!BA7</f>
        <v>0</v>
      </c>
      <c r="BB560" s="35">
        <f>[42]Feuil1!BB7</f>
        <v>0</v>
      </c>
      <c r="BC560" s="34">
        <f>[42]Feuil1!BC7</f>
        <v>0</v>
      </c>
      <c r="BD560" s="35">
        <f>[42]Feuil1!BD7</f>
        <v>0</v>
      </c>
      <c r="BE560" s="34">
        <f>[42]Feuil1!BE7</f>
        <v>0</v>
      </c>
      <c r="BF560" s="35">
        <f>[42]Feuil1!BF7</f>
        <v>0</v>
      </c>
      <c r="BG560" s="34">
        <f>[42]Feuil1!BG7</f>
        <v>0</v>
      </c>
      <c r="BH560" s="35">
        <f>[42]Feuil1!BH7</f>
        <v>0</v>
      </c>
      <c r="BI560" s="34">
        <f>[42]Feuil1!BI7</f>
        <v>0</v>
      </c>
      <c r="BJ560" s="35">
        <f>[42]Feuil1!BJ7</f>
        <v>0</v>
      </c>
      <c r="BK560" s="34">
        <f>[42]Feuil1!BK7</f>
        <v>0</v>
      </c>
      <c r="BL560" s="35">
        <f>[42]Feuil1!BL7</f>
        <v>0</v>
      </c>
      <c r="BM560" s="34">
        <f>[42]Feuil1!BM7</f>
        <v>0</v>
      </c>
      <c r="BN560" s="35">
        <f>[42]Feuil1!BN7</f>
        <v>0</v>
      </c>
      <c r="BO560" s="34">
        <f>[42]Feuil1!BO7</f>
        <v>0</v>
      </c>
      <c r="BP560" s="35">
        <f>[42]Feuil1!BP7</f>
        <v>0</v>
      </c>
      <c r="BQ560" s="34">
        <f>[42]Feuil1!BQ7</f>
        <v>0</v>
      </c>
      <c r="BR560" s="35">
        <f>[42]Feuil1!BR7</f>
        <v>0</v>
      </c>
      <c r="BS560" s="34">
        <f>[42]Feuil1!BS7</f>
        <v>0</v>
      </c>
      <c r="BT560" s="35">
        <f>[42]Feuil1!BT7</f>
        <v>0</v>
      </c>
      <c r="BU560" s="34">
        <f>[42]Feuil1!BU7</f>
        <v>0</v>
      </c>
      <c r="BV560" s="35">
        <f>[42]Feuil1!BV7</f>
        <v>0</v>
      </c>
      <c r="BW560" s="34">
        <f>[42]Feuil1!BW7</f>
        <v>0</v>
      </c>
      <c r="BX560" s="35">
        <f>[42]Feuil1!BX7</f>
        <v>0</v>
      </c>
      <c r="BY560" s="34">
        <f>[42]Feuil1!BY7</f>
        <v>1</v>
      </c>
      <c r="BZ560" s="35">
        <f>[42]Feuil1!BZ7</f>
        <v>0</v>
      </c>
      <c r="CA560" s="34">
        <f>[42]Feuil1!CA7</f>
        <v>6</v>
      </c>
      <c r="CB560" s="35">
        <f>[42]Feuil1!CB7</f>
        <v>0</v>
      </c>
      <c r="CC560" s="34">
        <f>[42]Feuil1!CC7</f>
        <v>1</v>
      </c>
      <c r="CD560" s="35">
        <f>[42]Feuil1!CD7</f>
        <v>0</v>
      </c>
      <c r="CE560" s="34">
        <f>[42]Feuil1!CE7</f>
        <v>1</v>
      </c>
      <c r="CF560" s="35">
        <f>[42]Feuil1!CF7</f>
        <v>0</v>
      </c>
      <c r="CG560" s="34">
        <f>[42]Feuil1!CG7</f>
        <v>2</v>
      </c>
      <c r="CH560" s="35">
        <f>[42]Feuil1!CH7</f>
        <v>0</v>
      </c>
      <c r="CI560" s="34">
        <f>[42]Feuil1!CI7</f>
        <v>0</v>
      </c>
      <c r="CJ560" s="35">
        <f>[42]Feuil1!CJ7</f>
        <v>0</v>
      </c>
      <c r="CK560" s="34">
        <f>[42]Feuil1!CK7</f>
        <v>0</v>
      </c>
      <c r="CL560" s="35">
        <f>[42]Feuil1!CL7</f>
        <v>0</v>
      </c>
      <c r="CM560" s="34">
        <f>[42]Feuil1!CM7</f>
        <v>0</v>
      </c>
      <c r="CN560" s="35">
        <f>[42]Feuil1!CN7</f>
        <v>0</v>
      </c>
      <c r="CO560" s="34">
        <f>[42]Feuil1!CO7</f>
        <v>0</v>
      </c>
      <c r="CP560" s="35">
        <f>[42]Feuil1!CP7</f>
        <v>0</v>
      </c>
      <c r="CQ560" s="34">
        <f>[42]Feuil1!CQ7</f>
        <v>0</v>
      </c>
      <c r="CR560" s="35">
        <f>[42]Feuil1!CR7</f>
        <v>0</v>
      </c>
      <c r="CS560" s="34">
        <f>[42]Feuil1!CS7</f>
        <v>2</v>
      </c>
      <c r="CT560" s="35">
        <f>[42]Feuil1!CT7</f>
        <v>0</v>
      </c>
      <c r="CU560" s="34">
        <f>[42]Feuil1!CU7</f>
        <v>0</v>
      </c>
      <c r="CV560" s="35">
        <f>[42]Feuil1!CV7</f>
        <v>0</v>
      </c>
      <c r="CW560" s="34">
        <f>[42]Feuil1!CW7</f>
        <v>0</v>
      </c>
      <c r="CX560" s="35">
        <f>[42]Feuil1!CX7</f>
        <v>0</v>
      </c>
      <c r="CY560" s="34">
        <f>[42]Feuil1!CY7</f>
        <v>0</v>
      </c>
      <c r="CZ560" s="35">
        <f>[42]Feuil1!CZ7</f>
        <v>0</v>
      </c>
    </row>
    <row r="561" spans="1:104" ht="18.75" x14ac:dyDescent="0.3">
      <c r="A561" s="12"/>
      <c r="B561" s="13"/>
      <c r="C561" s="13"/>
      <c r="D561" s="14"/>
      <c r="E561" s="1"/>
      <c r="F561" s="1"/>
      <c r="G561" s="10"/>
      <c r="H561" s="11"/>
      <c r="I561" s="6" t="str">
        <f>[42]Feuil1!I8</f>
        <v>Réussite</v>
      </c>
      <c r="J561" s="31">
        <f>[42]Feuil1!J8</f>
        <v>0.45833333333333331</v>
      </c>
      <c r="K561" s="32">
        <f>[42]Feuil1!K8</f>
        <v>0</v>
      </c>
      <c r="L561" s="33">
        <f>[42]Feuil1!L8</f>
        <v>0</v>
      </c>
      <c r="M561" s="31" t="str">
        <f>[42]Feuil1!M8</f>
        <v/>
      </c>
      <c r="N561" s="32">
        <f>[42]Feuil1!N8</f>
        <v>0</v>
      </c>
      <c r="O561" s="33">
        <f>[42]Feuil1!O8</f>
        <v>0</v>
      </c>
      <c r="P561" s="31" t="str">
        <f>[42]Feuil1!P8</f>
        <v/>
      </c>
      <c r="Q561" s="32">
        <f>[42]Feuil1!Q8</f>
        <v>0</v>
      </c>
      <c r="R561" s="33">
        <f>[42]Feuil1!R8</f>
        <v>0</v>
      </c>
      <c r="S561" s="31">
        <f>[42]Feuil1!S8</f>
        <v>0.42857142857142855</v>
      </c>
      <c r="T561" s="32">
        <f>[42]Feuil1!T8</f>
        <v>0</v>
      </c>
      <c r="U561" s="33">
        <f>[42]Feuil1!U8</f>
        <v>0</v>
      </c>
      <c r="V561" s="31">
        <f>[42]Feuil1!V8</f>
        <v>0.66666666666666663</v>
      </c>
      <c r="W561" s="32">
        <f>[42]Feuil1!W8</f>
        <v>0</v>
      </c>
      <c r="X561" s="33">
        <f>[42]Feuil1!X8</f>
        <v>0</v>
      </c>
      <c r="Y561" s="31" t="str">
        <f>[42]Feuil1!Y8</f>
        <v/>
      </c>
      <c r="Z561" s="33">
        <f>[42]Feuil1!Z8</f>
        <v>0</v>
      </c>
      <c r="AA561" s="31" t="str">
        <f>[42]Feuil1!AA8</f>
        <v/>
      </c>
      <c r="AB561" s="33">
        <f>[42]Feuil1!AB8</f>
        <v>0</v>
      </c>
      <c r="AC561" s="31" t="str">
        <f>[42]Feuil1!AC8</f>
        <v/>
      </c>
      <c r="AD561" s="33">
        <f>[42]Feuil1!AD8</f>
        <v>0</v>
      </c>
      <c r="AE561" s="31" t="str">
        <f>[42]Feuil1!AE8</f>
        <v/>
      </c>
      <c r="AF561" s="33">
        <f>[42]Feuil1!AF8</f>
        <v>0</v>
      </c>
      <c r="AG561" s="31" t="str">
        <f>[42]Feuil1!AG8</f>
        <v/>
      </c>
      <c r="AH561" s="33">
        <f>[42]Feuil1!AH8</f>
        <v>0</v>
      </c>
      <c r="AI561" s="31" t="str">
        <f>[42]Feuil1!AI8</f>
        <v/>
      </c>
      <c r="AJ561" s="33">
        <f>[42]Feuil1!AJ8</f>
        <v>0</v>
      </c>
      <c r="AK561" s="31" t="str">
        <f>[42]Feuil1!AK8</f>
        <v/>
      </c>
      <c r="AL561" s="33">
        <f>[42]Feuil1!AL8</f>
        <v>0</v>
      </c>
      <c r="AM561" s="31" t="str">
        <f>[42]Feuil1!AM8</f>
        <v/>
      </c>
      <c r="AN561" s="33">
        <f>[42]Feuil1!AN8</f>
        <v>0</v>
      </c>
      <c r="AO561" s="31" t="str">
        <f>[42]Feuil1!AO8</f>
        <v/>
      </c>
      <c r="AP561" s="33">
        <f>[42]Feuil1!AP8</f>
        <v>0</v>
      </c>
      <c r="AQ561" s="31" t="str">
        <f>[42]Feuil1!AQ8</f>
        <v/>
      </c>
      <c r="AR561" s="33">
        <f>[42]Feuil1!AR8</f>
        <v>0</v>
      </c>
      <c r="AS561" s="31" t="str">
        <f>[42]Feuil1!AS8</f>
        <v/>
      </c>
      <c r="AT561" s="33">
        <f>[42]Feuil1!AT8</f>
        <v>0</v>
      </c>
      <c r="AU561" s="31" t="str">
        <f>[42]Feuil1!AU8</f>
        <v/>
      </c>
      <c r="AV561" s="33">
        <f>[42]Feuil1!AV8</f>
        <v>0</v>
      </c>
      <c r="AW561" s="31" t="str">
        <f>[42]Feuil1!AW8</f>
        <v/>
      </c>
      <c r="AX561" s="33">
        <f>[42]Feuil1!AX8</f>
        <v>0</v>
      </c>
      <c r="AY561" s="31" t="str">
        <f>[42]Feuil1!AY8</f>
        <v/>
      </c>
      <c r="AZ561" s="33">
        <f>[42]Feuil1!AZ8</f>
        <v>0</v>
      </c>
      <c r="BA561" s="31" t="str">
        <f>[42]Feuil1!BA8</f>
        <v/>
      </c>
      <c r="BB561" s="33">
        <f>[42]Feuil1!BB8</f>
        <v>0</v>
      </c>
      <c r="BC561" s="31" t="str">
        <f>[42]Feuil1!BC8</f>
        <v/>
      </c>
      <c r="BD561" s="33">
        <f>[42]Feuil1!BD8</f>
        <v>0</v>
      </c>
      <c r="BE561" s="31" t="str">
        <f>[42]Feuil1!BE8</f>
        <v/>
      </c>
      <c r="BF561" s="33">
        <f>[42]Feuil1!BF8</f>
        <v>0</v>
      </c>
      <c r="BG561" s="31" t="str">
        <f>[42]Feuil1!BG8</f>
        <v/>
      </c>
      <c r="BH561" s="33">
        <f>[42]Feuil1!BH8</f>
        <v>0</v>
      </c>
      <c r="BI561" s="31" t="str">
        <f>[42]Feuil1!BI8</f>
        <v/>
      </c>
      <c r="BJ561" s="33">
        <f>[42]Feuil1!BJ8</f>
        <v>0</v>
      </c>
      <c r="BK561" s="31" t="str">
        <f>[42]Feuil1!BK8</f>
        <v/>
      </c>
      <c r="BL561" s="33">
        <f>[42]Feuil1!BL8</f>
        <v>0</v>
      </c>
      <c r="BM561" s="31">
        <f>[42]Feuil1!BM8</f>
        <v>0</v>
      </c>
      <c r="BN561" s="33">
        <f>[42]Feuil1!BN8</f>
        <v>0</v>
      </c>
      <c r="BO561" s="31">
        <f>[42]Feuil1!BO8</f>
        <v>0</v>
      </c>
      <c r="BP561" s="33">
        <f>[42]Feuil1!BP8</f>
        <v>0</v>
      </c>
      <c r="BQ561" s="31">
        <f>[42]Feuil1!BQ8</f>
        <v>0</v>
      </c>
      <c r="BR561" s="33">
        <f>[42]Feuil1!BR8</f>
        <v>0</v>
      </c>
      <c r="BS561" s="31">
        <f>[42]Feuil1!BS8</f>
        <v>0</v>
      </c>
      <c r="BT561" s="33">
        <f>[42]Feuil1!BT8</f>
        <v>0</v>
      </c>
      <c r="BU561" s="31" t="str">
        <f>[42]Feuil1!BU8</f>
        <v/>
      </c>
      <c r="BV561" s="33">
        <f>[42]Feuil1!BV8</f>
        <v>0</v>
      </c>
      <c r="BW561" s="31" t="str">
        <f>[42]Feuil1!BW8</f>
        <v/>
      </c>
      <c r="BX561" s="33">
        <f>[42]Feuil1!BX8</f>
        <v>0</v>
      </c>
      <c r="BY561" s="31">
        <f>[42]Feuil1!BY8</f>
        <v>1</v>
      </c>
      <c r="BZ561" s="33">
        <f>[42]Feuil1!BZ8</f>
        <v>0</v>
      </c>
      <c r="CA561" s="31">
        <f>[42]Feuil1!CA8</f>
        <v>1</v>
      </c>
      <c r="CB561" s="33">
        <f>[42]Feuil1!CB8</f>
        <v>0</v>
      </c>
      <c r="CC561" s="31">
        <f>[42]Feuil1!CC8</f>
        <v>0.25</v>
      </c>
      <c r="CD561" s="33">
        <f>[42]Feuil1!CD8</f>
        <v>0</v>
      </c>
      <c r="CE561" s="31">
        <f>[42]Feuil1!CE8</f>
        <v>0.1</v>
      </c>
      <c r="CF561" s="33">
        <f>[42]Feuil1!CF8</f>
        <v>0</v>
      </c>
      <c r="CG561" s="31">
        <f>[42]Feuil1!CG8</f>
        <v>1</v>
      </c>
      <c r="CH561" s="33">
        <f>[42]Feuil1!CH8</f>
        <v>0</v>
      </c>
      <c r="CI561" s="31" t="str">
        <f>[42]Feuil1!CI8</f>
        <v/>
      </c>
      <c r="CJ561" s="33">
        <f>[42]Feuil1!CJ8</f>
        <v>0</v>
      </c>
      <c r="CK561" s="31">
        <f>[42]Feuil1!CK8</f>
        <v>0</v>
      </c>
      <c r="CL561" s="33">
        <f>[42]Feuil1!CL8</f>
        <v>0</v>
      </c>
      <c r="CM561" s="31" t="str">
        <f>[42]Feuil1!CM8</f>
        <v/>
      </c>
      <c r="CN561" s="33">
        <f>[42]Feuil1!CN8</f>
        <v>0</v>
      </c>
      <c r="CO561" s="31" t="str">
        <f>[42]Feuil1!CO8</f>
        <v/>
      </c>
      <c r="CP561" s="33">
        <f>[42]Feuil1!CP8</f>
        <v>0</v>
      </c>
      <c r="CQ561" s="31" t="str">
        <f>[42]Feuil1!CQ8</f>
        <v/>
      </c>
      <c r="CR561" s="33">
        <f>[42]Feuil1!CR8</f>
        <v>0</v>
      </c>
      <c r="CS561" s="31">
        <f>[42]Feuil1!CS8</f>
        <v>1</v>
      </c>
      <c r="CT561" s="33">
        <f>[42]Feuil1!CT8</f>
        <v>0</v>
      </c>
      <c r="CU561" s="31" t="str">
        <f>[42]Feuil1!CU8</f>
        <v/>
      </c>
      <c r="CV561" s="33">
        <f>[42]Feuil1!CV8</f>
        <v>0</v>
      </c>
      <c r="CW561" s="31">
        <f>[42]Feuil1!CW8</f>
        <v>0</v>
      </c>
      <c r="CX561" s="33">
        <f>[42]Feuil1!CX8</f>
        <v>0</v>
      </c>
      <c r="CY561" s="31" t="str">
        <f>[42]Feuil1!CY8</f>
        <v/>
      </c>
      <c r="CZ561" s="33">
        <f>[42]Feuil1!CZ8</f>
        <v>0</v>
      </c>
    </row>
    <row r="564" spans="1:104" x14ac:dyDescent="0.25">
      <c r="A564" t="s">
        <v>35</v>
      </c>
    </row>
    <row r="566" spans="1:104" ht="14.25" customHeight="1" x14ac:dyDescent="0.25"/>
    <row r="567" spans="1:104" ht="18.75" x14ac:dyDescent="0.3">
      <c r="A567" s="1" t="str">
        <f>[43]Feuil1!A1</f>
        <v xml:space="preserve">Date du </v>
      </c>
      <c r="B567" s="2" t="str">
        <f>[43]Feuil1!B1</f>
        <v>12/05/2020</v>
      </c>
      <c r="C567" s="2"/>
      <c r="D567" s="3"/>
      <c r="F567" s="1"/>
      <c r="G567" s="4"/>
      <c r="H567" s="5"/>
      <c r="I567" s="6" t="str">
        <f>[43]Feuil1!I1</f>
        <v>Mise Maxi</v>
      </c>
      <c r="J567" s="23">
        <f>[43]Feuil1!J1</f>
        <v>4</v>
      </c>
      <c r="K567" s="24">
        <f>[43]Feuil1!K1</f>
        <v>0</v>
      </c>
      <c r="L567" s="25">
        <f>[43]Feuil1!L1</f>
        <v>0</v>
      </c>
      <c r="M567" s="23">
        <f>[43]Feuil1!M1</f>
        <v>0</v>
      </c>
      <c r="N567" s="24">
        <f>[43]Feuil1!N1</f>
        <v>0</v>
      </c>
      <c r="O567" s="25">
        <f>[43]Feuil1!O1</f>
        <v>0</v>
      </c>
      <c r="P567" s="23">
        <f>[43]Feuil1!P1</f>
        <v>0</v>
      </c>
      <c r="Q567" s="24">
        <f>[43]Feuil1!Q1</f>
        <v>0</v>
      </c>
      <c r="R567" s="25">
        <f>[43]Feuil1!R1</f>
        <v>0</v>
      </c>
      <c r="S567" s="23">
        <f>[43]Feuil1!S1</f>
        <v>4</v>
      </c>
      <c r="T567" s="24">
        <f>[43]Feuil1!T1</f>
        <v>0</v>
      </c>
      <c r="U567" s="25">
        <f>[43]Feuil1!U1</f>
        <v>0</v>
      </c>
      <c r="V567" s="23">
        <f>[43]Feuil1!V1</f>
        <v>4</v>
      </c>
      <c r="W567" s="24">
        <f>[43]Feuil1!W1</f>
        <v>0</v>
      </c>
      <c r="X567" s="25">
        <f>[43]Feuil1!X1</f>
        <v>0</v>
      </c>
      <c r="Y567" s="20" t="str">
        <f>[43]Feuil1!Y1</f>
        <v>Groupe de côtes Attelé</v>
      </c>
      <c r="Z567" s="21">
        <f>[43]Feuil1!Z1</f>
        <v>0</v>
      </c>
      <c r="AA567" s="21">
        <f>[43]Feuil1!AA1</f>
        <v>0</v>
      </c>
      <c r="AB567" s="21">
        <f>[43]Feuil1!AB1</f>
        <v>0</v>
      </c>
      <c r="AC567" s="21">
        <f>[43]Feuil1!AC1</f>
        <v>0</v>
      </c>
      <c r="AD567" s="21">
        <f>[43]Feuil1!AD1</f>
        <v>0</v>
      </c>
      <c r="AE567" s="21">
        <f>[43]Feuil1!AE1</f>
        <v>0</v>
      </c>
      <c r="AF567" s="21">
        <f>[43]Feuil1!AF1</f>
        <v>0</v>
      </c>
      <c r="AG567" s="21">
        <f>[43]Feuil1!AG1</f>
        <v>0</v>
      </c>
      <c r="AH567" s="21">
        <f>[43]Feuil1!AH1</f>
        <v>0</v>
      </c>
      <c r="AI567" s="21">
        <f>[43]Feuil1!AI1</f>
        <v>0</v>
      </c>
      <c r="AJ567" s="21">
        <f>[43]Feuil1!AJ1</f>
        <v>0</v>
      </c>
      <c r="AK567" s="21">
        <f>[43]Feuil1!AK1</f>
        <v>0</v>
      </c>
      <c r="AL567" s="21">
        <f>[43]Feuil1!AL1</f>
        <v>0</v>
      </c>
      <c r="AM567" s="21">
        <f>[43]Feuil1!AM1</f>
        <v>0</v>
      </c>
      <c r="AN567" s="21">
        <f>[43]Feuil1!AN1</f>
        <v>0</v>
      </c>
      <c r="AO567" s="21">
        <f>[43]Feuil1!AO1</f>
        <v>0</v>
      </c>
      <c r="AP567" s="21">
        <f>[43]Feuil1!AP1</f>
        <v>0</v>
      </c>
      <c r="AQ567" s="21">
        <f>[43]Feuil1!AQ1</f>
        <v>0</v>
      </c>
      <c r="AR567" s="22">
        <f>[43]Feuil1!AR1</f>
        <v>0</v>
      </c>
      <c r="AS567" s="20" t="str">
        <f>[43]Feuil1!AS1</f>
        <v>Groupe de côtes Monté</v>
      </c>
      <c r="AT567" s="21">
        <f>[43]Feuil1!AT1</f>
        <v>0</v>
      </c>
      <c r="AU567" s="21">
        <f>[43]Feuil1!AU1</f>
        <v>0</v>
      </c>
      <c r="AV567" s="21">
        <f>[43]Feuil1!AV1</f>
        <v>0</v>
      </c>
      <c r="AW567" s="21">
        <f>[43]Feuil1!AW1</f>
        <v>0</v>
      </c>
      <c r="AX567" s="21">
        <f>[43]Feuil1!AX1</f>
        <v>0</v>
      </c>
      <c r="AY567" s="21">
        <f>[43]Feuil1!AY1</f>
        <v>0</v>
      </c>
      <c r="AZ567" s="21">
        <f>[43]Feuil1!AZ1</f>
        <v>0</v>
      </c>
      <c r="BA567" s="21">
        <f>[43]Feuil1!BA1</f>
        <v>0</v>
      </c>
      <c r="BB567" s="21">
        <f>[43]Feuil1!BB1</f>
        <v>0</v>
      </c>
      <c r="BC567" s="21">
        <f>[43]Feuil1!BC1</f>
        <v>0</v>
      </c>
      <c r="BD567" s="21">
        <f>[43]Feuil1!BD1</f>
        <v>0</v>
      </c>
      <c r="BE567" s="21">
        <f>[43]Feuil1!BE1</f>
        <v>0</v>
      </c>
      <c r="BF567" s="21">
        <f>[43]Feuil1!BF1</f>
        <v>0</v>
      </c>
      <c r="BG567" s="21">
        <f>[43]Feuil1!BG1</f>
        <v>0</v>
      </c>
      <c r="BH567" s="21">
        <f>[43]Feuil1!BH1</f>
        <v>0</v>
      </c>
      <c r="BI567" s="21">
        <f>[43]Feuil1!BI1</f>
        <v>0</v>
      </c>
      <c r="BJ567" s="21">
        <f>[43]Feuil1!BJ1</f>
        <v>0</v>
      </c>
      <c r="BK567" s="21">
        <f>[43]Feuil1!BK1</f>
        <v>0</v>
      </c>
      <c r="BL567" s="22">
        <f>[43]Feuil1!BL1</f>
        <v>0</v>
      </c>
      <c r="BM567" s="20" t="str">
        <f>[43]Feuil1!BM1</f>
        <v>Groupe de côtes Plat</v>
      </c>
      <c r="BN567" s="21">
        <f>[43]Feuil1!BN1</f>
        <v>0</v>
      </c>
      <c r="BO567" s="21">
        <f>[43]Feuil1!BO1</f>
        <v>0</v>
      </c>
      <c r="BP567" s="21">
        <f>[43]Feuil1!BP1</f>
        <v>0</v>
      </c>
      <c r="BQ567" s="21">
        <f>[43]Feuil1!BQ1</f>
        <v>0</v>
      </c>
      <c r="BR567" s="21">
        <f>[43]Feuil1!BR1</f>
        <v>0</v>
      </c>
      <c r="BS567" s="21">
        <f>[43]Feuil1!BS1</f>
        <v>0</v>
      </c>
      <c r="BT567" s="21">
        <f>[43]Feuil1!BT1</f>
        <v>0</v>
      </c>
      <c r="BU567" s="21">
        <f>[43]Feuil1!BU1</f>
        <v>0</v>
      </c>
      <c r="BV567" s="21">
        <f>[43]Feuil1!BV1</f>
        <v>0</v>
      </c>
      <c r="BW567" s="21">
        <f>[43]Feuil1!BW1</f>
        <v>0</v>
      </c>
      <c r="BX567" s="21">
        <f>[43]Feuil1!BX1</f>
        <v>0</v>
      </c>
      <c r="BY567" s="21">
        <f>[43]Feuil1!BY1</f>
        <v>0</v>
      </c>
      <c r="BZ567" s="21">
        <f>[43]Feuil1!BZ1</f>
        <v>0</v>
      </c>
      <c r="CA567" s="21">
        <f>[43]Feuil1!CA1</f>
        <v>0</v>
      </c>
      <c r="CB567" s="21">
        <f>[43]Feuil1!CB1</f>
        <v>0</v>
      </c>
      <c r="CC567" s="21">
        <f>[43]Feuil1!CC1</f>
        <v>0</v>
      </c>
      <c r="CD567" s="21">
        <f>[43]Feuil1!CD1</f>
        <v>0</v>
      </c>
      <c r="CE567" s="21">
        <f>[43]Feuil1!CE1</f>
        <v>0</v>
      </c>
      <c r="CF567" s="22">
        <f>[43]Feuil1!CF1</f>
        <v>0</v>
      </c>
      <c r="CG567" s="20" t="str">
        <f>[43]Feuil1!CG1</f>
        <v>Groupe de côtes Haies</v>
      </c>
      <c r="CH567" s="21">
        <f>[43]Feuil1!CH1</f>
        <v>0</v>
      </c>
      <c r="CI567" s="21">
        <f>[43]Feuil1!CI1</f>
        <v>0</v>
      </c>
      <c r="CJ567" s="21">
        <f>[43]Feuil1!CJ1</f>
        <v>0</v>
      </c>
      <c r="CK567" s="21">
        <f>[43]Feuil1!CK1</f>
        <v>0</v>
      </c>
      <c r="CL567" s="21">
        <f>[43]Feuil1!CL1</f>
        <v>0</v>
      </c>
      <c r="CM567" s="21">
        <f>[43]Feuil1!CM1</f>
        <v>0</v>
      </c>
      <c r="CN567" s="21">
        <f>[43]Feuil1!CN1</f>
        <v>0</v>
      </c>
      <c r="CO567" s="21">
        <f>[43]Feuil1!CO1</f>
        <v>0</v>
      </c>
      <c r="CP567" s="21">
        <f>[43]Feuil1!CP1</f>
        <v>0</v>
      </c>
      <c r="CQ567" s="21">
        <f>[43]Feuil1!CQ1</f>
        <v>0</v>
      </c>
      <c r="CR567" s="21">
        <f>[43]Feuil1!CR1</f>
        <v>0</v>
      </c>
      <c r="CS567" s="21">
        <f>[43]Feuil1!CS1</f>
        <v>0</v>
      </c>
      <c r="CT567" s="21">
        <f>[43]Feuil1!CT1</f>
        <v>0</v>
      </c>
      <c r="CU567" s="21">
        <f>[43]Feuil1!CU1</f>
        <v>0</v>
      </c>
      <c r="CV567" s="21">
        <f>[43]Feuil1!CV1</f>
        <v>0</v>
      </c>
      <c r="CW567" s="21">
        <f>[43]Feuil1!CW1</f>
        <v>0</v>
      </c>
      <c r="CX567" s="21">
        <f>[43]Feuil1!CX1</f>
        <v>0</v>
      </c>
      <c r="CY567" s="21">
        <f>[43]Feuil1!CY1</f>
        <v>0</v>
      </c>
      <c r="CZ567" s="22">
        <f>[43]Feuil1!CZ1</f>
        <v>0</v>
      </c>
    </row>
    <row r="568" spans="1:104" ht="18.75" x14ac:dyDescent="0.3">
      <c r="A568" s="6" t="str">
        <f>[43]Feuil1!A2</f>
        <v>Hippodrome</v>
      </c>
      <c r="B568" s="6" t="str">
        <f>[43]Feuil1!B2</f>
        <v>Réunion</v>
      </c>
      <c r="C568" s="6" t="str">
        <f>[43]Feuil1!C2</f>
        <v>Course</v>
      </c>
      <c r="D568" s="6" t="str">
        <f>[43]Feuil1!D2</f>
        <v>Heure</v>
      </c>
      <c r="H568" s="7"/>
      <c r="I568" s="6" t="str">
        <f>[43]Feuil1!I2</f>
        <v>Mise</v>
      </c>
      <c r="J568" s="23">
        <f>[43]Feuil1!J2</f>
        <v>128</v>
      </c>
      <c r="K568" s="24">
        <f>[43]Feuil1!K2</f>
        <v>0</v>
      </c>
      <c r="L568" s="25">
        <f>[43]Feuil1!L2</f>
        <v>0</v>
      </c>
      <c r="M568" s="23">
        <f>[43]Feuil1!M2</f>
        <v>0</v>
      </c>
      <c r="N568" s="24">
        <f>[43]Feuil1!N2</f>
        <v>0</v>
      </c>
      <c r="O568" s="25">
        <f>[43]Feuil1!O2</f>
        <v>0</v>
      </c>
      <c r="P568" s="23">
        <f>[43]Feuil1!P2</f>
        <v>0</v>
      </c>
      <c r="Q568" s="24">
        <f>[43]Feuil1!Q2</f>
        <v>0</v>
      </c>
      <c r="R568" s="25">
        <f>[43]Feuil1!R2</f>
        <v>0</v>
      </c>
      <c r="S568" s="23">
        <f>[43]Feuil1!S2</f>
        <v>116</v>
      </c>
      <c r="T568" s="24">
        <f>[43]Feuil1!T2</f>
        <v>0</v>
      </c>
      <c r="U568" s="25">
        <f>[43]Feuil1!U2</f>
        <v>0</v>
      </c>
      <c r="V568" s="23">
        <f>[43]Feuil1!V2</f>
        <v>12</v>
      </c>
      <c r="W568" s="24">
        <f>[43]Feuil1!W2</f>
        <v>0</v>
      </c>
      <c r="X568" s="25">
        <f>[43]Feuil1!X2</f>
        <v>0</v>
      </c>
      <c r="Y568" s="26">
        <f>[43]Feuil1!Y2</f>
        <v>0</v>
      </c>
      <c r="Z568" s="27">
        <f>[43]Feuil1!Z2</f>
        <v>0</v>
      </c>
      <c r="AA568" s="26">
        <f>[43]Feuil1!AA2</f>
        <v>0</v>
      </c>
      <c r="AB568" s="27">
        <f>[43]Feuil1!AB2</f>
        <v>0</v>
      </c>
      <c r="AC568" s="26">
        <f>[43]Feuil1!AC2</f>
        <v>0</v>
      </c>
      <c r="AD568" s="27">
        <f>[43]Feuil1!AD2</f>
        <v>0</v>
      </c>
      <c r="AE568" s="26">
        <f>[43]Feuil1!AE2</f>
        <v>0</v>
      </c>
      <c r="AF568" s="27">
        <f>[43]Feuil1!AF2</f>
        <v>0</v>
      </c>
      <c r="AG568" s="26">
        <f>[43]Feuil1!AG2</f>
        <v>0</v>
      </c>
      <c r="AH568" s="27">
        <f>[43]Feuil1!AH2</f>
        <v>0</v>
      </c>
      <c r="AI568" s="26">
        <f>[43]Feuil1!AI2</f>
        <v>0</v>
      </c>
      <c r="AJ568" s="27">
        <f>[43]Feuil1!AJ2</f>
        <v>0</v>
      </c>
      <c r="AK568" s="26">
        <f>[43]Feuil1!AK2</f>
        <v>0</v>
      </c>
      <c r="AL568" s="27">
        <f>[43]Feuil1!AL2</f>
        <v>0</v>
      </c>
      <c r="AM568" s="26">
        <f>[43]Feuil1!AM2</f>
        <v>0</v>
      </c>
      <c r="AN568" s="27">
        <f>[43]Feuil1!AN2</f>
        <v>0</v>
      </c>
      <c r="AO568" s="26">
        <f>[43]Feuil1!AO2</f>
        <v>0</v>
      </c>
      <c r="AP568" s="27">
        <f>[43]Feuil1!AP2</f>
        <v>0</v>
      </c>
      <c r="AQ568" s="26">
        <f>[43]Feuil1!AQ2</f>
        <v>0</v>
      </c>
      <c r="AR568" s="27">
        <f>[43]Feuil1!AR2</f>
        <v>0</v>
      </c>
      <c r="AS568" s="26">
        <f>[43]Feuil1!AS2</f>
        <v>0</v>
      </c>
      <c r="AT568" s="27">
        <f>[43]Feuil1!AT2</f>
        <v>0</v>
      </c>
      <c r="AU568" s="26">
        <f>[43]Feuil1!AU2</f>
        <v>0</v>
      </c>
      <c r="AV568" s="27">
        <f>[43]Feuil1!AV2</f>
        <v>0</v>
      </c>
      <c r="AW568" s="26">
        <f>[43]Feuil1!AW2</f>
        <v>0</v>
      </c>
      <c r="AX568" s="27">
        <f>[43]Feuil1!AX2</f>
        <v>0</v>
      </c>
      <c r="AY568" s="26">
        <f>[43]Feuil1!AY2</f>
        <v>0</v>
      </c>
      <c r="AZ568" s="27">
        <f>[43]Feuil1!AZ2</f>
        <v>0</v>
      </c>
      <c r="BA568" s="26">
        <f>[43]Feuil1!BA2</f>
        <v>0</v>
      </c>
      <c r="BB568" s="27">
        <f>[43]Feuil1!BB2</f>
        <v>0</v>
      </c>
      <c r="BC568" s="26">
        <f>[43]Feuil1!BC2</f>
        <v>0</v>
      </c>
      <c r="BD568" s="27">
        <f>[43]Feuil1!BD2</f>
        <v>0</v>
      </c>
      <c r="BE568" s="26">
        <f>[43]Feuil1!BE2</f>
        <v>0</v>
      </c>
      <c r="BF568" s="27">
        <f>[43]Feuil1!BF2</f>
        <v>0</v>
      </c>
      <c r="BG568" s="26">
        <f>[43]Feuil1!BG2</f>
        <v>0</v>
      </c>
      <c r="BH568" s="27">
        <f>[43]Feuil1!BH2</f>
        <v>0</v>
      </c>
      <c r="BI568" s="26">
        <f>[43]Feuil1!BI2</f>
        <v>0</v>
      </c>
      <c r="BJ568" s="27">
        <f>[43]Feuil1!BJ2</f>
        <v>0</v>
      </c>
      <c r="BK568" s="26">
        <f>[43]Feuil1!BK2</f>
        <v>0</v>
      </c>
      <c r="BL568" s="27">
        <f>[43]Feuil1!BL2</f>
        <v>0</v>
      </c>
      <c r="BM568" s="26">
        <f>[43]Feuil1!BM2</f>
        <v>6</v>
      </c>
      <c r="BN568" s="27">
        <f>[43]Feuil1!BN2</f>
        <v>0</v>
      </c>
      <c r="BO568" s="26">
        <f>[43]Feuil1!BO2</f>
        <v>24</v>
      </c>
      <c r="BP568" s="27">
        <f>[43]Feuil1!BP2</f>
        <v>0</v>
      </c>
      <c r="BQ568" s="26">
        <f>[43]Feuil1!BQ2</f>
        <v>16</v>
      </c>
      <c r="BR568" s="27">
        <f>[43]Feuil1!BR2</f>
        <v>0</v>
      </c>
      <c r="BS568" s="26">
        <f>[43]Feuil1!BS2</f>
        <v>12</v>
      </c>
      <c r="BT568" s="27">
        <f>[43]Feuil1!BT2</f>
        <v>0</v>
      </c>
      <c r="BU568" s="26">
        <f>[43]Feuil1!BU2</f>
        <v>0</v>
      </c>
      <c r="BV568" s="27">
        <f>[43]Feuil1!BV2</f>
        <v>0</v>
      </c>
      <c r="BW568" s="26">
        <f>[43]Feuil1!BW2</f>
        <v>0</v>
      </c>
      <c r="BX568" s="27">
        <f>[43]Feuil1!BX2</f>
        <v>0</v>
      </c>
      <c r="BY568" s="26">
        <f>[43]Feuil1!BY2</f>
        <v>6</v>
      </c>
      <c r="BZ568" s="27">
        <f>[43]Feuil1!BZ2</f>
        <v>0</v>
      </c>
      <c r="CA568" s="26">
        <f>[43]Feuil1!CA2</f>
        <v>24</v>
      </c>
      <c r="CB568" s="27">
        <f>[43]Feuil1!CB2</f>
        <v>0</v>
      </c>
      <c r="CC568" s="26">
        <f>[43]Feuil1!CC2</f>
        <v>16</v>
      </c>
      <c r="CD568" s="27">
        <f>[43]Feuil1!CD2</f>
        <v>0</v>
      </c>
      <c r="CE568" s="26">
        <f>[43]Feuil1!CE2</f>
        <v>12</v>
      </c>
      <c r="CF568" s="27">
        <f>[43]Feuil1!CF2</f>
        <v>0</v>
      </c>
      <c r="CG568" s="26">
        <f>[43]Feuil1!CG2</f>
        <v>4</v>
      </c>
      <c r="CH568" s="27">
        <f>[43]Feuil1!CH2</f>
        <v>0</v>
      </c>
      <c r="CI568" s="26">
        <f>[43]Feuil1!CI2</f>
        <v>0</v>
      </c>
      <c r="CJ568" s="27">
        <f>[43]Feuil1!CJ2</f>
        <v>0</v>
      </c>
      <c r="CK568" s="26">
        <f>[43]Feuil1!CK2</f>
        <v>2</v>
      </c>
      <c r="CL568" s="27">
        <f>[43]Feuil1!CL2</f>
        <v>0</v>
      </c>
      <c r="CM568" s="26">
        <f>[43]Feuil1!CM2</f>
        <v>0</v>
      </c>
      <c r="CN568" s="27">
        <f>[43]Feuil1!CN2</f>
        <v>0</v>
      </c>
      <c r="CO568" s="26">
        <f>[43]Feuil1!CO2</f>
        <v>0</v>
      </c>
      <c r="CP568" s="27">
        <f>[43]Feuil1!CP2</f>
        <v>0</v>
      </c>
      <c r="CQ568" s="26">
        <f>[43]Feuil1!CQ2</f>
        <v>0</v>
      </c>
      <c r="CR568" s="27">
        <f>[43]Feuil1!CR2</f>
        <v>0</v>
      </c>
      <c r="CS568" s="26">
        <f>[43]Feuil1!CS2</f>
        <v>4</v>
      </c>
      <c r="CT568" s="27">
        <f>[43]Feuil1!CT2</f>
        <v>0</v>
      </c>
      <c r="CU568" s="26">
        <f>[43]Feuil1!CU2</f>
        <v>0</v>
      </c>
      <c r="CV568" s="27">
        <f>[43]Feuil1!CV2</f>
        <v>0</v>
      </c>
      <c r="CW568" s="26">
        <f>[43]Feuil1!CW2</f>
        <v>2</v>
      </c>
      <c r="CX568" s="27">
        <f>[43]Feuil1!CX2</f>
        <v>0</v>
      </c>
      <c r="CY568" s="26">
        <f>[43]Feuil1!CY2</f>
        <v>0</v>
      </c>
      <c r="CZ568" s="27">
        <f>[43]Feuil1!CZ2</f>
        <v>0</v>
      </c>
    </row>
    <row r="569" spans="1:104" ht="18.75" x14ac:dyDescent="0.3">
      <c r="A569" s="8"/>
      <c r="B569" s="8"/>
      <c r="C569" s="8"/>
      <c r="D569" s="9"/>
      <c r="E569" s="1"/>
      <c r="F569" s="1"/>
      <c r="G569" s="4"/>
      <c r="H569" s="5"/>
      <c r="I569" s="6" t="str">
        <f>[43]Feuil1!I3</f>
        <v>Gain</v>
      </c>
      <c r="J569" s="28">
        <f>[43]Feuil1!J3</f>
        <v>178.44</v>
      </c>
      <c r="K569" s="29">
        <f>[43]Feuil1!K3</f>
        <v>0</v>
      </c>
      <c r="L569" s="30">
        <f>[43]Feuil1!L3</f>
        <v>0</v>
      </c>
      <c r="M569" s="28">
        <f>[43]Feuil1!M3</f>
        <v>0</v>
      </c>
      <c r="N569" s="29">
        <f>[43]Feuil1!N3</f>
        <v>0</v>
      </c>
      <c r="O569" s="30">
        <f>[43]Feuil1!O3</f>
        <v>0</v>
      </c>
      <c r="P569" s="28">
        <f>[43]Feuil1!P3</f>
        <v>0</v>
      </c>
      <c r="Q569" s="29">
        <f>[43]Feuil1!Q3</f>
        <v>0</v>
      </c>
      <c r="R569" s="30">
        <f>[43]Feuil1!R3</f>
        <v>0</v>
      </c>
      <c r="S569" s="28">
        <f>[43]Feuil1!S3</f>
        <v>158.44</v>
      </c>
      <c r="T569" s="29">
        <f>[43]Feuil1!T3</f>
        <v>0</v>
      </c>
      <c r="U569" s="30">
        <f>[43]Feuil1!U3</f>
        <v>0</v>
      </c>
      <c r="V569" s="28">
        <f>[43]Feuil1!V3</f>
        <v>20</v>
      </c>
      <c r="W569" s="29">
        <f>[43]Feuil1!W3</f>
        <v>0</v>
      </c>
      <c r="X569" s="30">
        <f>[43]Feuil1!X3</f>
        <v>0</v>
      </c>
      <c r="Y569" s="28">
        <f>[43]Feuil1!Y3</f>
        <v>0</v>
      </c>
      <c r="Z569" s="30">
        <f>[43]Feuil1!Z3</f>
        <v>0</v>
      </c>
      <c r="AA569" s="28">
        <f>[43]Feuil1!AA3</f>
        <v>0</v>
      </c>
      <c r="AB569" s="30">
        <f>[43]Feuil1!AB3</f>
        <v>0</v>
      </c>
      <c r="AC569" s="28">
        <f>[43]Feuil1!AC3</f>
        <v>0</v>
      </c>
      <c r="AD569" s="30">
        <f>[43]Feuil1!AD3</f>
        <v>0</v>
      </c>
      <c r="AE569" s="28">
        <f>[43]Feuil1!AE3</f>
        <v>0</v>
      </c>
      <c r="AF569" s="30">
        <f>[43]Feuil1!AF3</f>
        <v>0</v>
      </c>
      <c r="AG569" s="28">
        <f>[43]Feuil1!AG3</f>
        <v>0</v>
      </c>
      <c r="AH569" s="30">
        <f>[43]Feuil1!AH3</f>
        <v>0</v>
      </c>
      <c r="AI569" s="28">
        <f>[43]Feuil1!AI3</f>
        <v>0</v>
      </c>
      <c r="AJ569" s="30">
        <f>[43]Feuil1!AJ3</f>
        <v>0</v>
      </c>
      <c r="AK569" s="28">
        <f>[43]Feuil1!AK3</f>
        <v>0</v>
      </c>
      <c r="AL569" s="30">
        <f>[43]Feuil1!AL3</f>
        <v>0</v>
      </c>
      <c r="AM569" s="28">
        <f>[43]Feuil1!AM3</f>
        <v>0</v>
      </c>
      <c r="AN569" s="30">
        <f>[43]Feuil1!AN3</f>
        <v>0</v>
      </c>
      <c r="AO569" s="28">
        <f>[43]Feuil1!AO3</f>
        <v>0</v>
      </c>
      <c r="AP569" s="30">
        <f>[43]Feuil1!AP3</f>
        <v>0</v>
      </c>
      <c r="AQ569" s="28">
        <f>[43]Feuil1!AQ3</f>
        <v>0</v>
      </c>
      <c r="AR569" s="30">
        <f>[43]Feuil1!AR3</f>
        <v>0</v>
      </c>
      <c r="AS569" s="28">
        <f>[43]Feuil1!AS3</f>
        <v>0</v>
      </c>
      <c r="AT569" s="30">
        <f>[43]Feuil1!AT3</f>
        <v>0</v>
      </c>
      <c r="AU569" s="28">
        <f>[43]Feuil1!AU3</f>
        <v>0</v>
      </c>
      <c r="AV569" s="30">
        <f>[43]Feuil1!AV3</f>
        <v>0</v>
      </c>
      <c r="AW569" s="28">
        <f>[43]Feuil1!AW3</f>
        <v>0</v>
      </c>
      <c r="AX569" s="30">
        <f>[43]Feuil1!AX3</f>
        <v>0</v>
      </c>
      <c r="AY569" s="28">
        <f>[43]Feuil1!AY3</f>
        <v>0</v>
      </c>
      <c r="AZ569" s="30">
        <f>[43]Feuil1!AZ3</f>
        <v>0</v>
      </c>
      <c r="BA569" s="28">
        <f>[43]Feuil1!BA3</f>
        <v>0</v>
      </c>
      <c r="BB569" s="30">
        <f>[43]Feuil1!BB3</f>
        <v>0</v>
      </c>
      <c r="BC569" s="28">
        <f>[43]Feuil1!BC3</f>
        <v>0</v>
      </c>
      <c r="BD569" s="30">
        <f>[43]Feuil1!BD3</f>
        <v>0</v>
      </c>
      <c r="BE569" s="28">
        <f>[43]Feuil1!BE3</f>
        <v>0</v>
      </c>
      <c r="BF569" s="30">
        <f>[43]Feuil1!BF3</f>
        <v>0</v>
      </c>
      <c r="BG569" s="28">
        <f>[43]Feuil1!BG3</f>
        <v>0</v>
      </c>
      <c r="BH569" s="30">
        <f>[43]Feuil1!BH3</f>
        <v>0</v>
      </c>
      <c r="BI569" s="28">
        <f>[43]Feuil1!BI3</f>
        <v>0</v>
      </c>
      <c r="BJ569" s="30">
        <f>[43]Feuil1!BJ3</f>
        <v>0</v>
      </c>
      <c r="BK569" s="28">
        <f>[43]Feuil1!BK3</f>
        <v>0</v>
      </c>
      <c r="BL569" s="30">
        <f>[43]Feuil1!BL3</f>
        <v>0</v>
      </c>
      <c r="BM569" s="28">
        <f>[43]Feuil1!BM3</f>
        <v>0</v>
      </c>
      <c r="BN569" s="30">
        <f>[43]Feuil1!BN3</f>
        <v>0</v>
      </c>
      <c r="BO569" s="28">
        <f>[43]Feuil1!BO3</f>
        <v>38.160000000000004</v>
      </c>
      <c r="BP569" s="30">
        <f>[43]Feuil1!BP3</f>
        <v>0</v>
      </c>
      <c r="BQ569" s="28">
        <f>[43]Feuil1!BQ3</f>
        <v>25.66</v>
      </c>
      <c r="BR569" s="30">
        <f>[43]Feuil1!BR3</f>
        <v>0</v>
      </c>
      <c r="BS569" s="28">
        <f>[43]Feuil1!BS3</f>
        <v>0</v>
      </c>
      <c r="BT569" s="30">
        <f>[43]Feuil1!BT3</f>
        <v>0</v>
      </c>
      <c r="BU569" s="28">
        <f>[43]Feuil1!BU3</f>
        <v>0</v>
      </c>
      <c r="BV569" s="30">
        <f>[43]Feuil1!BV3</f>
        <v>0</v>
      </c>
      <c r="BW569" s="28">
        <f>[43]Feuil1!BW3</f>
        <v>0</v>
      </c>
      <c r="BX569" s="30">
        <f>[43]Feuil1!BX3</f>
        <v>0</v>
      </c>
      <c r="BY569" s="28">
        <f>[43]Feuil1!BY3</f>
        <v>14</v>
      </c>
      <c r="BZ569" s="30">
        <f>[43]Feuil1!BZ3</f>
        <v>0</v>
      </c>
      <c r="CA569" s="28">
        <f>[43]Feuil1!CA3</f>
        <v>55.160000000000011</v>
      </c>
      <c r="CB569" s="30">
        <f>[43]Feuil1!CB3</f>
        <v>0</v>
      </c>
      <c r="CC569" s="28">
        <f>[43]Feuil1!CC3</f>
        <v>25.46</v>
      </c>
      <c r="CD569" s="30">
        <f>[43]Feuil1!CD3</f>
        <v>0</v>
      </c>
      <c r="CE569" s="28">
        <f>[43]Feuil1!CE3</f>
        <v>0</v>
      </c>
      <c r="CF569" s="30">
        <f>[43]Feuil1!CF3</f>
        <v>0</v>
      </c>
      <c r="CG569" s="28">
        <f>[43]Feuil1!CG3</f>
        <v>14.4</v>
      </c>
      <c r="CH569" s="30">
        <f>[43]Feuil1!CH3</f>
        <v>0</v>
      </c>
      <c r="CI569" s="28">
        <f>[43]Feuil1!CI3</f>
        <v>0</v>
      </c>
      <c r="CJ569" s="30">
        <f>[43]Feuil1!CJ3</f>
        <v>0</v>
      </c>
      <c r="CK569" s="28">
        <f>[43]Feuil1!CK3</f>
        <v>0</v>
      </c>
      <c r="CL569" s="30">
        <f>[43]Feuil1!CL3</f>
        <v>0</v>
      </c>
      <c r="CM569" s="28">
        <f>[43]Feuil1!CM3</f>
        <v>0</v>
      </c>
      <c r="CN569" s="30">
        <f>[43]Feuil1!CN3</f>
        <v>0</v>
      </c>
      <c r="CO569" s="28">
        <f>[43]Feuil1!CO3</f>
        <v>0</v>
      </c>
      <c r="CP569" s="30">
        <f>[43]Feuil1!CP3</f>
        <v>0</v>
      </c>
      <c r="CQ569" s="28">
        <f>[43]Feuil1!CQ3</f>
        <v>0</v>
      </c>
      <c r="CR569" s="30">
        <f>[43]Feuil1!CR3</f>
        <v>0</v>
      </c>
      <c r="CS569" s="28">
        <f>[43]Feuil1!CS3</f>
        <v>5.6</v>
      </c>
      <c r="CT569" s="30">
        <f>[43]Feuil1!CT3</f>
        <v>0</v>
      </c>
      <c r="CU569" s="28">
        <f>[43]Feuil1!CU3</f>
        <v>0</v>
      </c>
      <c r="CV569" s="30">
        <f>[43]Feuil1!CV3</f>
        <v>0</v>
      </c>
      <c r="CW569" s="28">
        <f>[43]Feuil1!CW3</f>
        <v>0</v>
      </c>
      <c r="CX569" s="30">
        <f>[43]Feuil1!CX3</f>
        <v>0</v>
      </c>
      <c r="CY569" s="28">
        <f>[43]Feuil1!CY3</f>
        <v>0</v>
      </c>
      <c r="CZ569" s="30">
        <f>[43]Feuil1!CZ3</f>
        <v>0</v>
      </c>
    </row>
    <row r="570" spans="1:104" ht="18.75" x14ac:dyDescent="0.3">
      <c r="A570" s="6" t="str">
        <f>[43]Feuil1!A4</f>
        <v>Cheval</v>
      </c>
      <c r="B570" s="6" t="str">
        <f>[43]Feuil1!B4</f>
        <v>Gagnant</v>
      </c>
      <c r="C570" s="6" t="str">
        <f>[43]Feuil1!C4</f>
        <v>Placé</v>
      </c>
      <c r="D570" s="6" t="str">
        <f>[43]Feuil1!D4</f>
        <v>Parieur</v>
      </c>
      <c r="E570" s="1"/>
      <c r="F570" s="1"/>
      <c r="G570" s="10"/>
      <c r="H570" s="11"/>
      <c r="I570" s="6" t="str">
        <f>[43]Feuil1!I4</f>
        <v>Gain Net</v>
      </c>
      <c r="J570" s="28">
        <f>[43]Feuil1!J4</f>
        <v>50.44</v>
      </c>
      <c r="K570" s="29">
        <f>[43]Feuil1!K4</f>
        <v>0</v>
      </c>
      <c r="L570" s="30">
        <f>[43]Feuil1!L4</f>
        <v>0</v>
      </c>
      <c r="M570" s="28">
        <f>[43]Feuil1!M4</f>
        <v>0</v>
      </c>
      <c r="N570" s="29">
        <f>[43]Feuil1!N4</f>
        <v>0</v>
      </c>
      <c r="O570" s="30">
        <f>[43]Feuil1!O4</f>
        <v>0</v>
      </c>
      <c r="P570" s="28">
        <f>[43]Feuil1!P4</f>
        <v>0</v>
      </c>
      <c r="Q570" s="29">
        <f>[43]Feuil1!Q4</f>
        <v>0</v>
      </c>
      <c r="R570" s="30">
        <f>[43]Feuil1!R4</f>
        <v>0</v>
      </c>
      <c r="S570" s="28">
        <f>[43]Feuil1!S4</f>
        <v>42.44</v>
      </c>
      <c r="T570" s="29">
        <f>[43]Feuil1!T4</f>
        <v>0</v>
      </c>
      <c r="U570" s="30">
        <f>[43]Feuil1!U4</f>
        <v>0</v>
      </c>
      <c r="V570" s="28">
        <f>[43]Feuil1!V4</f>
        <v>8</v>
      </c>
      <c r="W570" s="29">
        <f>[43]Feuil1!W4</f>
        <v>0</v>
      </c>
      <c r="X570" s="30">
        <f>[43]Feuil1!X4</f>
        <v>0</v>
      </c>
      <c r="Y570" s="28">
        <f>[43]Feuil1!Y4</f>
        <v>0</v>
      </c>
      <c r="Z570" s="30">
        <f>[43]Feuil1!Z4</f>
        <v>0</v>
      </c>
      <c r="AA570" s="28">
        <f>[43]Feuil1!AA4</f>
        <v>0</v>
      </c>
      <c r="AB570" s="30">
        <f>[43]Feuil1!AB4</f>
        <v>0</v>
      </c>
      <c r="AC570" s="28">
        <f>[43]Feuil1!AC4</f>
        <v>0</v>
      </c>
      <c r="AD570" s="30">
        <f>[43]Feuil1!AD4</f>
        <v>0</v>
      </c>
      <c r="AE570" s="28">
        <f>[43]Feuil1!AE4</f>
        <v>0</v>
      </c>
      <c r="AF570" s="30">
        <f>[43]Feuil1!AF4</f>
        <v>0</v>
      </c>
      <c r="AG570" s="28">
        <f>[43]Feuil1!AG4</f>
        <v>0</v>
      </c>
      <c r="AH570" s="30">
        <f>[43]Feuil1!AH4</f>
        <v>0</v>
      </c>
      <c r="AI570" s="28">
        <f>[43]Feuil1!AI4</f>
        <v>0</v>
      </c>
      <c r="AJ570" s="30">
        <f>[43]Feuil1!AJ4</f>
        <v>0</v>
      </c>
      <c r="AK570" s="28">
        <f>[43]Feuil1!AK4</f>
        <v>0</v>
      </c>
      <c r="AL570" s="30">
        <f>[43]Feuil1!AL4</f>
        <v>0</v>
      </c>
      <c r="AM570" s="28">
        <f>[43]Feuil1!AM4</f>
        <v>0</v>
      </c>
      <c r="AN570" s="30">
        <f>[43]Feuil1!AN4</f>
        <v>0</v>
      </c>
      <c r="AO570" s="28">
        <f>[43]Feuil1!AO4</f>
        <v>0</v>
      </c>
      <c r="AP570" s="30">
        <f>[43]Feuil1!AP4</f>
        <v>0</v>
      </c>
      <c r="AQ570" s="28">
        <f>[43]Feuil1!AQ4</f>
        <v>0</v>
      </c>
      <c r="AR570" s="30">
        <f>[43]Feuil1!AR4</f>
        <v>0</v>
      </c>
      <c r="AS570" s="28">
        <f>[43]Feuil1!AS4</f>
        <v>0</v>
      </c>
      <c r="AT570" s="30">
        <f>[43]Feuil1!AT4</f>
        <v>0</v>
      </c>
      <c r="AU570" s="28">
        <f>[43]Feuil1!AU4</f>
        <v>0</v>
      </c>
      <c r="AV570" s="30">
        <f>[43]Feuil1!AV4</f>
        <v>0</v>
      </c>
      <c r="AW570" s="28">
        <f>[43]Feuil1!AW4</f>
        <v>0</v>
      </c>
      <c r="AX570" s="30">
        <f>[43]Feuil1!AX4</f>
        <v>0</v>
      </c>
      <c r="AY570" s="28">
        <f>[43]Feuil1!AY4</f>
        <v>0</v>
      </c>
      <c r="AZ570" s="30">
        <f>[43]Feuil1!AZ4</f>
        <v>0</v>
      </c>
      <c r="BA570" s="28">
        <f>[43]Feuil1!BA4</f>
        <v>0</v>
      </c>
      <c r="BB570" s="30">
        <f>[43]Feuil1!BB4</f>
        <v>0</v>
      </c>
      <c r="BC570" s="28">
        <f>[43]Feuil1!BC4</f>
        <v>0</v>
      </c>
      <c r="BD570" s="30">
        <f>[43]Feuil1!BD4</f>
        <v>0</v>
      </c>
      <c r="BE570" s="28">
        <f>[43]Feuil1!BE4</f>
        <v>0</v>
      </c>
      <c r="BF570" s="30">
        <f>[43]Feuil1!BF4</f>
        <v>0</v>
      </c>
      <c r="BG570" s="28">
        <f>[43]Feuil1!BG4</f>
        <v>0</v>
      </c>
      <c r="BH570" s="30">
        <f>[43]Feuil1!BH4</f>
        <v>0</v>
      </c>
      <c r="BI570" s="28">
        <f>[43]Feuil1!BI4</f>
        <v>0</v>
      </c>
      <c r="BJ570" s="30">
        <f>[43]Feuil1!BJ4</f>
        <v>0</v>
      </c>
      <c r="BK570" s="28">
        <f>[43]Feuil1!BK4</f>
        <v>0</v>
      </c>
      <c r="BL570" s="30">
        <f>[43]Feuil1!BL4</f>
        <v>0</v>
      </c>
      <c r="BM570" s="28">
        <f>[43]Feuil1!BM4</f>
        <v>-6</v>
      </c>
      <c r="BN570" s="30">
        <f>[43]Feuil1!BN4</f>
        <v>0</v>
      </c>
      <c r="BO570" s="28">
        <f>[43]Feuil1!BO4</f>
        <v>14.160000000000004</v>
      </c>
      <c r="BP570" s="30">
        <f>[43]Feuil1!BP4</f>
        <v>0</v>
      </c>
      <c r="BQ570" s="28">
        <f>[43]Feuil1!BQ4</f>
        <v>9.66</v>
      </c>
      <c r="BR570" s="30">
        <f>[43]Feuil1!BR4</f>
        <v>0</v>
      </c>
      <c r="BS570" s="28">
        <f>[43]Feuil1!BS4</f>
        <v>-12</v>
      </c>
      <c r="BT570" s="30">
        <f>[43]Feuil1!BT4</f>
        <v>0</v>
      </c>
      <c r="BU570" s="28">
        <f>[43]Feuil1!BU4</f>
        <v>0</v>
      </c>
      <c r="BV570" s="30">
        <f>[43]Feuil1!BV4</f>
        <v>0</v>
      </c>
      <c r="BW570" s="28">
        <f>[43]Feuil1!BW4</f>
        <v>0</v>
      </c>
      <c r="BX570" s="30">
        <f>[43]Feuil1!BX4</f>
        <v>0</v>
      </c>
      <c r="BY570" s="28">
        <f>[43]Feuil1!BY4</f>
        <v>8</v>
      </c>
      <c r="BZ570" s="30">
        <f>[43]Feuil1!BZ4</f>
        <v>0</v>
      </c>
      <c r="CA570" s="28">
        <f>[43]Feuil1!CA4</f>
        <v>31.160000000000011</v>
      </c>
      <c r="CB570" s="30">
        <f>[43]Feuil1!CB4</f>
        <v>0</v>
      </c>
      <c r="CC570" s="28">
        <f>[43]Feuil1!CC4</f>
        <v>9.4600000000000009</v>
      </c>
      <c r="CD570" s="30">
        <f>[43]Feuil1!CD4</f>
        <v>0</v>
      </c>
      <c r="CE570" s="28">
        <f>[43]Feuil1!CE4</f>
        <v>-12</v>
      </c>
      <c r="CF570" s="30">
        <f>[43]Feuil1!CF4</f>
        <v>0</v>
      </c>
      <c r="CG570" s="28">
        <f>[43]Feuil1!CG4</f>
        <v>10.4</v>
      </c>
      <c r="CH570" s="30">
        <f>[43]Feuil1!CH4</f>
        <v>0</v>
      </c>
      <c r="CI570" s="28">
        <f>[43]Feuil1!CI4</f>
        <v>0</v>
      </c>
      <c r="CJ570" s="30">
        <f>[43]Feuil1!CJ4</f>
        <v>0</v>
      </c>
      <c r="CK570" s="28">
        <f>[43]Feuil1!CK4</f>
        <v>-2</v>
      </c>
      <c r="CL570" s="30">
        <f>[43]Feuil1!CL4</f>
        <v>0</v>
      </c>
      <c r="CM570" s="28">
        <f>[43]Feuil1!CM4</f>
        <v>0</v>
      </c>
      <c r="CN570" s="30">
        <f>[43]Feuil1!CN4</f>
        <v>0</v>
      </c>
      <c r="CO570" s="28">
        <f>[43]Feuil1!CO4</f>
        <v>0</v>
      </c>
      <c r="CP570" s="30">
        <f>[43]Feuil1!CP4</f>
        <v>0</v>
      </c>
      <c r="CQ570" s="28">
        <f>[43]Feuil1!CQ4</f>
        <v>0</v>
      </c>
      <c r="CR570" s="30">
        <f>[43]Feuil1!CR4</f>
        <v>0</v>
      </c>
      <c r="CS570" s="28">
        <f>[43]Feuil1!CS4</f>
        <v>1.5999999999999996</v>
      </c>
      <c r="CT570" s="30">
        <f>[43]Feuil1!CT4</f>
        <v>0</v>
      </c>
      <c r="CU570" s="28">
        <f>[43]Feuil1!CU4</f>
        <v>0</v>
      </c>
      <c r="CV570" s="30">
        <f>[43]Feuil1!CV4</f>
        <v>0</v>
      </c>
      <c r="CW570" s="28">
        <f>[43]Feuil1!CW4</f>
        <v>-2</v>
      </c>
      <c r="CX570" s="30">
        <f>[43]Feuil1!CX4</f>
        <v>0</v>
      </c>
      <c r="CY570" s="28">
        <f>[43]Feuil1!CY4</f>
        <v>0</v>
      </c>
      <c r="CZ570" s="30">
        <f>[43]Feuil1!CZ4</f>
        <v>0</v>
      </c>
    </row>
    <row r="571" spans="1:104" ht="18.75" x14ac:dyDescent="0.3">
      <c r="A571" s="12"/>
      <c r="B571" s="13"/>
      <c r="C571" s="13"/>
      <c r="D571" s="14"/>
      <c r="E571" s="1"/>
      <c r="F571" s="1"/>
      <c r="G571" s="10"/>
      <c r="H571" s="11"/>
      <c r="I571" s="6" t="str">
        <f>[43]Feuil1!I5</f>
        <v>Rendement Net</v>
      </c>
      <c r="J571" s="31">
        <f>[43]Feuil1!J5</f>
        <v>0.39406249999999998</v>
      </c>
      <c r="K571" s="32">
        <f>[43]Feuil1!K5</f>
        <v>0</v>
      </c>
      <c r="L571" s="33">
        <f>[43]Feuil1!L5</f>
        <v>0</v>
      </c>
      <c r="M571" s="31" t="str">
        <f>[43]Feuil1!M5</f>
        <v/>
      </c>
      <c r="N571" s="32">
        <f>[43]Feuil1!N5</f>
        <v>0</v>
      </c>
      <c r="O571" s="33">
        <f>[43]Feuil1!O5</f>
        <v>0</v>
      </c>
      <c r="P571" s="31" t="str">
        <f>[43]Feuil1!P5</f>
        <v/>
      </c>
      <c r="Q571" s="32">
        <f>[43]Feuil1!Q5</f>
        <v>0</v>
      </c>
      <c r="R571" s="33">
        <f>[43]Feuil1!R5</f>
        <v>0</v>
      </c>
      <c r="S571" s="31">
        <f>[43]Feuil1!S5</f>
        <v>0.36586206896551721</v>
      </c>
      <c r="T571" s="32">
        <f>[43]Feuil1!T5</f>
        <v>0</v>
      </c>
      <c r="U571" s="33">
        <f>[43]Feuil1!U5</f>
        <v>0</v>
      </c>
      <c r="V571" s="31">
        <f>[43]Feuil1!V5</f>
        <v>0.66666666666666663</v>
      </c>
      <c r="W571" s="32">
        <f>[43]Feuil1!W5</f>
        <v>0</v>
      </c>
      <c r="X571" s="33">
        <f>[43]Feuil1!X5</f>
        <v>0</v>
      </c>
      <c r="Y571" s="31" t="str">
        <f>[43]Feuil1!Y5</f>
        <v/>
      </c>
      <c r="Z571" s="33">
        <f>[43]Feuil1!Z5</f>
        <v>0</v>
      </c>
      <c r="AA571" s="31" t="str">
        <f>[43]Feuil1!AA5</f>
        <v/>
      </c>
      <c r="AB571" s="33">
        <f>[43]Feuil1!AB5</f>
        <v>0</v>
      </c>
      <c r="AC571" s="31" t="str">
        <f>[43]Feuil1!AC5</f>
        <v/>
      </c>
      <c r="AD571" s="33">
        <f>[43]Feuil1!AD5</f>
        <v>0</v>
      </c>
      <c r="AE571" s="31" t="str">
        <f>[43]Feuil1!AE5</f>
        <v/>
      </c>
      <c r="AF571" s="33">
        <f>[43]Feuil1!AF5</f>
        <v>0</v>
      </c>
      <c r="AG571" s="31" t="str">
        <f>[43]Feuil1!AG5</f>
        <v/>
      </c>
      <c r="AH571" s="33">
        <f>[43]Feuil1!AH5</f>
        <v>0</v>
      </c>
      <c r="AI571" s="31" t="str">
        <f>[43]Feuil1!AI5</f>
        <v/>
      </c>
      <c r="AJ571" s="33">
        <f>[43]Feuil1!AJ5</f>
        <v>0</v>
      </c>
      <c r="AK571" s="31" t="str">
        <f>[43]Feuil1!AK5</f>
        <v/>
      </c>
      <c r="AL571" s="33">
        <f>[43]Feuil1!AL5</f>
        <v>0</v>
      </c>
      <c r="AM571" s="31" t="str">
        <f>[43]Feuil1!AM5</f>
        <v/>
      </c>
      <c r="AN571" s="33">
        <f>[43]Feuil1!AN5</f>
        <v>0</v>
      </c>
      <c r="AO571" s="31" t="str">
        <f>[43]Feuil1!AO5</f>
        <v/>
      </c>
      <c r="AP571" s="33">
        <f>[43]Feuil1!AP5</f>
        <v>0</v>
      </c>
      <c r="AQ571" s="31" t="str">
        <f>[43]Feuil1!AQ5</f>
        <v/>
      </c>
      <c r="AR571" s="33">
        <f>[43]Feuil1!AR5</f>
        <v>0</v>
      </c>
      <c r="AS571" s="31" t="str">
        <f>[43]Feuil1!AS5</f>
        <v/>
      </c>
      <c r="AT571" s="33">
        <f>[43]Feuil1!AT5</f>
        <v>0</v>
      </c>
      <c r="AU571" s="31" t="str">
        <f>[43]Feuil1!AU5</f>
        <v/>
      </c>
      <c r="AV571" s="33">
        <f>[43]Feuil1!AV5</f>
        <v>0</v>
      </c>
      <c r="AW571" s="31" t="str">
        <f>[43]Feuil1!AW5</f>
        <v/>
      </c>
      <c r="AX571" s="33">
        <f>[43]Feuil1!AX5</f>
        <v>0</v>
      </c>
      <c r="AY571" s="31" t="str">
        <f>[43]Feuil1!AY5</f>
        <v/>
      </c>
      <c r="AZ571" s="33">
        <f>[43]Feuil1!AZ5</f>
        <v>0</v>
      </c>
      <c r="BA571" s="31" t="str">
        <f>[43]Feuil1!BA5</f>
        <v/>
      </c>
      <c r="BB571" s="33">
        <f>[43]Feuil1!BB5</f>
        <v>0</v>
      </c>
      <c r="BC571" s="31" t="str">
        <f>[43]Feuil1!BC5</f>
        <v/>
      </c>
      <c r="BD571" s="33">
        <f>[43]Feuil1!BD5</f>
        <v>0</v>
      </c>
      <c r="BE571" s="31" t="str">
        <f>[43]Feuil1!BE5</f>
        <v/>
      </c>
      <c r="BF571" s="33">
        <f>[43]Feuil1!BF5</f>
        <v>0</v>
      </c>
      <c r="BG571" s="31" t="str">
        <f>[43]Feuil1!BG5</f>
        <v/>
      </c>
      <c r="BH571" s="33">
        <f>[43]Feuil1!BH5</f>
        <v>0</v>
      </c>
      <c r="BI571" s="31" t="str">
        <f>[43]Feuil1!BI5</f>
        <v/>
      </c>
      <c r="BJ571" s="33">
        <f>[43]Feuil1!BJ5</f>
        <v>0</v>
      </c>
      <c r="BK571" s="31" t="str">
        <f>[43]Feuil1!BK5</f>
        <v/>
      </c>
      <c r="BL571" s="33">
        <f>[43]Feuil1!BL5</f>
        <v>0</v>
      </c>
      <c r="BM571" s="31">
        <f>[43]Feuil1!BM5</f>
        <v>-1</v>
      </c>
      <c r="BN571" s="33">
        <f>[43]Feuil1!BN5</f>
        <v>0</v>
      </c>
      <c r="BO571" s="31">
        <f>[43]Feuil1!BO5</f>
        <v>0.59000000000000019</v>
      </c>
      <c r="BP571" s="33">
        <f>[43]Feuil1!BP5</f>
        <v>0</v>
      </c>
      <c r="BQ571" s="31">
        <f>[43]Feuil1!BQ5</f>
        <v>0.60375000000000001</v>
      </c>
      <c r="BR571" s="33">
        <f>[43]Feuil1!BR5</f>
        <v>0</v>
      </c>
      <c r="BS571" s="31">
        <f>[43]Feuil1!BS5</f>
        <v>-1</v>
      </c>
      <c r="BT571" s="33">
        <f>[43]Feuil1!BT5</f>
        <v>0</v>
      </c>
      <c r="BU571" s="31" t="str">
        <f>[43]Feuil1!BU5</f>
        <v/>
      </c>
      <c r="BV571" s="33">
        <f>[43]Feuil1!BV5</f>
        <v>0</v>
      </c>
      <c r="BW571" s="31" t="str">
        <f>[43]Feuil1!BW5</f>
        <v/>
      </c>
      <c r="BX571" s="33">
        <f>[43]Feuil1!BX5</f>
        <v>0</v>
      </c>
      <c r="BY571" s="31">
        <f>[43]Feuil1!BY5</f>
        <v>1.3333333333333333</v>
      </c>
      <c r="BZ571" s="33">
        <f>[43]Feuil1!BZ5</f>
        <v>0</v>
      </c>
      <c r="CA571" s="31">
        <f>[43]Feuil1!CA5</f>
        <v>1.2983333333333338</v>
      </c>
      <c r="CB571" s="33">
        <f>[43]Feuil1!CB5</f>
        <v>0</v>
      </c>
      <c r="CC571" s="31">
        <f>[43]Feuil1!CC5</f>
        <v>0.59125000000000005</v>
      </c>
      <c r="CD571" s="33">
        <f>[43]Feuil1!CD5</f>
        <v>0</v>
      </c>
      <c r="CE571" s="31">
        <f>[43]Feuil1!CE5</f>
        <v>-1</v>
      </c>
      <c r="CF571" s="33">
        <f>[43]Feuil1!CF5</f>
        <v>0</v>
      </c>
      <c r="CG571" s="31">
        <f>[43]Feuil1!CG5</f>
        <v>2.6</v>
      </c>
      <c r="CH571" s="33">
        <f>[43]Feuil1!CH5</f>
        <v>0</v>
      </c>
      <c r="CI571" s="31" t="str">
        <f>[43]Feuil1!CI5</f>
        <v/>
      </c>
      <c r="CJ571" s="33">
        <f>[43]Feuil1!CJ5</f>
        <v>0</v>
      </c>
      <c r="CK571" s="31">
        <f>[43]Feuil1!CK5</f>
        <v>-1</v>
      </c>
      <c r="CL571" s="33">
        <f>[43]Feuil1!CL5</f>
        <v>0</v>
      </c>
      <c r="CM571" s="31" t="str">
        <f>[43]Feuil1!CM5</f>
        <v/>
      </c>
      <c r="CN571" s="33">
        <f>[43]Feuil1!CN5</f>
        <v>0</v>
      </c>
      <c r="CO571" s="31" t="str">
        <f>[43]Feuil1!CO5</f>
        <v/>
      </c>
      <c r="CP571" s="33">
        <f>[43]Feuil1!CP5</f>
        <v>0</v>
      </c>
      <c r="CQ571" s="31" t="str">
        <f>[43]Feuil1!CQ5</f>
        <v/>
      </c>
      <c r="CR571" s="33">
        <f>[43]Feuil1!CR5</f>
        <v>0</v>
      </c>
      <c r="CS571" s="31">
        <f>[43]Feuil1!CS5</f>
        <v>0.39999999999999991</v>
      </c>
      <c r="CT571" s="33">
        <f>[43]Feuil1!CT5</f>
        <v>0</v>
      </c>
      <c r="CU571" s="31" t="str">
        <f>[43]Feuil1!CU5</f>
        <v/>
      </c>
      <c r="CV571" s="33">
        <f>[43]Feuil1!CV5</f>
        <v>0</v>
      </c>
      <c r="CW571" s="31">
        <f>[43]Feuil1!CW5</f>
        <v>-1</v>
      </c>
      <c r="CX571" s="33">
        <f>[43]Feuil1!CX5</f>
        <v>0</v>
      </c>
      <c r="CY571" s="31" t="str">
        <f>[43]Feuil1!CY5</f>
        <v/>
      </c>
      <c r="CZ571" s="33">
        <f>[43]Feuil1!CZ5</f>
        <v>0</v>
      </c>
    </row>
    <row r="572" spans="1:104" ht="18.75" x14ac:dyDescent="0.3">
      <c r="A572" s="12"/>
      <c r="B572" s="13"/>
      <c r="C572" s="13"/>
      <c r="D572" s="14"/>
      <c r="E572" s="1"/>
      <c r="F572" s="1"/>
      <c r="G572" s="10"/>
      <c r="H572" s="11"/>
      <c r="I572" s="6" t="str">
        <f>[43]Feuil1!I6</f>
        <v>Nb Chevaux Joués</v>
      </c>
      <c r="J572" s="34">
        <f>[43]Feuil1!J6</f>
        <v>32</v>
      </c>
      <c r="K572" s="36">
        <f>[43]Feuil1!K6</f>
        <v>0</v>
      </c>
      <c r="L572" s="35">
        <f>[43]Feuil1!L6</f>
        <v>0</v>
      </c>
      <c r="M572" s="34">
        <f>[43]Feuil1!M6</f>
        <v>0</v>
      </c>
      <c r="N572" s="36">
        <f>[43]Feuil1!N6</f>
        <v>0</v>
      </c>
      <c r="O572" s="35">
        <f>[43]Feuil1!O6</f>
        <v>0</v>
      </c>
      <c r="P572" s="34">
        <f>[43]Feuil1!P6</f>
        <v>0</v>
      </c>
      <c r="Q572" s="36">
        <f>[43]Feuil1!Q6</f>
        <v>0</v>
      </c>
      <c r="R572" s="35">
        <f>[43]Feuil1!R6</f>
        <v>0</v>
      </c>
      <c r="S572" s="34">
        <f>[43]Feuil1!S6</f>
        <v>29</v>
      </c>
      <c r="T572" s="36">
        <f>[43]Feuil1!T6</f>
        <v>0</v>
      </c>
      <c r="U572" s="35">
        <f>[43]Feuil1!U6</f>
        <v>0</v>
      </c>
      <c r="V572" s="34">
        <f>[43]Feuil1!V6</f>
        <v>3</v>
      </c>
      <c r="W572" s="36">
        <f>[43]Feuil1!W6</f>
        <v>0</v>
      </c>
      <c r="X572" s="35">
        <f>[43]Feuil1!X6</f>
        <v>0</v>
      </c>
      <c r="Y572" s="34">
        <f>[43]Feuil1!Y6</f>
        <v>0</v>
      </c>
      <c r="Z572" s="35">
        <f>[43]Feuil1!Z6</f>
        <v>0</v>
      </c>
      <c r="AA572" s="34">
        <f>[43]Feuil1!AA6</f>
        <v>0</v>
      </c>
      <c r="AB572" s="35">
        <f>[43]Feuil1!AB6</f>
        <v>0</v>
      </c>
      <c r="AC572" s="34">
        <f>[43]Feuil1!AC6</f>
        <v>0</v>
      </c>
      <c r="AD572" s="35">
        <f>[43]Feuil1!AD6</f>
        <v>0</v>
      </c>
      <c r="AE572" s="34">
        <f>[43]Feuil1!AE6</f>
        <v>0</v>
      </c>
      <c r="AF572" s="35">
        <f>[43]Feuil1!AF6</f>
        <v>0</v>
      </c>
      <c r="AG572" s="34">
        <f>[43]Feuil1!AG6</f>
        <v>0</v>
      </c>
      <c r="AH572" s="35">
        <f>[43]Feuil1!AH6</f>
        <v>0</v>
      </c>
      <c r="AI572" s="34">
        <f>[43]Feuil1!AI6</f>
        <v>0</v>
      </c>
      <c r="AJ572" s="35">
        <f>[43]Feuil1!AJ6</f>
        <v>0</v>
      </c>
      <c r="AK572" s="34">
        <f>[43]Feuil1!AK6</f>
        <v>0</v>
      </c>
      <c r="AL572" s="35">
        <f>[43]Feuil1!AL6</f>
        <v>0</v>
      </c>
      <c r="AM572" s="34">
        <f>[43]Feuil1!AM6</f>
        <v>0</v>
      </c>
      <c r="AN572" s="35">
        <f>[43]Feuil1!AN6</f>
        <v>0</v>
      </c>
      <c r="AO572" s="34">
        <f>[43]Feuil1!AO6</f>
        <v>0</v>
      </c>
      <c r="AP572" s="35">
        <f>[43]Feuil1!AP6</f>
        <v>0</v>
      </c>
      <c r="AQ572" s="34">
        <f>[43]Feuil1!AQ6</f>
        <v>0</v>
      </c>
      <c r="AR572" s="35">
        <f>[43]Feuil1!AR6</f>
        <v>0</v>
      </c>
      <c r="AS572" s="34">
        <f>[43]Feuil1!AS6</f>
        <v>0</v>
      </c>
      <c r="AT572" s="35">
        <f>[43]Feuil1!AT6</f>
        <v>0</v>
      </c>
      <c r="AU572" s="34">
        <f>[43]Feuil1!AU6</f>
        <v>0</v>
      </c>
      <c r="AV572" s="35">
        <f>[43]Feuil1!AV6</f>
        <v>0</v>
      </c>
      <c r="AW572" s="34">
        <f>[43]Feuil1!AW6</f>
        <v>0</v>
      </c>
      <c r="AX572" s="35">
        <f>[43]Feuil1!AX6</f>
        <v>0</v>
      </c>
      <c r="AY572" s="34">
        <f>[43]Feuil1!AY6</f>
        <v>0</v>
      </c>
      <c r="AZ572" s="35">
        <f>[43]Feuil1!AZ6</f>
        <v>0</v>
      </c>
      <c r="BA572" s="34">
        <f>[43]Feuil1!BA6</f>
        <v>0</v>
      </c>
      <c r="BB572" s="35">
        <f>[43]Feuil1!BB6</f>
        <v>0</v>
      </c>
      <c r="BC572" s="34">
        <f>[43]Feuil1!BC6</f>
        <v>0</v>
      </c>
      <c r="BD572" s="35">
        <f>[43]Feuil1!BD6</f>
        <v>0</v>
      </c>
      <c r="BE572" s="34">
        <f>[43]Feuil1!BE6</f>
        <v>0</v>
      </c>
      <c r="BF572" s="35">
        <f>[43]Feuil1!BF6</f>
        <v>0</v>
      </c>
      <c r="BG572" s="34">
        <f>[43]Feuil1!BG6</f>
        <v>0</v>
      </c>
      <c r="BH572" s="35">
        <f>[43]Feuil1!BH6</f>
        <v>0</v>
      </c>
      <c r="BI572" s="34">
        <f>[43]Feuil1!BI6</f>
        <v>0</v>
      </c>
      <c r="BJ572" s="35">
        <f>[43]Feuil1!BJ6</f>
        <v>0</v>
      </c>
      <c r="BK572" s="34">
        <f>[43]Feuil1!BK6</f>
        <v>0</v>
      </c>
      <c r="BL572" s="35">
        <f>[43]Feuil1!BL6</f>
        <v>0</v>
      </c>
      <c r="BM572" s="34">
        <f>[43]Feuil1!BM6</f>
        <v>3</v>
      </c>
      <c r="BN572" s="35">
        <f>[43]Feuil1!BN6</f>
        <v>0</v>
      </c>
      <c r="BO572" s="34">
        <f>[43]Feuil1!BO6</f>
        <v>12</v>
      </c>
      <c r="BP572" s="35">
        <f>[43]Feuil1!BP6</f>
        <v>0</v>
      </c>
      <c r="BQ572" s="34">
        <f>[43]Feuil1!BQ6</f>
        <v>8</v>
      </c>
      <c r="BR572" s="35">
        <f>[43]Feuil1!BR6</f>
        <v>0</v>
      </c>
      <c r="BS572" s="34">
        <f>[43]Feuil1!BS6</f>
        <v>6</v>
      </c>
      <c r="BT572" s="35">
        <f>[43]Feuil1!BT6</f>
        <v>0</v>
      </c>
      <c r="BU572" s="34">
        <f>[43]Feuil1!BU6</f>
        <v>0</v>
      </c>
      <c r="BV572" s="35">
        <f>[43]Feuil1!BV6</f>
        <v>0</v>
      </c>
      <c r="BW572" s="34">
        <f>[43]Feuil1!BW6</f>
        <v>0</v>
      </c>
      <c r="BX572" s="35">
        <f>[43]Feuil1!BX6</f>
        <v>0</v>
      </c>
      <c r="BY572" s="34">
        <f>[43]Feuil1!BY6</f>
        <v>3</v>
      </c>
      <c r="BZ572" s="35">
        <f>[43]Feuil1!BZ6</f>
        <v>0</v>
      </c>
      <c r="CA572" s="34">
        <f>[43]Feuil1!CA6</f>
        <v>12</v>
      </c>
      <c r="CB572" s="35">
        <f>[43]Feuil1!CB6</f>
        <v>0</v>
      </c>
      <c r="CC572" s="34">
        <f>[43]Feuil1!CC6</f>
        <v>8</v>
      </c>
      <c r="CD572" s="35">
        <f>[43]Feuil1!CD6</f>
        <v>0</v>
      </c>
      <c r="CE572" s="34">
        <f>[43]Feuil1!CE6</f>
        <v>6</v>
      </c>
      <c r="CF572" s="35">
        <f>[43]Feuil1!CF6</f>
        <v>0</v>
      </c>
      <c r="CG572" s="34">
        <f>[43]Feuil1!CG6</f>
        <v>2</v>
      </c>
      <c r="CH572" s="35">
        <f>[43]Feuil1!CH6</f>
        <v>0</v>
      </c>
      <c r="CI572" s="34">
        <f>[43]Feuil1!CI6</f>
        <v>0</v>
      </c>
      <c r="CJ572" s="35">
        <f>[43]Feuil1!CJ6</f>
        <v>0</v>
      </c>
      <c r="CK572" s="34">
        <f>[43]Feuil1!CK6</f>
        <v>1</v>
      </c>
      <c r="CL572" s="35">
        <f>[43]Feuil1!CL6</f>
        <v>0</v>
      </c>
      <c r="CM572" s="34">
        <f>[43]Feuil1!CM6</f>
        <v>0</v>
      </c>
      <c r="CN572" s="35">
        <f>[43]Feuil1!CN6</f>
        <v>0</v>
      </c>
      <c r="CO572" s="34">
        <f>[43]Feuil1!CO6</f>
        <v>0</v>
      </c>
      <c r="CP572" s="35">
        <f>[43]Feuil1!CP6</f>
        <v>0</v>
      </c>
      <c r="CQ572" s="34">
        <f>[43]Feuil1!CQ6</f>
        <v>0</v>
      </c>
      <c r="CR572" s="35">
        <f>[43]Feuil1!CR6</f>
        <v>0</v>
      </c>
      <c r="CS572" s="34">
        <f>[43]Feuil1!CS6</f>
        <v>2</v>
      </c>
      <c r="CT572" s="35">
        <f>[43]Feuil1!CT6</f>
        <v>0</v>
      </c>
      <c r="CU572" s="34">
        <f>[43]Feuil1!CU6</f>
        <v>0</v>
      </c>
      <c r="CV572" s="35">
        <f>[43]Feuil1!CV6</f>
        <v>0</v>
      </c>
      <c r="CW572" s="34">
        <f>[43]Feuil1!CW6</f>
        <v>1</v>
      </c>
      <c r="CX572" s="35">
        <f>[43]Feuil1!CX6</f>
        <v>0</v>
      </c>
      <c r="CY572" s="34">
        <f>[43]Feuil1!CY6</f>
        <v>0</v>
      </c>
      <c r="CZ572" s="35">
        <f>[43]Feuil1!CZ6</f>
        <v>0</v>
      </c>
    </row>
    <row r="573" spans="1:104" ht="18.75" x14ac:dyDescent="0.3">
      <c r="A573" s="12"/>
      <c r="B573" s="13"/>
      <c r="C573" s="13"/>
      <c r="D573" s="14"/>
      <c r="E573" s="1"/>
      <c r="F573" s="1"/>
      <c r="G573" s="10"/>
      <c r="H573" s="11"/>
      <c r="I573" s="6" t="str">
        <f>[43]Feuil1!I7</f>
        <v>Nb Chevaux Gagnants</v>
      </c>
      <c r="J573" s="34">
        <f>[43]Feuil1!J7</f>
        <v>17</v>
      </c>
      <c r="K573" s="36">
        <f>[43]Feuil1!K7</f>
        <v>0</v>
      </c>
      <c r="L573" s="35">
        <f>[43]Feuil1!L7</f>
        <v>0</v>
      </c>
      <c r="M573" s="34">
        <f>[43]Feuil1!M7</f>
        <v>0</v>
      </c>
      <c r="N573" s="36">
        <f>[43]Feuil1!N7</f>
        <v>0</v>
      </c>
      <c r="O573" s="35">
        <f>[43]Feuil1!O7</f>
        <v>0</v>
      </c>
      <c r="P573" s="34">
        <f>[43]Feuil1!P7</f>
        <v>0</v>
      </c>
      <c r="Q573" s="36">
        <f>[43]Feuil1!Q7</f>
        <v>0</v>
      </c>
      <c r="R573" s="35">
        <f>[43]Feuil1!R7</f>
        <v>0</v>
      </c>
      <c r="S573" s="34">
        <f>[43]Feuil1!S7</f>
        <v>15</v>
      </c>
      <c r="T573" s="36">
        <f>[43]Feuil1!T7</f>
        <v>0</v>
      </c>
      <c r="U573" s="35">
        <f>[43]Feuil1!U7</f>
        <v>0</v>
      </c>
      <c r="V573" s="34">
        <f>[43]Feuil1!V7</f>
        <v>2</v>
      </c>
      <c r="W573" s="36">
        <f>[43]Feuil1!W7</f>
        <v>0</v>
      </c>
      <c r="X573" s="35">
        <f>[43]Feuil1!X7</f>
        <v>0</v>
      </c>
      <c r="Y573" s="34">
        <f>[43]Feuil1!Y7</f>
        <v>0</v>
      </c>
      <c r="Z573" s="35">
        <f>[43]Feuil1!Z7</f>
        <v>0</v>
      </c>
      <c r="AA573" s="34">
        <f>[43]Feuil1!AA7</f>
        <v>0</v>
      </c>
      <c r="AB573" s="35">
        <f>[43]Feuil1!AB7</f>
        <v>0</v>
      </c>
      <c r="AC573" s="34">
        <f>[43]Feuil1!AC7</f>
        <v>0</v>
      </c>
      <c r="AD573" s="35">
        <f>[43]Feuil1!AD7</f>
        <v>0</v>
      </c>
      <c r="AE573" s="34">
        <f>[43]Feuil1!AE7</f>
        <v>0</v>
      </c>
      <c r="AF573" s="35">
        <f>[43]Feuil1!AF7</f>
        <v>0</v>
      </c>
      <c r="AG573" s="34">
        <f>[43]Feuil1!AG7</f>
        <v>0</v>
      </c>
      <c r="AH573" s="35">
        <f>[43]Feuil1!AH7</f>
        <v>0</v>
      </c>
      <c r="AI573" s="34">
        <f>[43]Feuil1!AI7</f>
        <v>0</v>
      </c>
      <c r="AJ573" s="35">
        <f>[43]Feuil1!AJ7</f>
        <v>0</v>
      </c>
      <c r="AK573" s="34">
        <f>[43]Feuil1!AK7</f>
        <v>0</v>
      </c>
      <c r="AL573" s="35">
        <f>[43]Feuil1!AL7</f>
        <v>0</v>
      </c>
      <c r="AM573" s="34">
        <f>[43]Feuil1!AM7</f>
        <v>0</v>
      </c>
      <c r="AN573" s="35">
        <f>[43]Feuil1!AN7</f>
        <v>0</v>
      </c>
      <c r="AO573" s="34">
        <f>[43]Feuil1!AO7</f>
        <v>0</v>
      </c>
      <c r="AP573" s="35">
        <f>[43]Feuil1!AP7</f>
        <v>0</v>
      </c>
      <c r="AQ573" s="34">
        <f>[43]Feuil1!AQ7</f>
        <v>0</v>
      </c>
      <c r="AR573" s="35">
        <f>[43]Feuil1!AR7</f>
        <v>0</v>
      </c>
      <c r="AS573" s="34">
        <f>[43]Feuil1!AS7</f>
        <v>0</v>
      </c>
      <c r="AT573" s="35">
        <f>[43]Feuil1!AT7</f>
        <v>0</v>
      </c>
      <c r="AU573" s="34">
        <f>[43]Feuil1!AU7</f>
        <v>0</v>
      </c>
      <c r="AV573" s="35">
        <f>[43]Feuil1!AV7</f>
        <v>0</v>
      </c>
      <c r="AW573" s="34">
        <f>[43]Feuil1!AW7</f>
        <v>0</v>
      </c>
      <c r="AX573" s="35">
        <f>[43]Feuil1!AX7</f>
        <v>0</v>
      </c>
      <c r="AY573" s="34">
        <f>[43]Feuil1!AY7</f>
        <v>0</v>
      </c>
      <c r="AZ573" s="35">
        <f>[43]Feuil1!AZ7</f>
        <v>0</v>
      </c>
      <c r="BA573" s="34">
        <f>[43]Feuil1!BA7</f>
        <v>0</v>
      </c>
      <c r="BB573" s="35">
        <f>[43]Feuil1!BB7</f>
        <v>0</v>
      </c>
      <c r="BC573" s="34">
        <f>[43]Feuil1!BC7</f>
        <v>0</v>
      </c>
      <c r="BD573" s="35">
        <f>[43]Feuil1!BD7</f>
        <v>0</v>
      </c>
      <c r="BE573" s="34">
        <f>[43]Feuil1!BE7</f>
        <v>0</v>
      </c>
      <c r="BF573" s="35">
        <f>[43]Feuil1!BF7</f>
        <v>0</v>
      </c>
      <c r="BG573" s="34">
        <f>[43]Feuil1!BG7</f>
        <v>0</v>
      </c>
      <c r="BH573" s="35">
        <f>[43]Feuil1!BH7</f>
        <v>0</v>
      </c>
      <c r="BI573" s="34">
        <f>[43]Feuil1!BI7</f>
        <v>0</v>
      </c>
      <c r="BJ573" s="35">
        <f>[43]Feuil1!BJ7</f>
        <v>0</v>
      </c>
      <c r="BK573" s="34">
        <f>[43]Feuil1!BK7</f>
        <v>0</v>
      </c>
      <c r="BL573" s="35">
        <f>[43]Feuil1!BL7</f>
        <v>0</v>
      </c>
      <c r="BM573" s="34">
        <f>[43]Feuil1!BM7</f>
        <v>0</v>
      </c>
      <c r="BN573" s="35">
        <f>[43]Feuil1!BN7</f>
        <v>0</v>
      </c>
      <c r="BO573" s="34">
        <f>[43]Feuil1!BO7</f>
        <v>3</v>
      </c>
      <c r="BP573" s="35">
        <f>[43]Feuil1!BP7</f>
        <v>0</v>
      </c>
      <c r="BQ573" s="34">
        <f>[43]Feuil1!BQ7</f>
        <v>1</v>
      </c>
      <c r="BR573" s="35">
        <f>[43]Feuil1!BR7</f>
        <v>0</v>
      </c>
      <c r="BS573" s="34">
        <f>[43]Feuil1!BS7</f>
        <v>0</v>
      </c>
      <c r="BT573" s="35">
        <f>[43]Feuil1!BT7</f>
        <v>0</v>
      </c>
      <c r="BU573" s="34">
        <f>[43]Feuil1!BU7</f>
        <v>0</v>
      </c>
      <c r="BV573" s="35">
        <f>[43]Feuil1!BV7</f>
        <v>0</v>
      </c>
      <c r="BW573" s="34">
        <f>[43]Feuil1!BW7</f>
        <v>0</v>
      </c>
      <c r="BX573" s="35">
        <f>[43]Feuil1!BX7</f>
        <v>0</v>
      </c>
      <c r="BY573" s="34">
        <f>[43]Feuil1!BY7</f>
        <v>3</v>
      </c>
      <c r="BZ573" s="35">
        <f>[43]Feuil1!BZ7</f>
        <v>0</v>
      </c>
      <c r="CA573" s="34">
        <f>[43]Feuil1!CA7</f>
        <v>9</v>
      </c>
      <c r="CB573" s="35">
        <f>[43]Feuil1!CB7</f>
        <v>0</v>
      </c>
      <c r="CC573" s="34">
        <f>[43]Feuil1!CC7</f>
        <v>3</v>
      </c>
      <c r="CD573" s="35">
        <f>[43]Feuil1!CD7</f>
        <v>0</v>
      </c>
      <c r="CE573" s="34">
        <f>[43]Feuil1!CE7</f>
        <v>0</v>
      </c>
      <c r="CF573" s="35">
        <f>[43]Feuil1!CF7</f>
        <v>0</v>
      </c>
      <c r="CG573" s="34">
        <f>[43]Feuil1!CG7</f>
        <v>2</v>
      </c>
      <c r="CH573" s="35">
        <f>[43]Feuil1!CH7</f>
        <v>0</v>
      </c>
      <c r="CI573" s="34">
        <f>[43]Feuil1!CI7</f>
        <v>0</v>
      </c>
      <c r="CJ573" s="35">
        <f>[43]Feuil1!CJ7</f>
        <v>0</v>
      </c>
      <c r="CK573" s="34">
        <f>[43]Feuil1!CK7</f>
        <v>0</v>
      </c>
      <c r="CL573" s="35">
        <f>[43]Feuil1!CL7</f>
        <v>0</v>
      </c>
      <c r="CM573" s="34">
        <f>[43]Feuil1!CM7</f>
        <v>0</v>
      </c>
      <c r="CN573" s="35">
        <f>[43]Feuil1!CN7</f>
        <v>0</v>
      </c>
      <c r="CO573" s="34">
        <f>[43]Feuil1!CO7</f>
        <v>0</v>
      </c>
      <c r="CP573" s="35">
        <f>[43]Feuil1!CP7</f>
        <v>0</v>
      </c>
      <c r="CQ573" s="34">
        <f>[43]Feuil1!CQ7</f>
        <v>0</v>
      </c>
      <c r="CR573" s="35">
        <f>[43]Feuil1!CR7</f>
        <v>0</v>
      </c>
      <c r="CS573" s="34">
        <f>[43]Feuil1!CS7</f>
        <v>2</v>
      </c>
      <c r="CT573" s="35">
        <f>[43]Feuil1!CT7</f>
        <v>0</v>
      </c>
      <c r="CU573" s="34">
        <f>[43]Feuil1!CU7</f>
        <v>0</v>
      </c>
      <c r="CV573" s="35">
        <f>[43]Feuil1!CV7</f>
        <v>0</v>
      </c>
      <c r="CW573" s="34">
        <f>[43]Feuil1!CW7</f>
        <v>0</v>
      </c>
      <c r="CX573" s="35">
        <f>[43]Feuil1!CX7</f>
        <v>0</v>
      </c>
      <c r="CY573" s="34">
        <f>[43]Feuil1!CY7</f>
        <v>0</v>
      </c>
      <c r="CZ573" s="35">
        <f>[43]Feuil1!CZ7</f>
        <v>0</v>
      </c>
    </row>
    <row r="574" spans="1:104" ht="18.75" x14ac:dyDescent="0.3">
      <c r="A574" s="12"/>
      <c r="B574" s="13"/>
      <c r="C574" s="13"/>
      <c r="D574" s="14"/>
      <c r="E574" s="1"/>
      <c r="F574" s="1"/>
      <c r="G574" s="10"/>
      <c r="H574" s="11"/>
      <c r="I574" s="6" t="str">
        <f>[43]Feuil1!I8</f>
        <v>Réussite</v>
      </c>
      <c r="J574" s="31">
        <f>[43]Feuil1!J8</f>
        <v>0.53125</v>
      </c>
      <c r="K574" s="32">
        <f>[43]Feuil1!K8</f>
        <v>0</v>
      </c>
      <c r="L574" s="33">
        <f>[43]Feuil1!L8</f>
        <v>0</v>
      </c>
      <c r="M574" s="31" t="str">
        <f>[43]Feuil1!M8</f>
        <v/>
      </c>
      <c r="N574" s="32">
        <f>[43]Feuil1!N8</f>
        <v>0</v>
      </c>
      <c r="O574" s="33">
        <f>[43]Feuil1!O8</f>
        <v>0</v>
      </c>
      <c r="P574" s="31" t="str">
        <f>[43]Feuil1!P8</f>
        <v/>
      </c>
      <c r="Q574" s="32">
        <f>[43]Feuil1!Q8</f>
        <v>0</v>
      </c>
      <c r="R574" s="33">
        <f>[43]Feuil1!R8</f>
        <v>0</v>
      </c>
      <c r="S574" s="31">
        <f>[43]Feuil1!S8</f>
        <v>0.51724137931034486</v>
      </c>
      <c r="T574" s="32">
        <f>[43]Feuil1!T8</f>
        <v>0</v>
      </c>
      <c r="U574" s="33">
        <f>[43]Feuil1!U8</f>
        <v>0</v>
      </c>
      <c r="V574" s="31">
        <f>[43]Feuil1!V8</f>
        <v>0.66666666666666663</v>
      </c>
      <c r="W574" s="32">
        <f>[43]Feuil1!W8</f>
        <v>0</v>
      </c>
      <c r="X574" s="33">
        <f>[43]Feuil1!X8</f>
        <v>0</v>
      </c>
      <c r="Y574" s="31" t="str">
        <f>[43]Feuil1!Y8</f>
        <v/>
      </c>
      <c r="Z574" s="33">
        <f>[43]Feuil1!Z8</f>
        <v>0</v>
      </c>
      <c r="AA574" s="31" t="str">
        <f>[43]Feuil1!AA8</f>
        <v/>
      </c>
      <c r="AB574" s="33">
        <f>[43]Feuil1!AB8</f>
        <v>0</v>
      </c>
      <c r="AC574" s="31" t="str">
        <f>[43]Feuil1!AC8</f>
        <v/>
      </c>
      <c r="AD574" s="33">
        <f>[43]Feuil1!AD8</f>
        <v>0</v>
      </c>
      <c r="AE574" s="31" t="str">
        <f>[43]Feuil1!AE8</f>
        <v/>
      </c>
      <c r="AF574" s="33">
        <f>[43]Feuil1!AF8</f>
        <v>0</v>
      </c>
      <c r="AG574" s="31" t="str">
        <f>[43]Feuil1!AG8</f>
        <v/>
      </c>
      <c r="AH574" s="33">
        <f>[43]Feuil1!AH8</f>
        <v>0</v>
      </c>
      <c r="AI574" s="31" t="str">
        <f>[43]Feuil1!AI8</f>
        <v/>
      </c>
      <c r="AJ574" s="33">
        <f>[43]Feuil1!AJ8</f>
        <v>0</v>
      </c>
      <c r="AK574" s="31" t="str">
        <f>[43]Feuil1!AK8</f>
        <v/>
      </c>
      <c r="AL574" s="33">
        <f>[43]Feuil1!AL8</f>
        <v>0</v>
      </c>
      <c r="AM574" s="31" t="str">
        <f>[43]Feuil1!AM8</f>
        <v/>
      </c>
      <c r="AN574" s="33">
        <f>[43]Feuil1!AN8</f>
        <v>0</v>
      </c>
      <c r="AO574" s="31" t="str">
        <f>[43]Feuil1!AO8</f>
        <v/>
      </c>
      <c r="AP574" s="33">
        <f>[43]Feuil1!AP8</f>
        <v>0</v>
      </c>
      <c r="AQ574" s="31" t="str">
        <f>[43]Feuil1!AQ8</f>
        <v/>
      </c>
      <c r="AR574" s="33">
        <f>[43]Feuil1!AR8</f>
        <v>0</v>
      </c>
      <c r="AS574" s="31" t="str">
        <f>[43]Feuil1!AS8</f>
        <v/>
      </c>
      <c r="AT574" s="33">
        <f>[43]Feuil1!AT8</f>
        <v>0</v>
      </c>
      <c r="AU574" s="31" t="str">
        <f>[43]Feuil1!AU8</f>
        <v/>
      </c>
      <c r="AV574" s="33">
        <f>[43]Feuil1!AV8</f>
        <v>0</v>
      </c>
      <c r="AW574" s="31" t="str">
        <f>[43]Feuil1!AW8</f>
        <v/>
      </c>
      <c r="AX574" s="33">
        <f>[43]Feuil1!AX8</f>
        <v>0</v>
      </c>
      <c r="AY574" s="31" t="str">
        <f>[43]Feuil1!AY8</f>
        <v/>
      </c>
      <c r="AZ574" s="33">
        <f>[43]Feuil1!AZ8</f>
        <v>0</v>
      </c>
      <c r="BA574" s="31" t="str">
        <f>[43]Feuil1!BA8</f>
        <v/>
      </c>
      <c r="BB574" s="33">
        <f>[43]Feuil1!BB8</f>
        <v>0</v>
      </c>
      <c r="BC574" s="31" t="str">
        <f>[43]Feuil1!BC8</f>
        <v/>
      </c>
      <c r="BD574" s="33">
        <f>[43]Feuil1!BD8</f>
        <v>0</v>
      </c>
      <c r="BE574" s="31" t="str">
        <f>[43]Feuil1!BE8</f>
        <v/>
      </c>
      <c r="BF574" s="33">
        <f>[43]Feuil1!BF8</f>
        <v>0</v>
      </c>
      <c r="BG574" s="31" t="str">
        <f>[43]Feuil1!BG8</f>
        <v/>
      </c>
      <c r="BH574" s="33">
        <f>[43]Feuil1!BH8</f>
        <v>0</v>
      </c>
      <c r="BI574" s="31" t="str">
        <f>[43]Feuil1!BI8</f>
        <v/>
      </c>
      <c r="BJ574" s="33">
        <f>[43]Feuil1!BJ8</f>
        <v>0</v>
      </c>
      <c r="BK574" s="31" t="str">
        <f>[43]Feuil1!BK8</f>
        <v/>
      </c>
      <c r="BL574" s="33">
        <f>[43]Feuil1!BL8</f>
        <v>0</v>
      </c>
      <c r="BM574" s="31">
        <f>[43]Feuil1!BM8</f>
        <v>0</v>
      </c>
      <c r="BN574" s="33">
        <f>[43]Feuil1!BN8</f>
        <v>0</v>
      </c>
      <c r="BO574" s="31">
        <f>[43]Feuil1!BO8</f>
        <v>0.25</v>
      </c>
      <c r="BP574" s="33">
        <f>[43]Feuil1!BP8</f>
        <v>0</v>
      </c>
      <c r="BQ574" s="31">
        <f>[43]Feuil1!BQ8</f>
        <v>0.125</v>
      </c>
      <c r="BR574" s="33">
        <f>[43]Feuil1!BR8</f>
        <v>0</v>
      </c>
      <c r="BS574" s="31">
        <f>[43]Feuil1!BS8</f>
        <v>0</v>
      </c>
      <c r="BT574" s="33">
        <f>[43]Feuil1!BT8</f>
        <v>0</v>
      </c>
      <c r="BU574" s="31" t="str">
        <f>[43]Feuil1!BU8</f>
        <v/>
      </c>
      <c r="BV574" s="33">
        <f>[43]Feuil1!BV8</f>
        <v>0</v>
      </c>
      <c r="BW574" s="31" t="str">
        <f>[43]Feuil1!BW8</f>
        <v/>
      </c>
      <c r="BX574" s="33">
        <f>[43]Feuil1!BX8</f>
        <v>0</v>
      </c>
      <c r="BY574" s="31">
        <f>[43]Feuil1!BY8</f>
        <v>1</v>
      </c>
      <c r="BZ574" s="33">
        <f>[43]Feuil1!BZ8</f>
        <v>0</v>
      </c>
      <c r="CA574" s="31">
        <f>[43]Feuil1!CA8</f>
        <v>0.75</v>
      </c>
      <c r="CB574" s="33">
        <f>[43]Feuil1!CB8</f>
        <v>0</v>
      </c>
      <c r="CC574" s="31">
        <f>[43]Feuil1!CC8</f>
        <v>0.375</v>
      </c>
      <c r="CD574" s="33">
        <f>[43]Feuil1!CD8</f>
        <v>0</v>
      </c>
      <c r="CE574" s="31">
        <f>[43]Feuil1!CE8</f>
        <v>0</v>
      </c>
      <c r="CF574" s="33">
        <f>[43]Feuil1!CF8</f>
        <v>0</v>
      </c>
      <c r="CG574" s="31">
        <f>[43]Feuil1!CG8</f>
        <v>1</v>
      </c>
      <c r="CH574" s="33">
        <f>[43]Feuil1!CH8</f>
        <v>0</v>
      </c>
      <c r="CI574" s="31" t="str">
        <f>[43]Feuil1!CI8</f>
        <v/>
      </c>
      <c r="CJ574" s="33">
        <f>[43]Feuil1!CJ8</f>
        <v>0</v>
      </c>
      <c r="CK574" s="31">
        <f>[43]Feuil1!CK8</f>
        <v>0</v>
      </c>
      <c r="CL574" s="33">
        <f>[43]Feuil1!CL8</f>
        <v>0</v>
      </c>
      <c r="CM574" s="31" t="str">
        <f>[43]Feuil1!CM8</f>
        <v/>
      </c>
      <c r="CN574" s="33">
        <f>[43]Feuil1!CN8</f>
        <v>0</v>
      </c>
      <c r="CO574" s="31" t="str">
        <f>[43]Feuil1!CO8</f>
        <v/>
      </c>
      <c r="CP574" s="33">
        <f>[43]Feuil1!CP8</f>
        <v>0</v>
      </c>
      <c r="CQ574" s="31" t="str">
        <f>[43]Feuil1!CQ8</f>
        <v/>
      </c>
      <c r="CR574" s="33">
        <f>[43]Feuil1!CR8</f>
        <v>0</v>
      </c>
      <c r="CS574" s="31">
        <f>[43]Feuil1!CS8</f>
        <v>1</v>
      </c>
      <c r="CT574" s="33">
        <f>[43]Feuil1!CT8</f>
        <v>0</v>
      </c>
      <c r="CU574" s="31" t="str">
        <f>[43]Feuil1!CU8</f>
        <v/>
      </c>
      <c r="CV574" s="33">
        <f>[43]Feuil1!CV8</f>
        <v>0</v>
      </c>
      <c r="CW574" s="31">
        <f>[43]Feuil1!CW8</f>
        <v>0</v>
      </c>
      <c r="CX574" s="33">
        <f>[43]Feuil1!CX8</f>
        <v>0</v>
      </c>
      <c r="CY574" s="31" t="str">
        <f>[43]Feuil1!CY8</f>
        <v/>
      </c>
      <c r="CZ574" s="33">
        <f>[43]Feuil1!CZ8</f>
        <v>0</v>
      </c>
    </row>
    <row r="577" spans="1:104" x14ac:dyDescent="0.25">
      <c r="A577" t="s">
        <v>36</v>
      </c>
    </row>
    <row r="580" spans="1:104" ht="18.75" x14ac:dyDescent="0.3">
      <c r="A580" s="1" t="str">
        <f>[44]Feuil1!A1</f>
        <v xml:space="preserve">Date du </v>
      </c>
      <c r="B580" s="2" t="str">
        <f>[44]Feuil1!B1</f>
        <v>12/05/2020</v>
      </c>
      <c r="C580" s="2"/>
      <c r="D580" s="3"/>
      <c r="F580" s="1"/>
      <c r="G580" s="4"/>
      <c r="H580" s="5"/>
      <c r="I580" s="6" t="str">
        <f>[44]Feuil1!I1</f>
        <v>Mise Maxi</v>
      </c>
      <c r="J580" s="23">
        <f>[44]Feuil1!J1</f>
        <v>4</v>
      </c>
      <c r="K580" s="24">
        <f>[44]Feuil1!K1</f>
        <v>0</v>
      </c>
      <c r="L580" s="25">
        <f>[44]Feuil1!L1</f>
        <v>0</v>
      </c>
      <c r="M580" s="23">
        <f>[44]Feuil1!M1</f>
        <v>0</v>
      </c>
      <c r="N580" s="24">
        <f>[44]Feuil1!N1</f>
        <v>0</v>
      </c>
      <c r="O580" s="25">
        <f>[44]Feuil1!O1</f>
        <v>0</v>
      </c>
      <c r="P580" s="23">
        <f>[44]Feuil1!P1</f>
        <v>0</v>
      </c>
      <c r="Q580" s="24">
        <f>[44]Feuil1!Q1</f>
        <v>0</v>
      </c>
      <c r="R580" s="25">
        <f>[44]Feuil1!R1</f>
        <v>0</v>
      </c>
      <c r="S580" s="23">
        <f>[44]Feuil1!S1</f>
        <v>4</v>
      </c>
      <c r="T580" s="24">
        <f>[44]Feuil1!T1</f>
        <v>0</v>
      </c>
      <c r="U580" s="25">
        <f>[44]Feuil1!U1</f>
        <v>0</v>
      </c>
      <c r="V580" s="23">
        <f>[44]Feuil1!V1</f>
        <v>0</v>
      </c>
      <c r="W580" s="24">
        <f>[44]Feuil1!W1</f>
        <v>0</v>
      </c>
      <c r="X580" s="25">
        <f>[44]Feuil1!X1</f>
        <v>0</v>
      </c>
      <c r="Y580" s="20" t="str">
        <f>[44]Feuil1!Y1</f>
        <v>Groupe de côtes Attelé</v>
      </c>
      <c r="Z580" s="21">
        <f>[44]Feuil1!Z1</f>
        <v>0</v>
      </c>
      <c r="AA580" s="21">
        <f>[44]Feuil1!AA1</f>
        <v>0</v>
      </c>
      <c r="AB580" s="21">
        <f>[44]Feuil1!AB1</f>
        <v>0</v>
      </c>
      <c r="AC580" s="21">
        <f>[44]Feuil1!AC1</f>
        <v>0</v>
      </c>
      <c r="AD580" s="21">
        <f>[44]Feuil1!AD1</f>
        <v>0</v>
      </c>
      <c r="AE580" s="21">
        <f>[44]Feuil1!AE1</f>
        <v>0</v>
      </c>
      <c r="AF580" s="21">
        <f>[44]Feuil1!AF1</f>
        <v>0</v>
      </c>
      <c r="AG580" s="21">
        <f>[44]Feuil1!AG1</f>
        <v>0</v>
      </c>
      <c r="AH580" s="21">
        <f>[44]Feuil1!AH1</f>
        <v>0</v>
      </c>
      <c r="AI580" s="21">
        <f>[44]Feuil1!AI1</f>
        <v>0</v>
      </c>
      <c r="AJ580" s="21">
        <f>[44]Feuil1!AJ1</f>
        <v>0</v>
      </c>
      <c r="AK580" s="21">
        <f>[44]Feuil1!AK1</f>
        <v>0</v>
      </c>
      <c r="AL580" s="21">
        <f>[44]Feuil1!AL1</f>
        <v>0</v>
      </c>
      <c r="AM580" s="21">
        <f>[44]Feuil1!AM1</f>
        <v>0</v>
      </c>
      <c r="AN580" s="21">
        <f>[44]Feuil1!AN1</f>
        <v>0</v>
      </c>
      <c r="AO580" s="21">
        <f>[44]Feuil1!AO1</f>
        <v>0</v>
      </c>
      <c r="AP580" s="21">
        <f>[44]Feuil1!AP1</f>
        <v>0</v>
      </c>
      <c r="AQ580" s="21">
        <f>[44]Feuil1!AQ1</f>
        <v>0</v>
      </c>
      <c r="AR580" s="22">
        <f>[44]Feuil1!AR1</f>
        <v>0</v>
      </c>
      <c r="AS580" s="20" t="str">
        <f>[44]Feuil1!AS1</f>
        <v>Groupe de côtes Monté</v>
      </c>
      <c r="AT580" s="21">
        <f>[44]Feuil1!AT1</f>
        <v>0</v>
      </c>
      <c r="AU580" s="21">
        <f>[44]Feuil1!AU1</f>
        <v>0</v>
      </c>
      <c r="AV580" s="21">
        <f>[44]Feuil1!AV1</f>
        <v>0</v>
      </c>
      <c r="AW580" s="21">
        <f>[44]Feuil1!AW1</f>
        <v>0</v>
      </c>
      <c r="AX580" s="21">
        <f>[44]Feuil1!AX1</f>
        <v>0</v>
      </c>
      <c r="AY580" s="21">
        <f>[44]Feuil1!AY1</f>
        <v>0</v>
      </c>
      <c r="AZ580" s="21">
        <f>[44]Feuil1!AZ1</f>
        <v>0</v>
      </c>
      <c r="BA580" s="21">
        <f>[44]Feuil1!BA1</f>
        <v>0</v>
      </c>
      <c r="BB580" s="21">
        <f>[44]Feuil1!BB1</f>
        <v>0</v>
      </c>
      <c r="BC580" s="21">
        <f>[44]Feuil1!BC1</f>
        <v>0</v>
      </c>
      <c r="BD580" s="21">
        <f>[44]Feuil1!BD1</f>
        <v>0</v>
      </c>
      <c r="BE580" s="21">
        <f>[44]Feuil1!BE1</f>
        <v>0</v>
      </c>
      <c r="BF580" s="21">
        <f>[44]Feuil1!BF1</f>
        <v>0</v>
      </c>
      <c r="BG580" s="21">
        <f>[44]Feuil1!BG1</f>
        <v>0</v>
      </c>
      <c r="BH580" s="21">
        <f>[44]Feuil1!BH1</f>
        <v>0</v>
      </c>
      <c r="BI580" s="21">
        <f>[44]Feuil1!BI1</f>
        <v>0</v>
      </c>
      <c r="BJ580" s="21">
        <f>[44]Feuil1!BJ1</f>
        <v>0</v>
      </c>
      <c r="BK580" s="21">
        <f>[44]Feuil1!BK1</f>
        <v>0</v>
      </c>
      <c r="BL580" s="22">
        <f>[44]Feuil1!BL1</f>
        <v>0</v>
      </c>
      <c r="BM580" s="20" t="str">
        <f>[44]Feuil1!BM1</f>
        <v>Groupe de côtes Plat</v>
      </c>
      <c r="BN580" s="21">
        <f>[44]Feuil1!BN1</f>
        <v>0</v>
      </c>
      <c r="BO580" s="21">
        <f>[44]Feuil1!BO1</f>
        <v>0</v>
      </c>
      <c r="BP580" s="21">
        <f>[44]Feuil1!BP1</f>
        <v>0</v>
      </c>
      <c r="BQ580" s="21">
        <f>[44]Feuil1!BQ1</f>
        <v>0</v>
      </c>
      <c r="BR580" s="21">
        <f>[44]Feuil1!BR1</f>
        <v>0</v>
      </c>
      <c r="BS580" s="21">
        <f>[44]Feuil1!BS1</f>
        <v>0</v>
      </c>
      <c r="BT580" s="21">
        <f>[44]Feuil1!BT1</f>
        <v>0</v>
      </c>
      <c r="BU580" s="21">
        <f>[44]Feuil1!BU1</f>
        <v>0</v>
      </c>
      <c r="BV580" s="21">
        <f>[44]Feuil1!BV1</f>
        <v>0</v>
      </c>
      <c r="BW580" s="21">
        <f>[44]Feuil1!BW1</f>
        <v>0</v>
      </c>
      <c r="BX580" s="21">
        <f>[44]Feuil1!BX1</f>
        <v>0</v>
      </c>
      <c r="BY580" s="21">
        <f>[44]Feuil1!BY1</f>
        <v>0</v>
      </c>
      <c r="BZ580" s="21">
        <f>[44]Feuil1!BZ1</f>
        <v>0</v>
      </c>
      <c r="CA580" s="21">
        <f>[44]Feuil1!CA1</f>
        <v>0</v>
      </c>
      <c r="CB580" s="21">
        <f>[44]Feuil1!CB1</f>
        <v>0</v>
      </c>
      <c r="CC580" s="21">
        <f>[44]Feuil1!CC1</f>
        <v>0</v>
      </c>
      <c r="CD580" s="21">
        <f>[44]Feuil1!CD1</f>
        <v>0</v>
      </c>
      <c r="CE580" s="21">
        <f>[44]Feuil1!CE1</f>
        <v>0</v>
      </c>
      <c r="CF580" s="22">
        <f>[44]Feuil1!CF1</f>
        <v>0</v>
      </c>
      <c r="CG580" s="20" t="str">
        <f>[44]Feuil1!CG1</f>
        <v>Groupe de côtes Haies</v>
      </c>
      <c r="CH580" s="21">
        <f>[44]Feuil1!CH1</f>
        <v>0</v>
      </c>
      <c r="CI580" s="21">
        <f>[44]Feuil1!CI1</f>
        <v>0</v>
      </c>
      <c r="CJ580" s="21">
        <f>[44]Feuil1!CJ1</f>
        <v>0</v>
      </c>
      <c r="CK580" s="21">
        <f>[44]Feuil1!CK1</f>
        <v>0</v>
      </c>
      <c r="CL580" s="21">
        <f>[44]Feuil1!CL1</f>
        <v>0</v>
      </c>
      <c r="CM580" s="21">
        <f>[44]Feuil1!CM1</f>
        <v>0</v>
      </c>
      <c r="CN580" s="21">
        <f>[44]Feuil1!CN1</f>
        <v>0</v>
      </c>
      <c r="CO580" s="21">
        <f>[44]Feuil1!CO1</f>
        <v>0</v>
      </c>
      <c r="CP580" s="21">
        <f>[44]Feuil1!CP1</f>
        <v>0</v>
      </c>
      <c r="CQ580" s="21">
        <f>[44]Feuil1!CQ1</f>
        <v>0</v>
      </c>
      <c r="CR580" s="21">
        <f>[44]Feuil1!CR1</f>
        <v>0</v>
      </c>
      <c r="CS580" s="21">
        <f>[44]Feuil1!CS1</f>
        <v>0</v>
      </c>
      <c r="CT580" s="21">
        <f>[44]Feuil1!CT1</f>
        <v>0</v>
      </c>
      <c r="CU580" s="21">
        <f>[44]Feuil1!CU1</f>
        <v>0</v>
      </c>
      <c r="CV580" s="21">
        <f>[44]Feuil1!CV1</f>
        <v>0</v>
      </c>
      <c r="CW580" s="21">
        <f>[44]Feuil1!CW1</f>
        <v>0</v>
      </c>
      <c r="CX580" s="21">
        <f>[44]Feuil1!CX1</f>
        <v>0</v>
      </c>
      <c r="CY580" s="21">
        <f>[44]Feuil1!CY1</f>
        <v>0</v>
      </c>
      <c r="CZ580" s="22">
        <f>[44]Feuil1!CZ1</f>
        <v>0</v>
      </c>
    </row>
    <row r="581" spans="1:104" ht="18.75" x14ac:dyDescent="0.3">
      <c r="A581" s="6" t="str">
        <f>[44]Feuil1!A2</f>
        <v>Hippodrome</v>
      </c>
      <c r="B581" s="6" t="str">
        <f>[44]Feuil1!B2</f>
        <v>Réunion</v>
      </c>
      <c r="C581" s="6" t="str">
        <f>[44]Feuil1!C2</f>
        <v>Course</v>
      </c>
      <c r="D581" s="6" t="str">
        <f>[44]Feuil1!D2</f>
        <v>Heure</v>
      </c>
      <c r="H581" s="7"/>
      <c r="I581" s="6" t="str">
        <f>[44]Feuil1!I2</f>
        <v>Mise</v>
      </c>
      <c r="J581" s="23">
        <f>[44]Feuil1!J2</f>
        <v>104</v>
      </c>
      <c r="K581" s="24">
        <f>[44]Feuil1!K2</f>
        <v>0</v>
      </c>
      <c r="L581" s="25">
        <f>[44]Feuil1!L2</f>
        <v>0</v>
      </c>
      <c r="M581" s="23">
        <f>[44]Feuil1!M2</f>
        <v>0</v>
      </c>
      <c r="N581" s="24">
        <f>[44]Feuil1!N2</f>
        <v>0</v>
      </c>
      <c r="O581" s="25">
        <f>[44]Feuil1!O2</f>
        <v>0</v>
      </c>
      <c r="P581" s="23">
        <f>[44]Feuil1!P2</f>
        <v>0</v>
      </c>
      <c r="Q581" s="24">
        <f>[44]Feuil1!Q2</f>
        <v>0</v>
      </c>
      <c r="R581" s="25">
        <f>[44]Feuil1!R2</f>
        <v>0</v>
      </c>
      <c r="S581" s="23">
        <f>[44]Feuil1!S2</f>
        <v>104</v>
      </c>
      <c r="T581" s="24">
        <f>[44]Feuil1!T2</f>
        <v>0</v>
      </c>
      <c r="U581" s="25">
        <f>[44]Feuil1!U2</f>
        <v>0</v>
      </c>
      <c r="V581" s="23">
        <f>[44]Feuil1!V2</f>
        <v>0</v>
      </c>
      <c r="W581" s="24">
        <f>[44]Feuil1!W2</f>
        <v>0</v>
      </c>
      <c r="X581" s="25">
        <f>[44]Feuil1!X2</f>
        <v>0</v>
      </c>
      <c r="Y581" s="26">
        <f>[44]Feuil1!Y2</f>
        <v>0</v>
      </c>
      <c r="Z581" s="27">
        <f>[44]Feuil1!Z2</f>
        <v>0</v>
      </c>
      <c r="AA581" s="26">
        <f>[44]Feuil1!AA2</f>
        <v>0</v>
      </c>
      <c r="AB581" s="27">
        <f>[44]Feuil1!AB2</f>
        <v>0</v>
      </c>
      <c r="AC581" s="26">
        <f>[44]Feuil1!AC2</f>
        <v>0</v>
      </c>
      <c r="AD581" s="27">
        <f>[44]Feuil1!AD2</f>
        <v>0</v>
      </c>
      <c r="AE581" s="26">
        <f>[44]Feuil1!AE2</f>
        <v>0</v>
      </c>
      <c r="AF581" s="27">
        <f>[44]Feuil1!AF2</f>
        <v>0</v>
      </c>
      <c r="AG581" s="26">
        <f>[44]Feuil1!AG2</f>
        <v>0</v>
      </c>
      <c r="AH581" s="27">
        <f>[44]Feuil1!AH2</f>
        <v>0</v>
      </c>
      <c r="AI581" s="26">
        <f>[44]Feuil1!AI2</f>
        <v>0</v>
      </c>
      <c r="AJ581" s="27">
        <f>[44]Feuil1!AJ2</f>
        <v>0</v>
      </c>
      <c r="AK581" s="26">
        <f>[44]Feuil1!AK2</f>
        <v>0</v>
      </c>
      <c r="AL581" s="27">
        <f>[44]Feuil1!AL2</f>
        <v>0</v>
      </c>
      <c r="AM581" s="26">
        <f>[44]Feuil1!AM2</f>
        <v>0</v>
      </c>
      <c r="AN581" s="27">
        <f>[44]Feuil1!AN2</f>
        <v>0</v>
      </c>
      <c r="AO581" s="26">
        <f>[44]Feuil1!AO2</f>
        <v>0</v>
      </c>
      <c r="AP581" s="27">
        <f>[44]Feuil1!AP2</f>
        <v>0</v>
      </c>
      <c r="AQ581" s="26">
        <f>[44]Feuil1!AQ2</f>
        <v>0</v>
      </c>
      <c r="AR581" s="27">
        <f>[44]Feuil1!AR2</f>
        <v>0</v>
      </c>
      <c r="AS581" s="26">
        <f>[44]Feuil1!AS2</f>
        <v>0</v>
      </c>
      <c r="AT581" s="27">
        <f>[44]Feuil1!AT2</f>
        <v>0</v>
      </c>
      <c r="AU581" s="26">
        <f>[44]Feuil1!AU2</f>
        <v>0</v>
      </c>
      <c r="AV581" s="27">
        <f>[44]Feuil1!AV2</f>
        <v>0</v>
      </c>
      <c r="AW581" s="26">
        <f>[44]Feuil1!AW2</f>
        <v>0</v>
      </c>
      <c r="AX581" s="27">
        <f>[44]Feuil1!AX2</f>
        <v>0</v>
      </c>
      <c r="AY581" s="26">
        <f>[44]Feuil1!AY2</f>
        <v>0</v>
      </c>
      <c r="AZ581" s="27">
        <f>[44]Feuil1!AZ2</f>
        <v>0</v>
      </c>
      <c r="BA581" s="26">
        <f>[44]Feuil1!BA2</f>
        <v>0</v>
      </c>
      <c r="BB581" s="27">
        <f>[44]Feuil1!BB2</f>
        <v>0</v>
      </c>
      <c r="BC581" s="26">
        <f>[44]Feuil1!BC2</f>
        <v>0</v>
      </c>
      <c r="BD581" s="27">
        <f>[44]Feuil1!BD2</f>
        <v>0</v>
      </c>
      <c r="BE581" s="26">
        <f>[44]Feuil1!BE2</f>
        <v>0</v>
      </c>
      <c r="BF581" s="27">
        <f>[44]Feuil1!BF2</f>
        <v>0</v>
      </c>
      <c r="BG581" s="26">
        <f>[44]Feuil1!BG2</f>
        <v>0</v>
      </c>
      <c r="BH581" s="27">
        <f>[44]Feuil1!BH2</f>
        <v>0</v>
      </c>
      <c r="BI581" s="26">
        <f>[44]Feuil1!BI2</f>
        <v>0</v>
      </c>
      <c r="BJ581" s="27">
        <f>[44]Feuil1!BJ2</f>
        <v>0</v>
      </c>
      <c r="BK581" s="26">
        <f>[44]Feuil1!BK2</f>
        <v>0</v>
      </c>
      <c r="BL581" s="27">
        <f>[44]Feuil1!BL2</f>
        <v>0</v>
      </c>
      <c r="BM581" s="26">
        <f>[44]Feuil1!BM2</f>
        <v>12</v>
      </c>
      <c r="BN581" s="27">
        <f>[44]Feuil1!BN2</f>
        <v>0</v>
      </c>
      <c r="BO581" s="26">
        <f>[44]Feuil1!BO2</f>
        <v>18</v>
      </c>
      <c r="BP581" s="27">
        <f>[44]Feuil1!BP2</f>
        <v>0</v>
      </c>
      <c r="BQ581" s="26">
        <f>[44]Feuil1!BQ2</f>
        <v>20</v>
      </c>
      <c r="BR581" s="27">
        <f>[44]Feuil1!BR2</f>
        <v>0</v>
      </c>
      <c r="BS581" s="26">
        <f>[44]Feuil1!BS2</f>
        <v>2</v>
      </c>
      <c r="BT581" s="27">
        <f>[44]Feuil1!BT2</f>
        <v>0</v>
      </c>
      <c r="BU581" s="26">
        <f>[44]Feuil1!BU2</f>
        <v>0</v>
      </c>
      <c r="BV581" s="27">
        <f>[44]Feuil1!BV2</f>
        <v>0</v>
      </c>
      <c r="BW581" s="26">
        <f>[44]Feuil1!BW2</f>
        <v>0</v>
      </c>
      <c r="BX581" s="27">
        <f>[44]Feuil1!BX2</f>
        <v>0</v>
      </c>
      <c r="BY581" s="26">
        <f>[44]Feuil1!BY2</f>
        <v>12</v>
      </c>
      <c r="BZ581" s="27">
        <f>[44]Feuil1!BZ2</f>
        <v>0</v>
      </c>
      <c r="CA581" s="26">
        <f>[44]Feuil1!CA2</f>
        <v>18</v>
      </c>
      <c r="CB581" s="27">
        <f>[44]Feuil1!CB2</f>
        <v>0</v>
      </c>
      <c r="CC581" s="26">
        <f>[44]Feuil1!CC2</f>
        <v>20</v>
      </c>
      <c r="CD581" s="27">
        <f>[44]Feuil1!CD2</f>
        <v>0</v>
      </c>
      <c r="CE581" s="26">
        <f>[44]Feuil1!CE2</f>
        <v>2</v>
      </c>
      <c r="CF581" s="27">
        <f>[44]Feuil1!CF2</f>
        <v>0</v>
      </c>
      <c r="CG581" s="26">
        <f>[44]Feuil1!CG2</f>
        <v>0</v>
      </c>
      <c r="CH581" s="27">
        <f>[44]Feuil1!CH2</f>
        <v>0</v>
      </c>
      <c r="CI581" s="26">
        <f>[44]Feuil1!CI2</f>
        <v>0</v>
      </c>
      <c r="CJ581" s="27">
        <f>[44]Feuil1!CJ2</f>
        <v>0</v>
      </c>
      <c r="CK581" s="26">
        <f>[44]Feuil1!CK2</f>
        <v>0</v>
      </c>
      <c r="CL581" s="27">
        <f>[44]Feuil1!CL2</f>
        <v>0</v>
      </c>
      <c r="CM581" s="26">
        <f>[44]Feuil1!CM2</f>
        <v>0</v>
      </c>
      <c r="CN581" s="27">
        <f>[44]Feuil1!CN2</f>
        <v>0</v>
      </c>
      <c r="CO581" s="26">
        <f>[44]Feuil1!CO2</f>
        <v>0</v>
      </c>
      <c r="CP581" s="27">
        <f>[44]Feuil1!CP2</f>
        <v>0</v>
      </c>
      <c r="CQ581" s="26">
        <f>[44]Feuil1!CQ2</f>
        <v>0</v>
      </c>
      <c r="CR581" s="27">
        <f>[44]Feuil1!CR2</f>
        <v>0</v>
      </c>
      <c r="CS581" s="26">
        <f>[44]Feuil1!CS2</f>
        <v>0</v>
      </c>
      <c r="CT581" s="27">
        <f>[44]Feuil1!CT2</f>
        <v>0</v>
      </c>
      <c r="CU581" s="26">
        <f>[44]Feuil1!CU2</f>
        <v>0</v>
      </c>
      <c r="CV581" s="27">
        <f>[44]Feuil1!CV2</f>
        <v>0</v>
      </c>
      <c r="CW581" s="26">
        <f>[44]Feuil1!CW2</f>
        <v>0</v>
      </c>
      <c r="CX581" s="27">
        <f>[44]Feuil1!CX2</f>
        <v>0</v>
      </c>
      <c r="CY581" s="26">
        <f>[44]Feuil1!CY2</f>
        <v>0</v>
      </c>
      <c r="CZ581" s="27">
        <f>[44]Feuil1!CZ2</f>
        <v>0</v>
      </c>
    </row>
    <row r="582" spans="1:104" ht="18.75" x14ac:dyDescent="0.3">
      <c r="A582" s="8"/>
      <c r="B582" s="8"/>
      <c r="C582" s="8"/>
      <c r="D582" s="9"/>
      <c r="E582" s="1"/>
      <c r="F582" s="1"/>
      <c r="G582" s="4"/>
      <c r="H582" s="5"/>
      <c r="I582" s="6" t="str">
        <f>[44]Feuil1!I3</f>
        <v>Gain</v>
      </c>
      <c r="J582" s="28">
        <f>[44]Feuil1!J3</f>
        <v>199.95999999999998</v>
      </c>
      <c r="K582" s="29">
        <f>[44]Feuil1!K3</f>
        <v>0</v>
      </c>
      <c r="L582" s="30">
        <f>[44]Feuil1!L3</f>
        <v>0</v>
      </c>
      <c r="M582" s="28">
        <f>[44]Feuil1!M3</f>
        <v>0</v>
      </c>
      <c r="N582" s="29">
        <f>[44]Feuil1!N3</f>
        <v>0</v>
      </c>
      <c r="O582" s="30">
        <f>[44]Feuil1!O3</f>
        <v>0</v>
      </c>
      <c r="P582" s="28">
        <f>[44]Feuil1!P3</f>
        <v>0</v>
      </c>
      <c r="Q582" s="29">
        <f>[44]Feuil1!Q3</f>
        <v>0</v>
      </c>
      <c r="R582" s="30">
        <f>[44]Feuil1!R3</f>
        <v>0</v>
      </c>
      <c r="S582" s="28">
        <f>[44]Feuil1!S3</f>
        <v>199.95999999999998</v>
      </c>
      <c r="T582" s="29">
        <f>[44]Feuil1!T3</f>
        <v>0</v>
      </c>
      <c r="U582" s="30">
        <f>[44]Feuil1!U3</f>
        <v>0</v>
      </c>
      <c r="V582" s="28">
        <f>[44]Feuil1!V3</f>
        <v>0</v>
      </c>
      <c r="W582" s="29">
        <f>[44]Feuil1!W3</f>
        <v>0</v>
      </c>
      <c r="X582" s="30">
        <f>[44]Feuil1!X3</f>
        <v>0</v>
      </c>
      <c r="Y582" s="28">
        <f>[44]Feuil1!Y3</f>
        <v>0</v>
      </c>
      <c r="Z582" s="30">
        <f>[44]Feuil1!Z3</f>
        <v>0</v>
      </c>
      <c r="AA582" s="28">
        <f>[44]Feuil1!AA3</f>
        <v>0</v>
      </c>
      <c r="AB582" s="30">
        <f>[44]Feuil1!AB3</f>
        <v>0</v>
      </c>
      <c r="AC582" s="28">
        <f>[44]Feuil1!AC3</f>
        <v>0</v>
      </c>
      <c r="AD582" s="30">
        <f>[44]Feuil1!AD3</f>
        <v>0</v>
      </c>
      <c r="AE582" s="28">
        <f>[44]Feuil1!AE3</f>
        <v>0</v>
      </c>
      <c r="AF582" s="30">
        <f>[44]Feuil1!AF3</f>
        <v>0</v>
      </c>
      <c r="AG582" s="28">
        <f>[44]Feuil1!AG3</f>
        <v>0</v>
      </c>
      <c r="AH582" s="30">
        <f>[44]Feuil1!AH3</f>
        <v>0</v>
      </c>
      <c r="AI582" s="28">
        <f>[44]Feuil1!AI3</f>
        <v>0</v>
      </c>
      <c r="AJ582" s="30">
        <f>[44]Feuil1!AJ3</f>
        <v>0</v>
      </c>
      <c r="AK582" s="28">
        <f>[44]Feuil1!AK3</f>
        <v>0</v>
      </c>
      <c r="AL582" s="30">
        <f>[44]Feuil1!AL3</f>
        <v>0</v>
      </c>
      <c r="AM582" s="28">
        <f>[44]Feuil1!AM3</f>
        <v>0</v>
      </c>
      <c r="AN582" s="30">
        <f>[44]Feuil1!AN3</f>
        <v>0</v>
      </c>
      <c r="AO582" s="28">
        <f>[44]Feuil1!AO3</f>
        <v>0</v>
      </c>
      <c r="AP582" s="30">
        <f>[44]Feuil1!AP3</f>
        <v>0</v>
      </c>
      <c r="AQ582" s="28">
        <f>[44]Feuil1!AQ3</f>
        <v>0</v>
      </c>
      <c r="AR582" s="30">
        <f>[44]Feuil1!AR3</f>
        <v>0</v>
      </c>
      <c r="AS582" s="28">
        <f>[44]Feuil1!AS3</f>
        <v>0</v>
      </c>
      <c r="AT582" s="30">
        <f>[44]Feuil1!AT3</f>
        <v>0</v>
      </c>
      <c r="AU582" s="28">
        <f>[44]Feuil1!AU3</f>
        <v>0</v>
      </c>
      <c r="AV582" s="30">
        <f>[44]Feuil1!AV3</f>
        <v>0</v>
      </c>
      <c r="AW582" s="28">
        <f>[44]Feuil1!AW3</f>
        <v>0</v>
      </c>
      <c r="AX582" s="30">
        <f>[44]Feuil1!AX3</f>
        <v>0</v>
      </c>
      <c r="AY582" s="28">
        <f>[44]Feuil1!AY3</f>
        <v>0</v>
      </c>
      <c r="AZ582" s="30">
        <f>[44]Feuil1!AZ3</f>
        <v>0</v>
      </c>
      <c r="BA582" s="28">
        <f>[44]Feuil1!BA3</f>
        <v>0</v>
      </c>
      <c r="BB582" s="30">
        <f>[44]Feuil1!BB3</f>
        <v>0</v>
      </c>
      <c r="BC582" s="28">
        <f>[44]Feuil1!BC3</f>
        <v>0</v>
      </c>
      <c r="BD582" s="30">
        <f>[44]Feuil1!BD3</f>
        <v>0</v>
      </c>
      <c r="BE582" s="28">
        <f>[44]Feuil1!BE3</f>
        <v>0</v>
      </c>
      <c r="BF582" s="30">
        <f>[44]Feuil1!BF3</f>
        <v>0</v>
      </c>
      <c r="BG582" s="28">
        <f>[44]Feuil1!BG3</f>
        <v>0</v>
      </c>
      <c r="BH582" s="30">
        <f>[44]Feuil1!BH3</f>
        <v>0</v>
      </c>
      <c r="BI582" s="28">
        <f>[44]Feuil1!BI3</f>
        <v>0</v>
      </c>
      <c r="BJ582" s="30">
        <f>[44]Feuil1!BJ3</f>
        <v>0</v>
      </c>
      <c r="BK582" s="28">
        <f>[44]Feuil1!BK3</f>
        <v>0</v>
      </c>
      <c r="BL582" s="30">
        <f>[44]Feuil1!BL3</f>
        <v>0</v>
      </c>
      <c r="BM582" s="28">
        <f>[44]Feuil1!BM3</f>
        <v>23.4</v>
      </c>
      <c r="BN582" s="30">
        <f>[44]Feuil1!BN3</f>
        <v>0</v>
      </c>
      <c r="BO582" s="28">
        <f>[44]Feuil1!BO3</f>
        <v>41.84</v>
      </c>
      <c r="BP582" s="30">
        <f>[44]Feuil1!BP3</f>
        <v>0</v>
      </c>
      <c r="BQ582" s="28">
        <f>[44]Feuil1!BQ3</f>
        <v>51.16</v>
      </c>
      <c r="BR582" s="30">
        <f>[44]Feuil1!BR3</f>
        <v>0</v>
      </c>
      <c r="BS582" s="28">
        <f>[44]Feuil1!BS3</f>
        <v>0</v>
      </c>
      <c r="BT582" s="30">
        <f>[44]Feuil1!BT3</f>
        <v>0</v>
      </c>
      <c r="BU582" s="28">
        <f>[44]Feuil1!BU3</f>
        <v>0</v>
      </c>
      <c r="BV582" s="30">
        <f>[44]Feuil1!BV3</f>
        <v>0</v>
      </c>
      <c r="BW582" s="28">
        <f>[44]Feuil1!BW3</f>
        <v>0</v>
      </c>
      <c r="BX582" s="30">
        <f>[44]Feuil1!BX3</f>
        <v>0</v>
      </c>
      <c r="BY582" s="28">
        <f>[44]Feuil1!BY3</f>
        <v>20.399999999999999</v>
      </c>
      <c r="BZ582" s="30">
        <f>[44]Feuil1!BZ3</f>
        <v>0</v>
      </c>
      <c r="CA582" s="28">
        <f>[44]Feuil1!CA3</f>
        <v>20.8</v>
      </c>
      <c r="CB582" s="30">
        <f>[44]Feuil1!CB3</f>
        <v>0</v>
      </c>
      <c r="CC582" s="28">
        <f>[44]Feuil1!CC3</f>
        <v>42.36</v>
      </c>
      <c r="CD582" s="30">
        <f>[44]Feuil1!CD3</f>
        <v>0</v>
      </c>
      <c r="CE582" s="28">
        <f>[44]Feuil1!CE3</f>
        <v>0</v>
      </c>
      <c r="CF582" s="30">
        <f>[44]Feuil1!CF3</f>
        <v>0</v>
      </c>
      <c r="CG582" s="28">
        <f>[44]Feuil1!CG3</f>
        <v>0</v>
      </c>
      <c r="CH582" s="30">
        <f>[44]Feuil1!CH3</f>
        <v>0</v>
      </c>
      <c r="CI582" s="28">
        <f>[44]Feuil1!CI3</f>
        <v>0</v>
      </c>
      <c r="CJ582" s="30">
        <f>[44]Feuil1!CJ3</f>
        <v>0</v>
      </c>
      <c r="CK582" s="28">
        <f>[44]Feuil1!CK3</f>
        <v>0</v>
      </c>
      <c r="CL582" s="30">
        <f>[44]Feuil1!CL3</f>
        <v>0</v>
      </c>
      <c r="CM582" s="28">
        <f>[44]Feuil1!CM3</f>
        <v>0</v>
      </c>
      <c r="CN582" s="30">
        <f>[44]Feuil1!CN3</f>
        <v>0</v>
      </c>
      <c r="CO582" s="28">
        <f>[44]Feuil1!CO3</f>
        <v>0</v>
      </c>
      <c r="CP582" s="30">
        <f>[44]Feuil1!CP3</f>
        <v>0</v>
      </c>
      <c r="CQ582" s="28">
        <f>[44]Feuil1!CQ3</f>
        <v>0</v>
      </c>
      <c r="CR582" s="30">
        <f>[44]Feuil1!CR3</f>
        <v>0</v>
      </c>
      <c r="CS582" s="28">
        <f>[44]Feuil1!CS3</f>
        <v>0</v>
      </c>
      <c r="CT582" s="30">
        <f>[44]Feuil1!CT3</f>
        <v>0</v>
      </c>
      <c r="CU582" s="28">
        <f>[44]Feuil1!CU3</f>
        <v>0</v>
      </c>
      <c r="CV582" s="30">
        <f>[44]Feuil1!CV3</f>
        <v>0</v>
      </c>
      <c r="CW582" s="28">
        <f>[44]Feuil1!CW3</f>
        <v>0</v>
      </c>
      <c r="CX582" s="30">
        <f>[44]Feuil1!CX3</f>
        <v>0</v>
      </c>
      <c r="CY582" s="28">
        <f>[44]Feuil1!CY3</f>
        <v>0</v>
      </c>
      <c r="CZ582" s="30">
        <f>[44]Feuil1!CZ3</f>
        <v>0</v>
      </c>
    </row>
    <row r="583" spans="1:104" ht="18.75" x14ac:dyDescent="0.3">
      <c r="A583" s="6" t="str">
        <f>[44]Feuil1!A4</f>
        <v>Cheval</v>
      </c>
      <c r="B583" s="6" t="str">
        <f>[44]Feuil1!B4</f>
        <v>Gagnant</v>
      </c>
      <c r="C583" s="6" t="str">
        <f>[44]Feuil1!C4</f>
        <v>Placé</v>
      </c>
      <c r="D583" s="6" t="str">
        <f>[44]Feuil1!D4</f>
        <v>Parieur</v>
      </c>
      <c r="E583" s="1"/>
      <c r="F583" s="1"/>
      <c r="G583" s="10"/>
      <c r="H583" s="11"/>
      <c r="I583" s="6" t="str">
        <f>[44]Feuil1!I4</f>
        <v>Gain Net</v>
      </c>
      <c r="J583" s="28">
        <f>[44]Feuil1!J4</f>
        <v>95.95999999999998</v>
      </c>
      <c r="K583" s="29">
        <f>[44]Feuil1!K4</f>
        <v>0</v>
      </c>
      <c r="L583" s="30">
        <f>[44]Feuil1!L4</f>
        <v>0</v>
      </c>
      <c r="M583" s="28">
        <f>[44]Feuil1!M4</f>
        <v>0</v>
      </c>
      <c r="N583" s="29">
        <f>[44]Feuil1!N4</f>
        <v>0</v>
      </c>
      <c r="O583" s="30">
        <f>[44]Feuil1!O4</f>
        <v>0</v>
      </c>
      <c r="P583" s="28">
        <f>[44]Feuil1!P4</f>
        <v>0</v>
      </c>
      <c r="Q583" s="29">
        <f>[44]Feuil1!Q4</f>
        <v>0</v>
      </c>
      <c r="R583" s="30">
        <f>[44]Feuil1!R4</f>
        <v>0</v>
      </c>
      <c r="S583" s="28">
        <f>[44]Feuil1!S4</f>
        <v>95.95999999999998</v>
      </c>
      <c r="T583" s="29">
        <f>[44]Feuil1!T4</f>
        <v>0</v>
      </c>
      <c r="U583" s="30">
        <f>[44]Feuil1!U4</f>
        <v>0</v>
      </c>
      <c r="V583" s="28">
        <f>[44]Feuil1!V4</f>
        <v>0</v>
      </c>
      <c r="W583" s="29">
        <f>[44]Feuil1!W4</f>
        <v>0</v>
      </c>
      <c r="X583" s="30">
        <f>[44]Feuil1!X4</f>
        <v>0</v>
      </c>
      <c r="Y583" s="28">
        <f>[44]Feuil1!Y4</f>
        <v>0</v>
      </c>
      <c r="Z583" s="30">
        <f>[44]Feuil1!Z4</f>
        <v>0</v>
      </c>
      <c r="AA583" s="28">
        <f>[44]Feuil1!AA4</f>
        <v>0</v>
      </c>
      <c r="AB583" s="30">
        <f>[44]Feuil1!AB4</f>
        <v>0</v>
      </c>
      <c r="AC583" s="28">
        <f>[44]Feuil1!AC4</f>
        <v>0</v>
      </c>
      <c r="AD583" s="30">
        <f>[44]Feuil1!AD4</f>
        <v>0</v>
      </c>
      <c r="AE583" s="28">
        <f>[44]Feuil1!AE4</f>
        <v>0</v>
      </c>
      <c r="AF583" s="30">
        <f>[44]Feuil1!AF4</f>
        <v>0</v>
      </c>
      <c r="AG583" s="28">
        <f>[44]Feuil1!AG4</f>
        <v>0</v>
      </c>
      <c r="AH583" s="30">
        <f>[44]Feuil1!AH4</f>
        <v>0</v>
      </c>
      <c r="AI583" s="28">
        <f>[44]Feuil1!AI4</f>
        <v>0</v>
      </c>
      <c r="AJ583" s="30">
        <f>[44]Feuil1!AJ4</f>
        <v>0</v>
      </c>
      <c r="AK583" s="28">
        <f>[44]Feuil1!AK4</f>
        <v>0</v>
      </c>
      <c r="AL583" s="30">
        <f>[44]Feuil1!AL4</f>
        <v>0</v>
      </c>
      <c r="AM583" s="28">
        <f>[44]Feuil1!AM4</f>
        <v>0</v>
      </c>
      <c r="AN583" s="30">
        <f>[44]Feuil1!AN4</f>
        <v>0</v>
      </c>
      <c r="AO583" s="28">
        <f>[44]Feuil1!AO4</f>
        <v>0</v>
      </c>
      <c r="AP583" s="30">
        <f>[44]Feuil1!AP4</f>
        <v>0</v>
      </c>
      <c r="AQ583" s="28">
        <f>[44]Feuil1!AQ4</f>
        <v>0</v>
      </c>
      <c r="AR583" s="30">
        <f>[44]Feuil1!AR4</f>
        <v>0</v>
      </c>
      <c r="AS583" s="28">
        <f>[44]Feuil1!AS4</f>
        <v>0</v>
      </c>
      <c r="AT583" s="30">
        <f>[44]Feuil1!AT4</f>
        <v>0</v>
      </c>
      <c r="AU583" s="28">
        <f>[44]Feuil1!AU4</f>
        <v>0</v>
      </c>
      <c r="AV583" s="30">
        <f>[44]Feuil1!AV4</f>
        <v>0</v>
      </c>
      <c r="AW583" s="28">
        <f>[44]Feuil1!AW4</f>
        <v>0</v>
      </c>
      <c r="AX583" s="30">
        <f>[44]Feuil1!AX4</f>
        <v>0</v>
      </c>
      <c r="AY583" s="28">
        <f>[44]Feuil1!AY4</f>
        <v>0</v>
      </c>
      <c r="AZ583" s="30">
        <f>[44]Feuil1!AZ4</f>
        <v>0</v>
      </c>
      <c r="BA583" s="28">
        <f>[44]Feuil1!BA4</f>
        <v>0</v>
      </c>
      <c r="BB583" s="30">
        <f>[44]Feuil1!BB4</f>
        <v>0</v>
      </c>
      <c r="BC583" s="28">
        <f>[44]Feuil1!BC4</f>
        <v>0</v>
      </c>
      <c r="BD583" s="30">
        <f>[44]Feuil1!BD4</f>
        <v>0</v>
      </c>
      <c r="BE583" s="28">
        <f>[44]Feuil1!BE4</f>
        <v>0</v>
      </c>
      <c r="BF583" s="30">
        <f>[44]Feuil1!BF4</f>
        <v>0</v>
      </c>
      <c r="BG583" s="28">
        <f>[44]Feuil1!BG4</f>
        <v>0</v>
      </c>
      <c r="BH583" s="30">
        <f>[44]Feuil1!BH4</f>
        <v>0</v>
      </c>
      <c r="BI583" s="28">
        <f>[44]Feuil1!BI4</f>
        <v>0</v>
      </c>
      <c r="BJ583" s="30">
        <f>[44]Feuil1!BJ4</f>
        <v>0</v>
      </c>
      <c r="BK583" s="28">
        <f>[44]Feuil1!BK4</f>
        <v>0</v>
      </c>
      <c r="BL583" s="30">
        <f>[44]Feuil1!BL4</f>
        <v>0</v>
      </c>
      <c r="BM583" s="28">
        <f>[44]Feuil1!BM4</f>
        <v>11.399999999999999</v>
      </c>
      <c r="BN583" s="30">
        <f>[44]Feuil1!BN4</f>
        <v>0</v>
      </c>
      <c r="BO583" s="28">
        <f>[44]Feuil1!BO4</f>
        <v>23.840000000000003</v>
      </c>
      <c r="BP583" s="30">
        <f>[44]Feuil1!BP4</f>
        <v>0</v>
      </c>
      <c r="BQ583" s="28">
        <f>[44]Feuil1!BQ4</f>
        <v>31.159999999999997</v>
      </c>
      <c r="BR583" s="30">
        <f>[44]Feuil1!BR4</f>
        <v>0</v>
      </c>
      <c r="BS583" s="28">
        <f>[44]Feuil1!BS4</f>
        <v>-2</v>
      </c>
      <c r="BT583" s="30">
        <f>[44]Feuil1!BT4</f>
        <v>0</v>
      </c>
      <c r="BU583" s="28">
        <f>[44]Feuil1!BU4</f>
        <v>0</v>
      </c>
      <c r="BV583" s="30">
        <f>[44]Feuil1!BV4</f>
        <v>0</v>
      </c>
      <c r="BW583" s="28">
        <f>[44]Feuil1!BW4</f>
        <v>0</v>
      </c>
      <c r="BX583" s="30">
        <f>[44]Feuil1!BX4</f>
        <v>0</v>
      </c>
      <c r="BY583" s="28">
        <f>[44]Feuil1!BY4</f>
        <v>8.3999999999999986</v>
      </c>
      <c r="BZ583" s="30">
        <f>[44]Feuil1!BZ4</f>
        <v>0</v>
      </c>
      <c r="CA583" s="28">
        <f>[44]Feuil1!CA4</f>
        <v>2.8000000000000007</v>
      </c>
      <c r="CB583" s="30">
        <f>[44]Feuil1!CB4</f>
        <v>0</v>
      </c>
      <c r="CC583" s="28">
        <f>[44]Feuil1!CC4</f>
        <v>22.36</v>
      </c>
      <c r="CD583" s="30">
        <f>[44]Feuil1!CD4</f>
        <v>0</v>
      </c>
      <c r="CE583" s="28">
        <f>[44]Feuil1!CE4</f>
        <v>-2</v>
      </c>
      <c r="CF583" s="30">
        <f>[44]Feuil1!CF4</f>
        <v>0</v>
      </c>
      <c r="CG583" s="28">
        <f>[44]Feuil1!CG4</f>
        <v>0</v>
      </c>
      <c r="CH583" s="30">
        <f>[44]Feuil1!CH4</f>
        <v>0</v>
      </c>
      <c r="CI583" s="28">
        <f>[44]Feuil1!CI4</f>
        <v>0</v>
      </c>
      <c r="CJ583" s="30">
        <f>[44]Feuil1!CJ4</f>
        <v>0</v>
      </c>
      <c r="CK583" s="28">
        <f>[44]Feuil1!CK4</f>
        <v>0</v>
      </c>
      <c r="CL583" s="30">
        <f>[44]Feuil1!CL4</f>
        <v>0</v>
      </c>
      <c r="CM583" s="28">
        <f>[44]Feuil1!CM4</f>
        <v>0</v>
      </c>
      <c r="CN583" s="30">
        <f>[44]Feuil1!CN4</f>
        <v>0</v>
      </c>
      <c r="CO583" s="28">
        <f>[44]Feuil1!CO4</f>
        <v>0</v>
      </c>
      <c r="CP583" s="30">
        <f>[44]Feuil1!CP4</f>
        <v>0</v>
      </c>
      <c r="CQ583" s="28">
        <f>[44]Feuil1!CQ4</f>
        <v>0</v>
      </c>
      <c r="CR583" s="30">
        <f>[44]Feuil1!CR4</f>
        <v>0</v>
      </c>
      <c r="CS583" s="28">
        <f>[44]Feuil1!CS4</f>
        <v>0</v>
      </c>
      <c r="CT583" s="30">
        <f>[44]Feuil1!CT4</f>
        <v>0</v>
      </c>
      <c r="CU583" s="28">
        <f>[44]Feuil1!CU4</f>
        <v>0</v>
      </c>
      <c r="CV583" s="30">
        <f>[44]Feuil1!CV4</f>
        <v>0</v>
      </c>
      <c r="CW583" s="28">
        <f>[44]Feuil1!CW4</f>
        <v>0</v>
      </c>
      <c r="CX583" s="30">
        <f>[44]Feuil1!CX4</f>
        <v>0</v>
      </c>
      <c r="CY583" s="28">
        <f>[44]Feuil1!CY4</f>
        <v>0</v>
      </c>
      <c r="CZ583" s="30">
        <f>[44]Feuil1!CZ4</f>
        <v>0</v>
      </c>
    </row>
    <row r="584" spans="1:104" ht="18.75" x14ac:dyDescent="0.3">
      <c r="A584" s="12"/>
      <c r="B584" s="13"/>
      <c r="C584" s="13"/>
      <c r="D584" s="14"/>
      <c r="E584" s="1"/>
      <c r="F584" s="1"/>
      <c r="G584" s="10"/>
      <c r="H584" s="11"/>
      <c r="I584" s="6" t="str">
        <f>[44]Feuil1!I5</f>
        <v>Rendement Net</v>
      </c>
      <c r="J584" s="31">
        <f>[44]Feuil1!J5</f>
        <v>0.92269230769230748</v>
      </c>
      <c r="K584" s="32">
        <f>[44]Feuil1!K5</f>
        <v>0</v>
      </c>
      <c r="L584" s="33">
        <f>[44]Feuil1!L5</f>
        <v>0</v>
      </c>
      <c r="M584" s="31" t="str">
        <f>[44]Feuil1!M5</f>
        <v/>
      </c>
      <c r="N584" s="32">
        <f>[44]Feuil1!N5</f>
        <v>0</v>
      </c>
      <c r="O584" s="33">
        <f>[44]Feuil1!O5</f>
        <v>0</v>
      </c>
      <c r="P584" s="31" t="str">
        <f>[44]Feuil1!P5</f>
        <v/>
      </c>
      <c r="Q584" s="32">
        <f>[44]Feuil1!Q5</f>
        <v>0</v>
      </c>
      <c r="R584" s="33">
        <f>[44]Feuil1!R5</f>
        <v>0</v>
      </c>
      <c r="S584" s="31">
        <f>[44]Feuil1!S5</f>
        <v>0.92269230769230748</v>
      </c>
      <c r="T584" s="32">
        <f>[44]Feuil1!T5</f>
        <v>0</v>
      </c>
      <c r="U584" s="33">
        <f>[44]Feuil1!U5</f>
        <v>0</v>
      </c>
      <c r="V584" s="31" t="str">
        <f>[44]Feuil1!V5</f>
        <v/>
      </c>
      <c r="W584" s="32">
        <f>[44]Feuil1!W5</f>
        <v>0</v>
      </c>
      <c r="X584" s="33">
        <f>[44]Feuil1!X5</f>
        <v>0</v>
      </c>
      <c r="Y584" s="31" t="str">
        <f>[44]Feuil1!Y5</f>
        <v/>
      </c>
      <c r="Z584" s="33">
        <f>[44]Feuil1!Z5</f>
        <v>0</v>
      </c>
      <c r="AA584" s="31" t="str">
        <f>[44]Feuil1!AA5</f>
        <v/>
      </c>
      <c r="AB584" s="33">
        <f>[44]Feuil1!AB5</f>
        <v>0</v>
      </c>
      <c r="AC584" s="31" t="str">
        <f>[44]Feuil1!AC5</f>
        <v/>
      </c>
      <c r="AD584" s="33">
        <f>[44]Feuil1!AD5</f>
        <v>0</v>
      </c>
      <c r="AE584" s="31" t="str">
        <f>[44]Feuil1!AE5</f>
        <v/>
      </c>
      <c r="AF584" s="33">
        <f>[44]Feuil1!AF5</f>
        <v>0</v>
      </c>
      <c r="AG584" s="31" t="str">
        <f>[44]Feuil1!AG5</f>
        <v/>
      </c>
      <c r="AH584" s="33">
        <f>[44]Feuil1!AH5</f>
        <v>0</v>
      </c>
      <c r="AI584" s="31" t="str">
        <f>[44]Feuil1!AI5</f>
        <v/>
      </c>
      <c r="AJ584" s="33">
        <f>[44]Feuil1!AJ5</f>
        <v>0</v>
      </c>
      <c r="AK584" s="31" t="str">
        <f>[44]Feuil1!AK5</f>
        <v/>
      </c>
      <c r="AL584" s="33">
        <f>[44]Feuil1!AL5</f>
        <v>0</v>
      </c>
      <c r="AM584" s="31" t="str">
        <f>[44]Feuil1!AM5</f>
        <v/>
      </c>
      <c r="AN584" s="33">
        <f>[44]Feuil1!AN5</f>
        <v>0</v>
      </c>
      <c r="AO584" s="31" t="str">
        <f>[44]Feuil1!AO5</f>
        <v/>
      </c>
      <c r="AP584" s="33">
        <f>[44]Feuil1!AP5</f>
        <v>0</v>
      </c>
      <c r="AQ584" s="31" t="str">
        <f>[44]Feuil1!AQ5</f>
        <v/>
      </c>
      <c r="AR584" s="33">
        <f>[44]Feuil1!AR5</f>
        <v>0</v>
      </c>
      <c r="AS584" s="31" t="str">
        <f>[44]Feuil1!AS5</f>
        <v/>
      </c>
      <c r="AT584" s="33">
        <f>[44]Feuil1!AT5</f>
        <v>0</v>
      </c>
      <c r="AU584" s="31" t="str">
        <f>[44]Feuil1!AU5</f>
        <v/>
      </c>
      <c r="AV584" s="33">
        <f>[44]Feuil1!AV5</f>
        <v>0</v>
      </c>
      <c r="AW584" s="31" t="str">
        <f>[44]Feuil1!AW5</f>
        <v/>
      </c>
      <c r="AX584" s="33">
        <f>[44]Feuil1!AX5</f>
        <v>0</v>
      </c>
      <c r="AY584" s="31" t="str">
        <f>[44]Feuil1!AY5</f>
        <v/>
      </c>
      <c r="AZ584" s="33">
        <f>[44]Feuil1!AZ5</f>
        <v>0</v>
      </c>
      <c r="BA584" s="31" t="str">
        <f>[44]Feuil1!BA5</f>
        <v/>
      </c>
      <c r="BB584" s="33">
        <f>[44]Feuil1!BB5</f>
        <v>0</v>
      </c>
      <c r="BC584" s="31" t="str">
        <f>[44]Feuil1!BC5</f>
        <v/>
      </c>
      <c r="BD584" s="33">
        <f>[44]Feuil1!BD5</f>
        <v>0</v>
      </c>
      <c r="BE584" s="31" t="str">
        <f>[44]Feuil1!BE5</f>
        <v/>
      </c>
      <c r="BF584" s="33">
        <f>[44]Feuil1!BF5</f>
        <v>0</v>
      </c>
      <c r="BG584" s="31" t="str">
        <f>[44]Feuil1!BG5</f>
        <v/>
      </c>
      <c r="BH584" s="33">
        <f>[44]Feuil1!BH5</f>
        <v>0</v>
      </c>
      <c r="BI584" s="31" t="str">
        <f>[44]Feuil1!BI5</f>
        <v/>
      </c>
      <c r="BJ584" s="33">
        <f>[44]Feuil1!BJ5</f>
        <v>0</v>
      </c>
      <c r="BK584" s="31" t="str">
        <f>[44]Feuil1!BK5</f>
        <v/>
      </c>
      <c r="BL584" s="33">
        <f>[44]Feuil1!BL5</f>
        <v>0</v>
      </c>
      <c r="BM584" s="31">
        <f>[44]Feuil1!BM5</f>
        <v>0.94999999999999984</v>
      </c>
      <c r="BN584" s="33">
        <f>[44]Feuil1!BN5</f>
        <v>0</v>
      </c>
      <c r="BO584" s="31">
        <f>[44]Feuil1!BO5</f>
        <v>1.3244444444444445</v>
      </c>
      <c r="BP584" s="33">
        <f>[44]Feuil1!BP5</f>
        <v>0</v>
      </c>
      <c r="BQ584" s="31">
        <f>[44]Feuil1!BQ5</f>
        <v>1.5579999999999998</v>
      </c>
      <c r="BR584" s="33">
        <f>[44]Feuil1!BR5</f>
        <v>0</v>
      </c>
      <c r="BS584" s="31">
        <f>[44]Feuil1!BS5</f>
        <v>-1</v>
      </c>
      <c r="BT584" s="33">
        <f>[44]Feuil1!BT5</f>
        <v>0</v>
      </c>
      <c r="BU584" s="31" t="str">
        <f>[44]Feuil1!BU5</f>
        <v/>
      </c>
      <c r="BV584" s="33">
        <f>[44]Feuil1!BV5</f>
        <v>0</v>
      </c>
      <c r="BW584" s="31" t="str">
        <f>[44]Feuil1!BW5</f>
        <v/>
      </c>
      <c r="BX584" s="33">
        <f>[44]Feuil1!BX5</f>
        <v>0</v>
      </c>
      <c r="BY584" s="31">
        <f>[44]Feuil1!BY5</f>
        <v>0.69999999999999984</v>
      </c>
      <c r="BZ584" s="33">
        <f>[44]Feuil1!BZ5</f>
        <v>0</v>
      </c>
      <c r="CA584" s="31">
        <f>[44]Feuil1!CA5</f>
        <v>0.15555555555555559</v>
      </c>
      <c r="CB584" s="33">
        <f>[44]Feuil1!CB5</f>
        <v>0</v>
      </c>
      <c r="CC584" s="31">
        <f>[44]Feuil1!CC5</f>
        <v>1.1179999999999999</v>
      </c>
      <c r="CD584" s="33">
        <f>[44]Feuil1!CD5</f>
        <v>0</v>
      </c>
      <c r="CE584" s="31">
        <f>[44]Feuil1!CE5</f>
        <v>-1</v>
      </c>
      <c r="CF584" s="33">
        <f>[44]Feuil1!CF5</f>
        <v>0</v>
      </c>
      <c r="CG584" s="31" t="str">
        <f>[44]Feuil1!CG5</f>
        <v/>
      </c>
      <c r="CH584" s="33">
        <f>[44]Feuil1!CH5</f>
        <v>0</v>
      </c>
      <c r="CI584" s="31" t="str">
        <f>[44]Feuil1!CI5</f>
        <v/>
      </c>
      <c r="CJ584" s="33">
        <f>[44]Feuil1!CJ5</f>
        <v>0</v>
      </c>
      <c r="CK584" s="31" t="str">
        <f>[44]Feuil1!CK5</f>
        <v/>
      </c>
      <c r="CL584" s="33">
        <f>[44]Feuil1!CL5</f>
        <v>0</v>
      </c>
      <c r="CM584" s="31" t="str">
        <f>[44]Feuil1!CM5</f>
        <v/>
      </c>
      <c r="CN584" s="33">
        <f>[44]Feuil1!CN5</f>
        <v>0</v>
      </c>
      <c r="CO584" s="31" t="str">
        <f>[44]Feuil1!CO5</f>
        <v/>
      </c>
      <c r="CP584" s="33">
        <f>[44]Feuil1!CP5</f>
        <v>0</v>
      </c>
      <c r="CQ584" s="31" t="str">
        <f>[44]Feuil1!CQ5</f>
        <v/>
      </c>
      <c r="CR584" s="33">
        <f>[44]Feuil1!CR5</f>
        <v>0</v>
      </c>
      <c r="CS584" s="31" t="str">
        <f>[44]Feuil1!CS5</f>
        <v/>
      </c>
      <c r="CT584" s="33">
        <f>[44]Feuil1!CT5</f>
        <v>0</v>
      </c>
      <c r="CU584" s="31" t="str">
        <f>[44]Feuil1!CU5</f>
        <v/>
      </c>
      <c r="CV584" s="33">
        <f>[44]Feuil1!CV5</f>
        <v>0</v>
      </c>
      <c r="CW584" s="31" t="str">
        <f>[44]Feuil1!CW5</f>
        <v/>
      </c>
      <c r="CX584" s="33">
        <f>[44]Feuil1!CX5</f>
        <v>0</v>
      </c>
      <c r="CY584" s="31" t="str">
        <f>[44]Feuil1!CY5</f>
        <v/>
      </c>
      <c r="CZ584" s="33">
        <f>[44]Feuil1!CZ5</f>
        <v>0</v>
      </c>
    </row>
    <row r="585" spans="1:104" ht="18.75" x14ac:dyDescent="0.3">
      <c r="A585" s="12"/>
      <c r="B585" s="13"/>
      <c r="C585" s="13"/>
      <c r="D585" s="14"/>
      <c r="E585" s="1"/>
      <c r="F585" s="1"/>
      <c r="G585" s="10"/>
      <c r="H585" s="11"/>
      <c r="I585" s="6" t="str">
        <f>[44]Feuil1!I6</f>
        <v>Nb Chevaux Joués</v>
      </c>
      <c r="J585" s="34">
        <f>[44]Feuil1!J6</f>
        <v>26</v>
      </c>
      <c r="K585" s="36">
        <f>[44]Feuil1!K6</f>
        <v>0</v>
      </c>
      <c r="L585" s="35">
        <f>[44]Feuil1!L6</f>
        <v>0</v>
      </c>
      <c r="M585" s="34">
        <f>[44]Feuil1!M6</f>
        <v>0</v>
      </c>
      <c r="N585" s="36">
        <f>[44]Feuil1!N6</f>
        <v>0</v>
      </c>
      <c r="O585" s="35">
        <f>[44]Feuil1!O6</f>
        <v>0</v>
      </c>
      <c r="P585" s="34">
        <f>[44]Feuil1!P6</f>
        <v>0</v>
      </c>
      <c r="Q585" s="36">
        <f>[44]Feuil1!Q6</f>
        <v>0</v>
      </c>
      <c r="R585" s="35">
        <f>[44]Feuil1!R6</f>
        <v>0</v>
      </c>
      <c r="S585" s="34">
        <f>[44]Feuil1!S6</f>
        <v>26</v>
      </c>
      <c r="T585" s="36">
        <f>[44]Feuil1!T6</f>
        <v>0</v>
      </c>
      <c r="U585" s="35">
        <f>[44]Feuil1!U6</f>
        <v>0</v>
      </c>
      <c r="V585" s="34">
        <f>[44]Feuil1!V6</f>
        <v>0</v>
      </c>
      <c r="W585" s="36">
        <f>[44]Feuil1!W6</f>
        <v>0</v>
      </c>
      <c r="X585" s="35">
        <f>[44]Feuil1!X6</f>
        <v>0</v>
      </c>
      <c r="Y585" s="34">
        <f>[44]Feuil1!Y6</f>
        <v>0</v>
      </c>
      <c r="Z585" s="35">
        <f>[44]Feuil1!Z6</f>
        <v>0</v>
      </c>
      <c r="AA585" s="34">
        <f>[44]Feuil1!AA6</f>
        <v>0</v>
      </c>
      <c r="AB585" s="35">
        <f>[44]Feuil1!AB6</f>
        <v>0</v>
      </c>
      <c r="AC585" s="34">
        <f>[44]Feuil1!AC6</f>
        <v>0</v>
      </c>
      <c r="AD585" s="35">
        <f>[44]Feuil1!AD6</f>
        <v>0</v>
      </c>
      <c r="AE585" s="34">
        <f>[44]Feuil1!AE6</f>
        <v>0</v>
      </c>
      <c r="AF585" s="35">
        <f>[44]Feuil1!AF6</f>
        <v>0</v>
      </c>
      <c r="AG585" s="34">
        <f>[44]Feuil1!AG6</f>
        <v>0</v>
      </c>
      <c r="AH585" s="35">
        <f>[44]Feuil1!AH6</f>
        <v>0</v>
      </c>
      <c r="AI585" s="34">
        <f>[44]Feuil1!AI6</f>
        <v>0</v>
      </c>
      <c r="AJ585" s="35">
        <f>[44]Feuil1!AJ6</f>
        <v>0</v>
      </c>
      <c r="AK585" s="34">
        <f>[44]Feuil1!AK6</f>
        <v>0</v>
      </c>
      <c r="AL585" s="35">
        <f>[44]Feuil1!AL6</f>
        <v>0</v>
      </c>
      <c r="AM585" s="34">
        <f>[44]Feuil1!AM6</f>
        <v>0</v>
      </c>
      <c r="AN585" s="35">
        <f>[44]Feuil1!AN6</f>
        <v>0</v>
      </c>
      <c r="AO585" s="34">
        <f>[44]Feuil1!AO6</f>
        <v>0</v>
      </c>
      <c r="AP585" s="35">
        <f>[44]Feuil1!AP6</f>
        <v>0</v>
      </c>
      <c r="AQ585" s="34">
        <f>[44]Feuil1!AQ6</f>
        <v>0</v>
      </c>
      <c r="AR585" s="35">
        <f>[44]Feuil1!AR6</f>
        <v>0</v>
      </c>
      <c r="AS585" s="34">
        <f>[44]Feuil1!AS6</f>
        <v>0</v>
      </c>
      <c r="AT585" s="35">
        <f>[44]Feuil1!AT6</f>
        <v>0</v>
      </c>
      <c r="AU585" s="34">
        <f>[44]Feuil1!AU6</f>
        <v>0</v>
      </c>
      <c r="AV585" s="35">
        <f>[44]Feuil1!AV6</f>
        <v>0</v>
      </c>
      <c r="AW585" s="34">
        <f>[44]Feuil1!AW6</f>
        <v>0</v>
      </c>
      <c r="AX585" s="35">
        <f>[44]Feuil1!AX6</f>
        <v>0</v>
      </c>
      <c r="AY585" s="34">
        <f>[44]Feuil1!AY6</f>
        <v>0</v>
      </c>
      <c r="AZ585" s="35">
        <f>[44]Feuil1!AZ6</f>
        <v>0</v>
      </c>
      <c r="BA585" s="34">
        <f>[44]Feuil1!BA6</f>
        <v>0</v>
      </c>
      <c r="BB585" s="35">
        <f>[44]Feuil1!BB6</f>
        <v>0</v>
      </c>
      <c r="BC585" s="34">
        <f>[44]Feuil1!BC6</f>
        <v>0</v>
      </c>
      <c r="BD585" s="35">
        <f>[44]Feuil1!BD6</f>
        <v>0</v>
      </c>
      <c r="BE585" s="34">
        <f>[44]Feuil1!BE6</f>
        <v>0</v>
      </c>
      <c r="BF585" s="35">
        <f>[44]Feuil1!BF6</f>
        <v>0</v>
      </c>
      <c r="BG585" s="34">
        <f>[44]Feuil1!BG6</f>
        <v>0</v>
      </c>
      <c r="BH585" s="35">
        <f>[44]Feuil1!BH6</f>
        <v>0</v>
      </c>
      <c r="BI585" s="34">
        <f>[44]Feuil1!BI6</f>
        <v>0</v>
      </c>
      <c r="BJ585" s="35">
        <f>[44]Feuil1!BJ6</f>
        <v>0</v>
      </c>
      <c r="BK585" s="34">
        <f>[44]Feuil1!BK6</f>
        <v>0</v>
      </c>
      <c r="BL585" s="35">
        <f>[44]Feuil1!BL6</f>
        <v>0</v>
      </c>
      <c r="BM585" s="34">
        <f>[44]Feuil1!BM6</f>
        <v>6</v>
      </c>
      <c r="BN585" s="35">
        <f>[44]Feuil1!BN6</f>
        <v>0</v>
      </c>
      <c r="BO585" s="34">
        <f>[44]Feuil1!BO6</f>
        <v>9</v>
      </c>
      <c r="BP585" s="35">
        <f>[44]Feuil1!BP6</f>
        <v>0</v>
      </c>
      <c r="BQ585" s="34">
        <f>[44]Feuil1!BQ6</f>
        <v>10</v>
      </c>
      <c r="BR585" s="35">
        <f>[44]Feuil1!BR6</f>
        <v>0</v>
      </c>
      <c r="BS585" s="34">
        <f>[44]Feuil1!BS6</f>
        <v>1</v>
      </c>
      <c r="BT585" s="35">
        <f>[44]Feuil1!BT6</f>
        <v>0</v>
      </c>
      <c r="BU585" s="34">
        <f>[44]Feuil1!BU6</f>
        <v>0</v>
      </c>
      <c r="BV585" s="35">
        <f>[44]Feuil1!BV6</f>
        <v>0</v>
      </c>
      <c r="BW585" s="34">
        <f>[44]Feuil1!BW6</f>
        <v>0</v>
      </c>
      <c r="BX585" s="35">
        <f>[44]Feuil1!BX6</f>
        <v>0</v>
      </c>
      <c r="BY585" s="34">
        <f>[44]Feuil1!BY6</f>
        <v>6</v>
      </c>
      <c r="BZ585" s="35">
        <f>[44]Feuil1!BZ6</f>
        <v>0</v>
      </c>
      <c r="CA585" s="34">
        <f>[44]Feuil1!CA6</f>
        <v>9</v>
      </c>
      <c r="CB585" s="35">
        <f>[44]Feuil1!CB6</f>
        <v>0</v>
      </c>
      <c r="CC585" s="34">
        <f>[44]Feuil1!CC6</f>
        <v>10</v>
      </c>
      <c r="CD585" s="35">
        <f>[44]Feuil1!CD6</f>
        <v>0</v>
      </c>
      <c r="CE585" s="34">
        <f>[44]Feuil1!CE6</f>
        <v>1</v>
      </c>
      <c r="CF585" s="35">
        <f>[44]Feuil1!CF6</f>
        <v>0</v>
      </c>
      <c r="CG585" s="34">
        <f>[44]Feuil1!CG6</f>
        <v>0</v>
      </c>
      <c r="CH585" s="35">
        <f>[44]Feuil1!CH6</f>
        <v>0</v>
      </c>
      <c r="CI585" s="34">
        <f>[44]Feuil1!CI6</f>
        <v>0</v>
      </c>
      <c r="CJ585" s="35">
        <f>[44]Feuil1!CJ6</f>
        <v>0</v>
      </c>
      <c r="CK585" s="34">
        <f>[44]Feuil1!CK6</f>
        <v>0</v>
      </c>
      <c r="CL585" s="35">
        <f>[44]Feuil1!CL6</f>
        <v>0</v>
      </c>
      <c r="CM585" s="34">
        <f>[44]Feuil1!CM6</f>
        <v>0</v>
      </c>
      <c r="CN585" s="35">
        <f>[44]Feuil1!CN6</f>
        <v>0</v>
      </c>
      <c r="CO585" s="34">
        <f>[44]Feuil1!CO6</f>
        <v>0</v>
      </c>
      <c r="CP585" s="35">
        <f>[44]Feuil1!CP6</f>
        <v>0</v>
      </c>
      <c r="CQ585" s="34">
        <f>[44]Feuil1!CQ6</f>
        <v>0</v>
      </c>
      <c r="CR585" s="35">
        <f>[44]Feuil1!CR6</f>
        <v>0</v>
      </c>
      <c r="CS585" s="34">
        <f>[44]Feuil1!CS6</f>
        <v>0</v>
      </c>
      <c r="CT585" s="35">
        <f>[44]Feuil1!CT6</f>
        <v>0</v>
      </c>
      <c r="CU585" s="34">
        <f>[44]Feuil1!CU6</f>
        <v>0</v>
      </c>
      <c r="CV585" s="35">
        <f>[44]Feuil1!CV6</f>
        <v>0</v>
      </c>
      <c r="CW585" s="34">
        <f>[44]Feuil1!CW6</f>
        <v>0</v>
      </c>
      <c r="CX585" s="35">
        <f>[44]Feuil1!CX6</f>
        <v>0</v>
      </c>
      <c r="CY585" s="34">
        <f>[44]Feuil1!CY6</f>
        <v>0</v>
      </c>
      <c r="CZ585" s="35">
        <f>[44]Feuil1!CZ6</f>
        <v>0</v>
      </c>
    </row>
    <row r="586" spans="1:104" ht="18.75" x14ac:dyDescent="0.3">
      <c r="A586" s="12"/>
      <c r="B586" s="13"/>
      <c r="C586" s="13"/>
      <c r="D586" s="14"/>
      <c r="E586" s="1"/>
      <c r="F586" s="1"/>
      <c r="G586" s="10"/>
      <c r="H586" s="11"/>
      <c r="I586" s="6" t="str">
        <f>[44]Feuil1!I7</f>
        <v>Nb Chevaux Gagnants</v>
      </c>
      <c r="J586" s="34">
        <f>[44]Feuil1!J7</f>
        <v>13</v>
      </c>
      <c r="K586" s="36">
        <f>[44]Feuil1!K7</f>
        <v>0</v>
      </c>
      <c r="L586" s="35">
        <f>[44]Feuil1!L7</f>
        <v>0</v>
      </c>
      <c r="M586" s="34">
        <f>[44]Feuil1!M7</f>
        <v>0</v>
      </c>
      <c r="N586" s="36">
        <f>[44]Feuil1!N7</f>
        <v>0</v>
      </c>
      <c r="O586" s="35">
        <f>[44]Feuil1!O7</f>
        <v>0</v>
      </c>
      <c r="P586" s="34">
        <f>[44]Feuil1!P7</f>
        <v>0</v>
      </c>
      <c r="Q586" s="36">
        <f>[44]Feuil1!Q7</f>
        <v>0</v>
      </c>
      <c r="R586" s="35">
        <f>[44]Feuil1!R7</f>
        <v>0</v>
      </c>
      <c r="S586" s="34">
        <f>[44]Feuil1!S7</f>
        <v>13</v>
      </c>
      <c r="T586" s="36">
        <f>[44]Feuil1!T7</f>
        <v>0</v>
      </c>
      <c r="U586" s="35">
        <f>[44]Feuil1!U7</f>
        <v>0</v>
      </c>
      <c r="V586" s="34">
        <f>[44]Feuil1!V7</f>
        <v>0</v>
      </c>
      <c r="W586" s="36">
        <f>[44]Feuil1!W7</f>
        <v>0</v>
      </c>
      <c r="X586" s="35">
        <f>[44]Feuil1!X7</f>
        <v>0</v>
      </c>
      <c r="Y586" s="34">
        <f>[44]Feuil1!Y7</f>
        <v>0</v>
      </c>
      <c r="Z586" s="35">
        <f>[44]Feuil1!Z7</f>
        <v>0</v>
      </c>
      <c r="AA586" s="34">
        <f>[44]Feuil1!AA7</f>
        <v>0</v>
      </c>
      <c r="AB586" s="35">
        <f>[44]Feuil1!AB7</f>
        <v>0</v>
      </c>
      <c r="AC586" s="34">
        <f>[44]Feuil1!AC7</f>
        <v>0</v>
      </c>
      <c r="AD586" s="35">
        <f>[44]Feuil1!AD7</f>
        <v>0</v>
      </c>
      <c r="AE586" s="34">
        <f>[44]Feuil1!AE7</f>
        <v>0</v>
      </c>
      <c r="AF586" s="35">
        <f>[44]Feuil1!AF7</f>
        <v>0</v>
      </c>
      <c r="AG586" s="34">
        <f>[44]Feuil1!AG7</f>
        <v>0</v>
      </c>
      <c r="AH586" s="35">
        <f>[44]Feuil1!AH7</f>
        <v>0</v>
      </c>
      <c r="AI586" s="34">
        <f>[44]Feuil1!AI7</f>
        <v>0</v>
      </c>
      <c r="AJ586" s="35">
        <f>[44]Feuil1!AJ7</f>
        <v>0</v>
      </c>
      <c r="AK586" s="34">
        <f>[44]Feuil1!AK7</f>
        <v>0</v>
      </c>
      <c r="AL586" s="35">
        <f>[44]Feuil1!AL7</f>
        <v>0</v>
      </c>
      <c r="AM586" s="34">
        <f>[44]Feuil1!AM7</f>
        <v>0</v>
      </c>
      <c r="AN586" s="35">
        <f>[44]Feuil1!AN7</f>
        <v>0</v>
      </c>
      <c r="AO586" s="34">
        <f>[44]Feuil1!AO7</f>
        <v>0</v>
      </c>
      <c r="AP586" s="35">
        <f>[44]Feuil1!AP7</f>
        <v>0</v>
      </c>
      <c r="AQ586" s="34">
        <f>[44]Feuil1!AQ7</f>
        <v>0</v>
      </c>
      <c r="AR586" s="35">
        <f>[44]Feuil1!AR7</f>
        <v>0</v>
      </c>
      <c r="AS586" s="34">
        <f>[44]Feuil1!AS7</f>
        <v>0</v>
      </c>
      <c r="AT586" s="35">
        <f>[44]Feuil1!AT7</f>
        <v>0</v>
      </c>
      <c r="AU586" s="34">
        <f>[44]Feuil1!AU7</f>
        <v>0</v>
      </c>
      <c r="AV586" s="35">
        <f>[44]Feuil1!AV7</f>
        <v>0</v>
      </c>
      <c r="AW586" s="34">
        <f>[44]Feuil1!AW7</f>
        <v>0</v>
      </c>
      <c r="AX586" s="35">
        <f>[44]Feuil1!AX7</f>
        <v>0</v>
      </c>
      <c r="AY586" s="34">
        <f>[44]Feuil1!AY7</f>
        <v>0</v>
      </c>
      <c r="AZ586" s="35">
        <f>[44]Feuil1!AZ7</f>
        <v>0</v>
      </c>
      <c r="BA586" s="34">
        <f>[44]Feuil1!BA7</f>
        <v>0</v>
      </c>
      <c r="BB586" s="35">
        <f>[44]Feuil1!BB7</f>
        <v>0</v>
      </c>
      <c r="BC586" s="34">
        <f>[44]Feuil1!BC7</f>
        <v>0</v>
      </c>
      <c r="BD586" s="35">
        <f>[44]Feuil1!BD7</f>
        <v>0</v>
      </c>
      <c r="BE586" s="34">
        <f>[44]Feuil1!BE7</f>
        <v>0</v>
      </c>
      <c r="BF586" s="35">
        <f>[44]Feuil1!BF7</f>
        <v>0</v>
      </c>
      <c r="BG586" s="34">
        <f>[44]Feuil1!BG7</f>
        <v>0</v>
      </c>
      <c r="BH586" s="35">
        <f>[44]Feuil1!BH7</f>
        <v>0</v>
      </c>
      <c r="BI586" s="34">
        <f>[44]Feuil1!BI7</f>
        <v>0</v>
      </c>
      <c r="BJ586" s="35">
        <f>[44]Feuil1!BJ7</f>
        <v>0</v>
      </c>
      <c r="BK586" s="34">
        <f>[44]Feuil1!BK7</f>
        <v>0</v>
      </c>
      <c r="BL586" s="35">
        <f>[44]Feuil1!BL7</f>
        <v>0</v>
      </c>
      <c r="BM586" s="34">
        <f>[44]Feuil1!BM7</f>
        <v>3</v>
      </c>
      <c r="BN586" s="35">
        <f>[44]Feuil1!BN7</f>
        <v>0</v>
      </c>
      <c r="BO586" s="34">
        <f>[44]Feuil1!BO7</f>
        <v>4</v>
      </c>
      <c r="BP586" s="35">
        <f>[44]Feuil1!BP7</f>
        <v>0</v>
      </c>
      <c r="BQ586" s="34">
        <f>[44]Feuil1!BQ7</f>
        <v>2</v>
      </c>
      <c r="BR586" s="35">
        <f>[44]Feuil1!BR7</f>
        <v>0</v>
      </c>
      <c r="BS586" s="34">
        <f>[44]Feuil1!BS7</f>
        <v>0</v>
      </c>
      <c r="BT586" s="35">
        <f>[44]Feuil1!BT7</f>
        <v>0</v>
      </c>
      <c r="BU586" s="34">
        <f>[44]Feuil1!BU7</f>
        <v>0</v>
      </c>
      <c r="BV586" s="35">
        <f>[44]Feuil1!BV7</f>
        <v>0</v>
      </c>
      <c r="BW586" s="34">
        <f>[44]Feuil1!BW7</f>
        <v>0</v>
      </c>
      <c r="BX586" s="35">
        <f>[44]Feuil1!BX7</f>
        <v>0</v>
      </c>
      <c r="BY586" s="34">
        <f>[44]Feuil1!BY7</f>
        <v>5</v>
      </c>
      <c r="BZ586" s="35">
        <f>[44]Feuil1!BZ7</f>
        <v>0</v>
      </c>
      <c r="CA586" s="34">
        <f>[44]Feuil1!CA7</f>
        <v>4</v>
      </c>
      <c r="CB586" s="35">
        <f>[44]Feuil1!CB7</f>
        <v>0</v>
      </c>
      <c r="CC586" s="34">
        <f>[44]Feuil1!CC7</f>
        <v>4</v>
      </c>
      <c r="CD586" s="35">
        <f>[44]Feuil1!CD7</f>
        <v>0</v>
      </c>
      <c r="CE586" s="34">
        <f>[44]Feuil1!CE7</f>
        <v>0</v>
      </c>
      <c r="CF586" s="35">
        <f>[44]Feuil1!CF7</f>
        <v>0</v>
      </c>
      <c r="CG586" s="34">
        <f>[44]Feuil1!CG7</f>
        <v>0</v>
      </c>
      <c r="CH586" s="35">
        <f>[44]Feuil1!CH7</f>
        <v>0</v>
      </c>
      <c r="CI586" s="34">
        <f>[44]Feuil1!CI7</f>
        <v>0</v>
      </c>
      <c r="CJ586" s="35">
        <f>[44]Feuil1!CJ7</f>
        <v>0</v>
      </c>
      <c r="CK586" s="34">
        <f>[44]Feuil1!CK7</f>
        <v>0</v>
      </c>
      <c r="CL586" s="35">
        <f>[44]Feuil1!CL7</f>
        <v>0</v>
      </c>
      <c r="CM586" s="34">
        <f>[44]Feuil1!CM7</f>
        <v>0</v>
      </c>
      <c r="CN586" s="35">
        <f>[44]Feuil1!CN7</f>
        <v>0</v>
      </c>
      <c r="CO586" s="34">
        <f>[44]Feuil1!CO7</f>
        <v>0</v>
      </c>
      <c r="CP586" s="35">
        <f>[44]Feuil1!CP7</f>
        <v>0</v>
      </c>
      <c r="CQ586" s="34">
        <f>[44]Feuil1!CQ7</f>
        <v>0</v>
      </c>
      <c r="CR586" s="35">
        <f>[44]Feuil1!CR7</f>
        <v>0</v>
      </c>
      <c r="CS586" s="34">
        <f>[44]Feuil1!CS7</f>
        <v>0</v>
      </c>
      <c r="CT586" s="35">
        <f>[44]Feuil1!CT7</f>
        <v>0</v>
      </c>
      <c r="CU586" s="34">
        <f>[44]Feuil1!CU7</f>
        <v>0</v>
      </c>
      <c r="CV586" s="35">
        <f>[44]Feuil1!CV7</f>
        <v>0</v>
      </c>
      <c r="CW586" s="34">
        <f>[44]Feuil1!CW7</f>
        <v>0</v>
      </c>
      <c r="CX586" s="35">
        <f>[44]Feuil1!CX7</f>
        <v>0</v>
      </c>
      <c r="CY586" s="34">
        <f>[44]Feuil1!CY7</f>
        <v>0</v>
      </c>
      <c r="CZ586" s="35">
        <f>[44]Feuil1!CZ7</f>
        <v>0</v>
      </c>
    </row>
    <row r="587" spans="1:104" ht="18.75" x14ac:dyDescent="0.3">
      <c r="A587" s="12"/>
      <c r="B587" s="13"/>
      <c r="C587" s="13"/>
      <c r="D587" s="14"/>
      <c r="E587" s="1"/>
      <c r="F587" s="1"/>
      <c r="G587" s="10"/>
      <c r="H587" s="11"/>
      <c r="I587" s="6" t="str">
        <f>[44]Feuil1!I8</f>
        <v>Réussite</v>
      </c>
      <c r="J587" s="31">
        <f>[44]Feuil1!J8</f>
        <v>0.5</v>
      </c>
      <c r="K587" s="32">
        <f>[44]Feuil1!K8</f>
        <v>0</v>
      </c>
      <c r="L587" s="33">
        <f>[44]Feuil1!L8</f>
        <v>0</v>
      </c>
      <c r="M587" s="31" t="str">
        <f>[44]Feuil1!M8</f>
        <v/>
      </c>
      <c r="N587" s="32">
        <f>[44]Feuil1!N8</f>
        <v>0</v>
      </c>
      <c r="O587" s="33">
        <f>[44]Feuil1!O8</f>
        <v>0</v>
      </c>
      <c r="P587" s="31" t="str">
        <f>[44]Feuil1!P8</f>
        <v/>
      </c>
      <c r="Q587" s="32">
        <f>[44]Feuil1!Q8</f>
        <v>0</v>
      </c>
      <c r="R587" s="33">
        <f>[44]Feuil1!R8</f>
        <v>0</v>
      </c>
      <c r="S587" s="31">
        <f>[44]Feuil1!S8</f>
        <v>0.5</v>
      </c>
      <c r="T587" s="32">
        <f>[44]Feuil1!T8</f>
        <v>0</v>
      </c>
      <c r="U587" s="33">
        <f>[44]Feuil1!U8</f>
        <v>0</v>
      </c>
      <c r="V587" s="31" t="str">
        <f>[44]Feuil1!V8</f>
        <v/>
      </c>
      <c r="W587" s="32">
        <f>[44]Feuil1!W8</f>
        <v>0</v>
      </c>
      <c r="X587" s="33">
        <f>[44]Feuil1!X8</f>
        <v>0</v>
      </c>
      <c r="Y587" s="31" t="str">
        <f>[44]Feuil1!Y8</f>
        <v/>
      </c>
      <c r="Z587" s="33">
        <f>[44]Feuil1!Z8</f>
        <v>0</v>
      </c>
      <c r="AA587" s="31" t="str">
        <f>[44]Feuil1!AA8</f>
        <v/>
      </c>
      <c r="AB587" s="33">
        <f>[44]Feuil1!AB8</f>
        <v>0</v>
      </c>
      <c r="AC587" s="31" t="str">
        <f>[44]Feuil1!AC8</f>
        <v/>
      </c>
      <c r="AD587" s="33">
        <f>[44]Feuil1!AD8</f>
        <v>0</v>
      </c>
      <c r="AE587" s="31" t="str">
        <f>[44]Feuil1!AE8</f>
        <v/>
      </c>
      <c r="AF587" s="33">
        <f>[44]Feuil1!AF8</f>
        <v>0</v>
      </c>
      <c r="AG587" s="31" t="str">
        <f>[44]Feuil1!AG8</f>
        <v/>
      </c>
      <c r="AH587" s="33">
        <f>[44]Feuil1!AH8</f>
        <v>0</v>
      </c>
      <c r="AI587" s="31" t="str">
        <f>[44]Feuil1!AI8</f>
        <v/>
      </c>
      <c r="AJ587" s="33">
        <f>[44]Feuil1!AJ8</f>
        <v>0</v>
      </c>
      <c r="AK587" s="31" t="str">
        <f>[44]Feuil1!AK8</f>
        <v/>
      </c>
      <c r="AL587" s="33">
        <f>[44]Feuil1!AL8</f>
        <v>0</v>
      </c>
      <c r="AM587" s="31" t="str">
        <f>[44]Feuil1!AM8</f>
        <v/>
      </c>
      <c r="AN587" s="33">
        <f>[44]Feuil1!AN8</f>
        <v>0</v>
      </c>
      <c r="AO587" s="31" t="str">
        <f>[44]Feuil1!AO8</f>
        <v/>
      </c>
      <c r="AP587" s="33">
        <f>[44]Feuil1!AP8</f>
        <v>0</v>
      </c>
      <c r="AQ587" s="31" t="str">
        <f>[44]Feuil1!AQ8</f>
        <v/>
      </c>
      <c r="AR587" s="33">
        <f>[44]Feuil1!AR8</f>
        <v>0</v>
      </c>
      <c r="AS587" s="31" t="str">
        <f>[44]Feuil1!AS8</f>
        <v/>
      </c>
      <c r="AT587" s="33">
        <f>[44]Feuil1!AT8</f>
        <v>0</v>
      </c>
      <c r="AU587" s="31" t="str">
        <f>[44]Feuil1!AU8</f>
        <v/>
      </c>
      <c r="AV587" s="33">
        <f>[44]Feuil1!AV8</f>
        <v>0</v>
      </c>
      <c r="AW587" s="31" t="str">
        <f>[44]Feuil1!AW8</f>
        <v/>
      </c>
      <c r="AX587" s="33">
        <f>[44]Feuil1!AX8</f>
        <v>0</v>
      </c>
      <c r="AY587" s="31" t="str">
        <f>[44]Feuil1!AY8</f>
        <v/>
      </c>
      <c r="AZ587" s="33">
        <f>[44]Feuil1!AZ8</f>
        <v>0</v>
      </c>
      <c r="BA587" s="31" t="str">
        <f>[44]Feuil1!BA8</f>
        <v/>
      </c>
      <c r="BB587" s="33">
        <f>[44]Feuil1!BB8</f>
        <v>0</v>
      </c>
      <c r="BC587" s="31" t="str">
        <f>[44]Feuil1!BC8</f>
        <v/>
      </c>
      <c r="BD587" s="33">
        <f>[44]Feuil1!BD8</f>
        <v>0</v>
      </c>
      <c r="BE587" s="31" t="str">
        <f>[44]Feuil1!BE8</f>
        <v/>
      </c>
      <c r="BF587" s="33">
        <f>[44]Feuil1!BF8</f>
        <v>0</v>
      </c>
      <c r="BG587" s="31" t="str">
        <f>[44]Feuil1!BG8</f>
        <v/>
      </c>
      <c r="BH587" s="33">
        <f>[44]Feuil1!BH8</f>
        <v>0</v>
      </c>
      <c r="BI587" s="31" t="str">
        <f>[44]Feuil1!BI8</f>
        <v/>
      </c>
      <c r="BJ587" s="33">
        <f>[44]Feuil1!BJ8</f>
        <v>0</v>
      </c>
      <c r="BK587" s="31" t="str">
        <f>[44]Feuil1!BK8</f>
        <v/>
      </c>
      <c r="BL587" s="33">
        <f>[44]Feuil1!BL8</f>
        <v>0</v>
      </c>
      <c r="BM587" s="31">
        <f>[44]Feuil1!BM8</f>
        <v>0.5</v>
      </c>
      <c r="BN587" s="33">
        <f>[44]Feuil1!BN8</f>
        <v>0</v>
      </c>
      <c r="BO587" s="31">
        <f>[44]Feuil1!BO8</f>
        <v>0.44444444444444442</v>
      </c>
      <c r="BP587" s="33">
        <f>[44]Feuil1!BP8</f>
        <v>0</v>
      </c>
      <c r="BQ587" s="31">
        <f>[44]Feuil1!BQ8</f>
        <v>0.2</v>
      </c>
      <c r="BR587" s="33">
        <f>[44]Feuil1!BR8</f>
        <v>0</v>
      </c>
      <c r="BS587" s="31">
        <f>[44]Feuil1!BS8</f>
        <v>0</v>
      </c>
      <c r="BT587" s="33">
        <f>[44]Feuil1!BT8</f>
        <v>0</v>
      </c>
      <c r="BU587" s="31" t="str">
        <f>[44]Feuil1!BU8</f>
        <v/>
      </c>
      <c r="BV587" s="33">
        <f>[44]Feuil1!BV8</f>
        <v>0</v>
      </c>
      <c r="BW587" s="31" t="str">
        <f>[44]Feuil1!BW8</f>
        <v/>
      </c>
      <c r="BX587" s="33">
        <f>[44]Feuil1!BX8</f>
        <v>0</v>
      </c>
      <c r="BY587" s="31">
        <f>[44]Feuil1!BY8</f>
        <v>0.83333333333333337</v>
      </c>
      <c r="BZ587" s="33">
        <f>[44]Feuil1!BZ8</f>
        <v>0</v>
      </c>
      <c r="CA587" s="31">
        <f>[44]Feuil1!CA8</f>
        <v>0.44444444444444442</v>
      </c>
      <c r="CB587" s="33">
        <f>[44]Feuil1!CB8</f>
        <v>0</v>
      </c>
      <c r="CC587" s="31">
        <f>[44]Feuil1!CC8</f>
        <v>0.4</v>
      </c>
      <c r="CD587" s="33">
        <f>[44]Feuil1!CD8</f>
        <v>0</v>
      </c>
      <c r="CE587" s="31">
        <f>[44]Feuil1!CE8</f>
        <v>0</v>
      </c>
      <c r="CF587" s="33">
        <f>[44]Feuil1!CF8</f>
        <v>0</v>
      </c>
      <c r="CG587" s="31" t="str">
        <f>[44]Feuil1!CG8</f>
        <v/>
      </c>
      <c r="CH587" s="33">
        <f>[44]Feuil1!CH8</f>
        <v>0</v>
      </c>
      <c r="CI587" s="31" t="str">
        <f>[44]Feuil1!CI8</f>
        <v/>
      </c>
      <c r="CJ587" s="33">
        <f>[44]Feuil1!CJ8</f>
        <v>0</v>
      </c>
      <c r="CK587" s="31" t="str">
        <f>[44]Feuil1!CK8</f>
        <v/>
      </c>
      <c r="CL587" s="33">
        <f>[44]Feuil1!CL8</f>
        <v>0</v>
      </c>
      <c r="CM587" s="31" t="str">
        <f>[44]Feuil1!CM8</f>
        <v/>
      </c>
      <c r="CN587" s="33">
        <f>[44]Feuil1!CN8</f>
        <v>0</v>
      </c>
      <c r="CO587" s="31" t="str">
        <f>[44]Feuil1!CO8</f>
        <v/>
      </c>
      <c r="CP587" s="33">
        <f>[44]Feuil1!CP8</f>
        <v>0</v>
      </c>
      <c r="CQ587" s="31" t="str">
        <f>[44]Feuil1!CQ8</f>
        <v/>
      </c>
      <c r="CR587" s="33">
        <f>[44]Feuil1!CR8</f>
        <v>0</v>
      </c>
      <c r="CS587" s="31" t="str">
        <f>[44]Feuil1!CS8</f>
        <v/>
      </c>
      <c r="CT587" s="33">
        <f>[44]Feuil1!CT8</f>
        <v>0</v>
      </c>
      <c r="CU587" s="31" t="str">
        <f>[44]Feuil1!CU8</f>
        <v/>
      </c>
      <c r="CV587" s="33">
        <f>[44]Feuil1!CV8</f>
        <v>0</v>
      </c>
      <c r="CW587" s="31" t="str">
        <f>[44]Feuil1!CW8</f>
        <v/>
      </c>
      <c r="CX587" s="33">
        <f>[44]Feuil1!CX8</f>
        <v>0</v>
      </c>
      <c r="CY587" s="31" t="str">
        <f>[44]Feuil1!CY8</f>
        <v/>
      </c>
      <c r="CZ587" s="33">
        <f>[44]Feuil1!CZ8</f>
        <v>0</v>
      </c>
    </row>
    <row r="590" spans="1:104" x14ac:dyDescent="0.25">
      <c r="A590" t="s">
        <v>87</v>
      </c>
    </row>
    <row r="593" spans="1:104" ht="18.75" x14ac:dyDescent="0.3">
      <c r="A593" s="1" t="str">
        <f>[45]Feuil1!A1</f>
        <v xml:space="preserve">Date du </v>
      </c>
      <c r="B593" s="2" t="str">
        <f>[45]Feuil1!B1</f>
        <v>12/05/2020</v>
      </c>
      <c r="C593" s="2">
        <f>[45]Feuil1!C1</f>
        <v>0</v>
      </c>
      <c r="D593" s="3">
        <f>[45]Feuil1!D1</f>
        <v>0</v>
      </c>
      <c r="F593" s="1"/>
      <c r="G593" s="4"/>
      <c r="H593" s="5"/>
      <c r="I593" s="6" t="str">
        <f>[45]Feuil1!I1</f>
        <v>Mise Maxi</v>
      </c>
      <c r="J593" s="23">
        <f>[45]Feuil1!J1</f>
        <v>4</v>
      </c>
      <c r="K593" s="24">
        <f>[45]Feuil1!K1</f>
        <v>0</v>
      </c>
      <c r="L593" s="25">
        <f>[45]Feuil1!L1</f>
        <v>0</v>
      </c>
      <c r="M593" s="23">
        <f>[45]Feuil1!M1</f>
        <v>0</v>
      </c>
      <c r="N593" s="24">
        <f>[45]Feuil1!N1</f>
        <v>0</v>
      </c>
      <c r="O593" s="25">
        <f>[45]Feuil1!O1</f>
        <v>0</v>
      </c>
      <c r="P593" s="23">
        <f>[45]Feuil1!P1</f>
        <v>0</v>
      </c>
      <c r="Q593" s="24">
        <f>[45]Feuil1!Q1</f>
        <v>0</v>
      </c>
      <c r="R593" s="25">
        <f>[45]Feuil1!R1</f>
        <v>0</v>
      </c>
      <c r="S593" s="23">
        <f>[45]Feuil1!S1</f>
        <v>4</v>
      </c>
      <c r="T593" s="24">
        <f>[45]Feuil1!T1</f>
        <v>0</v>
      </c>
      <c r="U593" s="25">
        <f>[45]Feuil1!U1</f>
        <v>0</v>
      </c>
      <c r="V593" s="23">
        <f>[45]Feuil1!V1</f>
        <v>0</v>
      </c>
      <c r="W593" s="24">
        <f>[45]Feuil1!W1</f>
        <v>0</v>
      </c>
      <c r="X593" s="25">
        <f>[45]Feuil1!X1</f>
        <v>0</v>
      </c>
      <c r="Y593" s="20" t="str">
        <f>[45]Feuil1!Y1</f>
        <v>Groupe de côtes Attelé</v>
      </c>
      <c r="Z593" s="21">
        <f>[45]Feuil1!Z1</f>
        <v>0</v>
      </c>
      <c r="AA593" s="21">
        <f>[45]Feuil1!AA1</f>
        <v>0</v>
      </c>
      <c r="AB593" s="21">
        <f>[45]Feuil1!AB1</f>
        <v>0</v>
      </c>
      <c r="AC593" s="21">
        <f>[45]Feuil1!AC1</f>
        <v>0</v>
      </c>
      <c r="AD593" s="21">
        <f>[45]Feuil1!AD1</f>
        <v>0</v>
      </c>
      <c r="AE593" s="21">
        <f>[45]Feuil1!AE1</f>
        <v>0</v>
      </c>
      <c r="AF593" s="21">
        <f>[45]Feuil1!AF1</f>
        <v>0</v>
      </c>
      <c r="AG593" s="21">
        <f>[45]Feuil1!AG1</f>
        <v>0</v>
      </c>
      <c r="AH593" s="21">
        <f>[45]Feuil1!AH1</f>
        <v>0</v>
      </c>
      <c r="AI593" s="21">
        <f>[45]Feuil1!AI1</f>
        <v>0</v>
      </c>
      <c r="AJ593" s="21">
        <f>[45]Feuil1!AJ1</f>
        <v>0</v>
      </c>
      <c r="AK593" s="21">
        <f>[45]Feuil1!AK1</f>
        <v>0</v>
      </c>
      <c r="AL593" s="21">
        <f>[45]Feuil1!AL1</f>
        <v>0</v>
      </c>
      <c r="AM593" s="21">
        <f>[45]Feuil1!AM1</f>
        <v>0</v>
      </c>
      <c r="AN593" s="21">
        <f>[45]Feuil1!AN1</f>
        <v>0</v>
      </c>
      <c r="AO593" s="21">
        <f>[45]Feuil1!AO1</f>
        <v>0</v>
      </c>
      <c r="AP593" s="21">
        <f>[45]Feuil1!AP1</f>
        <v>0</v>
      </c>
      <c r="AQ593" s="21">
        <f>[45]Feuil1!AQ1</f>
        <v>0</v>
      </c>
      <c r="AR593" s="22">
        <f>[45]Feuil1!AR1</f>
        <v>0</v>
      </c>
      <c r="AS593" s="20" t="str">
        <f>[45]Feuil1!AS1</f>
        <v>Groupe de côtes Monté</v>
      </c>
      <c r="AT593" s="21">
        <f>[45]Feuil1!AT1</f>
        <v>0</v>
      </c>
      <c r="AU593" s="21">
        <f>[45]Feuil1!AU1</f>
        <v>0</v>
      </c>
      <c r="AV593" s="21">
        <f>[45]Feuil1!AV1</f>
        <v>0</v>
      </c>
      <c r="AW593" s="21">
        <f>[45]Feuil1!AW1</f>
        <v>0</v>
      </c>
      <c r="AX593" s="21">
        <f>[45]Feuil1!AX1</f>
        <v>0</v>
      </c>
      <c r="AY593" s="21">
        <f>[45]Feuil1!AY1</f>
        <v>0</v>
      </c>
      <c r="AZ593" s="21">
        <f>[45]Feuil1!AZ1</f>
        <v>0</v>
      </c>
      <c r="BA593" s="21">
        <f>[45]Feuil1!BA1</f>
        <v>0</v>
      </c>
      <c r="BB593" s="21">
        <f>[45]Feuil1!BB1</f>
        <v>0</v>
      </c>
      <c r="BC593" s="21">
        <f>[45]Feuil1!BC1</f>
        <v>0</v>
      </c>
      <c r="BD593" s="21">
        <f>[45]Feuil1!BD1</f>
        <v>0</v>
      </c>
      <c r="BE593" s="21">
        <f>[45]Feuil1!BE1</f>
        <v>0</v>
      </c>
      <c r="BF593" s="21">
        <f>[45]Feuil1!BF1</f>
        <v>0</v>
      </c>
      <c r="BG593" s="21">
        <f>[45]Feuil1!BG1</f>
        <v>0</v>
      </c>
      <c r="BH593" s="21">
        <f>[45]Feuil1!BH1</f>
        <v>0</v>
      </c>
      <c r="BI593" s="21">
        <f>[45]Feuil1!BI1</f>
        <v>0</v>
      </c>
      <c r="BJ593" s="21">
        <f>[45]Feuil1!BJ1</f>
        <v>0</v>
      </c>
      <c r="BK593" s="21">
        <f>[45]Feuil1!BK1</f>
        <v>0</v>
      </c>
      <c r="BL593" s="22">
        <f>[45]Feuil1!BL1</f>
        <v>0</v>
      </c>
      <c r="BM593" s="20" t="str">
        <f>[45]Feuil1!BM1</f>
        <v>Groupe de côtes Plat</v>
      </c>
      <c r="BN593" s="21">
        <f>[45]Feuil1!BN1</f>
        <v>0</v>
      </c>
      <c r="BO593" s="21">
        <f>[45]Feuil1!BO1</f>
        <v>0</v>
      </c>
      <c r="BP593" s="21">
        <f>[45]Feuil1!BP1</f>
        <v>0</v>
      </c>
      <c r="BQ593" s="21">
        <f>[45]Feuil1!BQ1</f>
        <v>0</v>
      </c>
      <c r="BR593" s="21">
        <f>[45]Feuil1!BR1</f>
        <v>0</v>
      </c>
      <c r="BS593" s="21">
        <f>[45]Feuil1!BS1</f>
        <v>0</v>
      </c>
      <c r="BT593" s="21">
        <f>[45]Feuil1!BT1</f>
        <v>0</v>
      </c>
      <c r="BU593" s="21">
        <f>[45]Feuil1!BU1</f>
        <v>0</v>
      </c>
      <c r="BV593" s="21">
        <f>[45]Feuil1!BV1</f>
        <v>0</v>
      </c>
      <c r="BW593" s="21">
        <f>[45]Feuil1!BW1</f>
        <v>0</v>
      </c>
      <c r="BX593" s="21">
        <f>[45]Feuil1!BX1</f>
        <v>0</v>
      </c>
      <c r="BY593" s="21">
        <f>[45]Feuil1!BY1</f>
        <v>0</v>
      </c>
      <c r="BZ593" s="21">
        <f>[45]Feuil1!BZ1</f>
        <v>0</v>
      </c>
      <c r="CA593" s="21">
        <f>[45]Feuil1!CA1</f>
        <v>0</v>
      </c>
      <c r="CB593" s="21">
        <f>[45]Feuil1!CB1</f>
        <v>0</v>
      </c>
      <c r="CC593" s="21">
        <f>[45]Feuil1!CC1</f>
        <v>0</v>
      </c>
      <c r="CD593" s="21">
        <f>[45]Feuil1!CD1</f>
        <v>0</v>
      </c>
      <c r="CE593" s="21">
        <f>[45]Feuil1!CE1</f>
        <v>0</v>
      </c>
      <c r="CF593" s="22">
        <f>[45]Feuil1!CF1</f>
        <v>0</v>
      </c>
      <c r="CG593" s="20" t="str">
        <f>[45]Feuil1!CG1</f>
        <v>Groupe de côtes Haies</v>
      </c>
      <c r="CH593" s="21">
        <f>[45]Feuil1!CH1</f>
        <v>0</v>
      </c>
      <c r="CI593" s="21">
        <f>[45]Feuil1!CI1</f>
        <v>0</v>
      </c>
      <c r="CJ593" s="21">
        <f>[45]Feuil1!CJ1</f>
        <v>0</v>
      </c>
      <c r="CK593" s="21">
        <f>[45]Feuil1!CK1</f>
        <v>0</v>
      </c>
      <c r="CL593" s="21">
        <f>[45]Feuil1!CL1</f>
        <v>0</v>
      </c>
      <c r="CM593" s="21">
        <f>[45]Feuil1!CM1</f>
        <v>0</v>
      </c>
      <c r="CN593" s="21">
        <f>[45]Feuil1!CN1</f>
        <v>0</v>
      </c>
      <c r="CO593" s="21">
        <f>[45]Feuil1!CO1</f>
        <v>0</v>
      </c>
      <c r="CP593" s="21">
        <f>[45]Feuil1!CP1</f>
        <v>0</v>
      </c>
      <c r="CQ593" s="21">
        <f>[45]Feuil1!CQ1</f>
        <v>0</v>
      </c>
      <c r="CR593" s="21">
        <f>[45]Feuil1!CR1</f>
        <v>0</v>
      </c>
      <c r="CS593" s="21">
        <f>[45]Feuil1!CS1</f>
        <v>0</v>
      </c>
      <c r="CT593" s="21">
        <f>[45]Feuil1!CT1</f>
        <v>0</v>
      </c>
      <c r="CU593" s="21">
        <f>[45]Feuil1!CU1</f>
        <v>0</v>
      </c>
      <c r="CV593" s="21">
        <f>[45]Feuil1!CV1</f>
        <v>0</v>
      </c>
      <c r="CW593" s="21">
        <f>[45]Feuil1!CW1</f>
        <v>0</v>
      </c>
      <c r="CX593" s="21">
        <f>[45]Feuil1!CX1</f>
        <v>0</v>
      </c>
      <c r="CY593" s="21">
        <f>[45]Feuil1!CY1</f>
        <v>0</v>
      </c>
      <c r="CZ593" s="22">
        <f>[45]Feuil1!CZ1</f>
        <v>0</v>
      </c>
    </row>
    <row r="594" spans="1:104" ht="18.75" x14ac:dyDescent="0.3">
      <c r="A594" s="6" t="str">
        <f>[45]Feuil1!A2</f>
        <v>Hippodrome</v>
      </c>
      <c r="B594" s="6" t="str">
        <f>[45]Feuil1!B2</f>
        <v>Réunion</v>
      </c>
      <c r="C594" s="6" t="str">
        <f>[45]Feuil1!C2</f>
        <v>Course</v>
      </c>
      <c r="D594" s="6" t="str">
        <f>[45]Feuil1!D2</f>
        <v>Heure</v>
      </c>
      <c r="H594" s="7"/>
      <c r="I594" s="6" t="str">
        <f>[45]Feuil1!I2</f>
        <v>Mise</v>
      </c>
      <c r="J594" s="23">
        <f>[45]Feuil1!J2</f>
        <v>44</v>
      </c>
      <c r="K594" s="24">
        <f>[45]Feuil1!K2</f>
        <v>0</v>
      </c>
      <c r="L594" s="25">
        <f>[45]Feuil1!L2</f>
        <v>0</v>
      </c>
      <c r="M594" s="23">
        <f>[45]Feuil1!M2</f>
        <v>0</v>
      </c>
      <c r="N594" s="24">
        <f>[45]Feuil1!N2</f>
        <v>0</v>
      </c>
      <c r="O594" s="25">
        <f>[45]Feuil1!O2</f>
        <v>0</v>
      </c>
      <c r="P594" s="23">
        <f>[45]Feuil1!P2</f>
        <v>0</v>
      </c>
      <c r="Q594" s="24">
        <f>[45]Feuil1!Q2</f>
        <v>0</v>
      </c>
      <c r="R594" s="25">
        <f>[45]Feuil1!R2</f>
        <v>0</v>
      </c>
      <c r="S594" s="23">
        <f>[45]Feuil1!S2</f>
        <v>44</v>
      </c>
      <c r="T594" s="24">
        <f>[45]Feuil1!T2</f>
        <v>0</v>
      </c>
      <c r="U594" s="25">
        <f>[45]Feuil1!U2</f>
        <v>0</v>
      </c>
      <c r="V594" s="23">
        <f>[45]Feuil1!V2</f>
        <v>0</v>
      </c>
      <c r="W594" s="24">
        <f>[45]Feuil1!W2</f>
        <v>0</v>
      </c>
      <c r="X594" s="25">
        <f>[45]Feuil1!X2</f>
        <v>0</v>
      </c>
      <c r="Y594" s="26">
        <f>[45]Feuil1!Y2</f>
        <v>0</v>
      </c>
      <c r="Z594" s="27">
        <f>[45]Feuil1!Z2</f>
        <v>0</v>
      </c>
      <c r="AA594" s="26">
        <f>[45]Feuil1!AA2</f>
        <v>0</v>
      </c>
      <c r="AB594" s="27">
        <f>[45]Feuil1!AB2</f>
        <v>0</v>
      </c>
      <c r="AC594" s="26">
        <f>[45]Feuil1!AC2</f>
        <v>0</v>
      </c>
      <c r="AD594" s="27">
        <f>[45]Feuil1!AD2</f>
        <v>0</v>
      </c>
      <c r="AE594" s="26">
        <f>[45]Feuil1!AE2</f>
        <v>0</v>
      </c>
      <c r="AF594" s="27">
        <f>[45]Feuil1!AF2</f>
        <v>0</v>
      </c>
      <c r="AG594" s="26">
        <f>[45]Feuil1!AG2</f>
        <v>0</v>
      </c>
      <c r="AH594" s="27">
        <f>[45]Feuil1!AH2</f>
        <v>0</v>
      </c>
      <c r="AI594" s="26">
        <f>[45]Feuil1!AI2</f>
        <v>0</v>
      </c>
      <c r="AJ594" s="27">
        <f>[45]Feuil1!AJ2</f>
        <v>0</v>
      </c>
      <c r="AK594" s="26">
        <f>[45]Feuil1!AK2</f>
        <v>0</v>
      </c>
      <c r="AL594" s="27">
        <f>[45]Feuil1!AL2</f>
        <v>0</v>
      </c>
      <c r="AM594" s="26">
        <f>[45]Feuil1!AM2</f>
        <v>0</v>
      </c>
      <c r="AN594" s="27">
        <f>[45]Feuil1!AN2</f>
        <v>0</v>
      </c>
      <c r="AO594" s="26">
        <f>[45]Feuil1!AO2</f>
        <v>0</v>
      </c>
      <c r="AP594" s="27">
        <f>[45]Feuil1!AP2</f>
        <v>0</v>
      </c>
      <c r="AQ594" s="26">
        <f>[45]Feuil1!AQ2</f>
        <v>0</v>
      </c>
      <c r="AR594" s="27">
        <f>[45]Feuil1!AR2</f>
        <v>0</v>
      </c>
      <c r="AS594" s="26">
        <f>[45]Feuil1!AS2</f>
        <v>0</v>
      </c>
      <c r="AT594" s="27">
        <f>[45]Feuil1!AT2</f>
        <v>0</v>
      </c>
      <c r="AU594" s="26">
        <f>[45]Feuil1!AU2</f>
        <v>0</v>
      </c>
      <c r="AV594" s="27">
        <f>[45]Feuil1!AV2</f>
        <v>0</v>
      </c>
      <c r="AW594" s="26">
        <f>[45]Feuil1!AW2</f>
        <v>0</v>
      </c>
      <c r="AX594" s="27">
        <f>[45]Feuil1!AX2</f>
        <v>0</v>
      </c>
      <c r="AY594" s="26">
        <f>[45]Feuil1!AY2</f>
        <v>0</v>
      </c>
      <c r="AZ594" s="27">
        <f>[45]Feuil1!AZ2</f>
        <v>0</v>
      </c>
      <c r="BA594" s="26">
        <f>[45]Feuil1!BA2</f>
        <v>0</v>
      </c>
      <c r="BB594" s="27">
        <f>[45]Feuil1!BB2</f>
        <v>0</v>
      </c>
      <c r="BC594" s="26">
        <f>[45]Feuil1!BC2</f>
        <v>0</v>
      </c>
      <c r="BD594" s="27">
        <f>[45]Feuil1!BD2</f>
        <v>0</v>
      </c>
      <c r="BE594" s="26">
        <f>[45]Feuil1!BE2</f>
        <v>0</v>
      </c>
      <c r="BF594" s="27">
        <f>[45]Feuil1!BF2</f>
        <v>0</v>
      </c>
      <c r="BG594" s="26">
        <f>[45]Feuil1!BG2</f>
        <v>0</v>
      </c>
      <c r="BH594" s="27">
        <f>[45]Feuil1!BH2</f>
        <v>0</v>
      </c>
      <c r="BI594" s="26">
        <f>[45]Feuil1!BI2</f>
        <v>0</v>
      </c>
      <c r="BJ594" s="27">
        <f>[45]Feuil1!BJ2</f>
        <v>0</v>
      </c>
      <c r="BK594" s="26">
        <f>[45]Feuil1!BK2</f>
        <v>0</v>
      </c>
      <c r="BL594" s="27">
        <f>[45]Feuil1!BL2</f>
        <v>0</v>
      </c>
      <c r="BM594" s="26">
        <f>[45]Feuil1!BM2</f>
        <v>0</v>
      </c>
      <c r="BN594" s="27">
        <f>[45]Feuil1!BN2</f>
        <v>0</v>
      </c>
      <c r="BO594" s="26">
        <f>[45]Feuil1!BO2</f>
        <v>6</v>
      </c>
      <c r="BP594" s="27">
        <f>[45]Feuil1!BP2</f>
        <v>0</v>
      </c>
      <c r="BQ594" s="26">
        <f>[45]Feuil1!BQ2</f>
        <v>16</v>
      </c>
      <c r="BR594" s="27">
        <f>[45]Feuil1!BR2</f>
        <v>0</v>
      </c>
      <c r="BS594" s="26">
        <f>[45]Feuil1!BS2</f>
        <v>0</v>
      </c>
      <c r="BT594" s="27">
        <f>[45]Feuil1!BT2</f>
        <v>0</v>
      </c>
      <c r="BU594" s="26">
        <f>[45]Feuil1!BU2</f>
        <v>0</v>
      </c>
      <c r="BV594" s="27">
        <f>[45]Feuil1!BV2</f>
        <v>0</v>
      </c>
      <c r="BW594" s="26">
        <f>[45]Feuil1!BW2</f>
        <v>0</v>
      </c>
      <c r="BX594" s="27">
        <f>[45]Feuil1!BX2</f>
        <v>0</v>
      </c>
      <c r="BY594" s="26">
        <f>[45]Feuil1!BY2</f>
        <v>0</v>
      </c>
      <c r="BZ594" s="27">
        <f>[45]Feuil1!BZ2</f>
        <v>0</v>
      </c>
      <c r="CA594" s="26">
        <f>[45]Feuil1!CA2</f>
        <v>6</v>
      </c>
      <c r="CB594" s="27">
        <f>[45]Feuil1!CB2</f>
        <v>0</v>
      </c>
      <c r="CC594" s="26">
        <f>[45]Feuil1!CC2</f>
        <v>16</v>
      </c>
      <c r="CD594" s="27">
        <f>[45]Feuil1!CD2</f>
        <v>0</v>
      </c>
      <c r="CE594" s="26">
        <f>[45]Feuil1!CE2</f>
        <v>0</v>
      </c>
      <c r="CF594" s="27">
        <f>[45]Feuil1!CF2</f>
        <v>0</v>
      </c>
      <c r="CG594" s="26">
        <f>[45]Feuil1!CG2</f>
        <v>0</v>
      </c>
      <c r="CH594" s="27">
        <f>[45]Feuil1!CH2</f>
        <v>0</v>
      </c>
      <c r="CI594" s="26">
        <f>[45]Feuil1!CI2</f>
        <v>0</v>
      </c>
      <c r="CJ594" s="27">
        <f>[45]Feuil1!CJ2</f>
        <v>0</v>
      </c>
      <c r="CK594" s="26">
        <f>[45]Feuil1!CK2</f>
        <v>0</v>
      </c>
      <c r="CL594" s="27">
        <f>[45]Feuil1!CL2</f>
        <v>0</v>
      </c>
      <c r="CM594" s="26">
        <f>[45]Feuil1!CM2</f>
        <v>0</v>
      </c>
      <c r="CN594" s="27">
        <f>[45]Feuil1!CN2</f>
        <v>0</v>
      </c>
      <c r="CO594" s="26">
        <f>[45]Feuil1!CO2</f>
        <v>0</v>
      </c>
      <c r="CP594" s="27">
        <f>[45]Feuil1!CP2</f>
        <v>0</v>
      </c>
      <c r="CQ594" s="26">
        <f>[45]Feuil1!CQ2</f>
        <v>0</v>
      </c>
      <c r="CR594" s="27">
        <f>[45]Feuil1!CR2</f>
        <v>0</v>
      </c>
      <c r="CS594" s="26">
        <f>[45]Feuil1!CS2</f>
        <v>0</v>
      </c>
      <c r="CT594" s="27">
        <f>[45]Feuil1!CT2</f>
        <v>0</v>
      </c>
      <c r="CU594" s="26">
        <f>[45]Feuil1!CU2</f>
        <v>0</v>
      </c>
      <c r="CV594" s="27">
        <f>[45]Feuil1!CV2</f>
        <v>0</v>
      </c>
      <c r="CW594" s="26">
        <f>[45]Feuil1!CW2</f>
        <v>0</v>
      </c>
      <c r="CX594" s="27">
        <f>[45]Feuil1!CX2</f>
        <v>0</v>
      </c>
      <c r="CY594" s="26">
        <f>[45]Feuil1!CY2</f>
        <v>0</v>
      </c>
      <c r="CZ594" s="27">
        <f>[45]Feuil1!CZ2</f>
        <v>0</v>
      </c>
    </row>
    <row r="595" spans="1:104" ht="18.75" x14ac:dyDescent="0.3">
      <c r="A595" s="8"/>
      <c r="B595" s="8"/>
      <c r="C595" s="8"/>
      <c r="D595" s="9"/>
      <c r="E595" s="1"/>
      <c r="F595" s="1"/>
      <c r="G595" s="4"/>
      <c r="H595" s="5"/>
      <c r="I595" s="6" t="str">
        <f>[45]Feuil1!I3</f>
        <v>Gain</v>
      </c>
      <c r="J595" s="28">
        <f>[45]Feuil1!J3</f>
        <v>170.76</v>
      </c>
      <c r="K595" s="29">
        <f>[45]Feuil1!K3</f>
        <v>0</v>
      </c>
      <c r="L595" s="30">
        <f>[45]Feuil1!L3</f>
        <v>0</v>
      </c>
      <c r="M595" s="28">
        <f>[45]Feuil1!M3</f>
        <v>0</v>
      </c>
      <c r="N595" s="29">
        <f>[45]Feuil1!N3</f>
        <v>0</v>
      </c>
      <c r="O595" s="30">
        <f>[45]Feuil1!O3</f>
        <v>0</v>
      </c>
      <c r="P595" s="28">
        <f>[45]Feuil1!P3</f>
        <v>0</v>
      </c>
      <c r="Q595" s="29">
        <f>[45]Feuil1!Q3</f>
        <v>0</v>
      </c>
      <c r="R595" s="30">
        <f>[45]Feuil1!R3</f>
        <v>0</v>
      </c>
      <c r="S595" s="28">
        <f>[45]Feuil1!S3</f>
        <v>170.76</v>
      </c>
      <c r="T595" s="29">
        <f>[45]Feuil1!T3</f>
        <v>0</v>
      </c>
      <c r="U595" s="30">
        <f>[45]Feuil1!U3</f>
        <v>0</v>
      </c>
      <c r="V595" s="28">
        <f>[45]Feuil1!V3</f>
        <v>0</v>
      </c>
      <c r="W595" s="29">
        <f>[45]Feuil1!W3</f>
        <v>0</v>
      </c>
      <c r="X595" s="30">
        <f>[45]Feuil1!X3</f>
        <v>0</v>
      </c>
      <c r="Y595" s="28">
        <f>[45]Feuil1!Y3</f>
        <v>0</v>
      </c>
      <c r="Z595" s="30">
        <f>[45]Feuil1!Z3</f>
        <v>0</v>
      </c>
      <c r="AA595" s="28">
        <f>[45]Feuil1!AA3</f>
        <v>0</v>
      </c>
      <c r="AB595" s="30">
        <f>[45]Feuil1!AB3</f>
        <v>0</v>
      </c>
      <c r="AC595" s="28">
        <f>[45]Feuil1!AC3</f>
        <v>0</v>
      </c>
      <c r="AD595" s="30">
        <f>[45]Feuil1!AD3</f>
        <v>0</v>
      </c>
      <c r="AE595" s="28">
        <f>[45]Feuil1!AE3</f>
        <v>0</v>
      </c>
      <c r="AF595" s="30">
        <f>[45]Feuil1!AF3</f>
        <v>0</v>
      </c>
      <c r="AG595" s="28">
        <f>[45]Feuil1!AG3</f>
        <v>0</v>
      </c>
      <c r="AH595" s="30">
        <f>[45]Feuil1!AH3</f>
        <v>0</v>
      </c>
      <c r="AI595" s="28">
        <f>[45]Feuil1!AI3</f>
        <v>0</v>
      </c>
      <c r="AJ595" s="30">
        <f>[45]Feuil1!AJ3</f>
        <v>0</v>
      </c>
      <c r="AK595" s="28">
        <f>[45]Feuil1!AK3</f>
        <v>0</v>
      </c>
      <c r="AL595" s="30">
        <f>[45]Feuil1!AL3</f>
        <v>0</v>
      </c>
      <c r="AM595" s="28">
        <f>[45]Feuil1!AM3</f>
        <v>0</v>
      </c>
      <c r="AN595" s="30">
        <f>[45]Feuil1!AN3</f>
        <v>0</v>
      </c>
      <c r="AO595" s="28">
        <f>[45]Feuil1!AO3</f>
        <v>0</v>
      </c>
      <c r="AP595" s="30">
        <f>[45]Feuil1!AP3</f>
        <v>0</v>
      </c>
      <c r="AQ595" s="28">
        <f>[45]Feuil1!AQ3</f>
        <v>0</v>
      </c>
      <c r="AR595" s="30">
        <f>[45]Feuil1!AR3</f>
        <v>0</v>
      </c>
      <c r="AS595" s="28">
        <f>[45]Feuil1!AS3</f>
        <v>0</v>
      </c>
      <c r="AT595" s="30">
        <f>[45]Feuil1!AT3</f>
        <v>0</v>
      </c>
      <c r="AU595" s="28">
        <f>[45]Feuil1!AU3</f>
        <v>0</v>
      </c>
      <c r="AV595" s="30">
        <f>[45]Feuil1!AV3</f>
        <v>0</v>
      </c>
      <c r="AW595" s="28">
        <f>[45]Feuil1!AW3</f>
        <v>0</v>
      </c>
      <c r="AX595" s="30">
        <f>[45]Feuil1!AX3</f>
        <v>0</v>
      </c>
      <c r="AY595" s="28">
        <f>[45]Feuil1!AY3</f>
        <v>0</v>
      </c>
      <c r="AZ595" s="30">
        <f>[45]Feuil1!AZ3</f>
        <v>0</v>
      </c>
      <c r="BA595" s="28">
        <f>[45]Feuil1!BA3</f>
        <v>0</v>
      </c>
      <c r="BB595" s="30">
        <f>[45]Feuil1!BB3</f>
        <v>0</v>
      </c>
      <c r="BC595" s="28">
        <f>[45]Feuil1!BC3</f>
        <v>0</v>
      </c>
      <c r="BD595" s="30">
        <f>[45]Feuil1!BD3</f>
        <v>0</v>
      </c>
      <c r="BE595" s="28">
        <f>[45]Feuil1!BE3</f>
        <v>0</v>
      </c>
      <c r="BF595" s="30">
        <f>[45]Feuil1!BF3</f>
        <v>0</v>
      </c>
      <c r="BG595" s="28">
        <f>[45]Feuil1!BG3</f>
        <v>0</v>
      </c>
      <c r="BH595" s="30">
        <f>[45]Feuil1!BH3</f>
        <v>0</v>
      </c>
      <c r="BI595" s="28">
        <f>[45]Feuil1!BI3</f>
        <v>0</v>
      </c>
      <c r="BJ595" s="30">
        <f>[45]Feuil1!BJ3</f>
        <v>0</v>
      </c>
      <c r="BK595" s="28">
        <f>[45]Feuil1!BK3</f>
        <v>0</v>
      </c>
      <c r="BL595" s="30">
        <f>[45]Feuil1!BL3</f>
        <v>0</v>
      </c>
      <c r="BM595" s="28">
        <f>[45]Feuil1!BM3</f>
        <v>0</v>
      </c>
      <c r="BN595" s="30">
        <f>[45]Feuil1!BN3</f>
        <v>0</v>
      </c>
      <c r="BO595" s="28">
        <f>[45]Feuil1!BO3</f>
        <v>38.160000000000004</v>
      </c>
      <c r="BP595" s="30">
        <f>[45]Feuil1!BP3</f>
        <v>0</v>
      </c>
      <c r="BQ595" s="28">
        <f>[45]Feuil1!BQ3</f>
        <v>33.54</v>
      </c>
      <c r="BR595" s="30">
        <f>[45]Feuil1!BR3</f>
        <v>0</v>
      </c>
      <c r="BS595" s="28">
        <f>[45]Feuil1!BS3</f>
        <v>0</v>
      </c>
      <c r="BT595" s="30">
        <f>[45]Feuil1!BT3</f>
        <v>0</v>
      </c>
      <c r="BU595" s="28">
        <f>[45]Feuil1!BU3</f>
        <v>0</v>
      </c>
      <c r="BV595" s="30">
        <f>[45]Feuil1!BV3</f>
        <v>0</v>
      </c>
      <c r="BW595" s="28">
        <f>[45]Feuil1!BW3</f>
        <v>0</v>
      </c>
      <c r="BX595" s="30">
        <f>[45]Feuil1!BX3</f>
        <v>0</v>
      </c>
      <c r="BY595" s="28">
        <f>[45]Feuil1!BY3</f>
        <v>0</v>
      </c>
      <c r="BZ595" s="30">
        <f>[45]Feuil1!BZ3</f>
        <v>0</v>
      </c>
      <c r="CA595" s="28">
        <f>[45]Feuil1!CA3</f>
        <v>21.6</v>
      </c>
      <c r="CB595" s="30">
        <f>[45]Feuil1!CB3</f>
        <v>0</v>
      </c>
      <c r="CC595" s="28">
        <f>[45]Feuil1!CC3</f>
        <v>77.459999999999994</v>
      </c>
      <c r="CD595" s="30">
        <f>[45]Feuil1!CD3</f>
        <v>0</v>
      </c>
      <c r="CE595" s="28">
        <f>[45]Feuil1!CE3</f>
        <v>0</v>
      </c>
      <c r="CF595" s="30">
        <f>[45]Feuil1!CF3</f>
        <v>0</v>
      </c>
      <c r="CG595" s="28">
        <f>[45]Feuil1!CG3</f>
        <v>0</v>
      </c>
      <c r="CH595" s="30">
        <f>[45]Feuil1!CH3</f>
        <v>0</v>
      </c>
      <c r="CI595" s="28">
        <f>[45]Feuil1!CI3</f>
        <v>0</v>
      </c>
      <c r="CJ595" s="30">
        <f>[45]Feuil1!CJ3</f>
        <v>0</v>
      </c>
      <c r="CK595" s="28">
        <f>[45]Feuil1!CK3</f>
        <v>0</v>
      </c>
      <c r="CL595" s="30">
        <f>[45]Feuil1!CL3</f>
        <v>0</v>
      </c>
      <c r="CM595" s="28">
        <f>[45]Feuil1!CM3</f>
        <v>0</v>
      </c>
      <c r="CN595" s="30">
        <f>[45]Feuil1!CN3</f>
        <v>0</v>
      </c>
      <c r="CO595" s="28">
        <f>[45]Feuil1!CO3</f>
        <v>0</v>
      </c>
      <c r="CP595" s="30">
        <f>[45]Feuil1!CP3</f>
        <v>0</v>
      </c>
      <c r="CQ595" s="28">
        <f>[45]Feuil1!CQ3</f>
        <v>0</v>
      </c>
      <c r="CR595" s="30">
        <f>[45]Feuil1!CR3</f>
        <v>0</v>
      </c>
      <c r="CS595" s="28">
        <f>[45]Feuil1!CS3</f>
        <v>0</v>
      </c>
      <c r="CT595" s="30">
        <f>[45]Feuil1!CT3</f>
        <v>0</v>
      </c>
      <c r="CU595" s="28">
        <f>[45]Feuil1!CU3</f>
        <v>0</v>
      </c>
      <c r="CV595" s="30">
        <f>[45]Feuil1!CV3</f>
        <v>0</v>
      </c>
      <c r="CW595" s="28">
        <f>[45]Feuil1!CW3</f>
        <v>0</v>
      </c>
      <c r="CX595" s="30">
        <f>[45]Feuil1!CX3</f>
        <v>0</v>
      </c>
      <c r="CY595" s="28">
        <f>[45]Feuil1!CY3</f>
        <v>0</v>
      </c>
      <c r="CZ595" s="30">
        <f>[45]Feuil1!CZ3</f>
        <v>0</v>
      </c>
    </row>
    <row r="596" spans="1:104" ht="18.75" x14ac:dyDescent="0.3">
      <c r="A596" s="6" t="str">
        <f>[45]Feuil1!A4</f>
        <v>Cheval</v>
      </c>
      <c r="B596" s="6" t="str">
        <f>[45]Feuil1!B4</f>
        <v>Gagnant</v>
      </c>
      <c r="C596" s="6" t="str">
        <f>[45]Feuil1!C4</f>
        <v>Placé</v>
      </c>
      <c r="D596" s="6" t="str">
        <f>[45]Feuil1!D4</f>
        <v>Parieur</v>
      </c>
      <c r="E596" s="1"/>
      <c r="F596" s="1"/>
      <c r="G596" s="10"/>
      <c r="H596" s="11"/>
      <c r="I596" s="6" t="str">
        <f>[45]Feuil1!I4</f>
        <v>Gain Net</v>
      </c>
      <c r="J596" s="28">
        <f>[45]Feuil1!J4</f>
        <v>126.75999999999999</v>
      </c>
      <c r="K596" s="29">
        <f>[45]Feuil1!K4</f>
        <v>0</v>
      </c>
      <c r="L596" s="30">
        <f>[45]Feuil1!L4</f>
        <v>0</v>
      </c>
      <c r="M596" s="28">
        <f>[45]Feuil1!M4</f>
        <v>0</v>
      </c>
      <c r="N596" s="29">
        <f>[45]Feuil1!N4</f>
        <v>0</v>
      </c>
      <c r="O596" s="30">
        <f>[45]Feuil1!O4</f>
        <v>0</v>
      </c>
      <c r="P596" s="28">
        <f>[45]Feuil1!P4</f>
        <v>0</v>
      </c>
      <c r="Q596" s="29">
        <f>[45]Feuil1!Q4</f>
        <v>0</v>
      </c>
      <c r="R596" s="30">
        <f>[45]Feuil1!R4</f>
        <v>0</v>
      </c>
      <c r="S596" s="28">
        <f>[45]Feuil1!S4</f>
        <v>126.75999999999999</v>
      </c>
      <c r="T596" s="29">
        <f>[45]Feuil1!T4</f>
        <v>0</v>
      </c>
      <c r="U596" s="30">
        <f>[45]Feuil1!U4</f>
        <v>0</v>
      </c>
      <c r="V596" s="28">
        <f>[45]Feuil1!V4</f>
        <v>0</v>
      </c>
      <c r="W596" s="29">
        <f>[45]Feuil1!W4</f>
        <v>0</v>
      </c>
      <c r="X596" s="30">
        <f>[45]Feuil1!X4</f>
        <v>0</v>
      </c>
      <c r="Y596" s="28">
        <f>[45]Feuil1!Y4</f>
        <v>0</v>
      </c>
      <c r="Z596" s="30">
        <f>[45]Feuil1!Z4</f>
        <v>0</v>
      </c>
      <c r="AA596" s="28">
        <f>[45]Feuil1!AA4</f>
        <v>0</v>
      </c>
      <c r="AB596" s="30">
        <f>[45]Feuil1!AB4</f>
        <v>0</v>
      </c>
      <c r="AC596" s="28">
        <f>[45]Feuil1!AC4</f>
        <v>0</v>
      </c>
      <c r="AD596" s="30">
        <f>[45]Feuil1!AD4</f>
        <v>0</v>
      </c>
      <c r="AE596" s="28">
        <f>[45]Feuil1!AE4</f>
        <v>0</v>
      </c>
      <c r="AF596" s="30">
        <f>[45]Feuil1!AF4</f>
        <v>0</v>
      </c>
      <c r="AG596" s="28">
        <f>[45]Feuil1!AG4</f>
        <v>0</v>
      </c>
      <c r="AH596" s="30">
        <f>[45]Feuil1!AH4</f>
        <v>0</v>
      </c>
      <c r="AI596" s="28">
        <f>[45]Feuil1!AI4</f>
        <v>0</v>
      </c>
      <c r="AJ596" s="30">
        <f>[45]Feuil1!AJ4</f>
        <v>0</v>
      </c>
      <c r="AK596" s="28">
        <f>[45]Feuil1!AK4</f>
        <v>0</v>
      </c>
      <c r="AL596" s="30">
        <f>[45]Feuil1!AL4</f>
        <v>0</v>
      </c>
      <c r="AM596" s="28">
        <f>[45]Feuil1!AM4</f>
        <v>0</v>
      </c>
      <c r="AN596" s="30">
        <f>[45]Feuil1!AN4</f>
        <v>0</v>
      </c>
      <c r="AO596" s="28">
        <f>[45]Feuil1!AO4</f>
        <v>0</v>
      </c>
      <c r="AP596" s="30">
        <f>[45]Feuil1!AP4</f>
        <v>0</v>
      </c>
      <c r="AQ596" s="28">
        <f>[45]Feuil1!AQ4</f>
        <v>0</v>
      </c>
      <c r="AR596" s="30">
        <f>[45]Feuil1!AR4</f>
        <v>0</v>
      </c>
      <c r="AS596" s="28">
        <f>[45]Feuil1!AS4</f>
        <v>0</v>
      </c>
      <c r="AT596" s="30">
        <f>[45]Feuil1!AT4</f>
        <v>0</v>
      </c>
      <c r="AU596" s="28">
        <f>[45]Feuil1!AU4</f>
        <v>0</v>
      </c>
      <c r="AV596" s="30">
        <f>[45]Feuil1!AV4</f>
        <v>0</v>
      </c>
      <c r="AW596" s="28">
        <f>[45]Feuil1!AW4</f>
        <v>0</v>
      </c>
      <c r="AX596" s="30">
        <f>[45]Feuil1!AX4</f>
        <v>0</v>
      </c>
      <c r="AY596" s="28">
        <f>[45]Feuil1!AY4</f>
        <v>0</v>
      </c>
      <c r="AZ596" s="30">
        <f>[45]Feuil1!AZ4</f>
        <v>0</v>
      </c>
      <c r="BA596" s="28">
        <f>[45]Feuil1!BA4</f>
        <v>0</v>
      </c>
      <c r="BB596" s="30">
        <f>[45]Feuil1!BB4</f>
        <v>0</v>
      </c>
      <c r="BC596" s="28">
        <f>[45]Feuil1!BC4</f>
        <v>0</v>
      </c>
      <c r="BD596" s="30">
        <f>[45]Feuil1!BD4</f>
        <v>0</v>
      </c>
      <c r="BE596" s="28">
        <f>[45]Feuil1!BE4</f>
        <v>0</v>
      </c>
      <c r="BF596" s="30">
        <f>[45]Feuil1!BF4</f>
        <v>0</v>
      </c>
      <c r="BG596" s="28">
        <f>[45]Feuil1!BG4</f>
        <v>0</v>
      </c>
      <c r="BH596" s="30">
        <f>[45]Feuil1!BH4</f>
        <v>0</v>
      </c>
      <c r="BI596" s="28">
        <f>[45]Feuil1!BI4</f>
        <v>0</v>
      </c>
      <c r="BJ596" s="30">
        <f>[45]Feuil1!BJ4</f>
        <v>0</v>
      </c>
      <c r="BK596" s="28">
        <f>[45]Feuil1!BK4</f>
        <v>0</v>
      </c>
      <c r="BL596" s="30">
        <f>[45]Feuil1!BL4</f>
        <v>0</v>
      </c>
      <c r="BM596" s="28">
        <f>[45]Feuil1!BM4</f>
        <v>0</v>
      </c>
      <c r="BN596" s="30">
        <f>[45]Feuil1!BN4</f>
        <v>0</v>
      </c>
      <c r="BO596" s="28">
        <f>[45]Feuil1!BO4</f>
        <v>32.160000000000004</v>
      </c>
      <c r="BP596" s="30">
        <f>[45]Feuil1!BP4</f>
        <v>0</v>
      </c>
      <c r="BQ596" s="28">
        <f>[45]Feuil1!BQ4</f>
        <v>17.54</v>
      </c>
      <c r="BR596" s="30">
        <f>[45]Feuil1!BR4</f>
        <v>0</v>
      </c>
      <c r="BS596" s="28">
        <f>[45]Feuil1!BS4</f>
        <v>0</v>
      </c>
      <c r="BT596" s="30">
        <f>[45]Feuil1!BT4</f>
        <v>0</v>
      </c>
      <c r="BU596" s="28">
        <f>[45]Feuil1!BU4</f>
        <v>0</v>
      </c>
      <c r="BV596" s="30">
        <f>[45]Feuil1!BV4</f>
        <v>0</v>
      </c>
      <c r="BW596" s="28">
        <f>[45]Feuil1!BW4</f>
        <v>0</v>
      </c>
      <c r="BX596" s="30">
        <f>[45]Feuil1!BX4</f>
        <v>0</v>
      </c>
      <c r="BY596" s="28">
        <f>[45]Feuil1!BY4</f>
        <v>0</v>
      </c>
      <c r="BZ596" s="30">
        <f>[45]Feuil1!BZ4</f>
        <v>0</v>
      </c>
      <c r="CA596" s="28">
        <f>[45]Feuil1!CA4</f>
        <v>15.600000000000001</v>
      </c>
      <c r="CB596" s="30">
        <f>[45]Feuil1!CB4</f>
        <v>0</v>
      </c>
      <c r="CC596" s="28">
        <f>[45]Feuil1!CC4</f>
        <v>61.459999999999994</v>
      </c>
      <c r="CD596" s="30">
        <f>[45]Feuil1!CD4</f>
        <v>0</v>
      </c>
      <c r="CE596" s="28">
        <f>[45]Feuil1!CE4</f>
        <v>0</v>
      </c>
      <c r="CF596" s="30">
        <f>[45]Feuil1!CF4</f>
        <v>0</v>
      </c>
      <c r="CG596" s="28">
        <f>[45]Feuil1!CG4</f>
        <v>0</v>
      </c>
      <c r="CH596" s="30">
        <f>[45]Feuil1!CH4</f>
        <v>0</v>
      </c>
      <c r="CI596" s="28">
        <f>[45]Feuil1!CI4</f>
        <v>0</v>
      </c>
      <c r="CJ596" s="30">
        <f>[45]Feuil1!CJ4</f>
        <v>0</v>
      </c>
      <c r="CK596" s="28">
        <f>[45]Feuil1!CK4</f>
        <v>0</v>
      </c>
      <c r="CL596" s="30">
        <f>[45]Feuil1!CL4</f>
        <v>0</v>
      </c>
      <c r="CM596" s="28">
        <f>[45]Feuil1!CM4</f>
        <v>0</v>
      </c>
      <c r="CN596" s="30">
        <f>[45]Feuil1!CN4</f>
        <v>0</v>
      </c>
      <c r="CO596" s="28">
        <f>[45]Feuil1!CO4</f>
        <v>0</v>
      </c>
      <c r="CP596" s="30">
        <f>[45]Feuil1!CP4</f>
        <v>0</v>
      </c>
      <c r="CQ596" s="28">
        <f>[45]Feuil1!CQ4</f>
        <v>0</v>
      </c>
      <c r="CR596" s="30">
        <f>[45]Feuil1!CR4</f>
        <v>0</v>
      </c>
      <c r="CS596" s="28">
        <f>[45]Feuil1!CS4</f>
        <v>0</v>
      </c>
      <c r="CT596" s="30">
        <f>[45]Feuil1!CT4</f>
        <v>0</v>
      </c>
      <c r="CU596" s="28">
        <f>[45]Feuil1!CU4</f>
        <v>0</v>
      </c>
      <c r="CV596" s="30">
        <f>[45]Feuil1!CV4</f>
        <v>0</v>
      </c>
      <c r="CW596" s="28">
        <f>[45]Feuil1!CW4</f>
        <v>0</v>
      </c>
      <c r="CX596" s="30">
        <f>[45]Feuil1!CX4</f>
        <v>0</v>
      </c>
      <c r="CY596" s="28">
        <f>[45]Feuil1!CY4</f>
        <v>0</v>
      </c>
      <c r="CZ596" s="30">
        <f>[45]Feuil1!CZ4</f>
        <v>0</v>
      </c>
    </row>
    <row r="597" spans="1:104" ht="18.75" x14ac:dyDescent="0.3">
      <c r="A597" s="12"/>
      <c r="B597" s="13"/>
      <c r="C597" s="13"/>
      <c r="D597" s="14"/>
      <c r="E597" s="1"/>
      <c r="F597" s="1"/>
      <c r="G597" s="10"/>
      <c r="H597" s="11"/>
      <c r="I597" s="6" t="str">
        <f>[45]Feuil1!I5</f>
        <v>Rendement Net</v>
      </c>
      <c r="J597" s="31">
        <f>[45]Feuil1!J5</f>
        <v>2.8809090909090909</v>
      </c>
      <c r="K597" s="32">
        <f>[45]Feuil1!K5</f>
        <v>0</v>
      </c>
      <c r="L597" s="33">
        <f>[45]Feuil1!L5</f>
        <v>0</v>
      </c>
      <c r="M597" s="31" t="str">
        <f>[45]Feuil1!M5</f>
        <v/>
      </c>
      <c r="N597" s="32">
        <f>[45]Feuil1!N5</f>
        <v>0</v>
      </c>
      <c r="O597" s="33">
        <f>[45]Feuil1!O5</f>
        <v>0</v>
      </c>
      <c r="P597" s="31" t="str">
        <f>[45]Feuil1!P5</f>
        <v/>
      </c>
      <c r="Q597" s="32">
        <f>[45]Feuil1!Q5</f>
        <v>0</v>
      </c>
      <c r="R597" s="33">
        <f>[45]Feuil1!R5</f>
        <v>0</v>
      </c>
      <c r="S597" s="31">
        <f>[45]Feuil1!S5</f>
        <v>2.8809090909090909</v>
      </c>
      <c r="T597" s="32">
        <f>[45]Feuil1!T5</f>
        <v>0</v>
      </c>
      <c r="U597" s="33">
        <f>[45]Feuil1!U5</f>
        <v>0</v>
      </c>
      <c r="V597" s="31" t="str">
        <f>[45]Feuil1!V5</f>
        <v/>
      </c>
      <c r="W597" s="32">
        <f>[45]Feuil1!W5</f>
        <v>0</v>
      </c>
      <c r="X597" s="33">
        <f>[45]Feuil1!X5</f>
        <v>0</v>
      </c>
      <c r="Y597" s="31" t="str">
        <f>[45]Feuil1!Y5</f>
        <v/>
      </c>
      <c r="Z597" s="33">
        <f>[45]Feuil1!Z5</f>
        <v>0</v>
      </c>
      <c r="AA597" s="31" t="str">
        <f>[45]Feuil1!AA5</f>
        <v/>
      </c>
      <c r="AB597" s="33">
        <f>[45]Feuil1!AB5</f>
        <v>0</v>
      </c>
      <c r="AC597" s="31" t="str">
        <f>[45]Feuil1!AC5</f>
        <v/>
      </c>
      <c r="AD597" s="33">
        <f>[45]Feuil1!AD5</f>
        <v>0</v>
      </c>
      <c r="AE597" s="31" t="str">
        <f>[45]Feuil1!AE5</f>
        <v/>
      </c>
      <c r="AF597" s="33">
        <f>[45]Feuil1!AF5</f>
        <v>0</v>
      </c>
      <c r="AG597" s="31" t="str">
        <f>[45]Feuil1!AG5</f>
        <v/>
      </c>
      <c r="AH597" s="33">
        <f>[45]Feuil1!AH5</f>
        <v>0</v>
      </c>
      <c r="AI597" s="31" t="str">
        <f>[45]Feuil1!AI5</f>
        <v/>
      </c>
      <c r="AJ597" s="33">
        <f>[45]Feuil1!AJ5</f>
        <v>0</v>
      </c>
      <c r="AK597" s="31" t="str">
        <f>[45]Feuil1!AK5</f>
        <v/>
      </c>
      <c r="AL597" s="33">
        <f>[45]Feuil1!AL5</f>
        <v>0</v>
      </c>
      <c r="AM597" s="31" t="str">
        <f>[45]Feuil1!AM5</f>
        <v/>
      </c>
      <c r="AN597" s="33">
        <f>[45]Feuil1!AN5</f>
        <v>0</v>
      </c>
      <c r="AO597" s="31" t="str">
        <f>[45]Feuil1!AO5</f>
        <v/>
      </c>
      <c r="AP597" s="33">
        <f>[45]Feuil1!AP5</f>
        <v>0</v>
      </c>
      <c r="AQ597" s="31" t="str">
        <f>[45]Feuil1!AQ5</f>
        <v/>
      </c>
      <c r="AR597" s="33">
        <f>[45]Feuil1!AR5</f>
        <v>0</v>
      </c>
      <c r="AS597" s="31" t="str">
        <f>[45]Feuil1!AS5</f>
        <v/>
      </c>
      <c r="AT597" s="33">
        <f>[45]Feuil1!AT5</f>
        <v>0</v>
      </c>
      <c r="AU597" s="31" t="str">
        <f>[45]Feuil1!AU5</f>
        <v/>
      </c>
      <c r="AV597" s="33">
        <f>[45]Feuil1!AV5</f>
        <v>0</v>
      </c>
      <c r="AW597" s="31" t="str">
        <f>[45]Feuil1!AW5</f>
        <v/>
      </c>
      <c r="AX597" s="33">
        <f>[45]Feuil1!AX5</f>
        <v>0</v>
      </c>
      <c r="AY597" s="31" t="str">
        <f>[45]Feuil1!AY5</f>
        <v/>
      </c>
      <c r="AZ597" s="33">
        <f>[45]Feuil1!AZ5</f>
        <v>0</v>
      </c>
      <c r="BA597" s="31" t="str">
        <f>[45]Feuil1!BA5</f>
        <v/>
      </c>
      <c r="BB597" s="33">
        <f>[45]Feuil1!BB5</f>
        <v>0</v>
      </c>
      <c r="BC597" s="31" t="str">
        <f>[45]Feuil1!BC5</f>
        <v/>
      </c>
      <c r="BD597" s="33">
        <f>[45]Feuil1!BD5</f>
        <v>0</v>
      </c>
      <c r="BE597" s="31" t="str">
        <f>[45]Feuil1!BE5</f>
        <v/>
      </c>
      <c r="BF597" s="33">
        <f>[45]Feuil1!BF5</f>
        <v>0</v>
      </c>
      <c r="BG597" s="31" t="str">
        <f>[45]Feuil1!BG5</f>
        <v/>
      </c>
      <c r="BH597" s="33">
        <f>[45]Feuil1!BH5</f>
        <v>0</v>
      </c>
      <c r="BI597" s="31" t="str">
        <f>[45]Feuil1!BI5</f>
        <v/>
      </c>
      <c r="BJ597" s="33">
        <f>[45]Feuil1!BJ5</f>
        <v>0</v>
      </c>
      <c r="BK597" s="31" t="str">
        <f>[45]Feuil1!BK5</f>
        <v/>
      </c>
      <c r="BL597" s="33">
        <f>[45]Feuil1!BL5</f>
        <v>0</v>
      </c>
      <c r="BM597" s="31" t="str">
        <f>[45]Feuil1!BM5</f>
        <v/>
      </c>
      <c r="BN597" s="33">
        <f>[45]Feuil1!BN5</f>
        <v>0</v>
      </c>
      <c r="BO597" s="31">
        <f>[45]Feuil1!BO5</f>
        <v>5.36</v>
      </c>
      <c r="BP597" s="33">
        <f>[45]Feuil1!BP5</f>
        <v>0</v>
      </c>
      <c r="BQ597" s="31">
        <f>[45]Feuil1!BQ5</f>
        <v>1.0962499999999999</v>
      </c>
      <c r="BR597" s="33">
        <f>[45]Feuil1!BR5</f>
        <v>0</v>
      </c>
      <c r="BS597" s="31" t="str">
        <f>[45]Feuil1!BS5</f>
        <v/>
      </c>
      <c r="BT597" s="33">
        <f>[45]Feuil1!BT5</f>
        <v>0</v>
      </c>
      <c r="BU597" s="31" t="str">
        <f>[45]Feuil1!BU5</f>
        <v/>
      </c>
      <c r="BV597" s="33">
        <f>[45]Feuil1!BV5</f>
        <v>0</v>
      </c>
      <c r="BW597" s="31" t="str">
        <f>[45]Feuil1!BW5</f>
        <v/>
      </c>
      <c r="BX597" s="33">
        <f>[45]Feuil1!BX5</f>
        <v>0</v>
      </c>
      <c r="BY597" s="31" t="str">
        <f>[45]Feuil1!BY5</f>
        <v/>
      </c>
      <c r="BZ597" s="33">
        <f>[45]Feuil1!BZ5</f>
        <v>0</v>
      </c>
      <c r="CA597" s="31">
        <f>[45]Feuil1!CA5</f>
        <v>2.6</v>
      </c>
      <c r="CB597" s="33">
        <f>[45]Feuil1!CB5</f>
        <v>0</v>
      </c>
      <c r="CC597" s="31">
        <f>[45]Feuil1!CC5</f>
        <v>3.8412499999999996</v>
      </c>
      <c r="CD597" s="33">
        <f>[45]Feuil1!CD5</f>
        <v>0</v>
      </c>
      <c r="CE597" s="31" t="str">
        <f>[45]Feuil1!CE5</f>
        <v/>
      </c>
      <c r="CF597" s="33">
        <f>[45]Feuil1!CF5</f>
        <v>0</v>
      </c>
      <c r="CG597" s="31" t="str">
        <f>[45]Feuil1!CG5</f>
        <v/>
      </c>
      <c r="CH597" s="33">
        <f>[45]Feuil1!CH5</f>
        <v>0</v>
      </c>
      <c r="CI597" s="31" t="str">
        <f>[45]Feuil1!CI5</f>
        <v/>
      </c>
      <c r="CJ597" s="33">
        <f>[45]Feuil1!CJ5</f>
        <v>0</v>
      </c>
      <c r="CK597" s="31" t="str">
        <f>[45]Feuil1!CK5</f>
        <v/>
      </c>
      <c r="CL597" s="33">
        <f>[45]Feuil1!CL5</f>
        <v>0</v>
      </c>
      <c r="CM597" s="31" t="str">
        <f>[45]Feuil1!CM5</f>
        <v/>
      </c>
      <c r="CN597" s="33">
        <f>[45]Feuil1!CN5</f>
        <v>0</v>
      </c>
      <c r="CO597" s="31" t="str">
        <f>[45]Feuil1!CO5</f>
        <v/>
      </c>
      <c r="CP597" s="33">
        <f>[45]Feuil1!CP5</f>
        <v>0</v>
      </c>
      <c r="CQ597" s="31" t="str">
        <f>[45]Feuil1!CQ5</f>
        <v/>
      </c>
      <c r="CR597" s="33">
        <f>[45]Feuil1!CR5</f>
        <v>0</v>
      </c>
      <c r="CS597" s="31" t="str">
        <f>[45]Feuil1!CS5</f>
        <v/>
      </c>
      <c r="CT597" s="33">
        <f>[45]Feuil1!CT5</f>
        <v>0</v>
      </c>
      <c r="CU597" s="31" t="str">
        <f>[45]Feuil1!CU5</f>
        <v/>
      </c>
      <c r="CV597" s="33">
        <f>[45]Feuil1!CV5</f>
        <v>0</v>
      </c>
      <c r="CW597" s="31" t="str">
        <f>[45]Feuil1!CW5</f>
        <v/>
      </c>
      <c r="CX597" s="33">
        <f>[45]Feuil1!CX5</f>
        <v>0</v>
      </c>
      <c r="CY597" s="31" t="str">
        <f>[45]Feuil1!CY5</f>
        <v/>
      </c>
      <c r="CZ597" s="33">
        <f>[45]Feuil1!CZ5</f>
        <v>0</v>
      </c>
    </row>
    <row r="598" spans="1:104" ht="18.75" x14ac:dyDescent="0.3">
      <c r="A598" s="12"/>
      <c r="B598" s="13"/>
      <c r="C598" s="13"/>
      <c r="D598" s="14"/>
      <c r="E598" s="1"/>
      <c r="F598" s="1"/>
      <c r="G598" s="10"/>
      <c r="H598" s="11"/>
      <c r="I598" s="6" t="str">
        <f>[45]Feuil1!I6</f>
        <v>Nb Chevaux Joués</v>
      </c>
      <c r="J598" s="34">
        <f>[45]Feuil1!J6</f>
        <v>11</v>
      </c>
      <c r="K598" s="36">
        <f>[45]Feuil1!K6</f>
        <v>0</v>
      </c>
      <c r="L598" s="35">
        <f>[45]Feuil1!L6</f>
        <v>0</v>
      </c>
      <c r="M598" s="34">
        <f>[45]Feuil1!M6</f>
        <v>0</v>
      </c>
      <c r="N598" s="36">
        <f>[45]Feuil1!N6</f>
        <v>0</v>
      </c>
      <c r="O598" s="35">
        <f>[45]Feuil1!O6</f>
        <v>0</v>
      </c>
      <c r="P598" s="34">
        <f>[45]Feuil1!P6</f>
        <v>0</v>
      </c>
      <c r="Q598" s="36">
        <f>[45]Feuil1!Q6</f>
        <v>0</v>
      </c>
      <c r="R598" s="35">
        <f>[45]Feuil1!R6</f>
        <v>0</v>
      </c>
      <c r="S598" s="34">
        <f>[45]Feuil1!S6</f>
        <v>11</v>
      </c>
      <c r="T598" s="36">
        <f>[45]Feuil1!T6</f>
        <v>0</v>
      </c>
      <c r="U598" s="35">
        <f>[45]Feuil1!U6</f>
        <v>0</v>
      </c>
      <c r="V598" s="34">
        <f>[45]Feuil1!V6</f>
        <v>0</v>
      </c>
      <c r="W598" s="36">
        <f>[45]Feuil1!W6</f>
        <v>0</v>
      </c>
      <c r="X598" s="35">
        <f>[45]Feuil1!X6</f>
        <v>0</v>
      </c>
      <c r="Y598" s="34">
        <f>[45]Feuil1!Y6</f>
        <v>0</v>
      </c>
      <c r="Z598" s="35">
        <f>[45]Feuil1!Z6</f>
        <v>0</v>
      </c>
      <c r="AA598" s="34">
        <f>[45]Feuil1!AA6</f>
        <v>0</v>
      </c>
      <c r="AB598" s="35">
        <f>[45]Feuil1!AB6</f>
        <v>0</v>
      </c>
      <c r="AC598" s="34">
        <f>[45]Feuil1!AC6</f>
        <v>0</v>
      </c>
      <c r="AD598" s="35">
        <f>[45]Feuil1!AD6</f>
        <v>0</v>
      </c>
      <c r="AE598" s="34">
        <f>[45]Feuil1!AE6</f>
        <v>0</v>
      </c>
      <c r="AF598" s="35">
        <f>[45]Feuil1!AF6</f>
        <v>0</v>
      </c>
      <c r="AG598" s="34">
        <f>[45]Feuil1!AG6</f>
        <v>0</v>
      </c>
      <c r="AH598" s="35">
        <f>[45]Feuil1!AH6</f>
        <v>0</v>
      </c>
      <c r="AI598" s="34">
        <f>[45]Feuil1!AI6</f>
        <v>0</v>
      </c>
      <c r="AJ598" s="35">
        <f>[45]Feuil1!AJ6</f>
        <v>0</v>
      </c>
      <c r="AK598" s="34">
        <f>[45]Feuil1!AK6</f>
        <v>0</v>
      </c>
      <c r="AL598" s="35">
        <f>[45]Feuil1!AL6</f>
        <v>0</v>
      </c>
      <c r="AM598" s="34">
        <f>[45]Feuil1!AM6</f>
        <v>0</v>
      </c>
      <c r="AN598" s="35">
        <f>[45]Feuil1!AN6</f>
        <v>0</v>
      </c>
      <c r="AO598" s="34">
        <f>[45]Feuil1!AO6</f>
        <v>0</v>
      </c>
      <c r="AP598" s="35">
        <f>[45]Feuil1!AP6</f>
        <v>0</v>
      </c>
      <c r="AQ598" s="34">
        <f>[45]Feuil1!AQ6</f>
        <v>0</v>
      </c>
      <c r="AR598" s="35">
        <f>[45]Feuil1!AR6</f>
        <v>0</v>
      </c>
      <c r="AS598" s="34">
        <f>[45]Feuil1!AS6</f>
        <v>0</v>
      </c>
      <c r="AT598" s="35">
        <f>[45]Feuil1!AT6</f>
        <v>0</v>
      </c>
      <c r="AU598" s="34">
        <f>[45]Feuil1!AU6</f>
        <v>0</v>
      </c>
      <c r="AV598" s="35">
        <f>[45]Feuil1!AV6</f>
        <v>0</v>
      </c>
      <c r="AW598" s="34">
        <f>[45]Feuil1!AW6</f>
        <v>0</v>
      </c>
      <c r="AX598" s="35">
        <f>[45]Feuil1!AX6</f>
        <v>0</v>
      </c>
      <c r="AY598" s="34">
        <f>[45]Feuil1!AY6</f>
        <v>0</v>
      </c>
      <c r="AZ598" s="35">
        <f>[45]Feuil1!AZ6</f>
        <v>0</v>
      </c>
      <c r="BA598" s="34">
        <f>[45]Feuil1!BA6</f>
        <v>0</v>
      </c>
      <c r="BB598" s="35">
        <f>[45]Feuil1!BB6</f>
        <v>0</v>
      </c>
      <c r="BC598" s="34">
        <f>[45]Feuil1!BC6</f>
        <v>0</v>
      </c>
      <c r="BD598" s="35">
        <f>[45]Feuil1!BD6</f>
        <v>0</v>
      </c>
      <c r="BE598" s="34">
        <f>[45]Feuil1!BE6</f>
        <v>0</v>
      </c>
      <c r="BF598" s="35">
        <f>[45]Feuil1!BF6</f>
        <v>0</v>
      </c>
      <c r="BG598" s="34">
        <f>[45]Feuil1!BG6</f>
        <v>0</v>
      </c>
      <c r="BH598" s="35">
        <f>[45]Feuil1!BH6</f>
        <v>0</v>
      </c>
      <c r="BI598" s="34">
        <f>[45]Feuil1!BI6</f>
        <v>0</v>
      </c>
      <c r="BJ598" s="35">
        <f>[45]Feuil1!BJ6</f>
        <v>0</v>
      </c>
      <c r="BK598" s="34">
        <f>[45]Feuil1!BK6</f>
        <v>0</v>
      </c>
      <c r="BL598" s="35">
        <f>[45]Feuil1!BL6</f>
        <v>0</v>
      </c>
      <c r="BM598" s="34">
        <f>[45]Feuil1!BM6</f>
        <v>0</v>
      </c>
      <c r="BN598" s="35">
        <f>[45]Feuil1!BN6</f>
        <v>0</v>
      </c>
      <c r="BO598" s="34">
        <f>[45]Feuil1!BO6</f>
        <v>3</v>
      </c>
      <c r="BP598" s="35">
        <f>[45]Feuil1!BP6</f>
        <v>0</v>
      </c>
      <c r="BQ598" s="34">
        <f>[45]Feuil1!BQ6</f>
        <v>8</v>
      </c>
      <c r="BR598" s="35">
        <f>[45]Feuil1!BR6</f>
        <v>0</v>
      </c>
      <c r="BS598" s="34">
        <f>[45]Feuil1!BS6</f>
        <v>0</v>
      </c>
      <c r="BT598" s="35">
        <f>[45]Feuil1!BT6</f>
        <v>0</v>
      </c>
      <c r="BU598" s="34">
        <f>[45]Feuil1!BU6</f>
        <v>0</v>
      </c>
      <c r="BV598" s="35">
        <f>[45]Feuil1!BV6</f>
        <v>0</v>
      </c>
      <c r="BW598" s="34">
        <f>[45]Feuil1!BW6</f>
        <v>0</v>
      </c>
      <c r="BX598" s="35">
        <f>[45]Feuil1!BX6</f>
        <v>0</v>
      </c>
      <c r="BY598" s="34">
        <f>[45]Feuil1!BY6</f>
        <v>0</v>
      </c>
      <c r="BZ598" s="35">
        <f>[45]Feuil1!BZ6</f>
        <v>0</v>
      </c>
      <c r="CA598" s="34">
        <f>[45]Feuil1!CA6</f>
        <v>3</v>
      </c>
      <c r="CB598" s="35">
        <f>[45]Feuil1!CB6</f>
        <v>0</v>
      </c>
      <c r="CC598" s="34">
        <f>[45]Feuil1!CC6</f>
        <v>8</v>
      </c>
      <c r="CD598" s="35">
        <f>[45]Feuil1!CD6</f>
        <v>0</v>
      </c>
      <c r="CE598" s="34">
        <f>[45]Feuil1!CE6</f>
        <v>0</v>
      </c>
      <c r="CF598" s="35">
        <f>[45]Feuil1!CF6</f>
        <v>0</v>
      </c>
      <c r="CG598" s="34">
        <f>[45]Feuil1!CG6</f>
        <v>0</v>
      </c>
      <c r="CH598" s="35">
        <f>[45]Feuil1!CH6</f>
        <v>0</v>
      </c>
      <c r="CI598" s="34">
        <f>[45]Feuil1!CI6</f>
        <v>0</v>
      </c>
      <c r="CJ598" s="35">
        <f>[45]Feuil1!CJ6</f>
        <v>0</v>
      </c>
      <c r="CK598" s="34">
        <f>[45]Feuil1!CK6</f>
        <v>0</v>
      </c>
      <c r="CL598" s="35">
        <f>[45]Feuil1!CL6</f>
        <v>0</v>
      </c>
      <c r="CM598" s="34">
        <f>[45]Feuil1!CM6</f>
        <v>0</v>
      </c>
      <c r="CN598" s="35">
        <f>[45]Feuil1!CN6</f>
        <v>0</v>
      </c>
      <c r="CO598" s="34">
        <f>[45]Feuil1!CO6</f>
        <v>0</v>
      </c>
      <c r="CP598" s="35">
        <f>[45]Feuil1!CP6</f>
        <v>0</v>
      </c>
      <c r="CQ598" s="34">
        <f>[45]Feuil1!CQ6</f>
        <v>0</v>
      </c>
      <c r="CR598" s="35">
        <f>[45]Feuil1!CR6</f>
        <v>0</v>
      </c>
      <c r="CS598" s="34">
        <f>[45]Feuil1!CS6</f>
        <v>0</v>
      </c>
      <c r="CT598" s="35">
        <f>[45]Feuil1!CT6</f>
        <v>0</v>
      </c>
      <c r="CU598" s="34">
        <f>[45]Feuil1!CU6</f>
        <v>0</v>
      </c>
      <c r="CV598" s="35">
        <f>[45]Feuil1!CV6</f>
        <v>0</v>
      </c>
      <c r="CW598" s="34">
        <f>[45]Feuil1!CW6</f>
        <v>0</v>
      </c>
      <c r="CX598" s="35">
        <f>[45]Feuil1!CX6</f>
        <v>0</v>
      </c>
      <c r="CY598" s="34">
        <f>[45]Feuil1!CY6</f>
        <v>0</v>
      </c>
      <c r="CZ598" s="35">
        <f>[45]Feuil1!CZ6</f>
        <v>0</v>
      </c>
    </row>
    <row r="599" spans="1:104" ht="18.75" x14ac:dyDescent="0.3">
      <c r="A599" s="12"/>
      <c r="B599" s="13"/>
      <c r="C599" s="13"/>
      <c r="D599" s="14"/>
      <c r="E599" s="1"/>
      <c r="F599" s="1"/>
      <c r="G599" s="10"/>
      <c r="H599" s="11"/>
      <c r="I599" s="6" t="str">
        <f>[45]Feuil1!I7</f>
        <v>Nb Chevaux Gagnants</v>
      </c>
      <c r="J599" s="34">
        <f>[45]Feuil1!J7</f>
        <v>11</v>
      </c>
      <c r="K599" s="36">
        <f>[45]Feuil1!K7</f>
        <v>0</v>
      </c>
      <c r="L599" s="35">
        <f>[45]Feuil1!L7</f>
        <v>0</v>
      </c>
      <c r="M599" s="34">
        <f>[45]Feuil1!M7</f>
        <v>0</v>
      </c>
      <c r="N599" s="36">
        <f>[45]Feuil1!N7</f>
        <v>0</v>
      </c>
      <c r="O599" s="35">
        <f>[45]Feuil1!O7</f>
        <v>0</v>
      </c>
      <c r="P599" s="34">
        <f>[45]Feuil1!P7</f>
        <v>0</v>
      </c>
      <c r="Q599" s="36">
        <f>[45]Feuil1!Q7</f>
        <v>0</v>
      </c>
      <c r="R599" s="35">
        <f>[45]Feuil1!R7</f>
        <v>0</v>
      </c>
      <c r="S599" s="34">
        <f>[45]Feuil1!S7</f>
        <v>11</v>
      </c>
      <c r="T599" s="36">
        <f>[45]Feuil1!T7</f>
        <v>0</v>
      </c>
      <c r="U599" s="35">
        <f>[45]Feuil1!U7</f>
        <v>0</v>
      </c>
      <c r="V599" s="34">
        <f>[45]Feuil1!V7</f>
        <v>0</v>
      </c>
      <c r="W599" s="36">
        <f>[45]Feuil1!W7</f>
        <v>0</v>
      </c>
      <c r="X599" s="35">
        <f>[45]Feuil1!X7</f>
        <v>0</v>
      </c>
      <c r="Y599" s="34">
        <f>[45]Feuil1!Y7</f>
        <v>0</v>
      </c>
      <c r="Z599" s="35">
        <f>[45]Feuil1!Z7</f>
        <v>0</v>
      </c>
      <c r="AA599" s="34">
        <f>[45]Feuil1!AA7</f>
        <v>0</v>
      </c>
      <c r="AB599" s="35">
        <f>[45]Feuil1!AB7</f>
        <v>0</v>
      </c>
      <c r="AC599" s="34">
        <f>[45]Feuil1!AC7</f>
        <v>0</v>
      </c>
      <c r="AD599" s="35">
        <f>[45]Feuil1!AD7</f>
        <v>0</v>
      </c>
      <c r="AE599" s="34">
        <f>[45]Feuil1!AE7</f>
        <v>0</v>
      </c>
      <c r="AF599" s="35">
        <f>[45]Feuil1!AF7</f>
        <v>0</v>
      </c>
      <c r="AG599" s="34">
        <f>[45]Feuil1!AG7</f>
        <v>0</v>
      </c>
      <c r="AH599" s="35">
        <f>[45]Feuil1!AH7</f>
        <v>0</v>
      </c>
      <c r="AI599" s="34">
        <f>[45]Feuil1!AI7</f>
        <v>0</v>
      </c>
      <c r="AJ599" s="35">
        <f>[45]Feuil1!AJ7</f>
        <v>0</v>
      </c>
      <c r="AK599" s="34">
        <f>[45]Feuil1!AK7</f>
        <v>0</v>
      </c>
      <c r="AL599" s="35">
        <f>[45]Feuil1!AL7</f>
        <v>0</v>
      </c>
      <c r="AM599" s="34">
        <f>[45]Feuil1!AM7</f>
        <v>0</v>
      </c>
      <c r="AN599" s="35">
        <f>[45]Feuil1!AN7</f>
        <v>0</v>
      </c>
      <c r="AO599" s="34">
        <f>[45]Feuil1!AO7</f>
        <v>0</v>
      </c>
      <c r="AP599" s="35">
        <f>[45]Feuil1!AP7</f>
        <v>0</v>
      </c>
      <c r="AQ599" s="34">
        <f>[45]Feuil1!AQ7</f>
        <v>0</v>
      </c>
      <c r="AR599" s="35">
        <f>[45]Feuil1!AR7</f>
        <v>0</v>
      </c>
      <c r="AS599" s="34">
        <f>[45]Feuil1!AS7</f>
        <v>0</v>
      </c>
      <c r="AT599" s="35">
        <f>[45]Feuil1!AT7</f>
        <v>0</v>
      </c>
      <c r="AU599" s="34">
        <f>[45]Feuil1!AU7</f>
        <v>0</v>
      </c>
      <c r="AV599" s="35">
        <f>[45]Feuil1!AV7</f>
        <v>0</v>
      </c>
      <c r="AW599" s="34">
        <f>[45]Feuil1!AW7</f>
        <v>0</v>
      </c>
      <c r="AX599" s="35">
        <f>[45]Feuil1!AX7</f>
        <v>0</v>
      </c>
      <c r="AY599" s="34">
        <f>[45]Feuil1!AY7</f>
        <v>0</v>
      </c>
      <c r="AZ599" s="35">
        <f>[45]Feuil1!AZ7</f>
        <v>0</v>
      </c>
      <c r="BA599" s="34">
        <f>[45]Feuil1!BA7</f>
        <v>0</v>
      </c>
      <c r="BB599" s="35">
        <f>[45]Feuil1!BB7</f>
        <v>0</v>
      </c>
      <c r="BC599" s="34">
        <f>[45]Feuil1!BC7</f>
        <v>0</v>
      </c>
      <c r="BD599" s="35">
        <f>[45]Feuil1!BD7</f>
        <v>0</v>
      </c>
      <c r="BE599" s="34">
        <f>[45]Feuil1!BE7</f>
        <v>0</v>
      </c>
      <c r="BF599" s="35">
        <f>[45]Feuil1!BF7</f>
        <v>0</v>
      </c>
      <c r="BG599" s="34">
        <f>[45]Feuil1!BG7</f>
        <v>0</v>
      </c>
      <c r="BH599" s="35">
        <f>[45]Feuil1!BH7</f>
        <v>0</v>
      </c>
      <c r="BI599" s="34">
        <f>[45]Feuil1!BI7</f>
        <v>0</v>
      </c>
      <c r="BJ599" s="35">
        <f>[45]Feuil1!BJ7</f>
        <v>0</v>
      </c>
      <c r="BK599" s="34">
        <f>[45]Feuil1!BK7</f>
        <v>0</v>
      </c>
      <c r="BL599" s="35">
        <f>[45]Feuil1!BL7</f>
        <v>0</v>
      </c>
      <c r="BM599" s="34">
        <f>[45]Feuil1!BM7</f>
        <v>0</v>
      </c>
      <c r="BN599" s="35">
        <f>[45]Feuil1!BN7</f>
        <v>0</v>
      </c>
      <c r="BO599" s="34">
        <f>[45]Feuil1!BO7</f>
        <v>3</v>
      </c>
      <c r="BP599" s="35">
        <f>[45]Feuil1!BP7</f>
        <v>0</v>
      </c>
      <c r="BQ599" s="34">
        <f>[45]Feuil1!BQ7</f>
        <v>1</v>
      </c>
      <c r="BR599" s="35">
        <f>[45]Feuil1!BR7</f>
        <v>0</v>
      </c>
      <c r="BS599" s="34">
        <f>[45]Feuil1!BS7</f>
        <v>0</v>
      </c>
      <c r="BT599" s="35">
        <f>[45]Feuil1!BT7</f>
        <v>0</v>
      </c>
      <c r="BU599" s="34">
        <f>[45]Feuil1!BU7</f>
        <v>0</v>
      </c>
      <c r="BV599" s="35">
        <f>[45]Feuil1!BV7</f>
        <v>0</v>
      </c>
      <c r="BW599" s="34">
        <f>[45]Feuil1!BW7</f>
        <v>0</v>
      </c>
      <c r="BX599" s="35">
        <f>[45]Feuil1!BX7</f>
        <v>0</v>
      </c>
      <c r="BY599" s="34">
        <f>[45]Feuil1!BY7</f>
        <v>0</v>
      </c>
      <c r="BZ599" s="35">
        <f>[45]Feuil1!BZ7</f>
        <v>0</v>
      </c>
      <c r="CA599" s="34">
        <f>[45]Feuil1!CA7</f>
        <v>3</v>
      </c>
      <c r="CB599" s="35">
        <f>[45]Feuil1!CB7</f>
        <v>0</v>
      </c>
      <c r="CC599" s="34">
        <f>[45]Feuil1!CC7</f>
        <v>8</v>
      </c>
      <c r="CD599" s="35">
        <f>[45]Feuil1!CD7</f>
        <v>0</v>
      </c>
      <c r="CE599" s="34">
        <f>[45]Feuil1!CE7</f>
        <v>0</v>
      </c>
      <c r="CF599" s="35">
        <f>[45]Feuil1!CF7</f>
        <v>0</v>
      </c>
      <c r="CG599" s="34">
        <f>[45]Feuil1!CG7</f>
        <v>0</v>
      </c>
      <c r="CH599" s="35">
        <f>[45]Feuil1!CH7</f>
        <v>0</v>
      </c>
      <c r="CI599" s="34">
        <f>[45]Feuil1!CI7</f>
        <v>0</v>
      </c>
      <c r="CJ599" s="35">
        <f>[45]Feuil1!CJ7</f>
        <v>0</v>
      </c>
      <c r="CK599" s="34">
        <f>[45]Feuil1!CK7</f>
        <v>0</v>
      </c>
      <c r="CL599" s="35">
        <f>[45]Feuil1!CL7</f>
        <v>0</v>
      </c>
      <c r="CM599" s="34">
        <f>[45]Feuil1!CM7</f>
        <v>0</v>
      </c>
      <c r="CN599" s="35">
        <f>[45]Feuil1!CN7</f>
        <v>0</v>
      </c>
      <c r="CO599" s="34">
        <f>[45]Feuil1!CO7</f>
        <v>0</v>
      </c>
      <c r="CP599" s="35">
        <f>[45]Feuil1!CP7</f>
        <v>0</v>
      </c>
      <c r="CQ599" s="34">
        <f>[45]Feuil1!CQ7</f>
        <v>0</v>
      </c>
      <c r="CR599" s="35">
        <f>[45]Feuil1!CR7</f>
        <v>0</v>
      </c>
      <c r="CS599" s="34">
        <f>[45]Feuil1!CS7</f>
        <v>0</v>
      </c>
      <c r="CT599" s="35">
        <f>[45]Feuil1!CT7</f>
        <v>0</v>
      </c>
      <c r="CU599" s="34">
        <f>[45]Feuil1!CU7</f>
        <v>0</v>
      </c>
      <c r="CV599" s="35">
        <f>[45]Feuil1!CV7</f>
        <v>0</v>
      </c>
      <c r="CW599" s="34">
        <f>[45]Feuil1!CW7</f>
        <v>0</v>
      </c>
      <c r="CX599" s="35">
        <f>[45]Feuil1!CX7</f>
        <v>0</v>
      </c>
      <c r="CY599" s="34">
        <f>[45]Feuil1!CY7</f>
        <v>0</v>
      </c>
      <c r="CZ599" s="35">
        <f>[45]Feuil1!CZ7</f>
        <v>0</v>
      </c>
    </row>
    <row r="600" spans="1:104" ht="18.75" x14ac:dyDescent="0.3">
      <c r="A600" s="12"/>
      <c r="B600" s="13"/>
      <c r="C600" s="13"/>
      <c r="D600" s="14"/>
      <c r="E600" s="1"/>
      <c r="F600" s="1"/>
      <c r="G600" s="10"/>
      <c r="H600" s="11"/>
      <c r="I600" s="6" t="str">
        <f>[45]Feuil1!I8</f>
        <v>Réussite</v>
      </c>
      <c r="J600" s="31">
        <f>[45]Feuil1!J8</f>
        <v>1</v>
      </c>
      <c r="K600" s="32">
        <f>[45]Feuil1!K8</f>
        <v>0</v>
      </c>
      <c r="L600" s="33">
        <f>[45]Feuil1!L8</f>
        <v>0</v>
      </c>
      <c r="M600" s="31" t="str">
        <f>[45]Feuil1!M8</f>
        <v/>
      </c>
      <c r="N600" s="32">
        <f>[45]Feuil1!N8</f>
        <v>0</v>
      </c>
      <c r="O600" s="33">
        <f>[45]Feuil1!O8</f>
        <v>0</v>
      </c>
      <c r="P600" s="31" t="str">
        <f>[45]Feuil1!P8</f>
        <v/>
      </c>
      <c r="Q600" s="32">
        <f>[45]Feuil1!Q8</f>
        <v>0</v>
      </c>
      <c r="R600" s="33">
        <f>[45]Feuil1!R8</f>
        <v>0</v>
      </c>
      <c r="S600" s="31">
        <f>[45]Feuil1!S8</f>
        <v>1</v>
      </c>
      <c r="T600" s="32">
        <f>[45]Feuil1!T8</f>
        <v>0</v>
      </c>
      <c r="U600" s="33">
        <f>[45]Feuil1!U8</f>
        <v>0</v>
      </c>
      <c r="V600" s="31" t="str">
        <f>[45]Feuil1!V8</f>
        <v/>
      </c>
      <c r="W600" s="32">
        <f>[45]Feuil1!W8</f>
        <v>0</v>
      </c>
      <c r="X600" s="33">
        <f>[45]Feuil1!X8</f>
        <v>0</v>
      </c>
      <c r="Y600" s="31" t="str">
        <f>[45]Feuil1!Y8</f>
        <v/>
      </c>
      <c r="Z600" s="33">
        <f>[45]Feuil1!Z8</f>
        <v>0</v>
      </c>
      <c r="AA600" s="31" t="str">
        <f>[45]Feuil1!AA8</f>
        <v/>
      </c>
      <c r="AB600" s="33">
        <f>[45]Feuil1!AB8</f>
        <v>0</v>
      </c>
      <c r="AC600" s="31" t="str">
        <f>[45]Feuil1!AC8</f>
        <v/>
      </c>
      <c r="AD600" s="33">
        <f>[45]Feuil1!AD8</f>
        <v>0</v>
      </c>
      <c r="AE600" s="31" t="str">
        <f>[45]Feuil1!AE8</f>
        <v/>
      </c>
      <c r="AF600" s="33">
        <f>[45]Feuil1!AF8</f>
        <v>0</v>
      </c>
      <c r="AG600" s="31" t="str">
        <f>[45]Feuil1!AG8</f>
        <v/>
      </c>
      <c r="AH600" s="33">
        <f>[45]Feuil1!AH8</f>
        <v>0</v>
      </c>
      <c r="AI600" s="31" t="str">
        <f>[45]Feuil1!AI8</f>
        <v/>
      </c>
      <c r="AJ600" s="33">
        <f>[45]Feuil1!AJ8</f>
        <v>0</v>
      </c>
      <c r="AK600" s="31" t="str">
        <f>[45]Feuil1!AK8</f>
        <v/>
      </c>
      <c r="AL600" s="33">
        <f>[45]Feuil1!AL8</f>
        <v>0</v>
      </c>
      <c r="AM600" s="31" t="str">
        <f>[45]Feuil1!AM8</f>
        <v/>
      </c>
      <c r="AN600" s="33">
        <f>[45]Feuil1!AN8</f>
        <v>0</v>
      </c>
      <c r="AO600" s="31" t="str">
        <f>[45]Feuil1!AO8</f>
        <v/>
      </c>
      <c r="AP600" s="33">
        <f>[45]Feuil1!AP8</f>
        <v>0</v>
      </c>
      <c r="AQ600" s="31" t="str">
        <f>[45]Feuil1!AQ8</f>
        <v/>
      </c>
      <c r="AR600" s="33">
        <f>[45]Feuil1!AR8</f>
        <v>0</v>
      </c>
      <c r="AS600" s="31" t="str">
        <f>[45]Feuil1!AS8</f>
        <v/>
      </c>
      <c r="AT600" s="33">
        <f>[45]Feuil1!AT8</f>
        <v>0</v>
      </c>
      <c r="AU600" s="31" t="str">
        <f>[45]Feuil1!AU8</f>
        <v/>
      </c>
      <c r="AV600" s="33">
        <f>[45]Feuil1!AV8</f>
        <v>0</v>
      </c>
      <c r="AW600" s="31" t="str">
        <f>[45]Feuil1!AW8</f>
        <v/>
      </c>
      <c r="AX600" s="33">
        <f>[45]Feuil1!AX8</f>
        <v>0</v>
      </c>
      <c r="AY600" s="31" t="str">
        <f>[45]Feuil1!AY8</f>
        <v/>
      </c>
      <c r="AZ600" s="33">
        <f>[45]Feuil1!AZ8</f>
        <v>0</v>
      </c>
      <c r="BA600" s="31" t="str">
        <f>[45]Feuil1!BA8</f>
        <v/>
      </c>
      <c r="BB600" s="33">
        <f>[45]Feuil1!BB8</f>
        <v>0</v>
      </c>
      <c r="BC600" s="31" t="str">
        <f>[45]Feuil1!BC8</f>
        <v/>
      </c>
      <c r="BD600" s="33">
        <f>[45]Feuil1!BD8</f>
        <v>0</v>
      </c>
      <c r="BE600" s="31" t="str">
        <f>[45]Feuil1!BE8</f>
        <v/>
      </c>
      <c r="BF600" s="33">
        <f>[45]Feuil1!BF8</f>
        <v>0</v>
      </c>
      <c r="BG600" s="31" t="str">
        <f>[45]Feuil1!BG8</f>
        <v/>
      </c>
      <c r="BH600" s="33">
        <f>[45]Feuil1!BH8</f>
        <v>0</v>
      </c>
      <c r="BI600" s="31" t="str">
        <f>[45]Feuil1!BI8</f>
        <v/>
      </c>
      <c r="BJ600" s="33">
        <f>[45]Feuil1!BJ8</f>
        <v>0</v>
      </c>
      <c r="BK600" s="31" t="str">
        <f>[45]Feuil1!BK8</f>
        <v/>
      </c>
      <c r="BL600" s="33">
        <f>[45]Feuil1!BL8</f>
        <v>0</v>
      </c>
      <c r="BM600" s="31" t="str">
        <f>[45]Feuil1!BM8</f>
        <v/>
      </c>
      <c r="BN600" s="33">
        <f>[45]Feuil1!BN8</f>
        <v>0</v>
      </c>
      <c r="BO600" s="31">
        <f>[45]Feuil1!BO8</f>
        <v>1</v>
      </c>
      <c r="BP600" s="33">
        <f>[45]Feuil1!BP8</f>
        <v>0</v>
      </c>
      <c r="BQ600" s="31">
        <f>[45]Feuil1!BQ8</f>
        <v>0.125</v>
      </c>
      <c r="BR600" s="33">
        <f>[45]Feuil1!BR8</f>
        <v>0</v>
      </c>
      <c r="BS600" s="31" t="str">
        <f>[45]Feuil1!BS8</f>
        <v/>
      </c>
      <c r="BT600" s="33">
        <f>[45]Feuil1!BT8</f>
        <v>0</v>
      </c>
      <c r="BU600" s="31" t="str">
        <f>[45]Feuil1!BU8</f>
        <v/>
      </c>
      <c r="BV600" s="33">
        <f>[45]Feuil1!BV8</f>
        <v>0</v>
      </c>
      <c r="BW600" s="31" t="str">
        <f>[45]Feuil1!BW8</f>
        <v/>
      </c>
      <c r="BX600" s="33">
        <f>[45]Feuil1!BX8</f>
        <v>0</v>
      </c>
      <c r="BY600" s="31" t="str">
        <f>[45]Feuil1!BY8</f>
        <v/>
      </c>
      <c r="BZ600" s="33">
        <f>[45]Feuil1!BZ8</f>
        <v>0</v>
      </c>
      <c r="CA600" s="31">
        <f>[45]Feuil1!CA8</f>
        <v>1</v>
      </c>
      <c r="CB600" s="33">
        <f>[45]Feuil1!CB8</f>
        <v>0</v>
      </c>
      <c r="CC600" s="31">
        <f>[45]Feuil1!CC8</f>
        <v>1</v>
      </c>
      <c r="CD600" s="33">
        <f>[45]Feuil1!CD8</f>
        <v>0</v>
      </c>
      <c r="CE600" s="31" t="str">
        <f>[45]Feuil1!CE8</f>
        <v/>
      </c>
      <c r="CF600" s="33">
        <f>[45]Feuil1!CF8</f>
        <v>0</v>
      </c>
      <c r="CG600" s="31" t="str">
        <f>[45]Feuil1!CG8</f>
        <v/>
      </c>
      <c r="CH600" s="33">
        <f>[45]Feuil1!CH8</f>
        <v>0</v>
      </c>
      <c r="CI600" s="31" t="str">
        <f>[45]Feuil1!CI8</f>
        <v/>
      </c>
      <c r="CJ600" s="33">
        <f>[45]Feuil1!CJ8</f>
        <v>0</v>
      </c>
      <c r="CK600" s="31" t="str">
        <f>[45]Feuil1!CK8</f>
        <v/>
      </c>
      <c r="CL600" s="33">
        <f>[45]Feuil1!CL8</f>
        <v>0</v>
      </c>
      <c r="CM600" s="31" t="str">
        <f>[45]Feuil1!CM8</f>
        <v/>
      </c>
      <c r="CN600" s="33">
        <f>[45]Feuil1!CN8</f>
        <v>0</v>
      </c>
      <c r="CO600" s="31" t="str">
        <f>[45]Feuil1!CO8</f>
        <v/>
      </c>
      <c r="CP600" s="33">
        <f>[45]Feuil1!CP8</f>
        <v>0</v>
      </c>
      <c r="CQ600" s="31" t="str">
        <f>[45]Feuil1!CQ8</f>
        <v/>
      </c>
      <c r="CR600" s="33">
        <f>[45]Feuil1!CR8</f>
        <v>0</v>
      </c>
      <c r="CS600" s="31" t="str">
        <f>[45]Feuil1!CS8</f>
        <v/>
      </c>
      <c r="CT600" s="33">
        <f>[45]Feuil1!CT8</f>
        <v>0</v>
      </c>
      <c r="CU600" s="31" t="str">
        <f>[45]Feuil1!CU8</f>
        <v/>
      </c>
      <c r="CV600" s="33">
        <f>[45]Feuil1!CV8</f>
        <v>0</v>
      </c>
      <c r="CW600" s="31" t="str">
        <f>[45]Feuil1!CW8</f>
        <v/>
      </c>
      <c r="CX600" s="33">
        <f>[45]Feuil1!CX8</f>
        <v>0</v>
      </c>
      <c r="CY600" s="31" t="str">
        <f>[45]Feuil1!CY8</f>
        <v/>
      </c>
      <c r="CZ600" s="33">
        <f>[45]Feuil1!CZ8</f>
        <v>0</v>
      </c>
    </row>
    <row r="604" spans="1:104" x14ac:dyDescent="0.25">
      <c r="A604" t="s">
        <v>37</v>
      </c>
    </row>
    <row r="607" spans="1:104" ht="18.75" x14ac:dyDescent="0.3">
      <c r="A607" s="1" t="str">
        <f>[46]Feuil1!A1</f>
        <v xml:space="preserve">Date du </v>
      </c>
      <c r="B607" s="2" t="str">
        <f>[46]Feuil1!B1</f>
        <v>12/05/2020</v>
      </c>
      <c r="C607" s="2"/>
      <c r="D607" s="3"/>
      <c r="F607" s="1"/>
      <c r="G607" s="4"/>
      <c r="H607" s="5"/>
      <c r="I607" s="6" t="str">
        <f>[46]Feuil1!I1</f>
        <v>Mise Maxi</v>
      </c>
      <c r="J607" s="23">
        <f>[46]Feuil1!J1</f>
        <v>4</v>
      </c>
      <c r="K607" s="24">
        <f>[46]Feuil1!K1</f>
        <v>0</v>
      </c>
      <c r="L607" s="25">
        <f>[46]Feuil1!L1</f>
        <v>0</v>
      </c>
      <c r="M607" s="23">
        <f>[46]Feuil1!M1</f>
        <v>0</v>
      </c>
      <c r="N607" s="24">
        <f>[46]Feuil1!N1</f>
        <v>0</v>
      </c>
      <c r="O607" s="25">
        <f>[46]Feuil1!O1</f>
        <v>0</v>
      </c>
      <c r="P607" s="23">
        <f>[46]Feuil1!P1</f>
        <v>0</v>
      </c>
      <c r="Q607" s="24">
        <f>[46]Feuil1!Q1</f>
        <v>0</v>
      </c>
      <c r="R607" s="25">
        <f>[46]Feuil1!R1</f>
        <v>0</v>
      </c>
      <c r="S607" s="23">
        <f>[46]Feuil1!S1</f>
        <v>4</v>
      </c>
      <c r="T607" s="24">
        <f>[46]Feuil1!T1</f>
        <v>0</v>
      </c>
      <c r="U607" s="25">
        <f>[46]Feuil1!U1</f>
        <v>0</v>
      </c>
      <c r="V607" s="23">
        <f>[46]Feuil1!V1</f>
        <v>0</v>
      </c>
      <c r="W607" s="24">
        <f>[46]Feuil1!W1</f>
        <v>0</v>
      </c>
      <c r="X607" s="25">
        <f>[46]Feuil1!X1</f>
        <v>0</v>
      </c>
      <c r="Y607" s="20" t="str">
        <f>[46]Feuil1!Y1</f>
        <v>Groupe de côtes Attelé</v>
      </c>
      <c r="Z607" s="21">
        <f>[46]Feuil1!Z1</f>
        <v>0</v>
      </c>
      <c r="AA607" s="21">
        <f>[46]Feuil1!AA1</f>
        <v>0</v>
      </c>
      <c r="AB607" s="21">
        <f>[46]Feuil1!AB1</f>
        <v>0</v>
      </c>
      <c r="AC607" s="21">
        <f>[46]Feuil1!AC1</f>
        <v>0</v>
      </c>
      <c r="AD607" s="21">
        <f>[46]Feuil1!AD1</f>
        <v>0</v>
      </c>
      <c r="AE607" s="21">
        <f>[46]Feuil1!AE1</f>
        <v>0</v>
      </c>
      <c r="AF607" s="21">
        <f>[46]Feuil1!AF1</f>
        <v>0</v>
      </c>
      <c r="AG607" s="21">
        <f>[46]Feuil1!AG1</f>
        <v>0</v>
      </c>
      <c r="AH607" s="21">
        <f>[46]Feuil1!AH1</f>
        <v>0</v>
      </c>
      <c r="AI607" s="21">
        <f>[46]Feuil1!AI1</f>
        <v>0</v>
      </c>
      <c r="AJ607" s="21">
        <f>[46]Feuil1!AJ1</f>
        <v>0</v>
      </c>
      <c r="AK607" s="21">
        <f>[46]Feuil1!AK1</f>
        <v>0</v>
      </c>
      <c r="AL607" s="21">
        <f>[46]Feuil1!AL1</f>
        <v>0</v>
      </c>
      <c r="AM607" s="21">
        <f>[46]Feuil1!AM1</f>
        <v>0</v>
      </c>
      <c r="AN607" s="21">
        <f>[46]Feuil1!AN1</f>
        <v>0</v>
      </c>
      <c r="AO607" s="21">
        <f>[46]Feuil1!AO1</f>
        <v>0</v>
      </c>
      <c r="AP607" s="21">
        <f>[46]Feuil1!AP1</f>
        <v>0</v>
      </c>
      <c r="AQ607" s="21">
        <f>[46]Feuil1!AQ1</f>
        <v>0</v>
      </c>
      <c r="AR607" s="22">
        <f>[46]Feuil1!AR1</f>
        <v>0</v>
      </c>
      <c r="AS607" s="20" t="str">
        <f>[46]Feuil1!AS1</f>
        <v>Groupe de côtes Monté</v>
      </c>
      <c r="AT607" s="21">
        <f>[46]Feuil1!AT1</f>
        <v>0</v>
      </c>
      <c r="AU607" s="21">
        <f>[46]Feuil1!AU1</f>
        <v>0</v>
      </c>
      <c r="AV607" s="21">
        <f>[46]Feuil1!AV1</f>
        <v>0</v>
      </c>
      <c r="AW607" s="21">
        <f>[46]Feuil1!AW1</f>
        <v>0</v>
      </c>
      <c r="AX607" s="21">
        <f>[46]Feuil1!AX1</f>
        <v>0</v>
      </c>
      <c r="AY607" s="21">
        <f>[46]Feuil1!AY1</f>
        <v>0</v>
      </c>
      <c r="AZ607" s="21">
        <f>[46]Feuil1!AZ1</f>
        <v>0</v>
      </c>
      <c r="BA607" s="21">
        <f>[46]Feuil1!BA1</f>
        <v>0</v>
      </c>
      <c r="BB607" s="21">
        <f>[46]Feuil1!BB1</f>
        <v>0</v>
      </c>
      <c r="BC607" s="21">
        <f>[46]Feuil1!BC1</f>
        <v>0</v>
      </c>
      <c r="BD607" s="21">
        <f>[46]Feuil1!BD1</f>
        <v>0</v>
      </c>
      <c r="BE607" s="21">
        <f>[46]Feuil1!BE1</f>
        <v>0</v>
      </c>
      <c r="BF607" s="21">
        <f>[46]Feuil1!BF1</f>
        <v>0</v>
      </c>
      <c r="BG607" s="21">
        <f>[46]Feuil1!BG1</f>
        <v>0</v>
      </c>
      <c r="BH607" s="21">
        <f>[46]Feuil1!BH1</f>
        <v>0</v>
      </c>
      <c r="BI607" s="21">
        <f>[46]Feuil1!BI1</f>
        <v>0</v>
      </c>
      <c r="BJ607" s="21">
        <f>[46]Feuil1!BJ1</f>
        <v>0</v>
      </c>
      <c r="BK607" s="21">
        <f>[46]Feuil1!BK1</f>
        <v>0</v>
      </c>
      <c r="BL607" s="22">
        <f>[46]Feuil1!BL1</f>
        <v>0</v>
      </c>
      <c r="BM607" s="20" t="str">
        <f>[46]Feuil1!BM1</f>
        <v>Groupe de côtes Plat</v>
      </c>
      <c r="BN607" s="21">
        <f>[46]Feuil1!BN1</f>
        <v>0</v>
      </c>
      <c r="BO607" s="21">
        <f>[46]Feuil1!BO1</f>
        <v>0</v>
      </c>
      <c r="BP607" s="21">
        <f>[46]Feuil1!BP1</f>
        <v>0</v>
      </c>
      <c r="BQ607" s="21">
        <f>[46]Feuil1!BQ1</f>
        <v>0</v>
      </c>
      <c r="BR607" s="21">
        <f>[46]Feuil1!BR1</f>
        <v>0</v>
      </c>
      <c r="BS607" s="21">
        <f>[46]Feuil1!BS1</f>
        <v>0</v>
      </c>
      <c r="BT607" s="21">
        <f>[46]Feuil1!BT1</f>
        <v>0</v>
      </c>
      <c r="BU607" s="21">
        <f>[46]Feuil1!BU1</f>
        <v>0</v>
      </c>
      <c r="BV607" s="21">
        <f>[46]Feuil1!BV1</f>
        <v>0</v>
      </c>
      <c r="BW607" s="21">
        <f>[46]Feuil1!BW1</f>
        <v>0</v>
      </c>
      <c r="BX607" s="21">
        <f>[46]Feuil1!BX1</f>
        <v>0</v>
      </c>
      <c r="BY607" s="21">
        <f>[46]Feuil1!BY1</f>
        <v>0</v>
      </c>
      <c r="BZ607" s="21">
        <f>[46]Feuil1!BZ1</f>
        <v>0</v>
      </c>
      <c r="CA607" s="21">
        <f>[46]Feuil1!CA1</f>
        <v>0</v>
      </c>
      <c r="CB607" s="21">
        <f>[46]Feuil1!CB1</f>
        <v>0</v>
      </c>
      <c r="CC607" s="21">
        <f>[46]Feuil1!CC1</f>
        <v>0</v>
      </c>
      <c r="CD607" s="21">
        <f>[46]Feuil1!CD1</f>
        <v>0</v>
      </c>
      <c r="CE607" s="21">
        <f>[46]Feuil1!CE1</f>
        <v>0</v>
      </c>
      <c r="CF607" s="22">
        <f>[46]Feuil1!CF1</f>
        <v>0</v>
      </c>
      <c r="CG607" s="20" t="str">
        <f>[46]Feuil1!CG1</f>
        <v>Groupe de côtes Haies</v>
      </c>
      <c r="CH607" s="21">
        <f>[46]Feuil1!CH1</f>
        <v>0</v>
      </c>
      <c r="CI607" s="21">
        <f>[46]Feuil1!CI1</f>
        <v>0</v>
      </c>
      <c r="CJ607" s="21">
        <f>[46]Feuil1!CJ1</f>
        <v>0</v>
      </c>
      <c r="CK607" s="21">
        <f>[46]Feuil1!CK1</f>
        <v>0</v>
      </c>
      <c r="CL607" s="21">
        <f>[46]Feuil1!CL1</f>
        <v>0</v>
      </c>
      <c r="CM607" s="21">
        <f>[46]Feuil1!CM1</f>
        <v>0</v>
      </c>
      <c r="CN607" s="21">
        <f>[46]Feuil1!CN1</f>
        <v>0</v>
      </c>
      <c r="CO607" s="21">
        <f>[46]Feuil1!CO1</f>
        <v>0</v>
      </c>
      <c r="CP607" s="21">
        <f>[46]Feuil1!CP1</f>
        <v>0</v>
      </c>
      <c r="CQ607" s="21">
        <f>[46]Feuil1!CQ1</f>
        <v>0</v>
      </c>
      <c r="CR607" s="21">
        <f>[46]Feuil1!CR1</f>
        <v>0</v>
      </c>
      <c r="CS607" s="21">
        <f>[46]Feuil1!CS1</f>
        <v>0</v>
      </c>
      <c r="CT607" s="21">
        <f>[46]Feuil1!CT1</f>
        <v>0</v>
      </c>
      <c r="CU607" s="21">
        <f>[46]Feuil1!CU1</f>
        <v>0</v>
      </c>
      <c r="CV607" s="21">
        <f>[46]Feuil1!CV1</f>
        <v>0</v>
      </c>
      <c r="CW607" s="21">
        <f>[46]Feuil1!CW1</f>
        <v>0</v>
      </c>
      <c r="CX607" s="21">
        <f>[46]Feuil1!CX1</f>
        <v>0</v>
      </c>
      <c r="CY607" s="21">
        <f>[46]Feuil1!CY1</f>
        <v>0</v>
      </c>
      <c r="CZ607" s="22">
        <f>[46]Feuil1!CZ1</f>
        <v>0</v>
      </c>
    </row>
    <row r="608" spans="1:104" ht="18.75" x14ac:dyDescent="0.3">
      <c r="A608" s="6" t="str">
        <f>[46]Feuil1!A2</f>
        <v>Hippodrome</v>
      </c>
      <c r="B608" s="6" t="str">
        <f>[46]Feuil1!B2</f>
        <v>Réunion</v>
      </c>
      <c r="C608" s="6" t="str">
        <f>[46]Feuil1!C2</f>
        <v>Course</v>
      </c>
      <c r="D608" s="6" t="str">
        <f>[46]Feuil1!D2</f>
        <v>Heure</v>
      </c>
      <c r="H608" s="7"/>
      <c r="I608" s="6" t="str">
        <f>[46]Feuil1!I2</f>
        <v>Mise</v>
      </c>
      <c r="J608" s="23">
        <f>[46]Feuil1!J2</f>
        <v>84</v>
      </c>
      <c r="K608" s="24">
        <f>[46]Feuil1!K2</f>
        <v>0</v>
      </c>
      <c r="L608" s="25">
        <f>[46]Feuil1!L2</f>
        <v>0</v>
      </c>
      <c r="M608" s="23">
        <f>[46]Feuil1!M2</f>
        <v>0</v>
      </c>
      <c r="N608" s="24">
        <f>[46]Feuil1!N2</f>
        <v>0</v>
      </c>
      <c r="O608" s="25">
        <f>[46]Feuil1!O2</f>
        <v>0</v>
      </c>
      <c r="P608" s="23">
        <f>[46]Feuil1!P2</f>
        <v>0</v>
      </c>
      <c r="Q608" s="24">
        <f>[46]Feuil1!Q2</f>
        <v>0</v>
      </c>
      <c r="R608" s="25">
        <f>[46]Feuil1!R2</f>
        <v>0</v>
      </c>
      <c r="S608" s="23">
        <f>[46]Feuil1!S2</f>
        <v>84</v>
      </c>
      <c r="T608" s="24">
        <f>[46]Feuil1!T2</f>
        <v>0</v>
      </c>
      <c r="U608" s="25">
        <f>[46]Feuil1!U2</f>
        <v>0</v>
      </c>
      <c r="V608" s="23">
        <f>[46]Feuil1!V2</f>
        <v>0</v>
      </c>
      <c r="W608" s="24">
        <f>[46]Feuil1!W2</f>
        <v>0</v>
      </c>
      <c r="X608" s="25">
        <f>[46]Feuil1!X2</f>
        <v>0</v>
      </c>
      <c r="Y608" s="26">
        <f>[46]Feuil1!Y2</f>
        <v>0</v>
      </c>
      <c r="Z608" s="27">
        <f>[46]Feuil1!Z2</f>
        <v>0</v>
      </c>
      <c r="AA608" s="26">
        <f>[46]Feuil1!AA2</f>
        <v>0</v>
      </c>
      <c r="AB608" s="27">
        <f>[46]Feuil1!AB2</f>
        <v>0</v>
      </c>
      <c r="AC608" s="26">
        <f>[46]Feuil1!AC2</f>
        <v>0</v>
      </c>
      <c r="AD608" s="27">
        <f>[46]Feuil1!AD2</f>
        <v>0</v>
      </c>
      <c r="AE608" s="26">
        <f>[46]Feuil1!AE2</f>
        <v>0</v>
      </c>
      <c r="AF608" s="27">
        <f>[46]Feuil1!AF2</f>
        <v>0</v>
      </c>
      <c r="AG608" s="26">
        <f>[46]Feuil1!AG2</f>
        <v>0</v>
      </c>
      <c r="AH608" s="27">
        <f>[46]Feuil1!AH2</f>
        <v>0</v>
      </c>
      <c r="AI608" s="26">
        <f>[46]Feuil1!AI2</f>
        <v>0</v>
      </c>
      <c r="AJ608" s="27">
        <f>[46]Feuil1!AJ2</f>
        <v>0</v>
      </c>
      <c r="AK608" s="26">
        <f>[46]Feuil1!AK2</f>
        <v>0</v>
      </c>
      <c r="AL608" s="27">
        <f>[46]Feuil1!AL2</f>
        <v>0</v>
      </c>
      <c r="AM608" s="26">
        <f>[46]Feuil1!AM2</f>
        <v>0</v>
      </c>
      <c r="AN608" s="27">
        <f>[46]Feuil1!AN2</f>
        <v>0</v>
      </c>
      <c r="AO608" s="26">
        <f>[46]Feuil1!AO2</f>
        <v>0</v>
      </c>
      <c r="AP608" s="27">
        <f>[46]Feuil1!AP2</f>
        <v>0</v>
      </c>
      <c r="AQ608" s="26">
        <f>[46]Feuil1!AQ2</f>
        <v>0</v>
      </c>
      <c r="AR608" s="27">
        <f>[46]Feuil1!AR2</f>
        <v>0</v>
      </c>
      <c r="AS608" s="26">
        <f>[46]Feuil1!AS2</f>
        <v>0</v>
      </c>
      <c r="AT608" s="27">
        <f>[46]Feuil1!AT2</f>
        <v>0</v>
      </c>
      <c r="AU608" s="26">
        <f>[46]Feuil1!AU2</f>
        <v>0</v>
      </c>
      <c r="AV608" s="27">
        <f>[46]Feuil1!AV2</f>
        <v>0</v>
      </c>
      <c r="AW608" s="26">
        <f>[46]Feuil1!AW2</f>
        <v>0</v>
      </c>
      <c r="AX608" s="27">
        <f>[46]Feuil1!AX2</f>
        <v>0</v>
      </c>
      <c r="AY608" s="26">
        <f>[46]Feuil1!AY2</f>
        <v>0</v>
      </c>
      <c r="AZ608" s="27">
        <f>[46]Feuil1!AZ2</f>
        <v>0</v>
      </c>
      <c r="BA608" s="26">
        <f>[46]Feuil1!BA2</f>
        <v>0</v>
      </c>
      <c r="BB608" s="27">
        <f>[46]Feuil1!BB2</f>
        <v>0</v>
      </c>
      <c r="BC608" s="26">
        <f>[46]Feuil1!BC2</f>
        <v>0</v>
      </c>
      <c r="BD608" s="27">
        <f>[46]Feuil1!BD2</f>
        <v>0</v>
      </c>
      <c r="BE608" s="26">
        <f>[46]Feuil1!BE2</f>
        <v>0</v>
      </c>
      <c r="BF608" s="27">
        <f>[46]Feuil1!BF2</f>
        <v>0</v>
      </c>
      <c r="BG608" s="26">
        <f>[46]Feuil1!BG2</f>
        <v>0</v>
      </c>
      <c r="BH608" s="27">
        <f>[46]Feuil1!BH2</f>
        <v>0</v>
      </c>
      <c r="BI608" s="26">
        <f>[46]Feuil1!BI2</f>
        <v>0</v>
      </c>
      <c r="BJ608" s="27">
        <f>[46]Feuil1!BJ2</f>
        <v>0</v>
      </c>
      <c r="BK608" s="26">
        <f>[46]Feuil1!BK2</f>
        <v>0</v>
      </c>
      <c r="BL608" s="27">
        <f>[46]Feuil1!BL2</f>
        <v>0</v>
      </c>
      <c r="BM608" s="26">
        <f>[46]Feuil1!BM2</f>
        <v>4</v>
      </c>
      <c r="BN608" s="27">
        <f>[46]Feuil1!BN2</f>
        <v>0</v>
      </c>
      <c r="BO608" s="26">
        <f>[46]Feuil1!BO2</f>
        <v>14</v>
      </c>
      <c r="BP608" s="27">
        <f>[46]Feuil1!BP2</f>
        <v>0</v>
      </c>
      <c r="BQ608" s="26">
        <f>[46]Feuil1!BQ2</f>
        <v>16</v>
      </c>
      <c r="BR608" s="27">
        <f>[46]Feuil1!BR2</f>
        <v>0</v>
      </c>
      <c r="BS608" s="26">
        <f>[46]Feuil1!BS2</f>
        <v>8</v>
      </c>
      <c r="BT608" s="27">
        <f>[46]Feuil1!BT2</f>
        <v>0</v>
      </c>
      <c r="BU608" s="26">
        <f>[46]Feuil1!BU2</f>
        <v>0</v>
      </c>
      <c r="BV608" s="27">
        <f>[46]Feuil1!BV2</f>
        <v>0</v>
      </c>
      <c r="BW608" s="26">
        <f>[46]Feuil1!BW2</f>
        <v>0</v>
      </c>
      <c r="BX608" s="27">
        <f>[46]Feuil1!BX2</f>
        <v>0</v>
      </c>
      <c r="BY608" s="26">
        <f>[46]Feuil1!BY2</f>
        <v>4</v>
      </c>
      <c r="BZ608" s="27">
        <f>[46]Feuil1!BZ2</f>
        <v>0</v>
      </c>
      <c r="CA608" s="26">
        <f>[46]Feuil1!CA2</f>
        <v>14</v>
      </c>
      <c r="CB608" s="27">
        <f>[46]Feuil1!CB2</f>
        <v>0</v>
      </c>
      <c r="CC608" s="26">
        <f>[46]Feuil1!CC2</f>
        <v>16</v>
      </c>
      <c r="CD608" s="27">
        <f>[46]Feuil1!CD2</f>
        <v>0</v>
      </c>
      <c r="CE608" s="26">
        <f>[46]Feuil1!CE2</f>
        <v>8</v>
      </c>
      <c r="CF608" s="27">
        <f>[46]Feuil1!CF2</f>
        <v>0</v>
      </c>
      <c r="CG608" s="26">
        <f>[46]Feuil1!CG2</f>
        <v>0</v>
      </c>
      <c r="CH608" s="27">
        <f>[46]Feuil1!CH2</f>
        <v>0</v>
      </c>
      <c r="CI608" s="26">
        <f>[46]Feuil1!CI2</f>
        <v>0</v>
      </c>
      <c r="CJ608" s="27">
        <f>[46]Feuil1!CJ2</f>
        <v>0</v>
      </c>
      <c r="CK608" s="26">
        <f>[46]Feuil1!CK2</f>
        <v>0</v>
      </c>
      <c r="CL608" s="27">
        <f>[46]Feuil1!CL2</f>
        <v>0</v>
      </c>
      <c r="CM608" s="26">
        <f>[46]Feuil1!CM2</f>
        <v>0</v>
      </c>
      <c r="CN608" s="27">
        <f>[46]Feuil1!CN2</f>
        <v>0</v>
      </c>
      <c r="CO608" s="26">
        <f>[46]Feuil1!CO2</f>
        <v>0</v>
      </c>
      <c r="CP608" s="27">
        <f>[46]Feuil1!CP2</f>
        <v>0</v>
      </c>
      <c r="CQ608" s="26">
        <f>[46]Feuil1!CQ2</f>
        <v>0</v>
      </c>
      <c r="CR608" s="27">
        <f>[46]Feuil1!CR2</f>
        <v>0</v>
      </c>
      <c r="CS608" s="26">
        <f>[46]Feuil1!CS2</f>
        <v>0</v>
      </c>
      <c r="CT608" s="27">
        <f>[46]Feuil1!CT2</f>
        <v>0</v>
      </c>
      <c r="CU608" s="26">
        <f>[46]Feuil1!CU2</f>
        <v>0</v>
      </c>
      <c r="CV608" s="27">
        <f>[46]Feuil1!CV2</f>
        <v>0</v>
      </c>
      <c r="CW608" s="26">
        <f>[46]Feuil1!CW2</f>
        <v>0</v>
      </c>
      <c r="CX608" s="27">
        <f>[46]Feuil1!CX2</f>
        <v>0</v>
      </c>
      <c r="CY608" s="26">
        <f>[46]Feuil1!CY2</f>
        <v>0</v>
      </c>
      <c r="CZ608" s="27">
        <f>[46]Feuil1!CZ2</f>
        <v>0</v>
      </c>
    </row>
    <row r="609" spans="1:104" ht="18.75" x14ac:dyDescent="0.3">
      <c r="A609" s="8"/>
      <c r="B609" s="8"/>
      <c r="C609" s="8"/>
      <c r="D609" s="9"/>
      <c r="E609" s="1"/>
      <c r="F609" s="1"/>
      <c r="G609" s="4"/>
      <c r="H609" s="5"/>
      <c r="I609" s="6" t="str">
        <f>[46]Feuil1!I3</f>
        <v>Gain</v>
      </c>
      <c r="J609" s="28">
        <f>[46]Feuil1!J3</f>
        <v>204.72000000000003</v>
      </c>
      <c r="K609" s="29">
        <f>[46]Feuil1!K3</f>
        <v>0</v>
      </c>
      <c r="L609" s="30">
        <f>[46]Feuil1!L3</f>
        <v>0</v>
      </c>
      <c r="M609" s="28">
        <f>[46]Feuil1!M3</f>
        <v>0</v>
      </c>
      <c r="N609" s="29">
        <f>[46]Feuil1!N3</f>
        <v>0</v>
      </c>
      <c r="O609" s="30">
        <f>[46]Feuil1!O3</f>
        <v>0</v>
      </c>
      <c r="P609" s="28">
        <f>[46]Feuil1!P3</f>
        <v>0</v>
      </c>
      <c r="Q609" s="29">
        <f>[46]Feuil1!Q3</f>
        <v>0</v>
      </c>
      <c r="R609" s="30">
        <f>[46]Feuil1!R3</f>
        <v>0</v>
      </c>
      <c r="S609" s="28">
        <f>[46]Feuil1!S3</f>
        <v>204.72000000000003</v>
      </c>
      <c r="T609" s="29">
        <f>[46]Feuil1!T3</f>
        <v>0</v>
      </c>
      <c r="U609" s="30">
        <f>[46]Feuil1!U3</f>
        <v>0</v>
      </c>
      <c r="V609" s="28">
        <f>[46]Feuil1!V3</f>
        <v>0</v>
      </c>
      <c r="W609" s="29">
        <f>[46]Feuil1!W3</f>
        <v>0</v>
      </c>
      <c r="X609" s="30">
        <f>[46]Feuil1!X3</f>
        <v>0</v>
      </c>
      <c r="Y609" s="28">
        <f>[46]Feuil1!Y3</f>
        <v>0</v>
      </c>
      <c r="Z609" s="30">
        <f>[46]Feuil1!Z3</f>
        <v>0</v>
      </c>
      <c r="AA609" s="28">
        <f>[46]Feuil1!AA3</f>
        <v>0</v>
      </c>
      <c r="AB609" s="30">
        <f>[46]Feuil1!AB3</f>
        <v>0</v>
      </c>
      <c r="AC609" s="28">
        <f>[46]Feuil1!AC3</f>
        <v>0</v>
      </c>
      <c r="AD609" s="30">
        <f>[46]Feuil1!AD3</f>
        <v>0</v>
      </c>
      <c r="AE609" s="28">
        <f>[46]Feuil1!AE3</f>
        <v>0</v>
      </c>
      <c r="AF609" s="30">
        <f>[46]Feuil1!AF3</f>
        <v>0</v>
      </c>
      <c r="AG609" s="28">
        <f>[46]Feuil1!AG3</f>
        <v>0</v>
      </c>
      <c r="AH609" s="30">
        <f>[46]Feuil1!AH3</f>
        <v>0</v>
      </c>
      <c r="AI609" s="28">
        <f>[46]Feuil1!AI3</f>
        <v>0</v>
      </c>
      <c r="AJ609" s="30">
        <f>[46]Feuil1!AJ3</f>
        <v>0</v>
      </c>
      <c r="AK609" s="28">
        <f>[46]Feuil1!AK3</f>
        <v>0</v>
      </c>
      <c r="AL609" s="30">
        <f>[46]Feuil1!AL3</f>
        <v>0</v>
      </c>
      <c r="AM609" s="28">
        <f>[46]Feuil1!AM3</f>
        <v>0</v>
      </c>
      <c r="AN609" s="30">
        <f>[46]Feuil1!AN3</f>
        <v>0</v>
      </c>
      <c r="AO609" s="28">
        <f>[46]Feuil1!AO3</f>
        <v>0</v>
      </c>
      <c r="AP609" s="30">
        <f>[46]Feuil1!AP3</f>
        <v>0</v>
      </c>
      <c r="AQ609" s="28">
        <f>[46]Feuil1!AQ3</f>
        <v>0</v>
      </c>
      <c r="AR609" s="30">
        <f>[46]Feuil1!AR3</f>
        <v>0</v>
      </c>
      <c r="AS609" s="28">
        <f>[46]Feuil1!AS3</f>
        <v>0</v>
      </c>
      <c r="AT609" s="30">
        <f>[46]Feuil1!AT3</f>
        <v>0</v>
      </c>
      <c r="AU609" s="28">
        <f>[46]Feuil1!AU3</f>
        <v>0</v>
      </c>
      <c r="AV609" s="30">
        <f>[46]Feuil1!AV3</f>
        <v>0</v>
      </c>
      <c r="AW609" s="28">
        <f>[46]Feuil1!AW3</f>
        <v>0</v>
      </c>
      <c r="AX609" s="30">
        <f>[46]Feuil1!AX3</f>
        <v>0</v>
      </c>
      <c r="AY609" s="28">
        <f>[46]Feuil1!AY3</f>
        <v>0</v>
      </c>
      <c r="AZ609" s="30">
        <f>[46]Feuil1!AZ3</f>
        <v>0</v>
      </c>
      <c r="BA609" s="28">
        <f>[46]Feuil1!BA3</f>
        <v>0</v>
      </c>
      <c r="BB609" s="30">
        <f>[46]Feuil1!BB3</f>
        <v>0</v>
      </c>
      <c r="BC609" s="28">
        <f>[46]Feuil1!BC3</f>
        <v>0</v>
      </c>
      <c r="BD609" s="30">
        <f>[46]Feuil1!BD3</f>
        <v>0</v>
      </c>
      <c r="BE609" s="28">
        <f>[46]Feuil1!BE3</f>
        <v>0</v>
      </c>
      <c r="BF609" s="30">
        <f>[46]Feuil1!BF3</f>
        <v>0</v>
      </c>
      <c r="BG609" s="28">
        <f>[46]Feuil1!BG3</f>
        <v>0</v>
      </c>
      <c r="BH609" s="30">
        <f>[46]Feuil1!BH3</f>
        <v>0</v>
      </c>
      <c r="BI609" s="28">
        <f>[46]Feuil1!BI3</f>
        <v>0</v>
      </c>
      <c r="BJ609" s="30">
        <f>[46]Feuil1!BJ3</f>
        <v>0</v>
      </c>
      <c r="BK609" s="28">
        <f>[46]Feuil1!BK3</f>
        <v>0</v>
      </c>
      <c r="BL609" s="30">
        <f>[46]Feuil1!BL3</f>
        <v>0</v>
      </c>
      <c r="BM609" s="28">
        <f>[46]Feuil1!BM3</f>
        <v>0</v>
      </c>
      <c r="BN609" s="30">
        <f>[46]Feuil1!BN3</f>
        <v>0</v>
      </c>
      <c r="BO609" s="28">
        <f>[46]Feuil1!BO3</f>
        <v>52.220000000000006</v>
      </c>
      <c r="BP609" s="30">
        <f>[46]Feuil1!BP3</f>
        <v>0</v>
      </c>
      <c r="BQ609" s="28">
        <f>[46]Feuil1!BQ3</f>
        <v>59.2</v>
      </c>
      <c r="BR609" s="30">
        <f>[46]Feuil1!BR3</f>
        <v>0</v>
      </c>
      <c r="BS609" s="28">
        <f>[46]Feuil1!BS3</f>
        <v>0</v>
      </c>
      <c r="BT609" s="30">
        <f>[46]Feuil1!BT3</f>
        <v>0</v>
      </c>
      <c r="BU609" s="28">
        <f>[46]Feuil1!BU3</f>
        <v>0</v>
      </c>
      <c r="BV609" s="30">
        <f>[46]Feuil1!BV3</f>
        <v>0</v>
      </c>
      <c r="BW609" s="28">
        <f>[46]Feuil1!BW3</f>
        <v>0</v>
      </c>
      <c r="BX609" s="30">
        <f>[46]Feuil1!BX3</f>
        <v>0</v>
      </c>
      <c r="BY609" s="28">
        <f>[46]Feuil1!BY3</f>
        <v>10.8</v>
      </c>
      <c r="BZ609" s="30">
        <f>[46]Feuil1!BZ3</f>
        <v>0</v>
      </c>
      <c r="CA609" s="28">
        <f>[46]Feuil1!CA3</f>
        <v>27.16</v>
      </c>
      <c r="CB609" s="30">
        <f>[46]Feuil1!CB3</f>
        <v>0</v>
      </c>
      <c r="CC609" s="28">
        <f>[46]Feuil1!CC3</f>
        <v>55.34</v>
      </c>
      <c r="CD609" s="30">
        <f>[46]Feuil1!CD3</f>
        <v>0</v>
      </c>
      <c r="CE609" s="28">
        <f>[46]Feuil1!CE3</f>
        <v>0</v>
      </c>
      <c r="CF609" s="30">
        <f>[46]Feuil1!CF3</f>
        <v>0</v>
      </c>
      <c r="CG609" s="28">
        <f>[46]Feuil1!CG3</f>
        <v>0</v>
      </c>
      <c r="CH609" s="30">
        <f>[46]Feuil1!CH3</f>
        <v>0</v>
      </c>
      <c r="CI609" s="28">
        <f>[46]Feuil1!CI3</f>
        <v>0</v>
      </c>
      <c r="CJ609" s="30">
        <f>[46]Feuil1!CJ3</f>
        <v>0</v>
      </c>
      <c r="CK609" s="28">
        <f>[46]Feuil1!CK3</f>
        <v>0</v>
      </c>
      <c r="CL609" s="30">
        <f>[46]Feuil1!CL3</f>
        <v>0</v>
      </c>
      <c r="CM609" s="28">
        <f>[46]Feuil1!CM3</f>
        <v>0</v>
      </c>
      <c r="CN609" s="30">
        <f>[46]Feuil1!CN3</f>
        <v>0</v>
      </c>
      <c r="CO609" s="28">
        <f>[46]Feuil1!CO3</f>
        <v>0</v>
      </c>
      <c r="CP609" s="30">
        <f>[46]Feuil1!CP3</f>
        <v>0</v>
      </c>
      <c r="CQ609" s="28">
        <f>[46]Feuil1!CQ3</f>
        <v>0</v>
      </c>
      <c r="CR609" s="30">
        <f>[46]Feuil1!CR3</f>
        <v>0</v>
      </c>
      <c r="CS609" s="28">
        <f>[46]Feuil1!CS3</f>
        <v>0</v>
      </c>
      <c r="CT609" s="30">
        <f>[46]Feuil1!CT3</f>
        <v>0</v>
      </c>
      <c r="CU609" s="28">
        <f>[46]Feuil1!CU3</f>
        <v>0</v>
      </c>
      <c r="CV609" s="30">
        <f>[46]Feuil1!CV3</f>
        <v>0</v>
      </c>
      <c r="CW609" s="28">
        <f>[46]Feuil1!CW3</f>
        <v>0</v>
      </c>
      <c r="CX609" s="30">
        <f>[46]Feuil1!CX3</f>
        <v>0</v>
      </c>
      <c r="CY609" s="28">
        <f>[46]Feuil1!CY3</f>
        <v>0</v>
      </c>
      <c r="CZ609" s="30">
        <f>[46]Feuil1!CZ3</f>
        <v>0</v>
      </c>
    </row>
    <row r="610" spans="1:104" ht="18.75" x14ac:dyDescent="0.3">
      <c r="A610" s="6" t="str">
        <f>[46]Feuil1!A4</f>
        <v>Cheval</v>
      </c>
      <c r="B610" s="6" t="str">
        <f>[46]Feuil1!B4</f>
        <v>Gagnant</v>
      </c>
      <c r="C610" s="6" t="str">
        <f>[46]Feuil1!C4</f>
        <v>Placé</v>
      </c>
      <c r="D610" s="6" t="str">
        <f>[46]Feuil1!D4</f>
        <v>Parieur</v>
      </c>
      <c r="E610" s="1"/>
      <c r="F610" s="1"/>
      <c r="G610" s="10"/>
      <c r="H610" s="11"/>
      <c r="I610" s="6" t="str">
        <f>[46]Feuil1!I4</f>
        <v>Gain Net</v>
      </c>
      <c r="J610" s="28">
        <f>[46]Feuil1!J4</f>
        <v>120.72000000000003</v>
      </c>
      <c r="K610" s="29">
        <f>[46]Feuil1!K4</f>
        <v>0</v>
      </c>
      <c r="L610" s="30">
        <f>[46]Feuil1!L4</f>
        <v>0</v>
      </c>
      <c r="M610" s="28">
        <f>[46]Feuil1!M4</f>
        <v>0</v>
      </c>
      <c r="N610" s="29">
        <f>[46]Feuil1!N4</f>
        <v>0</v>
      </c>
      <c r="O610" s="30">
        <f>[46]Feuil1!O4</f>
        <v>0</v>
      </c>
      <c r="P610" s="28">
        <f>[46]Feuil1!P4</f>
        <v>0</v>
      </c>
      <c r="Q610" s="29">
        <f>[46]Feuil1!Q4</f>
        <v>0</v>
      </c>
      <c r="R610" s="30">
        <f>[46]Feuil1!R4</f>
        <v>0</v>
      </c>
      <c r="S610" s="28">
        <f>[46]Feuil1!S4</f>
        <v>120.72000000000003</v>
      </c>
      <c r="T610" s="29">
        <f>[46]Feuil1!T4</f>
        <v>0</v>
      </c>
      <c r="U610" s="30">
        <f>[46]Feuil1!U4</f>
        <v>0</v>
      </c>
      <c r="V610" s="28">
        <f>[46]Feuil1!V4</f>
        <v>0</v>
      </c>
      <c r="W610" s="29">
        <f>[46]Feuil1!W4</f>
        <v>0</v>
      </c>
      <c r="X610" s="30">
        <f>[46]Feuil1!X4</f>
        <v>0</v>
      </c>
      <c r="Y610" s="28">
        <f>[46]Feuil1!Y4</f>
        <v>0</v>
      </c>
      <c r="Z610" s="30">
        <f>[46]Feuil1!Z4</f>
        <v>0</v>
      </c>
      <c r="AA610" s="28">
        <f>[46]Feuil1!AA4</f>
        <v>0</v>
      </c>
      <c r="AB610" s="30">
        <f>[46]Feuil1!AB4</f>
        <v>0</v>
      </c>
      <c r="AC610" s="28">
        <f>[46]Feuil1!AC4</f>
        <v>0</v>
      </c>
      <c r="AD610" s="30">
        <f>[46]Feuil1!AD4</f>
        <v>0</v>
      </c>
      <c r="AE610" s="28">
        <f>[46]Feuil1!AE4</f>
        <v>0</v>
      </c>
      <c r="AF610" s="30">
        <f>[46]Feuil1!AF4</f>
        <v>0</v>
      </c>
      <c r="AG610" s="28">
        <f>[46]Feuil1!AG4</f>
        <v>0</v>
      </c>
      <c r="AH610" s="30">
        <f>[46]Feuil1!AH4</f>
        <v>0</v>
      </c>
      <c r="AI610" s="28">
        <f>[46]Feuil1!AI4</f>
        <v>0</v>
      </c>
      <c r="AJ610" s="30">
        <f>[46]Feuil1!AJ4</f>
        <v>0</v>
      </c>
      <c r="AK610" s="28">
        <f>[46]Feuil1!AK4</f>
        <v>0</v>
      </c>
      <c r="AL610" s="30">
        <f>[46]Feuil1!AL4</f>
        <v>0</v>
      </c>
      <c r="AM610" s="28">
        <f>[46]Feuil1!AM4</f>
        <v>0</v>
      </c>
      <c r="AN610" s="30">
        <f>[46]Feuil1!AN4</f>
        <v>0</v>
      </c>
      <c r="AO610" s="28">
        <f>[46]Feuil1!AO4</f>
        <v>0</v>
      </c>
      <c r="AP610" s="30">
        <f>[46]Feuil1!AP4</f>
        <v>0</v>
      </c>
      <c r="AQ610" s="28">
        <f>[46]Feuil1!AQ4</f>
        <v>0</v>
      </c>
      <c r="AR610" s="30">
        <f>[46]Feuil1!AR4</f>
        <v>0</v>
      </c>
      <c r="AS610" s="28">
        <f>[46]Feuil1!AS4</f>
        <v>0</v>
      </c>
      <c r="AT610" s="30">
        <f>[46]Feuil1!AT4</f>
        <v>0</v>
      </c>
      <c r="AU610" s="28">
        <f>[46]Feuil1!AU4</f>
        <v>0</v>
      </c>
      <c r="AV610" s="30">
        <f>[46]Feuil1!AV4</f>
        <v>0</v>
      </c>
      <c r="AW610" s="28">
        <f>[46]Feuil1!AW4</f>
        <v>0</v>
      </c>
      <c r="AX610" s="30">
        <f>[46]Feuil1!AX4</f>
        <v>0</v>
      </c>
      <c r="AY610" s="28">
        <f>[46]Feuil1!AY4</f>
        <v>0</v>
      </c>
      <c r="AZ610" s="30">
        <f>[46]Feuil1!AZ4</f>
        <v>0</v>
      </c>
      <c r="BA610" s="28">
        <f>[46]Feuil1!BA4</f>
        <v>0</v>
      </c>
      <c r="BB610" s="30">
        <f>[46]Feuil1!BB4</f>
        <v>0</v>
      </c>
      <c r="BC610" s="28">
        <f>[46]Feuil1!BC4</f>
        <v>0</v>
      </c>
      <c r="BD610" s="30">
        <f>[46]Feuil1!BD4</f>
        <v>0</v>
      </c>
      <c r="BE610" s="28">
        <f>[46]Feuil1!BE4</f>
        <v>0</v>
      </c>
      <c r="BF610" s="30">
        <f>[46]Feuil1!BF4</f>
        <v>0</v>
      </c>
      <c r="BG610" s="28">
        <f>[46]Feuil1!BG4</f>
        <v>0</v>
      </c>
      <c r="BH610" s="30">
        <f>[46]Feuil1!BH4</f>
        <v>0</v>
      </c>
      <c r="BI610" s="28">
        <f>[46]Feuil1!BI4</f>
        <v>0</v>
      </c>
      <c r="BJ610" s="30">
        <f>[46]Feuil1!BJ4</f>
        <v>0</v>
      </c>
      <c r="BK610" s="28">
        <f>[46]Feuil1!BK4</f>
        <v>0</v>
      </c>
      <c r="BL610" s="30">
        <f>[46]Feuil1!BL4</f>
        <v>0</v>
      </c>
      <c r="BM610" s="28">
        <f>[46]Feuil1!BM4</f>
        <v>-4</v>
      </c>
      <c r="BN610" s="30">
        <f>[46]Feuil1!BN4</f>
        <v>0</v>
      </c>
      <c r="BO610" s="28">
        <f>[46]Feuil1!BO4</f>
        <v>38.220000000000006</v>
      </c>
      <c r="BP610" s="30">
        <f>[46]Feuil1!BP4</f>
        <v>0</v>
      </c>
      <c r="BQ610" s="28">
        <f>[46]Feuil1!BQ4</f>
        <v>43.2</v>
      </c>
      <c r="BR610" s="30">
        <f>[46]Feuil1!BR4</f>
        <v>0</v>
      </c>
      <c r="BS610" s="28">
        <f>[46]Feuil1!BS4</f>
        <v>-8</v>
      </c>
      <c r="BT610" s="30">
        <f>[46]Feuil1!BT4</f>
        <v>0</v>
      </c>
      <c r="BU610" s="28">
        <f>[46]Feuil1!BU4</f>
        <v>0</v>
      </c>
      <c r="BV610" s="30">
        <f>[46]Feuil1!BV4</f>
        <v>0</v>
      </c>
      <c r="BW610" s="28">
        <f>[46]Feuil1!BW4</f>
        <v>0</v>
      </c>
      <c r="BX610" s="30">
        <f>[46]Feuil1!BX4</f>
        <v>0</v>
      </c>
      <c r="BY610" s="28">
        <f>[46]Feuil1!BY4</f>
        <v>6.8000000000000007</v>
      </c>
      <c r="BZ610" s="30">
        <f>[46]Feuil1!BZ4</f>
        <v>0</v>
      </c>
      <c r="CA610" s="28">
        <f>[46]Feuil1!CA4</f>
        <v>13.16</v>
      </c>
      <c r="CB610" s="30">
        <f>[46]Feuil1!CB4</f>
        <v>0</v>
      </c>
      <c r="CC610" s="28">
        <f>[46]Feuil1!CC4</f>
        <v>39.340000000000003</v>
      </c>
      <c r="CD610" s="30">
        <f>[46]Feuil1!CD4</f>
        <v>0</v>
      </c>
      <c r="CE610" s="28">
        <f>[46]Feuil1!CE4</f>
        <v>-8</v>
      </c>
      <c r="CF610" s="30">
        <f>[46]Feuil1!CF4</f>
        <v>0</v>
      </c>
      <c r="CG610" s="28">
        <f>[46]Feuil1!CG4</f>
        <v>0</v>
      </c>
      <c r="CH610" s="30">
        <f>[46]Feuil1!CH4</f>
        <v>0</v>
      </c>
      <c r="CI610" s="28">
        <f>[46]Feuil1!CI4</f>
        <v>0</v>
      </c>
      <c r="CJ610" s="30">
        <f>[46]Feuil1!CJ4</f>
        <v>0</v>
      </c>
      <c r="CK610" s="28">
        <f>[46]Feuil1!CK4</f>
        <v>0</v>
      </c>
      <c r="CL610" s="30">
        <f>[46]Feuil1!CL4</f>
        <v>0</v>
      </c>
      <c r="CM610" s="28">
        <f>[46]Feuil1!CM4</f>
        <v>0</v>
      </c>
      <c r="CN610" s="30">
        <f>[46]Feuil1!CN4</f>
        <v>0</v>
      </c>
      <c r="CO610" s="28">
        <f>[46]Feuil1!CO4</f>
        <v>0</v>
      </c>
      <c r="CP610" s="30">
        <f>[46]Feuil1!CP4</f>
        <v>0</v>
      </c>
      <c r="CQ610" s="28">
        <f>[46]Feuil1!CQ4</f>
        <v>0</v>
      </c>
      <c r="CR610" s="30">
        <f>[46]Feuil1!CR4</f>
        <v>0</v>
      </c>
      <c r="CS610" s="28">
        <f>[46]Feuil1!CS4</f>
        <v>0</v>
      </c>
      <c r="CT610" s="30">
        <f>[46]Feuil1!CT4</f>
        <v>0</v>
      </c>
      <c r="CU610" s="28">
        <f>[46]Feuil1!CU4</f>
        <v>0</v>
      </c>
      <c r="CV610" s="30">
        <f>[46]Feuil1!CV4</f>
        <v>0</v>
      </c>
      <c r="CW610" s="28">
        <f>[46]Feuil1!CW4</f>
        <v>0</v>
      </c>
      <c r="CX610" s="30">
        <f>[46]Feuil1!CX4</f>
        <v>0</v>
      </c>
      <c r="CY610" s="28">
        <f>[46]Feuil1!CY4</f>
        <v>0</v>
      </c>
      <c r="CZ610" s="30">
        <f>[46]Feuil1!CZ4</f>
        <v>0</v>
      </c>
    </row>
    <row r="611" spans="1:104" ht="18.75" x14ac:dyDescent="0.3">
      <c r="A611" s="12"/>
      <c r="B611" s="13"/>
      <c r="C611" s="13"/>
      <c r="D611" s="14"/>
      <c r="E611" s="1"/>
      <c r="F611" s="1"/>
      <c r="G611" s="10"/>
      <c r="H611" s="11"/>
      <c r="I611" s="6" t="str">
        <f>[46]Feuil1!I5</f>
        <v>Rendement Net</v>
      </c>
      <c r="J611" s="31">
        <f>[46]Feuil1!J5</f>
        <v>1.4371428571428575</v>
      </c>
      <c r="K611" s="32">
        <f>[46]Feuil1!K5</f>
        <v>0</v>
      </c>
      <c r="L611" s="33">
        <f>[46]Feuil1!L5</f>
        <v>0</v>
      </c>
      <c r="M611" s="31" t="str">
        <f>[46]Feuil1!M5</f>
        <v/>
      </c>
      <c r="N611" s="32">
        <f>[46]Feuil1!N5</f>
        <v>0</v>
      </c>
      <c r="O611" s="33">
        <f>[46]Feuil1!O5</f>
        <v>0</v>
      </c>
      <c r="P611" s="31" t="str">
        <f>[46]Feuil1!P5</f>
        <v/>
      </c>
      <c r="Q611" s="32">
        <f>[46]Feuil1!Q5</f>
        <v>0</v>
      </c>
      <c r="R611" s="33">
        <f>[46]Feuil1!R5</f>
        <v>0</v>
      </c>
      <c r="S611" s="31">
        <f>[46]Feuil1!S5</f>
        <v>1.4371428571428575</v>
      </c>
      <c r="T611" s="32">
        <f>[46]Feuil1!T5</f>
        <v>0</v>
      </c>
      <c r="U611" s="33">
        <f>[46]Feuil1!U5</f>
        <v>0</v>
      </c>
      <c r="V611" s="31" t="str">
        <f>[46]Feuil1!V5</f>
        <v/>
      </c>
      <c r="W611" s="32">
        <f>[46]Feuil1!W5</f>
        <v>0</v>
      </c>
      <c r="X611" s="33">
        <f>[46]Feuil1!X5</f>
        <v>0</v>
      </c>
      <c r="Y611" s="31" t="str">
        <f>[46]Feuil1!Y5</f>
        <v/>
      </c>
      <c r="Z611" s="33">
        <f>[46]Feuil1!Z5</f>
        <v>0</v>
      </c>
      <c r="AA611" s="31" t="str">
        <f>[46]Feuil1!AA5</f>
        <v/>
      </c>
      <c r="AB611" s="33">
        <f>[46]Feuil1!AB5</f>
        <v>0</v>
      </c>
      <c r="AC611" s="31" t="str">
        <f>[46]Feuil1!AC5</f>
        <v/>
      </c>
      <c r="AD611" s="33">
        <f>[46]Feuil1!AD5</f>
        <v>0</v>
      </c>
      <c r="AE611" s="31" t="str">
        <f>[46]Feuil1!AE5</f>
        <v/>
      </c>
      <c r="AF611" s="33">
        <f>[46]Feuil1!AF5</f>
        <v>0</v>
      </c>
      <c r="AG611" s="31" t="str">
        <f>[46]Feuil1!AG5</f>
        <v/>
      </c>
      <c r="AH611" s="33">
        <f>[46]Feuil1!AH5</f>
        <v>0</v>
      </c>
      <c r="AI611" s="31" t="str">
        <f>[46]Feuil1!AI5</f>
        <v/>
      </c>
      <c r="AJ611" s="33">
        <f>[46]Feuil1!AJ5</f>
        <v>0</v>
      </c>
      <c r="AK611" s="31" t="str">
        <f>[46]Feuil1!AK5</f>
        <v/>
      </c>
      <c r="AL611" s="33">
        <f>[46]Feuil1!AL5</f>
        <v>0</v>
      </c>
      <c r="AM611" s="31" t="str">
        <f>[46]Feuil1!AM5</f>
        <v/>
      </c>
      <c r="AN611" s="33">
        <f>[46]Feuil1!AN5</f>
        <v>0</v>
      </c>
      <c r="AO611" s="31" t="str">
        <f>[46]Feuil1!AO5</f>
        <v/>
      </c>
      <c r="AP611" s="33">
        <f>[46]Feuil1!AP5</f>
        <v>0</v>
      </c>
      <c r="AQ611" s="31" t="str">
        <f>[46]Feuil1!AQ5</f>
        <v/>
      </c>
      <c r="AR611" s="33">
        <f>[46]Feuil1!AR5</f>
        <v>0</v>
      </c>
      <c r="AS611" s="31" t="str">
        <f>[46]Feuil1!AS5</f>
        <v/>
      </c>
      <c r="AT611" s="33">
        <f>[46]Feuil1!AT5</f>
        <v>0</v>
      </c>
      <c r="AU611" s="31" t="str">
        <f>[46]Feuil1!AU5</f>
        <v/>
      </c>
      <c r="AV611" s="33">
        <f>[46]Feuil1!AV5</f>
        <v>0</v>
      </c>
      <c r="AW611" s="31" t="str">
        <f>[46]Feuil1!AW5</f>
        <v/>
      </c>
      <c r="AX611" s="33">
        <f>[46]Feuil1!AX5</f>
        <v>0</v>
      </c>
      <c r="AY611" s="31" t="str">
        <f>[46]Feuil1!AY5</f>
        <v/>
      </c>
      <c r="AZ611" s="33">
        <f>[46]Feuil1!AZ5</f>
        <v>0</v>
      </c>
      <c r="BA611" s="31" t="str">
        <f>[46]Feuil1!BA5</f>
        <v/>
      </c>
      <c r="BB611" s="33">
        <f>[46]Feuil1!BB5</f>
        <v>0</v>
      </c>
      <c r="BC611" s="31" t="str">
        <f>[46]Feuil1!BC5</f>
        <v/>
      </c>
      <c r="BD611" s="33">
        <f>[46]Feuil1!BD5</f>
        <v>0</v>
      </c>
      <c r="BE611" s="31" t="str">
        <f>[46]Feuil1!BE5</f>
        <v/>
      </c>
      <c r="BF611" s="33">
        <f>[46]Feuil1!BF5</f>
        <v>0</v>
      </c>
      <c r="BG611" s="31" t="str">
        <f>[46]Feuil1!BG5</f>
        <v/>
      </c>
      <c r="BH611" s="33">
        <f>[46]Feuil1!BH5</f>
        <v>0</v>
      </c>
      <c r="BI611" s="31" t="str">
        <f>[46]Feuil1!BI5</f>
        <v/>
      </c>
      <c r="BJ611" s="33">
        <f>[46]Feuil1!BJ5</f>
        <v>0</v>
      </c>
      <c r="BK611" s="31" t="str">
        <f>[46]Feuil1!BK5</f>
        <v/>
      </c>
      <c r="BL611" s="33">
        <f>[46]Feuil1!BL5</f>
        <v>0</v>
      </c>
      <c r="BM611" s="31">
        <f>[46]Feuil1!BM5</f>
        <v>-1</v>
      </c>
      <c r="BN611" s="33">
        <f>[46]Feuil1!BN5</f>
        <v>0</v>
      </c>
      <c r="BO611" s="31">
        <f>[46]Feuil1!BO5</f>
        <v>2.7300000000000004</v>
      </c>
      <c r="BP611" s="33">
        <f>[46]Feuil1!BP5</f>
        <v>0</v>
      </c>
      <c r="BQ611" s="31">
        <f>[46]Feuil1!BQ5</f>
        <v>2.7</v>
      </c>
      <c r="BR611" s="33">
        <f>[46]Feuil1!BR5</f>
        <v>0</v>
      </c>
      <c r="BS611" s="31">
        <f>[46]Feuil1!BS5</f>
        <v>-1</v>
      </c>
      <c r="BT611" s="33">
        <f>[46]Feuil1!BT5</f>
        <v>0</v>
      </c>
      <c r="BU611" s="31" t="str">
        <f>[46]Feuil1!BU5</f>
        <v/>
      </c>
      <c r="BV611" s="33">
        <f>[46]Feuil1!BV5</f>
        <v>0</v>
      </c>
      <c r="BW611" s="31" t="str">
        <f>[46]Feuil1!BW5</f>
        <v/>
      </c>
      <c r="BX611" s="33">
        <f>[46]Feuil1!BX5</f>
        <v>0</v>
      </c>
      <c r="BY611" s="31">
        <f>[46]Feuil1!BY5</f>
        <v>1.7000000000000002</v>
      </c>
      <c r="BZ611" s="33">
        <f>[46]Feuil1!BZ5</f>
        <v>0</v>
      </c>
      <c r="CA611" s="31">
        <f>[46]Feuil1!CA5</f>
        <v>0.94000000000000006</v>
      </c>
      <c r="CB611" s="33">
        <f>[46]Feuil1!CB5</f>
        <v>0</v>
      </c>
      <c r="CC611" s="31">
        <f>[46]Feuil1!CC5</f>
        <v>2.4587500000000002</v>
      </c>
      <c r="CD611" s="33">
        <f>[46]Feuil1!CD5</f>
        <v>0</v>
      </c>
      <c r="CE611" s="31">
        <f>[46]Feuil1!CE5</f>
        <v>-1</v>
      </c>
      <c r="CF611" s="33">
        <f>[46]Feuil1!CF5</f>
        <v>0</v>
      </c>
      <c r="CG611" s="31" t="str">
        <f>[46]Feuil1!CG5</f>
        <v/>
      </c>
      <c r="CH611" s="33">
        <f>[46]Feuil1!CH5</f>
        <v>0</v>
      </c>
      <c r="CI611" s="31" t="str">
        <f>[46]Feuil1!CI5</f>
        <v/>
      </c>
      <c r="CJ611" s="33">
        <f>[46]Feuil1!CJ5</f>
        <v>0</v>
      </c>
      <c r="CK611" s="31" t="str">
        <f>[46]Feuil1!CK5</f>
        <v/>
      </c>
      <c r="CL611" s="33">
        <f>[46]Feuil1!CL5</f>
        <v>0</v>
      </c>
      <c r="CM611" s="31" t="str">
        <f>[46]Feuil1!CM5</f>
        <v/>
      </c>
      <c r="CN611" s="33">
        <f>[46]Feuil1!CN5</f>
        <v>0</v>
      </c>
      <c r="CO611" s="31" t="str">
        <f>[46]Feuil1!CO5</f>
        <v/>
      </c>
      <c r="CP611" s="33">
        <f>[46]Feuil1!CP5</f>
        <v>0</v>
      </c>
      <c r="CQ611" s="31" t="str">
        <f>[46]Feuil1!CQ5</f>
        <v/>
      </c>
      <c r="CR611" s="33">
        <f>[46]Feuil1!CR5</f>
        <v>0</v>
      </c>
      <c r="CS611" s="31" t="str">
        <f>[46]Feuil1!CS5</f>
        <v/>
      </c>
      <c r="CT611" s="33">
        <f>[46]Feuil1!CT5</f>
        <v>0</v>
      </c>
      <c r="CU611" s="31" t="str">
        <f>[46]Feuil1!CU5</f>
        <v/>
      </c>
      <c r="CV611" s="33">
        <f>[46]Feuil1!CV5</f>
        <v>0</v>
      </c>
      <c r="CW611" s="31" t="str">
        <f>[46]Feuil1!CW5</f>
        <v/>
      </c>
      <c r="CX611" s="33">
        <f>[46]Feuil1!CX5</f>
        <v>0</v>
      </c>
      <c r="CY611" s="31" t="str">
        <f>[46]Feuil1!CY5</f>
        <v/>
      </c>
      <c r="CZ611" s="33">
        <f>[46]Feuil1!CZ5</f>
        <v>0</v>
      </c>
    </row>
    <row r="612" spans="1:104" ht="18.75" x14ac:dyDescent="0.3">
      <c r="A612" s="12"/>
      <c r="B612" s="13"/>
      <c r="C612" s="13"/>
      <c r="D612" s="14"/>
      <c r="E612" s="1"/>
      <c r="F612" s="1"/>
      <c r="G612" s="10"/>
      <c r="H612" s="11"/>
      <c r="I612" s="6" t="str">
        <f>[46]Feuil1!I6</f>
        <v>Nb Chevaux Joués</v>
      </c>
      <c r="J612" s="34">
        <f>[46]Feuil1!J6</f>
        <v>21</v>
      </c>
      <c r="K612" s="36">
        <f>[46]Feuil1!K6</f>
        <v>0</v>
      </c>
      <c r="L612" s="35">
        <f>[46]Feuil1!L6</f>
        <v>0</v>
      </c>
      <c r="M612" s="34">
        <f>[46]Feuil1!M6</f>
        <v>0</v>
      </c>
      <c r="N612" s="36">
        <f>[46]Feuil1!N6</f>
        <v>0</v>
      </c>
      <c r="O612" s="35">
        <f>[46]Feuil1!O6</f>
        <v>0</v>
      </c>
      <c r="P612" s="34">
        <f>[46]Feuil1!P6</f>
        <v>0</v>
      </c>
      <c r="Q612" s="36">
        <f>[46]Feuil1!Q6</f>
        <v>0</v>
      </c>
      <c r="R612" s="35">
        <f>[46]Feuil1!R6</f>
        <v>0</v>
      </c>
      <c r="S612" s="34">
        <f>[46]Feuil1!S6</f>
        <v>21</v>
      </c>
      <c r="T612" s="36">
        <f>[46]Feuil1!T6</f>
        <v>0</v>
      </c>
      <c r="U612" s="35">
        <f>[46]Feuil1!U6</f>
        <v>0</v>
      </c>
      <c r="V612" s="34">
        <f>[46]Feuil1!V6</f>
        <v>0</v>
      </c>
      <c r="W612" s="36">
        <f>[46]Feuil1!W6</f>
        <v>0</v>
      </c>
      <c r="X612" s="35">
        <f>[46]Feuil1!X6</f>
        <v>0</v>
      </c>
      <c r="Y612" s="34">
        <f>[46]Feuil1!Y6</f>
        <v>0</v>
      </c>
      <c r="Z612" s="35">
        <f>[46]Feuil1!Z6</f>
        <v>0</v>
      </c>
      <c r="AA612" s="34">
        <f>[46]Feuil1!AA6</f>
        <v>0</v>
      </c>
      <c r="AB612" s="35">
        <f>[46]Feuil1!AB6</f>
        <v>0</v>
      </c>
      <c r="AC612" s="34">
        <f>[46]Feuil1!AC6</f>
        <v>0</v>
      </c>
      <c r="AD612" s="35">
        <f>[46]Feuil1!AD6</f>
        <v>0</v>
      </c>
      <c r="AE612" s="34">
        <f>[46]Feuil1!AE6</f>
        <v>0</v>
      </c>
      <c r="AF612" s="35">
        <f>[46]Feuil1!AF6</f>
        <v>0</v>
      </c>
      <c r="AG612" s="34">
        <f>[46]Feuil1!AG6</f>
        <v>0</v>
      </c>
      <c r="AH612" s="35">
        <f>[46]Feuil1!AH6</f>
        <v>0</v>
      </c>
      <c r="AI612" s="34">
        <f>[46]Feuil1!AI6</f>
        <v>0</v>
      </c>
      <c r="AJ612" s="35">
        <f>[46]Feuil1!AJ6</f>
        <v>0</v>
      </c>
      <c r="AK612" s="34">
        <f>[46]Feuil1!AK6</f>
        <v>0</v>
      </c>
      <c r="AL612" s="35">
        <f>[46]Feuil1!AL6</f>
        <v>0</v>
      </c>
      <c r="AM612" s="34">
        <f>[46]Feuil1!AM6</f>
        <v>0</v>
      </c>
      <c r="AN612" s="35">
        <f>[46]Feuil1!AN6</f>
        <v>0</v>
      </c>
      <c r="AO612" s="34">
        <f>[46]Feuil1!AO6</f>
        <v>0</v>
      </c>
      <c r="AP612" s="35">
        <f>[46]Feuil1!AP6</f>
        <v>0</v>
      </c>
      <c r="AQ612" s="34">
        <f>[46]Feuil1!AQ6</f>
        <v>0</v>
      </c>
      <c r="AR612" s="35">
        <f>[46]Feuil1!AR6</f>
        <v>0</v>
      </c>
      <c r="AS612" s="34">
        <f>[46]Feuil1!AS6</f>
        <v>0</v>
      </c>
      <c r="AT612" s="35">
        <f>[46]Feuil1!AT6</f>
        <v>0</v>
      </c>
      <c r="AU612" s="34">
        <f>[46]Feuil1!AU6</f>
        <v>0</v>
      </c>
      <c r="AV612" s="35">
        <f>[46]Feuil1!AV6</f>
        <v>0</v>
      </c>
      <c r="AW612" s="34">
        <f>[46]Feuil1!AW6</f>
        <v>0</v>
      </c>
      <c r="AX612" s="35">
        <f>[46]Feuil1!AX6</f>
        <v>0</v>
      </c>
      <c r="AY612" s="34">
        <f>[46]Feuil1!AY6</f>
        <v>0</v>
      </c>
      <c r="AZ612" s="35">
        <f>[46]Feuil1!AZ6</f>
        <v>0</v>
      </c>
      <c r="BA612" s="34">
        <f>[46]Feuil1!BA6</f>
        <v>0</v>
      </c>
      <c r="BB612" s="35">
        <f>[46]Feuil1!BB6</f>
        <v>0</v>
      </c>
      <c r="BC612" s="34">
        <f>[46]Feuil1!BC6</f>
        <v>0</v>
      </c>
      <c r="BD612" s="35">
        <f>[46]Feuil1!BD6</f>
        <v>0</v>
      </c>
      <c r="BE612" s="34">
        <f>[46]Feuil1!BE6</f>
        <v>0</v>
      </c>
      <c r="BF612" s="35">
        <f>[46]Feuil1!BF6</f>
        <v>0</v>
      </c>
      <c r="BG612" s="34">
        <f>[46]Feuil1!BG6</f>
        <v>0</v>
      </c>
      <c r="BH612" s="35">
        <f>[46]Feuil1!BH6</f>
        <v>0</v>
      </c>
      <c r="BI612" s="34">
        <f>[46]Feuil1!BI6</f>
        <v>0</v>
      </c>
      <c r="BJ612" s="35">
        <f>[46]Feuil1!BJ6</f>
        <v>0</v>
      </c>
      <c r="BK612" s="34">
        <f>[46]Feuil1!BK6</f>
        <v>0</v>
      </c>
      <c r="BL612" s="35">
        <f>[46]Feuil1!BL6</f>
        <v>0</v>
      </c>
      <c r="BM612" s="34">
        <f>[46]Feuil1!BM6</f>
        <v>2</v>
      </c>
      <c r="BN612" s="35">
        <f>[46]Feuil1!BN6</f>
        <v>0</v>
      </c>
      <c r="BO612" s="34">
        <f>[46]Feuil1!BO6</f>
        <v>7</v>
      </c>
      <c r="BP612" s="35">
        <f>[46]Feuil1!BP6</f>
        <v>0</v>
      </c>
      <c r="BQ612" s="34">
        <f>[46]Feuil1!BQ6</f>
        <v>8</v>
      </c>
      <c r="BR612" s="35">
        <f>[46]Feuil1!BR6</f>
        <v>0</v>
      </c>
      <c r="BS612" s="34">
        <f>[46]Feuil1!BS6</f>
        <v>4</v>
      </c>
      <c r="BT612" s="35">
        <f>[46]Feuil1!BT6</f>
        <v>0</v>
      </c>
      <c r="BU612" s="34">
        <f>[46]Feuil1!BU6</f>
        <v>0</v>
      </c>
      <c r="BV612" s="35">
        <f>[46]Feuil1!BV6</f>
        <v>0</v>
      </c>
      <c r="BW612" s="34">
        <f>[46]Feuil1!BW6</f>
        <v>0</v>
      </c>
      <c r="BX612" s="35">
        <f>[46]Feuil1!BX6</f>
        <v>0</v>
      </c>
      <c r="BY612" s="34">
        <f>[46]Feuil1!BY6</f>
        <v>2</v>
      </c>
      <c r="BZ612" s="35">
        <f>[46]Feuil1!BZ6</f>
        <v>0</v>
      </c>
      <c r="CA612" s="34">
        <f>[46]Feuil1!CA6</f>
        <v>7</v>
      </c>
      <c r="CB612" s="35">
        <f>[46]Feuil1!CB6</f>
        <v>0</v>
      </c>
      <c r="CC612" s="34">
        <f>[46]Feuil1!CC6</f>
        <v>8</v>
      </c>
      <c r="CD612" s="35">
        <f>[46]Feuil1!CD6</f>
        <v>0</v>
      </c>
      <c r="CE612" s="34">
        <f>[46]Feuil1!CE6</f>
        <v>4</v>
      </c>
      <c r="CF612" s="35">
        <f>[46]Feuil1!CF6</f>
        <v>0</v>
      </c>
      <c r="CG612" s="34">
        <f>[46]Feuil1!CG6</f>
        <v>0</v>
      </c>
      <c r="CH612" s="35">
        <f>[46]Feuil1!CH6</f>
        <v>0</v>
      </c>
      <c r="CI612" s="34">
        <f>[46]Feuil1!CI6</f>
        <v>0</v>
      </c>
      <c r="CJ612" s="35">
        <f>[46]Feuil1!CJ6</f>
        <v>0</v>
      </c>
      <c r="CK612" s="34">
        <f>[46]Feuil1!CK6</f>
        <v>0</v>
      </c>
      <c r="CL612" s="35">
        <f>[46]Feuil1!CL6</f>
        <v>0</v>
      </c>
      <c r="CM612" s="34">
        <f>[46]Feuil1!CM6</f>
        <v>0</v>
      </c>
      <c r="CN612" s="35">
        <f>[46]Feuil1!CN6</f>
        <v>0</v>
      </c>
      <c r="CO612" s="34">
        <f>[46]Feuil1!CO6</f>
        <v>0</v>
      </c>
      <c r="CP612" s="35">
        <f>[46]Feuil1!CP6</f>
        <v>0</v>
      </c>
      <c r="CQ612" s="34">
        <f>[46]Feuil1!CQ6</f>
        <v>0</v>
      </c>
      <c r="CR612" s="35">
        <f>[46]Feuil1!CR6</f>
        <v>0</v>
      </c>
      <c r="CS612" s="34">
        <f>[46]Feuil1!CS6</f>
        <v>0</v>
      </c>
      <c r="CT612" s="35">
        <f>[46]Feuil1!CT6</f>
        <v>0</v>
      </c>
      <c r="CU612" s="34">
        <f>[46]Feuil1!CU6</f>
        <v>0</v>
      </c>
      <c r="CV612" s="35">
        <f>[46]Feuil1!CV6</f>
        <v>0</v>
      </c>
      <c r="CW612" s="34">
        <f>[46]Feuil1!CW6</f>
        <v>0</v>
      </c>
      <c r="CX612" s="35">
        <f>[46]Feuil1!CX6</f>
        <v>0</v>
      </c>
      <c r="CY612" s="34">
        <f>[46]Feuil1!CY6</f>
        <v>0</v>
      </c>
      <c r="CZ612" s="35">
        <f>[46]Feuil1!CZ6</f>
        <v>0</v>
      </c>
    </row>
    <row r="613" spans="1:104" ht="18.75" x14ac:dyDescent="0.3">
      <c r="A613" s="12"/>
      <c r="B613" s="13"/>
      <c r="C613" s="13"/>
      <c r="D613" s="14"/>
      <c r="E613" s="1"/>
      <c r="F613" s="1"/>
      <c r="G613" s="10"/>
      <c r="H613" s="11"/>
      <c r="I613" s="6" t="str">
        <f>[46]Feuil1!I7</f>
        <v>Nb Chevaux Gagnants</v>
      </c>
      <c r="J613" s="34">
        <f>[46]Feuil1!J7</f>
        <v>12</v>
      </c>
      <c r="K613" s="36">
        <f>[46]Feuil1!K7</f>
        <v>0</v>
      </c>
      <c r="L613" s="35">
        <f>[46]Feuil1!L7</f>
        <v>0</v>
      </c>
      <c r="M613" s="34">
        <f>[46]Feuil1!M7</f>
        <v>0</v>
      </c>
      <c r="N613" s="36">
        <f>[46]Feuil1!N7</f>
        <v>0</v>
      </c>
      <c r="O613" s="35">
        <f>[46]Feuil1!O7</f>
        <v>0</v>
      </c>
      <c r="P613" s="34">
        <f>[46]Feuil1!P7</f>
        <v>0</v>
      </c>
      <c r="Q613" s="36">
        <f>[46]Feuil1!Q7</f>
        <v>0</v>
      </c>
      <c r="R613" s="35">
        <f>[46]Feuil1!R7</f>
        <v>0</v>
      </c>
      <c r="S613" s="34">
        <f>[46]Feuil1!S7</f>
        <v>12</v>
      </c>
      <c r="T613" s="36">
        <f>[46]Feuil1!T7</f>
        <v>0</v>
      </c>
      <c r="U613" s="35">
        <f>[46]Feuil1!U7</f>
        <v>0</v>
      </c>
      <c r="V613" s="34">
        <f>[46]Feuil1!V7</f>
        <v>0</v>
      </c>
      <c r="W613" s="36">
        <f>[46]Feuil1!W7</f>
        <v>0</v>
      </c>
      <c r="X613" s="35">
        <f>[46]Feuil1!X7</f>
        <v>0</v>
      </c>
      <c r="Y613" s="34">
        <f>[46]Feuil1!Y7</f>
        <v>0</v>
      </c>
      <c r="Z613" s="35">
        <f>[46]Feuil1!Z7</f>
        <v>0</v>
      </c>
      <c r="AA613" s="34">
        <f>[46]Feuil1!AA7</f>
        <v>0</v>
      </c>
      <c r="AB613" s="35">
        <f>[46]Feuil1!AB7</f>
        <v>0</v>
      </c>
      <c r="AC613" s="34">
        <f>[46]Feuil1!AC7</f>
        <v>0</v>
      </c>
      <c r="AD613" s="35">
        <f>[46]Feuil1!AD7</f>
        <v>0</v>
      </c>
      <c r="AE613" s="34">
        <f>[46]Feuil1!AE7</f>
        <v>0</v>
      </c>
      <c r="AF613" s="35">
        <f>[46]Feuil1!AF7</f>
        <v>0</v>
      </c>
      <c r="AG613" s="34">
        <f>[46]Feuil1!AG7</f>
        <v>0</v>
      </c>
      <c r="AH613" s="35">
        <f>[46]Feuil1!AH7</f>
        <v>0</v>
      </c>
      <c r="AI613" s="34">
        <f>[46]Feuil1!AI7</f>
        <v>0</v>
      </c>
      <c r="AJ613" s="35">
        <f>[46]Feuil1!AJ7</f>
        <v>0</v>
      </c>
      <c r="AK613" s="34">
        <f>[46]Feuil1!AK7</f>
        <v>0</v>
      </c>
      <c r="AL613" s="35">
        <f>[46]Feuil1!AL7</f>
        <v>0</v>
      </c>
      <c r="AM613" s="34">
        <f>[46]Feuil1!AM7</f>
        <v>0</v>
      </c>
      <c r="AN613" s="35">
        <f>[46]Feuil1!AN7</f>
        <v>0</v>
      </c>
      <c r="AO613" s="34">
        <f>[46]Feuil1!AO7</f>
        <v>0</v>
      </c>
      <c r="AP613" s="35">
        <f>[46]Feuil1!AP7</f>
        <v>0</v>
      </c>
      <c r="AQ613" s="34">
        <f>[46]Feuil1!AQ7</f>
        <v>0</v>
      </c>
      <c r="AR613" s="35">
        <f>[46]Feuil1!AR7</f>
        <v>0</v>
      </c>
      <c r="AS613" s="34">
        <f>[46]Feuil1!AS7</f>
        <v>0</v>
      </c>
      <c r="AT613" s="35">
        <f>[46]Feuil1!AT7</f>
        <v>0</v>
      </c>
      <c r="AU613" s="34">
        <f>[46]Feuil1!AU7</f>
        <v>0</v>
      </c>
      <c r="AV613" s="35">
        <f>[46]Feuil1!AV7</f>
        <v>0</v>
      </c>
      <c r="AW613" s="34">
        <f>[46]Feuil1!AW7</f>
        <v>0</v>
      </c>
      <c r="AX613" s="35">
        <f>[46]Feuil1!AX7</f>
        <v>0</v>
      </c>
      <c r="AY613" s="34">
        <f>[46]Feuil1!AY7</f>
        <v>0</v>
      </c>
      <c r="AZ613" s="35">
        <f>[46]Feuil1!AZ7</f>
        <v>0</v>
      </c>
      <c r="BA613" s="34">
        <f>[46]Feuil1!BA7</f>
        <v>0</v>
      </c>
      <c r="BB613" s="35">
        <f>[46]Feuil1!BB7</f>
        <v>0</v>
      </c>
      <c r="BC613" s="34">
        <f>[46]Feuil1!BC7</f>
        <v>0</v>
      </c>
      <c r="BD613" s="35">
        <f>[46]Feuil1!BD7</f>
        <v>0</v>
      </c>
      <c r="BE613" s="34">
        <f>[46]Feuil1!BE7</f>
        <v>0</v>
      </c>
      <c r="BF613" s="35">
        <f>[46]Feuil1!BF7</f>
        <v>0</v>
      </c>
      <c r="BG613" s="34">
        <f>[46]Feuil1!BG7</f>
        <v>0</v>
      </c>
      <c r="BH613" s="35">
        <f>[46]Feuil1!BH7</f>
        <v>0</v>
      </c>
      <c r="BI613" s="34">
        <f>[46]Feuil1!BI7</f>
        <v>0</v>
      </c>
      <c r="BJ613" s="35">
        <f>[46]Feuil1!BJ7</f>
        <v>0</v>
      </c>
      <c r="BK613" s="34">
        <f>[46]Feuil1!BK7</f>
        <v>0</v>
      </c>
      <c r="BL613" s="35">
        <f>[46]Feuil1!BL7</f>
        <v>0</v>
      </c>
      <c r="BM613" s="34">
        <f>[46]Feuil1!BM7</f>
        <v>0</v>
      </c>
      <c r="BN613" s="35">
        <f>[46]Feuil1!BN7</f>
        <v>0</v>
      </c>
      <c r="BO613" s="34">
        <f>[46]Feuil1!BO7</f>
        <v>4</v>
      </c>
      <c r="BP613" s="35">
        <f>[46]Feuil1!BP7</f>
        <v>0</v>
      </c>
      <c r="BQ613" s="34">
        <f>[46]Feuil1!BQ7</f>
        <v>2</v>
      </c>
      <c r="BR613" s="35">
        <f>[46]Feuil1!BR7</f>
        <v>0</v>
      </c>
      <c r="BS613" s="34">
        <f>[46]Feuil1!BS7</f>
        <v>0</v>
      </c>
      <c r="BT613" s="35">
        <f>[46]Feuil1!BT7</f>
        <v>0</v>
      </c>
      <c r="BU613" s="34">
        <f>[46]Feuil1!BU7</f>
        <v>0</v>
      </c>
      <c r="BV613" s="35">
        <f>[46]Feuil1!BV7</f>
        <v>0</v>
      </c>
      <c r="BW613" s="34">
        <f>[46]Feuil1!BW7</f>
        <v>0</v>
      </c>
      <c r="BX613" s="35">
        <f>[46]Feuil1!BX7</f>
        <v>0</v>
      </c>
      <c r="BY613" s="34">
        <f>[46]Feuil1!BY7</f>
        <v>2</v>
      </c>
      <c r="BZ613" s="35">
        <f>[46]Feuil1!BZ7</f>
        <v>0</v>
      </c>
      <c r="CA613" s="34">
        <f>[46]Feuil1!CA7</f>
        <v>4</v>
      </c>
      <c r="CB613" s="35">
        <f>[46]Feuil1!CB7</f>
        <v>0</v>
      </c>
      <c r="CC613" s="34">
        <f>[46]Feuil1!CC7</f>
        <v>6</v>
      </c>
      <c r="CD613" s="35">
        <f>[46]Feuil1!CD7</f>
        <v>0</v>
      </c>
      <c r="CE613" s="34">
        <f>[46]Feuil1!CE7</f>
        <v>0</v>
      </c>
      <c r="CF613" s="35">
        <f>[46]Feuil1!CF7</f>
        <v>0</v>
      </c>
      <c r="CG613" s="34">
        <f>[46]Feuil1!CG7</f>
        <v>0</v>
      </c>
      <c r="CH613" s="35">
        <f>[46]Feuil1!CH7</f>
        <v>0</v>
      </c>
      <c r="CI613" s="34">
        <f>[46]Feuil1!CI7</f>
        <v>0</v>
      </c>
      <c r="CJ613" s="35">
        <f>[46]Feuil1!CJ7</f>
        <v>0</v>
      </c>
      <c r="CK613" s="34">
        <f>[46]Feuil1!CK7</f>
        <v>0</v>
      </c>
      <c r="CL613" s="35">
        <f>[46]Feuil1!CL7</f>
        <v>0</v>
      </c>
      <c r="CM613" s="34">
        <f>[46]Feuil1!CM7</f>
        <v>0</v>
      </c>
      <c r="CN613" s="35">
        <f>[46]Feuil1!CN7</f>
        <v>0</v>
      </c>
      <c r="CO613" s="34">
        <f>[46]Feuil1!CO7</f>
        <v>0</v>
      </c>
      <c r="CP613" s="35">
        <f>[46]Feuil1!CP7</f>
        <v>0</v>
      </c>
      <c r="CQ613" s="34">
        <f>[46]Feuil1!CQ7</f>
        <v>0</v>
      </c>
      <c r="CR613" s="35">
        <f>[46]Feuil1!CR7</f>
        <v>0</v>
      </c>
      <c r="CS613" s="34">
        <f>[46]Feuil1!CS7</f>
        <v>0</v>
      </c>
      <c r="CT613" s="35">
        <f>[46]Feuil1!CT7</f>
        <v>0</v>
      </c>
      <c r="CU613" s="34">
        <f>[46]Feuil1!CU7</f>
        <v>0</v>
      </c>
      <c r="CV613" s="35">
        <f>[46]Feuil1!CV7</f>
        <v>0</v>
      </c>
      <c r="CW613" s="34">
        <f>[46]Feuil1!CW7</f>
        <v>0</v>
      </c>
      <c r="CX613" s="35">
        <f>[46]Feuil1!CX7</f>
        <v>0</v>
      </c>
      <c r="CY613" s="34">
        <f>[46]Feuil1!CY7</f>
        <v>0</v>
      </c>
      <c r="CZ613" s="35">
        <f>[46]Feuil1!CZ7</f>
        <v>0</v>
      </c>
    </row>
    <row r="614" spans="1:104" ht="18.75" x14ac:dyDescent="0.3">
      <c r="A614" s="12"/>
      <c r="B614" s="13"/>
      <c r="C614" s="13"/>
      <c r="D614" s="14"/>
      <c r="E614" s="1"/>
      <c r="F614" s="1"/>
      <c r="G614" s="10"/>
      <c r="H614" s="11"/>
      <c r="I614" s="6" t="str">
        <f>[46]Feuil1!I8</f>
        <v>Réussite</v>
      </c>
      <c r="J614" s="31">
        <f>[46]Feuil1!J8</f>
        <v>0.5714285714285714</v>
      </c>
      <c r="K614" s="32">
        <f>[46]Feuil1!K8</f>
        <v>0</v>
      </c>
      <c r="L614" s="33">
        <f>[46]Feuil1!L8</f>
        <v>0</v>
      </c>
      <c r="M614" s="31" t="str">
        <f>[46]Feuil1!M8</f>
        <v/>
      </c>
      <c r="N614" s="32">
        <f>[46]Feuil1!N8</f>
        <v>0</v>
      </c>
      <c r="O614" s="33">
        <f>[46]Feuil1!O8</f>
        <v>0</v>
      </c>
      <c r="P614" s="31" t="str">
        <f>[46]Feuil1!P8</f>
        <v/>
      </c>
      <c r="Q614" s="32">
        <f>[46]Feuil1!Q8</f>
        <v>0</v>
      </c>
      <c r="R614" s="33">
        <f>[46]Feuil1!R8</f>
        <v>0</v>
      </c>
      <c r="S614" s="31">
        <f>[46]Feuil1!S8</f>
        <v>0.5714285714285714</v>
      </c>
      <c r="T614" s="32">
        <f>[46]Feuil1!T8</f>
        <v>0</v>
      </c>
      <c r="U614" s="33">
        <f>[46]Feuil1!U8</f>
        <v>0</v>
      </c>
      <c r="V614" s="31" t="str">
        <f>[46]Feuil1!V8</f>
        <v/>
      </c>
      <c r="W614" s="32">
        <f>[46]Feuil1!W8</f>
        <v>0</v>
      </c>
      <c r="X614" s="33">
        <f>[46]Feuil1!X8</f>
        <v>0</v>
      </c>
      <c r="Y614" s="31" t="str">
        <f>[46]Feuil1!Y8</f>
        <v/>
      </c>
      <c r="Z614" s="33">
        <f>[46]Feuil1!Z8</f>
        <v>0</v>
      </c>
      <c r="AA614" s="31" t="str">
        <f>[46]Feuil1!AA8</f>
        <v/>
      </c>
      <c r="AB614" s="33">
        <f>[46]Feuil1!AB8</f>
        <v>0</v>
      </c>
      <c r="AC614" s="31" t="str">
        <f>[46]Feuil1!AC8</f>
        <v/>
      </c>
      <c r="AD614" s="33">
        <f>[46]Feuil1!AD8</f>
        <v>0</v>
      </c>
      <c r="AE614" s="31" t="str">
        <f>[46]Feuil1!AE8</f>
        <v/>
      </c>
      <c r="AF614" s="33">
        <f>[46]Feuil1!AF8</f>
        <v>0</v>
      </c>
      <c r="AG614" s="31" t="str">
        <f>[46]Feuil1!AG8</f>
        <v/>
      </c>
      <c r="AH614" s="33">
        <f>[46]Feuil1!AH8</f>
        <v>0</v>
      </c>
      <c r="AI614" s="31" t="str">
        <f>[46]Feuil1!AI8</f>
        <v/>
      </c>
      <c r="AJ614" s="33">
        <f>[46]Feuil1!AJ8</f>
        <v>0</v>
      </c>
      <c r="AK614" s="31" t="str">
        <f>[46]Feuil1!AK8</f>
        <v/>
      </c>
      <c r="AL614" s="33">
        <f>[46]Feuil1!AL8</f>
        <v>0</v>
      </c>
      <c r="AM614" s="31" t="str">
        <f>[46]Feuil1!AM8</f>
        <v/>
      </c>
      <c r="AN614" s="33">
        <f>[46]Feuil1!AN8</f>
        <v>0</v>
      </c>
      <c r="AO614" s="31" t="str">
        <f>[46]Feuil1!AO8</f>
        <v/>
      </c>
      <c r="AP614" s="33">
        <f>[46]Feuil1!AP8</f>
        <v>0</v>
      </c>
      <c r="AQ614" s="31" t="str">
        <f>[46]Feuil1!AQ8</f>
        <v/>
      </c>
      <c r="AR614" s="33">
        <f>[46]Feuil1!AR8</f>
        <v>0</v>
      </c>
      <c r="AS614" s="31" t="str">
        <f>[46]Feuil1!AS8</f>
        <v/>
      </c>
      <c r="AT614" s="33">
        <f>[46]Feuil1!AT8</f>
        <v>0</v>
      </c>
      <c r="AU614" s="31" t="str">
        <f>[46]Feuil1!AU8</f>
        <v/>
      </c>
      <c r="AV614" s="33">
        <f>[46]Feuil1!AV8</f>
        <v>0</v>
      </c>
      <c r="AW614" s="31" t="str">
        <f>[46]Feuil1!AW8</f>
        <v/>
      </c>
      <c r="AX614" s="33">
        <f>[46]Feuil1!AX8</f>
        <v>0</v>
      </c>
      <c r="AY614" s="31" t="str">
        <f>[46]Feuil1!AY8</f>
        <v/>
      </c>
      <c r="AZ614" s="33">
        <f>[46]Feuil1!AZ8</f>
        <v>0</v>
      </c>
      <c r="BA614" s="31" t="str">
        <f>[46]Feuil1!BA8</f>
        <v/>
      </c>
      <c r="BB614" s="33">
        <f>[46]Feuil1!BB8</f>
        <v>0</v>
      </c>
      <c r="BC614" s="31" t="str">
        <f>[46]Feuil1!BC8</f>
        <v/>
      </c>
      <c r="BD614" s="33">
        <f>[46]Feuil1!BD8</f>
        <v>0</v>
      </c>
      <c r="BE614" s="31" t="str">
        <f>[46]Feuil1!BE8</f>
        <v/>
      </c>
      <c r="BF614" s="33">
        <f>[46]Feuil1!BF8</f>
        <v>0</v>
      </c>
      <c r="BG614" s="31" t="str">
        <f>[46]Feuil1!BG8</f>
        <v/>
      </c>
      <c r="BH614" s="33">
        <f>[46]Feuil1!BH8</f>
        <v>0</v>
      </c>
      <c r="BI614" s="31" t="str">
        <f>[46]Feuil1!BI8</f>
        <v/>
      </c>
      <c r="BJ614" s="33">
        <f>[46]Feuil1!BJ8</f>
        <v>0</v>
      </c>
      <c r="BK614" s="31" t="str">
        <f>[46]Feuil1!BK8</f>
        <v/>
      </c>
      <c r="BL614" s="33">
        <f>[46]Feuil1!BL8</f>
        <v>0</v>
      </c>
      <c r="BM614" s="31">
        <f>[46]Feuil1!BM8</f>
        <v>0</v>
      </c>
      <c r="BN614" s="33">
        <f>[46]Feuil1!BN8</f>
        <v>0</v>
      </c>
      <c r="BO614" s="31">
        <f>[46]Feuil1!BO8</f>
        <v>0.5714285714285714</v>
      </c>
      <c r="BP614" s="33">
        <f>[46]Feuil1!BP8</f>
        <v>0</v>
      </c>
      <c r="BQ614" s="31">
        <f>[46]Feuil1!BQ8</f>
        <v>0.25</v>
      </c>
      <c r="BR614" s="33">
        <f>[46]Feuil1!BR8</f>
        <v>0</v>
      </c>
      <c r="BS614" s="31">
        <f>[46]Feuil1!BS8</f>
        <v>0</v>
      </c>
      <c r="BT614" s="33">
        <f>[46]Feuil1!BT8</f>
        <v>0</v>
      </c>
      <c r="BU614" s="31" t="str">
        <f>[46]Feuil1!BU8</f>
        <v/>
      </c>
      <c r="BV614" s="33">
        <f>[46]Feuil1!BV8</f>
        <v>0</v>
      </c>
      <c r="BW614" s="31" t="str">
        <f>[46]Feuil1!BW8</f>
        <v/>
      </c>
      <c r="BX614" s="33">
        <f>[46]Feuil1!BX8</f>
        <v>0</v>
      </c>
      <c r="BY614" s="31">
        <f>[46]Feuil1!BY8</f>
        <v>1</v>
      </c>
      <c r="BZ614" s="33">
        <f>[46]Feuil1!BZ8</f>
        <v>0</v>
      </c>
      <c r="CA614" s="31">
        <f>[46]Feuil1!CA8</f>
        <v>0.5714285714285714</v>
      </c>
      <c r="CB614" s="33">
        <f>[46]Feuil1!CB8</f>
        <v>0</v>
      </c>
      <c r="CC614" s="31">
        <f>[46]Feuil1!CC8</f>
        <v>0.75</v>
      </c>
      <c r="CD614" s="33">
        <f>[46]Feuil1!CD8</f>
        <v>0</v>
      </c>
      <c r="CE614" s="31">
        <f>[46]Feuil1!CE8</f>
        <v>0</v>
      </c>
      <c r="CF614" s="33">
        <f>[46]Feuil1!CF8</f>
        <v>0</v>
      </c>
      <c r="CG614" s="31" t="str">
        <f>[46]Feuil1!CG8</f>
        <v/>
      </c>
      <c r="CH614" s="33">
        <f>[46]Feuil1!CH8</f>
        <v>0</v>
      </c>
      <c r="CI614" s="31" t="str">
        <f>[46]Feuil1!CI8</f>
        <v/>
      </c>
      <c r="CJ614" s="33">
        <f>[46]Feuil1!CJ8</f>
        <v>0</v>
      </c>
      <c r="CK614" s="31" t="str">
        <f>[46]Feuil1!CK8</f>
        <v/>
      </c>
      <c r="CL614" s="33">
        <f>[46]Feuil1!CL8</f>
        <v>0</v>
      </c>
      <c r="CM614" s="31" t="str">
        <f>[46]Feuil1!CM8</f>
        <v/>
      </c>
      <c r="CN614" s="33">
        <f>[46]Feuil1!CN8</f>
        <v>0</v>
      </c>
      <c r="CO614" s="31" t="str">
        <f>[46]Feuil1!CO8</f>
        <v/>
      </c>
      <c r="CP614" s="33">
        <f>[46]Feuil1!CP8</f>
        <v>0</v>
      </c>
      <c r="CQ614" s="31" t="str">
        <f>[46]Feuil1!CQ8</f>
        <v/>
      </c>
      <c r="CR614" s="33">
        <f>[46]Feuil1!CR8</f>
        <v>0</v>
      </c>
      <c r="CS614" s="31" t="str">
        <f>[46]Feuil1!CS8</f>
        <v/>
      </c>
      <c r="CT614" s="33">
        <f>[46]Feuil1!CT8</f>
        <v>0</v>
      </c>
      <c r="CU614" s="31" t="str">
        <f>[46]Feuil1!CU8</f>
        <v/>
      </c>
      <c r="CV614" s="33">
        <f>[46]Feuil1!CV8</f>
        <v>0</v>
      </c>
      <c r="CW614" s="31" t="str">
        <f>[46]Feuil1!CW8</f>
        <v/>
      </c>
      <c r="CX614" s="33">
        <f>[46]Feuil1!CX8</f>
        <v>0</v>
      </c>
      <c r="CY614" s="31" t="str">
        <f>[46]Feuil1!CY8</f>
        <v/>
      </c>
      <c r="CZ614" s="33">
        <f>[46]Feuil1!CZ8</f>
        <v>0</v>
      </c>
    </row>
    <row r="617" spans="1:104" x14ac:dyDescent="0.25">
      <c r="A617" t="s">
        <v>76</v>
      </c>
    </row>
    <row r="620" spans="1:104" ht="18.75" x14ac:dyDescent="0.3">
      <c r="A620" s="1" t="str">
        <f>[47]Feuil1!A1</f>
        <v xml:space="preserve">Date du </v>
      </c>
      <c r="B620" s="2" t="str">
        <f>[47]Feuil1!B1</f>
        <v>12/05/2020</v>
      </c>
      <c r="C620" s="2"/>
      <c r="D620" s="3"/>
      <c r="F620" s="1"/>
      <c r="G620" s="4"/>
      <c r="H620" s="5"/>
      <c r="I620" s="6" t="str">
        <f>[47]Feuil1!I1</f>
        <v>Mise Maxi</v>
      </c>
      <c r="J620" s="23">
        <f>[47]Feuil1!J1</f>
        <v>4</v>
      </c>
      <c r="K620" s="24">
        <f>[47]Feuil1!K1</f>
        <v>0</v>
      </c>
      <c r="L620" s="25">
        <f>[47]Feuil1!L1</f>
        <v>0</v>
      </c>
      <c r="M620" s="23">
        <f>[47]Feuil1!M1</f>
        <v>0</v>
      </c>
      <c r="N620" s="24">
        <f>[47]Feuil1!N1</f>
        <v>0</v>
      </c>
      <c r="O620" s="25">
        <f>[47]Feuil1!O1</f>
        <v>0</v>
      </c>
      <c r="P620" s="23">
        <f>[47]Feuil1!P1</f>
        <v>0</v>
      </c>
      <c r="Q620" s="24">
        <f>[47]Feuil1!Q1</f>
        <v>0</v>
      </c>
      <c r="R620" s="25">
        <f>[47]Feuil1!R1</f>
        <v>0</v>
      </c>
      <c r="S620" s="23">
        <f>[47]Feuil1!S1</f>
        <v>4</v>
      </c>
      <c r="T620" s="24">
        <f>[47]Feuil1!T1</f>
        <v>0</v>
      </c>
      <c r="U620" s="25">
        <f>[47]Feuil1!U1</f>
        <v>0</v>
      </c>
      <c r="V620" s="23">
        <f>[47]Feuil1!V1</f>
        <v>0</v>
      </c>
      <c r="W620" s="24">
        <f>[47]Feuil1!W1</f>
        <v>0</v>
      </c>
      <c r="X620" s="25">
        <f>[47]Feuil1!X1</f>
        <v>0</v>
      </c>
      <c r="Y620" s="20" t="str">
        <f>[47]Feuil1!Y1</f>
        <v>Groupe de côtes Attelé</v>
      </c>
      <c r="Z620" s="21">
        <f>[47]Feuil1!Z1</f>
        <v>0</v>
      </c>
      <c r="AA620" s="21">
        <f>[47]Feuil1!AA1</f>
        <v>0</v>
      </c>
      <c r="AB620" s="21">
        <f>[47]Feuil1!AB1</f>
        <v>0</v>
      </c>
      <c r="AC620" s="21">
        <f>[47]Feuil1!AC1</f>
        <v>0</v>
      </c>
      <c r="AD620" s="21">
        <f>[47]Feuil1!AD1</f>
        <v>0</v>
      </c>
      <c r="AE620" s="21">
        <f>[47]Feuil1!AE1</f>
        <v>0</v>
      </c>
      <c r="AF620" s="21">
        <f>[47]Feuil1!AF1</f>
        <v>0</v>
      </c>
      <c r="AG620" s="21">
        <f>[47]Feuil1!AG1</f>
        <v>0</v>
      </c>
      <c r="AH620" s="21">
        <f>[47]Feuil1!AH1</f>
        <v>0</v>
      </c>
      <c r="AI620" s="21">
        <f>[47]Feuil1!AI1</f>
        <v>0</v>
      </c>
      <c r="AJ620" s="21">
        <f>[47]Feuil1!AJ1</f>
        <v>0</v>
      </c>
      <c r="AK620" s="21">
        <f>[47]Feuil1!AK1</f>
        <v>0</v>
      </c>
      <c r="AL620" s="21">
        <f>[47]Feuil1!AL1</f>
        <v>0</v>
      </c>
      <c r="AM620" s="21">
        <f>[47]Feuil1!AM1</f>
        <v>0</v>
      </c>
      <c r="AN620" s="21">
        <f>[47]Feuil1!AN1</f>
        <v>0</v>
      </c>
      <c r="AO620" s="21">
        <f>[47]Feuil1!AO1</f>
        <v>0</v>
      </c>
      <c r="AP620" s="21">
        <f>[47]Feuil1!AP1</f>
        <v>0</v>
      </c>
      <c r="AQ620" s="21">
        <f>[47]Feuil1!AQ1</f>
        <v>0</v>
      </c>
      <c r="AR620" s="22">
        <f>[47]Feuil1!AR1</f>
        <v>0</v>
      </c>
      <c r="AS620" s="20" t="str">
        <f>[47]Feuil1!AS1</f>
        <v>Groupe de côtes Monté</v>
      </c>
      <c r="AT620" s="21">
        <f>[47]Feuil1!AT1</f>
        <v>0</v>
      </c>
      <c r="AU620" s="21">
        <f>[47]Feuil1!AU1</f>
        <v>0</v>
      </c>
      <c r="AV620" s="21">
        <f>[47]Feuil1!AV1</f>
        <v>0</v>
      </c>
      <c r="AW620" s="21">
        <f>[47]Feuil1!AW1</f>
        <v>0</v>
      </c>
      <c r="AX620" s="21">
        <f>[47]Feuil1!AX1</f>
        <v>0</v>
      </c>
      <c r="AY620" s="21">
        <f>[47]Feuil1!AY1</f>
        <v>0</v>
      </c>
      <c r="AZ620" s="21">
        <f>[47]Feuil1!AZ1</f>
        <v>0</v>
      </c>
      <c r="BA620" s="21">
        <f>[47]Feuil1!BA1</f>
        <v>0</v>
      </c>
      <c r="BB620" s="21">
        <f>[47]Feuil1!BB1</f>
        <v>0</v>
      </c>
      <c r="BC620" s="21">
        <f>[47]Feuil1!BC1</f>
        <v>0</v>
      </c>
      <c r="BD620" s="21">
        <f>[47]Feuil1!BD1</f>
        <v>0</v>
      </c>
      <c r="BE620" s="21">
        <f>[47]Feuil1!BE1</f>
        <v>0</v>
      </c>
      <c r="BF620" s="21">
        <f>[47]Feuil1!BF1</f>
        <v>0</v>
      </c>
      <c r="BG620" s="21">
        <f>[47]Feuil1!BG1</f>
        <v>0</v>
      </c>
      <c r="BH620" s="21">
        <f>[47]Feuil1!BH1</f>
        <v>0</v>
      </c>
      <c r="BI620" s="21">
        <f>[47]Feuil1!BI1</f>
        <v>0</v>
      </c>
      <c r="BJ620" s="21">
        <f>[47]Feuil1!BJ1</f>
        <v>0</v>
      </c>
      <c r="BK620" s="21">
        <f>[47]Feuil1!BK1</f>
        <v>0</v>
      </c>
      <c r="BL620" s="22">
        <f>[47]Feuil1!BL1</f>
        <v>0</v>
      </c>
      <c r="BM620" s="20" t="str">
        <f>[47]Feuil1!BM1</f>
        <v>Groupe de côtes Plat</v>
      </c>
      <c r="BN620" s="21">
        <f>[47]Feuil1!BN1</f>
        <v>0</v>
      </c>
      <c r="BO620" s="21">
        <f>[47]Feuil1!BO1</f>
        <v>0</v>
      </c>
      <c r="BP620" s="21">
        <f>[47]Feuil1!BP1</f>
        <v>0</v>
      </c>
      <c r="BQ620" s="21">
        <f>[47]Feuil1!BQ1</f>
        <v>0</v>
      </c>
      <c r="BR620" s="21">
        <f>[47]Feuil1!BR1</f>
        <v>0</v>
      </c>
      <c r="BS620" s="21">
        <f>[47]Feuil1!BS1</f>
        <v>0</v>
      </c>
      <c r="BT620" s="21">
        <f>[47]Feuil1!BT1</f>
        <v>0</v>
      </c>
      <c r="BU620" s="21">
        <f>[47]Feuil1!BU1</f>
        <v>0</v>
      </c>
      <c r="BV620" s="21">
        <f>[47]Feuil1!BV1</f>
        <v>0</v>
      </c>
      <c r="BW620" s="21">
        <f>[47]Feuil1!BW1</f>
        <v>0</v>
      </c>
      <c r="BX620" s="21">
        <f>[47]Feuil1!BX1</f>
        <v>0</v>
      </c>
      <c r="BY620" s="21">
        <f>[47]Feuil1!BY1</f>
        <v>0</v>
      </c>
      <c r="BZ620" s="21">
        <f>[47]Feuil1!BZ1</f>
        <v>0</v>
      </c>
      <c r="CA620" s="21">
        <f>[47]Feuil1!CA1</f>
        <v>0</v>
      </c>
      <c r="CB620" s="21">
        <f>[47]Feuil1!CB1</f>
        <v>0</v>
      </c>
      <c r="CC620" s="21">
        <f>[47]Feuil1!CC1</f>
        <v>0</v>
      </c>
      <c r="CD620" s="21">
        <f>[47]Feuil1!CD1</f>
        <v>0</v>
      </c>
      <c r="CE620" s="21">
        <f>[47]Feuil1!CE1</f>
        <v>0</v>
      </c>
      <c r="CF620" s="22">
        <f>[47]Feuil1!CF1</f>
        <v>0</v>
      </c>
      <c r="CG620" s="20" t="str">
        <f>[47]Feuil1!CG1</f>
        <v>Groupe de côtes Haies</v>
      </c>
      <c r="CH620" s="21">
        <f>[47]Feuil1!CH1</f>
        <v>0</v>
      </c>
      <c r="CI620" s="21">
        <f>[47]Feuil1!CI1</f>
        <v>0</v>
      </c>
      <c r="CJ620" s="21">
        <f>[47]Feuil1!CJ1</f>
        <v>0</v>
      </c>
      <c r="CK620" s="21">
        <f>[47]Feuil1!CK1</f>
        <v>0</v>
      </c>
      <c r="CL620" s="21">
        <f>[47]Feuil1!CL1</f>
        <v>0</v>
      </c>
      <c r="CM620" s="21">
        <f>[47]Feuil1!CM1</f>
        <v>0</v>
      </c>
      <c r="CN620" s="21">
        <f>[47]Feuil1!CN1</f>
        <v>0</v>
      </c>
      <c r="CO620" s="21">
        <f>[47]Feuil1!CO1</f>
        <v>0</v>
      </c>
      <c r="CP620" s="21">
        <f>[47]Feuil1!CP1</f>
        <v>0</v>
      </c>
      <c r="CQ620" s="21">
        <f>[47]Feuil1!CQ1</f>
        <v>0</v>
      </c>
      <c r="CR620" s="21">
        <f>[47]Feuil1!CR1</f>
        <v>0</v>
      </c>
      <c r="CS620" s="21">
        <f>[47]Feuil1!CS1</f>
        <v>0</v>
      </c>
      <c r="CT620" s="21">
        <f>[47]Feuil1!CT1</f>
        <v>0</v>
      </c>
      <c r="CU620" s="21">
        <f>[47]Feuil1!CU1</f>
        <v>0</v>
      </c>
      <c r="CV620" s="21">
        <f>[47]Feuil1!CV1</f>
        <v>0</v>
      </c>
      <c r="CW620" s="21">
        <f>[47]Feuil1!CW1</f>
        <v>0</v>
      </c>
      <c r="CX620" s="21">
        <f>[47]Feuil1!CX1</f>
        <v>0</v>
      </c>
      <c r="CY620" s="21">
        <f>[47]Feuil1!CY1</f>
        <v>0</v>
      </c>
      <c r="CZ620" s="22">
        <f>[47]Feuil1!CZ1</f>
        <v>0</v>
      </c>
    </row>
    <row r="621" spans="1:104" ht="18.75" x14ac:dyDescent="0.3">
      <c r="A621" s="6" t="str">
        <f>[47]Feuil1!A2</f>
        <v>Hippodrome</v>
      </c>
      <c r="B621" s="6" t="str">
        <f>[47]Feuil1!B2</f>
        <v>Réunion</v>
      </c>
      <c r="C621" s="6" t="str">
        <f>[47]Feuil1!C2</f>
        <v>Course</v>
      </c>
      <c r="D621" s="6" t="str">
        <f>[47]Feuil1!D2</f>
        <v>Heure</v>
      </c>
      <c r="H621" s="7"/>
      <c r="I621" s="6" t="str">
        <f>[47]Feuil1!I2</f>
        <v>Mise</v>
      </c>
      <c r="J621" s="23">
        <f>[47]Feuil1!J2</f>
        <v>60</v>
      </c>
      <c r="K621" s="24">
        <f>[47]Feuil1!K2</f>
        <v>0</v>
      </c>
      <c r="L621" s="25">
        <f>[47]Feuil1!L2</f>
        <v>0</v>
      </c>
      <c r="M621" s="23">
        <f>[47]Feuil1!M2</f>
        <v>0</v>
      </c>
      <c r="N621" s="24">
        <f>[47]Feuil1!N2</f>
        <v>0</v>
      </c>
      <c r="O621" s="25">
        <f>[47]Feuil1!O2</f>
        <v>0</v>
      </c>
      <c r="P621" s="23">
        <f>[47]Feuil1!P2</f>
        <v>0</v>
      </c>
      <c r="Q621" s="24">
        <f>[47]Feuil1!Q2</f>
        <v>0</v>
      </c>
      <c r="R621" s="25">
        <f>[47]Feuil1!R2</f>
        <v>0</v>
      </c>
      <c r="S621" s="23">
        <f>[47]Feuil1!S2</f>
        <v>60</v>
      </c>
      <c r="T621" s="24">
        <f>[47]Feuil1!T2</f>
        <v>0</v>
      </c>
      <c r="U621" s="25">
        <f>[47]Feuil1!U2</f>
        <v>0</v>
      </c>
      <c r="V621" s="23">
        <f>[47]Feuil1!V2</f>
        <v>0</v>
      </c>
      <c r="W621" s="24">
        <f>[47]Feuil1!W2</f>
        <v>0</v>
      </c>
      <c r="X621" s="25">
        <f>[47]Feuil1!X2</f>
        <v>0</v>
      </c>
      <c r="Y621" s="26">
        <f>[47]Feuil1!Y2</f>
        <v>0</v>
      </c>
      <c r="Z621" s="27">
        <f>[47]Feuil1!Z2</f>
        <v>0</v>
      </c>
      <c r="AA621" s="26">
        <f>[47]Feuil1!AA2</f>
        <v>0</v>
      </c>
      <c r="AB621" s="27">
        <f>[47]Feuil1!AB2</f>
        <v>0</v>
      </c>
      <c r="AC621" s="26">
        <f>[47]Feuil1!AC2</f>
        <v>0</v>
      </c>
      <c r="AD621" s="27">
        <f>[47]Feuil1!AD2</f>
        <v>0</v>
      </c>
      <c r="AE621" s="26">
        <f>[47]Feuil1!AE2</f>
        <v>0</v>
      </c>
      <c r="AF621" s="27">
        <f>[47]Feuil1!AF2</f>
        <v>0</v>
      </c>
      <c r="AG621" s="26">
        <f>[47]Feuil1!AG2</f>
        <v>0</v>
      </c>
      <c r="AH621" s="27">
        <f>[47]Feuil1!AH2</f>
        <v>0</v>
      </c>
      <c r="AI621" s="26">
        <f>[47]Feuil1!AI2</f>
        <v>0</v>
      </c>
      <c r="AJ621" s="27">
        <f>[47]Feuil1!AJ2</f>
        <v>0</v>
      </c>
      <c r="AK621" s="26">
        <f>[47]Feuil1!AK2</f>
        <v>0</v>
      </c>
      <c r="AL621" s="27">
        <f>[47]Feuil1!AL2</f>
        <v>0</v>
      </c>
      <c r="AM621" s="26">
        <f>[47]Feuil1!AM2</f>
        <v>0</v>
      </c>
      <c r="AN621" s="27">
        <f>[47]Feuil1!AN2</f>
        <v>0</v>
      </c>
      <c r="AO621" s="26">
        <f>[47]Feuil1!AO2</f>
        <v>0</v>
      </c>
      <c r="AP621" s="27">
        <f>[47]Feuil1!AP2</f>
        <v>0</v>
      </c>
      <c r="AQ621" s="26">
        <f>[47]Feuil1!AQ2</f>
        <v>0</v>
      </c>
      <c r="AR621" s="27">
        <f>[47]Feuil1!AR2</f>
        <v>0</v>
      </c>
      <c r="AS621" s="26">
        <f>[47]Feuil1!AS2</f>
        <v>0</v>
      </c>
      <c r="AT621" s="27">
        <f>[47]Feuil1!AT2</f>
        <v>0</v>
      </c>
      <c r="AU621" s="26">
        <f>[47]Feuil1!AU2</f>
        <v>0</v>
      </c>
      <c r="AV621" s="27">
        <f>[47]Feuil1!AV2</f>
        <v>0</v>
      </c>
      <c r="AW621" s="26">
        <f>[47]Feuil1!AW2</f>
        <v>0</v>
      </c>
      <c r="AX621" s="27">
        <f>[47]Feuil1!AX2</f>
        <v>0</v>
      </c>
      <c r="AY621" s="26">
        <f>[47]Feuil1!AY2</f>
        <v>0</v>
      </c>
      <c r="AZ621" s="27">
        <f>[47]Feuil1!AZ2</f>
        <v>0</v>
      </c>
      <c r="BA621" s="26">
        <f>[47]Feuil1!BA2</f>
        <v>0</v>
      </c>
      <c r="BB621" s="27">
        <f>[47]Feuil1!BB2</f>
        <v>0</v>
      </c>
      <c r="BC621" s="26">
        <f>[47]Feuil1!BC2</f>
        <v>0</v>
      </c>
      <c r="BD621" s="27">
        <f>[47]Feuil1!BD2</f>
        <v>0</v>
      </c>
      <c r="BE621" s="26">
        <f>[47]Feuil1!BE2</f>
        <v>0</v>
      </c>
      <c r="BF621" s="27">
        <f>[47]Feuil1!BF2</f>
        <v>0</v>
      </c>
      <c r="BG621" s="26">
        <f>[47]Feuil1!BG2</f>
        <v>0</v>
      </c>
      <c r="BH621" s="27">
        <f>[47]Feuil1!BH2</f>
        <v>0</v>
      </c>
      <c r="BI621" s="26">
        <f>[47]Feuil1!BI2</f>
        <v>0</v>
      </c>
      <c r="BJ621" s="27">
        <f>[47]Feuil1!BJ2</f>
        <v>0</v>
      </c>
      <c r="BK621" s="26">
        <f>[47]Feuil1!BK2</f>
        <v>0</v>
      </c>
      <c r="BL621" s="27">
        <f>[47]Feuil1!BL2</f>
        <v>0</v>
      </c>
      <c r="BM621" s="26">
        <f>[47]Feuil1!BM2</f>
        <v>6</v>
      </c>
      <c r="BN621" s="27">
        <f>[47]Feuil1!BN2</f>
        <v>0</v>
      </c>
      <c r="BO621" s="26">
        <f>[47]Feuil1!BO2</f>
        <v>6</v>
      </c>
      <c r="BP621" s="27">
        <f>[47]Feuil1!BP2</f>
        <v>0</v>
      </c>
      <c r="BQ621" s="26">
        <f>[47]Feuil1!BQ2</f>
        <v>18</v>
      </c>
      <c r="BR621" s="27">
        <f>[47]Feuil1!BR2</f>
        <v>0</v>
      </c>
      <c r="BS621" s="26">
        <f>[47]Feuil1!BS2</f>
        <v>0</v>
      </c>
      <c r="BT621" s="27">
        <f>[47]Feuil1!BT2</f>
        <v>0</v>
      </c>
      <c r="BU621" s="26">
        <f>[47]Feuil1!BU2</f>
        <v>0</v>
      </c>
      <c r="BV621" s="27">
        <f>[47]Feuil1!BV2</f>
        <v>0</v>
      </c>
      <c r="BW621" s="26">
        <f>[47]Feuil1!BW2</f>
        <v>0</v>
      </c>
      <c r="BX621" s="27">
        <f>[47]Feuil1!BX2</f>
        <v>0</v>
      </c>
      <c r="BY621" s="26">
        <f>[47]Feuil1!BY2</f>
        <v>6</v>
      </c>
      <c r="BZ621" s="27">
        <f>[47]Feuil1!BZ2</f>
        <v>0</v>
      </c>
      <c r="CA621" s="26">
        <f>[47]Feuil1!CA2</f>
        <v>6</v>
      </c>
      <c r="CB621" s="27">
        <f>[47]Feuil1!CB2</f>
        <v>0</v>
      </c>
      <c r="CC621" s="26">
        <f>[47]Feuil1!CC2</f>
        <v>18</v>
      </c>
      <c r="CD621" s="27">
        <f>[47]Feuil1!CD2</f>
        <v>0</v>
      </c>
      <c r="CE621" s="26">
        <f>[47]Feuil1!CE2</f>
        <v>0</v>
      </c>
      <c r="CF621" s="27">
        <f>[47]Feuil1!CF2</f>
        <v>0</v>
      </c>
      <c r="CG621" s="26">
        <f>[47]Feuil1!CG2</f>
        <v>0</v>
      </c>
      <c r="CH621" s="27">
        <f>[47]Feuil1!CH2</f>
        <v>0</v>
      </c>
      <c r="CI621" s="26">
        <f>[47]Feuil1!CI2</f>
        <v>0</v>
      </c>
      <c r="CJ621" s="27">
        <f>[47]Feuil1!CJ2</f>
        <v>0</v>
      </c>
      <c r="CK621" s="26">
        <f>[47]Feuil1!CK2</f>
        <v>0</v>
      </c>
      <c r="CL621" s="27">
        <f>[47]Feuil1!CL2</f>
        <v>0</v>
      </c>
      <c r="CM621" s="26">
        <f>[47]Feuil1!CM2</f>
        <v>0</v>
      </c>
      <c r="CN621" s="27">
        <f>[47]Feuil1!CN2</f>
        <v>0</v>
      </c>
      <c r="CO621" s="26">
        <f>[47]Feuil1!CO2</f>
        <v>0</v>
      </c>
      <c r="CP621" s="27">
        <f>[47]Feuil1!CP2</f>
        <v>0</v>
      </c>
      <c r="CQ621" s="26">
        <f>[47]Feuil1!CQ2</f>
        <v>0</v>
      </c>
      <c r="CR621" s="27">
        <f>[47]Feuil1!CR2</f>
        <v>0</v>
      </c>
      <c r="CS621" s="26">
        <f>[47]Feuil1!CS2</f>
        <v>0</v>
      </c>
      <c r="CT621" s="27">
        <f>[47]Feuil1!CT2</f>
        <v>0</v>
      </c>
      <c r="CU621" s="26">
        <f>[47]Feuil1!CU2</f>
        <v>0</v>
      </c>
      <c r="CV621" s="27">
        <f>[47]Feuil1!CV2</f>
        <v>0</v>
      </c>
      <c r="CW621" s="26">
        <f>[47]Feuil1!CW2</f>
        <v>0</v>
      </c>
      <c r="CX621" s="27">
        <f>[47]Feuil1!CX2</f>
        <v>0</v>
      </c>
      <c r="CY621" s="26">
        <f>[47]Feuil1!CY2</f>
        <v>0</v>
      </c>
      <c r="CZ621" s="27">
        <f>[47]Feuil1!CZ2</f>
        <v>0</v>
      </c>
    </row>
    <row r="622" spans="1:104" ht="18.75" x14ac:dyDescent="0.3">
      <c r="A622" s="8"/>
      <c r="B622" s="8"/>
      <c r="C622" s="8"/>
      <c r="D622" s="9"/>
      <c r="E622" s="1"/>
      <c r="F622" s="1"/>
      <c r="G622" s="4"/>
      <c r="H622" s="5"/>
      <c r="I622" s="6" t="str">
        <f>[47]Feuil1!I3</f>
        <v>Gain</v>
      </c>
      <c r="J622" s="28">
        <f>[47]Feuil1!J3</f>
        <v>22.6</v>
      </c>
      <c r="K622" s="29">
        <f>[47]Feuil1!K3</f>
        <v>0</v>
      </c>
      <c r="L622" s="30">
        <f>[47]Feuil1!L3</f>
        <v>0</v>
      </c>
      <c r="M622" s="28">
        <f>[47]Feuil1!M3</f>
        <v>0</v>
      </c>
      <c r="N622" s="29">
        <f>[47]Feuil1!N3</f>
        <v>0</v>
      </c>
      <c r="O622" s="30">
        <f>[47]Feuil1!O3</f>
        <v>0</v>
      </c>
      <c r="P622" s="28">
        <f>[47]Feuil1!P3</f>
        <v>0</v>
      </c>
      <c r="Q622" s="29">
        <f>[47]Feuil1!Q3</f>
        <v>0</v>
      </c>
      <c r="R622" s="30">
        <f>[47]Feuil1!R3</f>
        <v>0</v>
      </c>
      <c r="S622" s="28">
        <f>[47]Feuil1!S3</f>
        <v>22.6</v>
      </c>
      <c r="T622" s="29">
        <f>[47]Feuil1!T3</f>
        <v>0</v>
      </c>
      <c r="U622" s="30">
        <f>[47]Feuil1!U3</f>
        <v>0</v>
      </c>
      <c r="V622" s="28">
        <f>[47]Feuil1!V3</f>
        <v>0</v>
      </c>
      <c r="W622" s="29">
        <f>[47]Feuil1!W3</f>
        <v>0</v>
      </c>
      <c r="X622" s="30">
        <f>[47]Feuil1!X3</f>
        <v>0</v>
      </c>
      <c r="Y622" s="28">
        <f>[47]Feuil1!Y3</f>
        <v>0</v>
      </c>
      <c r="Z622" s="30">
        <f>[47]Feuil1!Z3</f>
        <v>0</v>
      </c>
      <c r="AA622" s="28">
        <f>[47]Feuil1!AA3</f>
        <v>0</v>
      </c>
      <c r="AB622" s="30">
        <f>[47]Feuil1!AB3</f>
        <v>0</v>
      </c>
      <c r="AC622" s="28">
        <f>[47]Feuil1!AC3</f>
        <v>0</v>
      </c>
      <c r="AD622" s="30">
        <f>[47]Feuil1!AD3</f>
        <v>0</v>
      </c>
      <c r="AE622" s="28">
        <f>[47]Feuil1!AE3</f>
        <v>0</v>
      </c>
      <c r="AF622" s="30">
        <f>[47]Feuil1!AF3</f>
        <v>0</v>
      </c>
      <c r="AG622" s="28">
        <f>[47]Feuil1!AG3</f>
        <v>0</v>
      </c>
      <c r="AH622" s="30">
        <f>[47]Feuil1!AH3</f>
        <v>0</v>
      </c>
      <c r="AI622" s="28">
        <f>[47]Feuil1!AI3</f>
        <v>0</v>
      </c>
      <c r="AJ622" s="30">
        <f>[47]Feuil1!AJ3</f>
        <v>0</v>
      </c>
      <c r="AK622" s="28">
        <f>[47]Feuil1!AK3</f>
        <v>0</v>
      </c>
      <c r="AL622" s="30">
        <f>[47]Feuil1!AL3</f>
        <v>0</v>
      </c>
      <c r="AM622" s="28">
        <f>[47]Feuil1!AM3</f>
        <v>0</v>
      </c>
      <c r="AN622" s="30">
        <f>[47]Feuil1!AN3</f>
        <v>0</v>
      </c>
      <c r="AO622" s="28">
        <f>[47]Feuil1!AO3</f>
        <v>0</v>
      </c>
      <c r="AP622" s="30">
        <f>[47]Feuil1!AP3</f>
        <v>0</v>
      </c>
      <c r="AQ622" s="28">
        <f>[47]Feuil1!AQ3</f>
        <v>0</v>
      </c>
      <c r="AR622" s="30">
        <f>[47]Feuil1!AR3</f>
        <v>0</v>
      </c>
      <c r="AS622" s="28">
        <f>[47]Feuil1!AS3</f>
        <v>0</v>
      </c>
      <c r="AT622" s="30">
        <f>[47]Feuil1!AT3</f>
        <v>0</v>
      </c>
      <c r="AU622" s="28">
        <f>[47]Feuil1!AU3</f>
        <v>0</v>
      </c>
      <c r="AV622" s="30">
        <f>[47]Feuil1!AV3</f>
        <v>0</v>
      </c>
      <c r="AW622" s="28">
        <f>[47]Feuil1!AW3</f>
        <v>0</v>
      </c>
      <c r="AX622" s="30">
        <f>[47]Feuil1!AX3</f>
        <v>0</v>
      </c>
      <c r="AY622" s="28">
        <f>[47]Feuil1!AY3</f>
        <v>0</v>
      </c>
      <c r="AZ622" s="30">
        <f>[47]Feuil1!AZ3</f>
        <v>0</v>
      </c>
      <c r="BA622" s="28">
        <f>[47]Feuil1!BA3</f>
        <v>0</v>
      </c>
      <c r="BB622" s="30">
        <f>[47]Feuil1!BB3</f>
        <v>0</v>
      </c>
      <c r="BC622" s="28">
        <f>[47]Feuil1!BC3</f>
        <v>0</v>
      </c>
      <c r="BD622" s="30">
        <f>[47]Feuil1!BD3</f>
        <v>0</v>
      </c>
      <c r="BE622" s="28">
        <f>[47]Feuil1!BE3</f>
        <v>0</v>
      </c>
      <c r="BF622" s="30">
        <f>[47]Feuil1!BF3</f>
        <v>0</v>
      </c>
      <c r="BG622" s="28">
        <f>[47]Feuil1!BG3</f>
        <v>0</v>
      </c>
      <c r="BH622" s="30">
        <f>[47]Feuil1!BH3</f>
        <v>0</v>
      </c>
      <c r="BI622" s="28">
        <f>[47]Feuil1!BI3</f>
        <v>0</v>
      </c>
      <c r="BJ622" s="30">
        <f>[47]Feuil1!BJ3</f>
        <v>0</v>
      </c>
      <c r="BK622" s="28">
        <f>[47]Feuil1!BK3</f>
        <v>0</v>
      </c>
      <c r="BL622" s="30">
        <f>[47]Feuil1!BL3</f>
        <v>0</v>
      </c>
      <c r="BM622" s="28">
        <f>[47]Feuil1!BM3</f>
        <v>13.8</v>
      </c>
      <c r="BN622" s="30">
        <f>[47]Feuil1!BN3</f>
        <v>0</v>
      </c>
      <c r="BO622" s="28">
        <f>[47]Feuil1!BO3</f>
        <v>0</v>
      </c>
      <c r="BP622" s="30">
        <f>[47]Feuil1!BP3</f>
        <v>0</v>
      </c>
      <c r="BQ622" s="28">
        <f>[47]Feuil1!BQ3</f>
        <v>0</v>
      </c>
      <c r="BR622" s="30">
        <f>[47]Feuil1!BR3</f>
        <v>0</v>
      </c>
      <c r="BS622" s="28">
        <f>[47]Feuil1!BS3</f>
        <v>0</v>
      </c>
      <c r="BT622" s="30">
        <f>[47]Feuil1!BT3</f>
        <v>0</v>
      </c>
      <c r="BU622" s="28">
        <f>[47]Feuil1!BU3</f>
        <v>0</v>
      </c>
      <c r="BV622" s="30">
        <f>[47]Feuil1!BV3</f>
        <v>0</v>
      </c>
      <c r="BW622" s="28">
        <f>[47]Feuil1!BW3</f>
        <v>0</v>
      </c>
      <c r="BX622" s="30">
        <f>[47]Feuil1!BX3</f>
        <v>0</v>
      </c>
      <c r="BY622" s="28">
        <f>[47]Feuil1!BY3</f>
        <v>6.1999999999999993</v>
      </c>
      <c r="BZ622" s="30">
        <f>[47]Feuil1!BZ3</f>
        <v>0</v>
      </c>
      <c r="CA622" s="28">
        <f>[47]Feuil1!CA3</f>
        <v>2.6</v>
      </c>
      <c r="CB622" s="30">
        <f>[47]Feuil1!CB3</f>
        <v>0</v>
      </c>
      <c r="CC622" s="28">
        <f>[47]Feuil1!CC3</f>
        <v>0</v>
      </c>
      <c r="CD622" s="30">
        <f>[47]Feuil1!CD3</f>
        <v>0</v>
      </c>
      <c r="CE622" s="28">
        <f>[47]Feuil1!CE3</f>
        <v>0</v>
      </c>
      <c r="CF622" s="30">
        <f>[47]Feuil1!CF3</f>
        <v>0</v>
      </c>
      <c r="CG622" s="28">
        <f>[47]Feuil1!CG3</f>
        <v>0</v>
      </c>
      <c r="CH622" s="30">
        <f>[47]Feuil1!CH3</f>
        <v>0</v>
      </c>
      <c r="CI622" s="28">
        <f>[47]Feuil1!CI3</f>
        <v>0</v>
      </c>
      <c r="CJ622" s="30">
        <f>[47]Feuil1!CJ3</f>
        <v>0</v>
      </c>
      <c r="CK622" s="28">
        <f>[47]Feuil1!CK3</f>
        <v>0</v>
      </c>
      <c r="CL622" s="30">
        <f>[47]Feuil1!CL3</f>
        <v>0</v>
      </c>
      <c r="CM622" s="28">
        <f>[47]Feuil1!CM3</f>
        <v>0</v>
      </c>
      <c r="CN622" s="30">
        <f>[47]Feuil1!CN3</f>
        <v>0</v>
      </c>
      <c r="CO622" s="28">
        <f>[47]Feuil1!CO3</f>
        <v>0</v>
      </c>
      <c r="CP622" s="30">
        <f>[47]Feuil1!CP3</f>
        <v>0</v>
      </c>
      <c r="CQ622" s="28">
        <f>[47]Feuil1!CQ3</f>
        <v>0</v>
      </c>
      <c r="CR622" s="30">
        <f>[47]Feuil1!CR3</f>
        <v>0</v>
      </c>
      <c r="CS622" s="28">
        <f>[47]Feuil1!CS3</f>
        <v>0</v>
      </c>
      <c r="CT622" s="30">
        <f>[47]Feuil1!CT3</f>
        <v>0</v>
      </c>
      <c r="CU622" s="28">
        <f>[47]Feuil1!CU3</f>
        <v>0</v>
      </c>
      <c r="CV622" s="30">
        <f>[47]Feuil1!CV3</f>
        <v>0</v>
      </c>
      <c r="CW622" s="28">
        <f>[47]Feuil1!CW3</f>
        <v>0</v>
      </c>
      <c r="CX622" s="30">
        <f>[47]Feuil1!CX3</f>
        <v>0</v>
      </c>
      <c r="CY622" s="28">
        <f>[47]Feuil1!CY3</f>
        <v>0</v>
      </c>
      <c r="CZ622" s="30">
        <f>[47]Feuil1!CZ3</f>
        <v>0</v>
      </c>
    </row>
    <row r="623" spans="1:104" ht="18.75" x14ac:dyDescent="0.3">
      <c r="A623" s="6" t="str">
        <f>[47]Feuil1!A4</f>
        <v>Cheval</v>
      </c>
      <c r="B623" s="6" t="str">
        <f>[47]Feuil1!B4</f>
        <v>Gagnant</v>
      </c>
      <c r="C623" s="6" t="str">
        <f>[47]Feuil1!C4</f>
        <v>Placé</v>
      </c>
      <c r="D623" s="6" t="str">
        <f>[47]Feuil1!D4</f>
        <v>Parieur</v>
      </c>
      <c r="E623" s="1"/>
      <c r="F623" s="1"/>
      <c r="G623" s="10"/>
      <c r="H623" s="11"/>
      <c r="I623" s="6" t="str">
        <f>[47]Feuil1!I4</f>
        <v>Gain Net</v>
      </c>
      <c r="J623" s="28">
        <f>[47]Feuil1!J4</f>
        <v>-37.4</v>
      </c>
      <c r="K623" s="29">
        <f>[47]Feuil1!K4</f>
        <v>0</v>
      </c>
      <c r="L623" s="30">
        <f>[47]Feuil1!L4</f>
        <v>0</v>
      </c>
      <c r="M623" s="28">
        <f>[47]Feuil1!M4</f>
        <v>0</v>
      </c>
      <c r="N623" s="29">
        <f>[47]Feuil1!N4</f>
        <v>0</v>
      </c>
      <c r="O623" s="30">
        <f>[47]Feuil1!O4</f>
        <v>0</v>
      </c>
      <c r="P623" s="28">
        <f>[47]Feuil1!P4</f>
        <v>0</v>
      </c>
      <c r="Q623" s="29">
        <f>[47]Feuil1!Q4</f>
        <v>0</v>
      </c>
      <c r="R623" s="30">
        <f>[47]Feuil1!R4</f>
        <v>0</v>
      </c>
      <c r="S623" s="28">
        <f>[47]Feuil1!S4</f>
        <v>-37.4</v>
      </c>
      <c r="T623" s="29">
        <f>[47]Feuil1!T4</f>
        <v>0</v>
      </c>
      <c r="U623" s="30">
        <f>[47]Feuil1!U4</f>
        <v>0</v>
      </c>
      <c r="V623" s="28">
        <f>[47]Feuil1!V4</f>
        <v>0</v>
      </c>
      <c r="W623" s="29">
        <f>[47]Feuil1!W4</f>
        <v>0</v>
      </c>
      <c r="X623" s="30">
        <f>[47]Feuil1!X4</f>
        <v>0</v>
      </c>
      <c r="Y623" s="28">
        <f>[47]Feuil1!Y4</f>
        <v>0</v>
      </c>
      <c r="Z623" s="30">
        <f>[47]Feuil1!Z4</f>
        <v>0</v>
      </c>
      <c r="AA623" s="28">
        <f>[47]Feuil1!AA4</f>
        <v>0</v>
      </c>
      <c r="AB623" s="30">
        <f>[47]Feuil1!AB4</f>
        <v>0</v>
      </c>
      <c r="AC623" s="28">
        <f>[47]Feuil1!AC4</f>
        <v>0</v>
      </c>
      <c r="AD623" s="30">
        <f>[47]Feuil1!AD4</f>
        <v>0</v>
      </c>
      <c r="AE623" s="28">
        <f>[47]Feuil1!AE4</f>
        <v>0</v>
      </c>
      <c r="AF623" s="30">
        <f>[47]Feuil1!AF4</f>
        <v>0</v>
      </c>
      <c r="AG623" s="28">
        <f>[47]Feuil1!AG4</f>
        <v>0</v>
      </c>
      <c r="AH623" s="30">
        <f>[47]Feuil1!AH4</f>
        <v>0</v>
      </c>
      <c r="AI623" s="28">
        <f>[47]Feuil1!AI4</f>
        <v>0</v>
      </c>
      <c r="AJ623" s="30">
        <f>[47]Feuil1!AJ4</f>
        <v>0</v>
      </c>
      <c r="AK623" s="28">
        <f>[47]Feuil1!AK4</f>
        <v>0</v>
      </c>
      <c r="AL623" s="30">
        <f>[47]Feuil1!AL4</f>
        <v>0</v>
      </c>
      <c r="AM623" s="28">
        <f>[47]Feuil1!AM4</f>
        <v>0</v>
      </c>
      <c r="AN623" s="30">
        <f>[47]Feuil1!AN4</f>
        <v>0</v>
      </c>
      <c r="AO623" s="28">
        <f>[47]Feuil1!AO4</f>
        <v>0</v>
      </c>
      <c r="AP623" s="30">
        <f>[47]Feuil1!AP4</f>
        <v>0</v>
      </c>
      <c r="AQ623" s="28">
        <f>[47]Feuil1!AQ4</f>
        <v>0</v>
      </c>
      <c r="AR623" s="30">
        <f>[47]Feuil1!AR4</f>
        <v>0</v>
      </c>
      <c r="AS623" s="28">
        <f>[47]Feuil1!AS4</f>
        <v>0</v>
      </c>
      <c r="AT623" s="30">
        <f>[47]Feuil1!AT4</f>
        <v>0</v>
      </c>
      <c r="AU623" s="28">
        <f>[47]Feuil1!AU4</f>
        <v>0</v>
      </c>
      <c r="AV623" s="30">
        <f>[47]Feuil1!AV4</f>
        <v>0</v>
      </c>
      <c r="AW623" s="28">
        <f>[47]Feuil1!AW4</f>
        <v>0</v>
      </c>
      <c r="AX623" s="30">
        <f>[47]Feuil1!AX4</f>
        <v>0</v>
      </c>
      <c r="AY623" s="28">
        <f>[47]Feuil1!AY4</f>
        <v>0</v>
      </c>
      <c r="AZ623" s="30">
        <f>[47]Feuil1!AZ4</f>
        <v>0</v>
      </c>
      <c r="BA623" s="28">
        <f>[47]Feuil1!BA4</f>
        <v>0</v>
      </c>
      <c r="BB623" s="30">
        <f>[47]Feuil1!BB4</f>
        <v>0</v>
      </c>
      <c r="BC623" s="28">
        <f>[47]Feuil1!BC4</f>
        <v>0</v>
      </c>
      <c r="BD623" s="30">
        <f>[47]Feuil1!BD4</f>
        <v>0</v>
      </c>
      <c r="BE623" s="28">
        <f>[47]Feuil1!BE4</f>
        <v>0</v>
      </c>
      <c r="BF623" s="30">
        <f>[47]Feuil1!BF4</f>
        <v>0</v>
      </c>
      <c r="BG623" s="28">
        <f>[47]Feuil1!BG4</f>
        <v>0</v>
      </c>
      <c r="BH623" s="30">
        <f>[47]Feuil1!BH4</f>
        <v>0</v>
      </c>
      <c r="BI623" s="28">
        <f>[47]Feuil1!BI4</f>
        <v>0</v>
      </c>
      <c r="BJ623" s="30">
        <f>[47]Feuil1!BJ4</f>
        <v>0</v>
      </c>
      <c r="BK623" s="28">
        <f>[47]Feuil1!BK4</f>
        <v>0</v>
      </c>
      <c r="BL623" s="30">
        <f>[47]Feuil1!BL4</f>
        <v>0</v>
      </c>
      <c r="BM623" s="28">
        <f>[47]Feuil1!BM4</f>
        <v>7.8000000000000007</v>
      </c>
      <c r="BN623" s="30">
        <f>[47]Feuil1!BN4</f>
        <v>0</v>
      </c>
      <c r="BO623" s="28">
        <f>[47]Feuil1!BO4</f>
        <v>-6</v>
      </c>
      <c r="BP623" s="30">
        <f>[47]Feuil1!BP4</f>
        <v>0</v>
      </c>
      <c r="BQ623" s="28">
        <f>[47]Feuil1!BQ4</f>
        <v>-18</v>
      </c>
      <c r="BR623" s="30">
        <f>[47]Feuil1!BR4</f>
        <v>0</v>
      </c>
      <c r="BS623" s="28">
        <f>[47]Feuil1!BS4</f>
        <v>0</v>
      </c>
      <c r="BT623" s="30">
        <f>[47]Feuil1!BT4</f>
        <v>0</v>
      </c>
      <c r="BU623" s="28">
        <f>[47]Feuil1!BU4</f>
        <v>0</v>
      </c>
      <c r="BV623" s="30">
        <f>[47]Feuil1!BV4</f>
        <v>0</v>
      </c>
      <c r="BW623" s="28">
        <f>[47]Feuil1!BW4</f>
        <v>0</v>
      </c>
      <c r="BX623" s="30">
        <f>[47]Feuil1!BX4</f>
        <v>0</v>
      </c>
      <c r="BY623" s="28">
        <f>[47]Feuil1!BY4</f>
        <v>0.19999999999999929</v>
      </c>
      <c r="BZ623" s="30">
        <f>[47]Feuil1!BZ4</f>
        <v>0</v>
      </c>
      <c r="CA623" s="28">
        <f>[47]Feuil1!CA4</f>
        <v>-3.4</v>
      </c>
      <c r="CB623" s="30">
        <f>[47]Feuil1!CB4</f>
        <v>0</v>
      </c>
      <c r="CC623" s="28">
        <f>[47]Feuil1!CC4</f>
        <v>-18</v>
      </c>
      <c r="CD623" s="30">
        <f>[47]Feuil1!CD4</f>
        <v>0</v>
      </c>
      <c r="CE623" s="28">
        <f>[47]Feuil1!CE4</f>
        <v>0</v>
      </c>
      <c r="CF623" s="30">
        <f>[47]Feuil1!CF4</f>
        <v>0</v>
      </c>
      <c r="CG623" s="28">
        <f>[47]Feuil1!CG4</f>
        <v>0</v>
      </c>
      <c r="CH623" s="30">
        <f>[47]Feuil1!CH4</f>
        <v>0</v>
      </c>
      <c r="CI623" s="28">
        <f>[47]Feuil1!CI4</f>
        <v>0</v>
      </c>
      <c r="CJ623" s="30">
        <f>[47]Feuil1!CJ4</f>
        <v>0</v>
      </c>
      <c r="CK623" s="28">
        <f>[47]Feuil1!CK4</f>
        <v>0</v>
      </c>
      <c r="CL623" s="30">
        <f>[47]Feuil1!CL4</f>
        <v>0</v>
      </c>
      <c r="CM623" s="28">
        <f>[47]Feuil1!CM4</f>
        <v>0</v>
      </c>
      <c r="CN623" s="30">
        <f>[47]Feuil1!CN4</f>
        <v>0</v>
      </c>
      <c r="CO623" s="28">
        <f>[47]Feuil1!CO4</f>
        <v>0</v>
      </c>
      <c r="CP623" s="30">
        <f>[47]Feuil1!CP4</f>
        <v>0</v>
      </c>
      <c r="CQ623" s="28">
        <f>[47]Feuil1!CQ4</f>
        <v>0</v>
      </c>
      <c r="CR623" s="30">
        <f>[47]Feuil1!CR4</f>
        <v>0</v>
      </c>
      <c r="CS623" s="28">
        <f>[47]Feuil1!CS4</f>
        <v>0</v>
      </c>
      <c r="CT623" s="30">
        <f>[47]Feuil1!CT4</f>
        <v>0</v>
      </c>
      <c r="CU623" s="28">
        <f>[47]Feuil1!CU4</f>
        <v>0</v>
      </c>
      <c r="CV623" s="30">
        <f>[47]Feuil1!CV4</f>
        <v>0</v>
      </c>
      <c r="CW623" s="28">
        <f>[47]Feuil1!CW4</f>
        <v>0</v>
      </c>
      <c r="CX623" s="30">
        <f>[47]Feuil1!CX4</f>
        <v>0</v>
      </c>
      <c r="CY623" s="28">
        <f>[47]Feuil1!CY4</f>
        <v>0</v>
      </c>
      <c r="CZ623" s="30">
        <f>[47]Feuil1!CZ4</f>
        <v>0</v>
      </c>
    </row>
    <row r="624" spans="1:104" ht="18.75" x14ac:dyDescent="0.3">
      <c r="A624" s="12"/>
      <c r="B624" s="13"/>
      <c r="C624" s="13"/>
      <c r="D624" s="14"/>
      <c r="E624" s="1"/>
      <c r="F624" s="1"/>
      <c r="G624" s="10"/>
      <c r="H624" s="11"/>
      <c r="I624" s="6" t="str">
        <f>[47]Feuil1!I5</f>
        <v>Rendement Net</v>
      </c>
      <c r="J624" s="31">
        <f>[47]Feuil1!J5</f>
        <v>-0.62333333333333329</v>
      </c>
      <c r="K624" s="32">
        <f>[47]Feuil1!K5</f>
        <v>0</v>
      </c>
      <c r="L624" s="33">
        <f>[47]Feuil1!L5</f>
        <v>0</v>
      </c>
      <c r="M624" s="31" t="str">
        <f>[47]Feuil1!M5</f>
        <v/>
      </c>
      <c r="N624" s="32">
        <f>[47]Feuil1!N5</f>
        <v>0</v>
      </c>
      <c r="O624" s="33">
        <f>[47]Feuil1!O5</f>
        <v>0</v>
      </c>
      <c r="P624" s="31" t="str">
        <f>[47]Feuil1!P5</f>
        <v/>
      </c>
      <c r="Q624" s="32">
        <f>[47]Feuil1!Q5</f>
        <v>0</v>
      </c>
      <c r="R624" s="33">
        <f>[47]Feuil1!R5</f>
        <v>0</v>
      </c>
      <c r="S624" s="31">
        <f>[47]Feuil1!S5</f>
        <v>-0.62333333333333329</v>
      </c>
      <c r="T624" s="32">
        <f>[47]Feuil1!T5</f>
        <v>0</v>
      </c>
      <c r="U624" s="33">
        <f>[47]Feuil1!U5</f>
        <v>0</v>
      </c>
      <c r="V624" s="31" t="str">
        <f>[47]Feuil1!V5</f>
        <v/>
      </c>
      <c r="W624" s="32">
        <f>[47]Feuil1!W5</f>
        <v>0</v>
      </c>
      <c r="X624" s="33">
        <f>[47]Feuil1!X5</f>
        <v>0</v>
      </c>
      <c r="Y624" s="31" t="str">
        <f>[47]Feuil1!Y5</f>
        <v/>
      </c>
      <c r="Z624" s="33">
        <f>[47]Feuil1!Z5</f>
        <v>0</v>
      </c>
      <c r="AA624" s="31" t="str">
        <f>[47]Feuil1!AA5</f>
        <v/>
      </c>
      <c r="AB624" s="33">
        <f>[47]Feuil1!AB5</f>
        <v>0</v>
      </c>
      <c r="AC624" s="31" t="str">
        <f>[47]Feuil1!AC5</f>
        <v/>
      </c>
      <c r="AD624" s="33">
        <f>[47]Feuil1!AD5</f>
        <v>0</v>
      </c>
      <c r="AE624" s="31" t="str">
        <f>[47]Feuil1!AE5</f>
        <v/>
      </c>
      <c r="AF624" s="33">
        <f>[47]Feuil1!AF5</f>
        <v>0</v>
      </c>
      <c r="AG624" s="31" t="str">
        <f>[47]Feuil1!AG5</f>
        <v/>
      </c>
      <c r="AH624" s="33">
        <f>[47]Feuil1!AH5</f>
        <v>0</v>
      </c>
      <c r="AI624" s="31" t="str">
        <f>[47]Feuil1!AI5</f>
        <v/>
      </c>
      <c r="AJ624" s="33">
        <f>[47]Feuil1!AJ5</f>
        <v>0</v>
      </c>
      <c r="AK624" s="31" t="str">
        <f>[47]Feuil1!AK5</f>
        <v/>
      </c>
      <c r="AL624" s="33">
        <f>[47]Feuil1!AL5</f>
        <v>0</v>
      </c>
      <c r="AM624" s="31" t="str">
        <f>[47]Feuil1!AM5</f>
        <v/>
      </c>
      <c r="AN624" s="33">
        <f>[47]Feuil1!AN5</f>
        <v>0</v>
      </c>
      <c r="AO624" s="31" t="str">
        <f>[47]Feuil1!AO5</f>
        <v/>
      </c>
      <c r="AP624" s="33">
        <f>[47]Feuil1!AP5</f>
        <v>0</v>
      </c>
      <c r="AQ624" s="31" t="str">
        <f>[47]Feuil1!AQ5</f>
        <v/>
      </c>
      <c r="AR624" s="33">
        <f>[47]Feuil1!AR5</f>
        <v>0</v>
      </c>
      <c r="AS624" s="31" t="str">
        <f>[47]Feuil1!AS5</f>
        <v/>
      </c>
      <c r="AT624" s="33">
        <f>[47]Feuil1!AT5</f>
        <v>0</v>
      </c>
      <c r="AU624" s="31" t="str">
        <f>[47]Feuil1!AU5</f>
        <v/>
      </c>
      <c r="AV624" s="33">
        <f>[47]Feuil1!AV5</f>
        <v>0</v>
      </c>
      <c r="AW624" s="31" t="str">
        <f>[47]Feuil1!AW5</f>
        <v/>
      </c>
      <c r="AX624" s="33">
        <f>[47]Feuil1!AX5</f>
        <v>0</v>
      </c>
      <c r="AY624" s="31" t="str">
        <f>[47]Feuil1!AY5</f>
        <v/>
      </c>
      <c r="AZ624" s="33">
        <f>[47]Feuil1!AZ5</f>
        <v>0</v>
      </c>
      <c r="BA624" s="31" t="str">
        <f>[47]Feuil1!BA5</f>
        <v/>
      </c>
      <c r="BB624" s="33">
        <f>[47]Feuil1!BB5</f>
        <v>0</v>
      </c>
      <c r="BC624" s="31" t="str">
        <f>[47]Feuil1!BC5</f>
        <v/>
      </c>
      <c r="BD624" s="33">
        <f>[47]Feuil1!BD5</f>
        <v>0</v>
      </c>
      <c r="BE624" s="31" t="str">
        <f>[47]Feuil1!BE5</f>
        <v/>
      </c>
      <c r="BF624" s="33">
        <f>[47]Feuil1!BF5</f>
        <v>0</v>
      </c>
      <c r="BG624" s="31" t="str">
        <f>[47]Feuil1!BG5</f>
        <v/>
      </c>
      <c r="BH624" s="33">
        <f>[47]Feuil1!BH5</f>
        <v>0</v>
      </c>
      <c r="BI624" s="31" t="str">
        <f>[47]Feuil1!BI5</f>
        <v/>
      </c>
      <c r="BJ624" s="33">
        <f>[47]Feuil1!BJ5</f>
        <v>0</v>
      </c>
      <c r="BK624" s="31" t="str">
        <f>[47]Feuil1!BK5</f>
        <v/>
      </c>
      <c r="BL624" s="33">
        <f>[47]Feuil1!BL5</f>
        <v>0</v>
      </c>
      <c r="BM624" s="31">
        <f>[47]Feuil1!BM5</f>
        <v>1.3</v>
      </c>
      <c r="BN624" s="33">
        <f>[47]Feuil1!BN5</f>
        <v>0</v>
      </c>
      <c r="BO624" s="31">
        <f>[47]Feuil1!BO5</f>
        <v>-1</v>
      </c>
      <c r="BP624" s="33">
        <f>[47]Feuil1!BP5</f>
        <v>0</v>
      </c>
      <c r="BQ624" s="31">
        <f>[47]Feuil1!BQ5</f>
        <v>-1</v>
      </c>
      <c r="BR624" s="33">
        <f>[47]Feuil1!BR5</f>
        <v>0</v>
      </c>
      <c r="BS624" s="31" t="str">
        <f>[47]Feuil1!BS5</f>
        <v/>
      </c>
      <c r="BT624" s="33">
        <f>[47]Feuil1!BT5</f>
        <v>0</v>
      </c>
      <c r="BU624" s="31" t="str">
        <f>[47]Feuil1!BU5</f>
        <v/>
      </c>
      <c r="BV624" s="33">
        <f>[47]Feuil1!BV5</f>
        <v>0</v>
      </c>
      <c r="BW624" s="31" t="str">
        <f>[47]Feuil1!BW5</f>
        <v/>
      </c>
      <c r="BX624" s="33">
        <f>[47]Feuil1!BX5</f>
        <v>0</v>
      </c>
      <c r="BY624" s="31">
        <f>[47]Feuil1!BY5</f>
        <v>3.3333333333333215E-2</v>
      </c>
      <c r="BZ624" s="33">
        <f>[47]Feuil1!BZ5</f>
        <v>0</v>
      </c>
      <c r="CA624" s="31">
        <f>[47]Feuil1!CA5</f>
        <v>-0.56666666666666665</v>
      </c>
      <c r="CB624" s="33">
        <f>[47]Feuil1!CB5</f>
        <v>0</v>
      </c>
      <c r="CC624" s="31">
        <f>[47]Feuil1!CC5</f>
        <v>-1</v>
      </c>
      <c r="CD624" s="33">
        <f>[47]Feuil1!CD5</f>
        <v>0</v>
      </c>
      <c r="CE624" s="31" t="str">
        <f>[47]Feuil1!CE5</f>
        <v/>
      </c>
      <c r="CF624" s="33">
        <f>[47]Feuil1!CF5</f>
        <v>0</v>
      </c>
      <c r="CG624" s="31" t="str">
        <f>[47]Feuil1!CG5</f>
        <v/>
      </c>
      <c r="CH624" s="33">
        <f>[47]Feuil1!CH5</f>
        <v>0</v>
      </c>
      <c r="CI624" s="31" t="str">
        <f>[47]Feuil1!CI5</f>
        <v/>
      </c>
      <c r="CJ624" s="33">
        <f>[47]Feuil1!CJ5</f>
        <v>0</v>
      </c>
      <c r="CK624" s="31" t="str">
        <f>[47]Feuil1!CK5</f>
        <v/>
      </c>
      <c r="CL624" s="33">
        <f>[47]Feuil1!CL5</f>
        <v>0</v>
      </c>
      <c r="CM624" s="31" t="str">
        <f>[47]Feuil1!CM5</f>
        <v/>
      </c>
      <c r="CN624" s="33">
        <f>[47]Feuil1!CN5</f>
        <v>0</v>
      </c>
      <c r="CO624" s="31" t="str">
        <f>[47]Feuil1!CO5</f>
        <v/>
      </c>
      <c r="CP624" s="33">
        <f>[47]Feuil1!CP5</f>
        <v>0</v>
      </c>
      <c r="CQ624" s="31" t="str">
        <f>[47]Feuil1!CQ5</f>
        <v/>
      </c>
      <c r="CR624" s="33">
        <f>[47]Feuil1!CR5</f>
        <v>0</v>
      </c>
      <c r="CS624" s="31" t="str">
        <f>[47]Feuil1!CS5</f>
        <v/>
      </c>
      <c r="CT624" s="33">
        <f>[47]Feuil1!CT5</f>
        <v>0</v>
      </c>
      <c r="CU624" s="31" t="str">
        <f>[47]Feuil1!CU5</f>
        <v/>
      </c>
      <c r="CV624" s="33">
        <f>[47]Feuil1!CV5</f>
        <v>0</v>
      </c>
      <c r="CW624" s="31" t="str">
        <f>[47]Feuil1!CW5</f>
        <v/>
      </c>
      <c r="CX624" s="33">
        <f>[47]Feuil1!CX5</f>
        <v>0</v>
      </c>
      <c r="CY624" s="31" t="str">
        <f>[47]Feuil1!CY5</f>
        <v/>
      </c>
      <c r="CZ624" s="33">
        <f>[47]Feuil1!CZ5</f>
        <v>0</v>
      </c>
    </row>
    <row r="625" spans="1:104" ht="18.75" x14ac:dyDescent="0.3">
      <c r="A625" s="12"/>
      <c r="B625" s="13"/>
      <c r="C625" s="13"/>
      <c r="D625" s="14"/>
      <c r="E625" s="1"/>
      <c r="F625" s="1"/>
      <c r="G625" s="10"/>
      <c r="H625" s="11"/>
      <c r="I625" s="6" t="str">
        <f>[47]Feuil1!I6</f>
        <v>Nb Chevaux Joués</v>
      </c>
      <c r="J625" s="34">
        <f>[47]Feuil1!J6</f>
        <v>15</v>
      </c>
      <c r="K625" s="36">
        <f>[47]Feuil1!K6</f>
        <v>0</v>
      </c>
      <c r="L625" s="35">
        <f>[47]Feuil1!L6</f>
        <v>0</v>
      </c>
      <c r="M625" s="34">
        <f>[47]Feuil1!M6</f>
        <v>0</v>
      </c>
      <c r="N625" s="36">
        <f>[47]Feuil1!N6</f>
        <v>0</v>
      </c>
      <c r="O625" s="35">
        <f>[47]Feuil1!O6</f>
        <v>0</v>
      </c>
      <c r="P625" s="34">
        <f>[47]Feuil1!P6</f>
        <v>0</v>
      </c>
      <c r="Q625" s="36">
        <f>[47]Feuil1!Q6</f>
        <v>0</v>
      </c>
      <c r="R625" s="35">
        <f>[47]Feuil1!R6</f>
        <v>0</v>
      </c>
      <c r="S625" s="34">
        <f>[47]Feuil1!S6</f>
        <v>15</v>
      </c>
      <c r="T625" s="36">
        <f>[47]Feuil1!T6</f>
        <v>0</v>
      </c>
      <c r="U625" s="35">
        <f>[47]Feuil1!U6</f>
        <v>0</v>
      </c>
      <c r="V625" s="34">
        <f>[47]Feuil1!V6</f>
        <v>0</v>
      </c>
      <c r="W625" s="36">
        <f>[47]Feuil1!W6</f>
        <v>0</v>
      </c>
      <c r="X625" s="35">
        <f>[47]Feuil1!X6</f>
        <v>0</v>
      </c>
      <c r="Y625" s="34">
        <f>[47]Feuil1!Y6</f>
        <v>0</v>
      </c>
      <c r="Z625" s="35">
        <f>[47]Feuil1!Z6</f>
        <v>0</v>
      </c>
      <c r="AA625" s="34">
        <f>[47]Feuil1!AA6</f>
        <v>0</v>
      </c>
      <c r="AB625" s="35">
        <f>[47]Feuil1!AB6</f>
        <v>0</v>
      </c>
      <c r="AC625" s="34">
        <f>[47]Feuil1!AC6</f>
        <v>0</v>
      </c>
      <c r="AD625" s="35">
        <f>[47]Feuil1!AD6</f>
        <v>0</v>
      </c>
      <c r="AE625" s="34">
        <f>[47]Feuil1!AE6</f>
        <v>0</v>
      </c>
      <c r="AF625" s="35">
        <f>[47]Feuil1!AF6</f>
        <v>0</v>
      </c>
      <c r="AG625" s="34">
        <f>[47]Feuil1!AG6</f>
        <v>0</v>
      </c>
      <c r="AH625" s="35">
        <f>[47]Feuil1!AH6</f>
        <v>0</v>
      </c>
      <c r="AI625" s="34">
        <f>[47]Feuil1!AI6</f>
        <v>0</v>
      </c>
      <c r="AJ625" s="35">
        <f>[47]Feuil1!AJ6</f>
        <v>0</v>
      </c>
      <c r="AK625" s="34">
        <f>[47]Feuil1!AK6</f>
        <v>0</v>
      </c>
      <c r="AL625" s="35">
        <f>[47]Feuil1!AL6</f>
        <v>0</v>
      </c>
      <c r="AM625" s="34">
        <f>[47]Feuil1!AM6</f>
        <v>0</v>
      </c>
      <c r="AN625" s="35">
        <f>[47]Feuil1!AN6</f>
        <v>0</v>
      </c>
      <c r="AO625" s="34">
        <f>[47]Feuil1!AO6</f>
        <v>0</v>
      </c>
      <c r="AP625" s="35">
        <f>[47]Feuil1!AP6</f>
        <v>0</v>
      </c>
      <c r="AQ625" s="34">
        <f>[47]Feuil1!AQ6</f>
        <v>0</v>
      </c>
      <c r="AR625" s="35">
        <f>[47]Feuil1!AR6</f>
        <v>0</v>
      </c>
      <c r="AS625" s="34">
        <f>[47]Feuil1!AS6</f>
        <v>0</v>
      </c>
      <c r="AT625" s="35">
        <f>[47]Feuil1!AT6</f>
        <v>0</v>
      </c>
      <c r="AU625" s="34">
        <f>[47]Feuil1!AU6</f>
        <v>0</v>
      </c>
      <c r="AV625" s="35">
        <f>[47]Feuil1!AV6</f>
        <v>0</v>
      </c>
      <c r="AW625" s="34">
        <f>[47]Feuil1!AW6</f>
        <v>0</v>
      </c>
      <c r="AX625" s="35">
        <f>[47]Feuil1!AX6</f>
        <v>0</v>
      </c>
      <c r="AY625" s="34">
        <f>[47]Feuil1!AY6</f>
        <v>0</v>
      </c>
      <c r="AZ625" s="35">
        <f>[47]Feuil1!AZ6</f>
        <v>0</v>
      </c>
      <c r="BA625" s="34">
        <f>[47]Feuil1!BA6</f>
        <v>0</v>
      </c>
      <c r="BB625" s="35">
        <f>[47]Feuil1!BB6</f>
        <v>0</v>
      </c>
      <c r="BC625" s="34">
        <f>[47]Feuil1!BC6</f>
        <v>0</v>
      </c>
      <c r="BD625" s="35">
        <f>[47]Feuil1!BD6</f>
        <v>0</v>
      </c>
      <c r="BE625" s="34">
        <f>[47]Feuil1!BE6</f>
        <v>0</v>
      </c>
      <c r="BF625" s="35">
        <f>[47]Feuil1!BF6</f>
        <v>0</v>
      </c>
      <c r="BG625" s="34">
        <f>[47]Feuil1!BG6</f>
        <v>0</v>
      </c>
      <c r="BH625" s="35">
        <f>[47]Feuil1!BH6</f>
        <v>0</v>
      </c>
      <c r="BI625" s="34">
        <f>[47]Feuil1!BI6</f>
        <v>0</v>
      </c>
      <c r="BJ625" s="35">
        <f>[47]Feuil1!BJ6</f>
        <v>0</v>
      </c>
      <c r="BK625" s="34">
        <f>[47]Feuil1!BK6</f>
        <v>0</v>
      </c>
      <c r="BL625" s="35">
        <f>[47]Feuil1!BL6</f>
        <v>0</v>
      </c>
      <c r="BM625" s="34">
        <f>[47]Feuil1!BM6</f>
        <v>3</v>
      </c>
      <c r="BN625" s="35">
        <f>[47]Feuil1!BN6</f>
        <v>0</v>
      </c>
      <c r="BO625" s="34">
        <f>[47]Feuil1!BO6</f>
        <v>3</v>
      </c>
      <c r="BP625" s="35">
        <f>[47]Feuil1!BP6</f>
        <v>0</v>
      </c>
      <c r="BQ625" s="34">
        <f>[47]Feuil1!BQ6</f>
        <v>9</v>
      </c>
      <c r="BR625" s="35">
        <f>[47]Feuil1!BR6</f>
        <v>0</v>
      </c>
      <c r="BS625" s="34">
        <f>[47]Feuil1!BS6</f>
        <v>0</v>
      </c>
      <c r="BT625" s="35">
        <f>[47]Feuil1!BT6</f>
        <v>0</v>
      </c>
      <c r="BU625" s="34">
        <f>[47]Feuil1!BU6</f>
        <v>0</v>
      </c>
      <c r="BV625" s="35">
        <f>[47]Feuil1!BV6</f>
        <v>0</v>
      </c>
      <c r="BW625" s="34">
        <f>[47]Feuil1!BW6</f>
        <v>0</v>
      </c>
      <c r="BX625" s="35">
        <f>[47]Feuil1!BX6</f>
        <v>0</v>
      </c>
      <c r="BY625" s="34">
        <f>[47]Feuil1!BY6</f>
        <v>3</v>
      </c>
      <c r="BZ625" s="35">
        <f>[47]Feuil1!BZ6</f>
        <v>0</v>
      </c>
      <c r="CA625" s="34">
        <f>[47]Feuil1!CA6</f>
        <v>3</v>
      </c>
      <c r="CB625" s="35">
        <f>[47]Feuil1!CB6</f>
        <v>0</v>
      </c>
      <c r="CC625" s="34">
        <f>[47]Feuil1!CC6</f>
        <v>9</v>
      </c>
      <c r="CD625" s="35">
        <f>[47]Feuil1!CD6</f>
        <v>0</v>
      </c>
      <c r="CE625" s="34">
        <f>[47]Feuil1!CE6</f>
        <v>0</v>
      </c>
      <c r="CF625" s="35">
        <f>[47]Feuil1!CF6</f>
        <v>0</v>
      </c>
      <c r="CG625" s="34">
        <f>[47]Feuil1!CG6</f>
        <v>0</v>
      </c>
      <c r="CH625" s="35">
        <f>[47]Feuil1!CH6</f>
        <v>0</v>
      </c>
      <c r="CI625" s="34">
        <f>[47]Feuil1!CI6</f>
        <v>0</v>
      </c>
      <c r="CJ625" s="35">
        <f>[47]Feuil1!CJ6</f>
        <v>0</v>
      </c>
      <c r="CK625" s="34">
        <f>[47]Feuil1!CK6</f>
        <v>0</v>
      </c>
      <c r="CL625" s="35">
        <f>[47]Feuil1!CL6</f>
        <v>0</v>
      </c>
      <c r="CM625" s="34">
        <f>[47]Feuil1!CM6</f>
        <v>0</v>
      </c>
      <c r="CN625" s="35">
        <f>[47]Feuil1!CN6</f>
        <v>0</v>
      </c>
      <c r="CO625" s="34">
        <f>[47]Feuil1!CO6</f>
        <v>0</v>
      </c>
      <c r="CP625" s="35">
        <f>[47]Feuil1!CP6</f>
        <v>0</v>
      </c>
      <c r="CQ625" s="34">
        <f>[47]Feuil1!CQ6</f>
        <v>0</v>
      </c>
      <c r="CR625" s="35">
        <f>[47]Feuil1!CR6</f>
        <v>0</v>
      </c>
      <c r="CS625" s="34">
        <f>[47]Feuil1!CS6</f>
        <v>0</v>
      </c>
      <c r="CT625" s="35">
        <f>[47]Feuil1!CT6</f>
        <v>0</v>
      </c>
      <c r="CU625" s="34">
        <f>[47]Feuil1!CU6</f>
        <v>0</v>
      </c>
      <c r="CV625" s="35">
        <f>[47]Feuil1!CV6</f>
        <v>0</v>
      </c>
      <c r="CW625" s="34">
        <f>[47]Feuil1!CW6</f>
        <v>0</v>
      </c>
      <c r="CX625" s="35">
        <f>[47]Feuil1!CX6</f>
        <v>0</v>
      </c>
      <c r="CY625" s="34">
        <f>[47]Feuil1!CY6</f>
        <v>0</v>
      </c>
      <c r="CZ625" s="35">
        <f>[47]Feuil1!CZ6</f>
        <v>0</v>
      </c>
    </row>
    <row r="626" spans="1:104" ht="18.75" x14ac:dyDescent="0.3">
      <c r="A626" s="12"/>
      <c r="B626" s="13"/>
      <c r="C626" s="13"/>
      <c r="D626" s="14"/>
      <c r="E626" s="1"/>
      <c r="F626" s="1"/>
      <c r="G626" s="10"/>
      <c r="H626" s="11"/>
      <c r="I626" s="6" t="str">
        <f>[47]Feuil1!I7</f>
        <v>Nb Chevaux Gagnants</v>
      </c>
      <c r="J626" s="34">
        <f>[47]Feuil1!J7</f>
        <v>3</v>
      </c>
      <c r="K626" s="36">
        <f>[47]Feuil1!K7</f>
        <v>0</v>
      </c>
      <c r="L626" s="35">
        <f>[47]Feuil1!L7</f>
        <v>0</v>
      </c>
      <c r="M626" s="34">
        <f>[47]Feuil1!M7</f>
        <v>0</v>
      </c>
      <c r="N626" s="36">
        <f>[47]Feuil1!N7</f>
        <v>0</v>
      </c>
      <c r="O626" s="35">
        <f>[47]Feuil1!O7</f>
        <v>0</v>
      </c>
      <c r="P626" s="34">
        <f>[47]Feuil1!P7</f>
        <v>0</v>
      </c>
      <c r="Q626" s="36">
        <f>[47]Feuil1!Q7</f>
        <v>0</v>
      </c>
      <c r="R626" s="35">
        <f>[47]Feuil1!R7</f>
        <v>0</v>
      </c>
      <c r="S626" s="34">
        <f>[47]Feuil1!S7</f>
        <v>3</v>
      </c>
      <c r="T626" s="36">
        <f>[47]Feuil1!T7</f>
        <v>0</v>
      </c>
      <c r="U626" s="35">
        <f>[47]Feuil1!U7</f>
        <v>0</v>
      </c>
      <c r="V626" s="34">
        <f>[47]Feuil1!V7</f>
        <v>0</v>
      </c>
      <c r="W626" s="36">
        <f>[47]Feuil1!W7</f>
        <v>0</v>
      </c>
      <c r="X626" s="35">
        <f>[47]Feuil1!X7</f>
        <v>0</v>
      </c>
      <c r="Y626" s="34">
        <f>[47]Feuil1!Y7</f>
        <v>0</v>
      </c>
      <c r="Z626" s="35">
        <f>[47]Feuil1!Z7</f>
        <v>0</v>
      </c>
      <c r="AA626" s="34">
        <f>[47]Feuil1!AA7</f>
        <v>0</v>
      </c>
      <c r="AB626" s="35">
        <f>[47]Feuil1!AB7</f>
        <v>0</v>
      </c>
      <c r="AC626" s="34">
        <f>[47]Feuil1!AC7</f>
        <v>0</v>
      </c>
      <c r="AD626" s="35">
        <f>[47]Feuil1!AD7</f>
        <v>0</v>
      </c>
      <c r="AE626" s="34">
        <f>[47]Feuil1!AE7</f>
        <v>0</v>
      </c>
      <c r="AF626" s="35">
        <f>[47]Feuil1!AF7</f>
        <v>0</v>
      </c>
      <c r="AG626" s="34">
        <f>[47]Feuil1!AG7</f>
        <v>0</v>
      </c>
      <c r="AH626" s="35">
        <f>[47]Feuil1!AH7</f>
        <v>0</v>
      </c>
      <c r="AI626" s="34">
        <f>[47]Feuil1!AI7</f>
        <v>0</v>
      </c>
      <c r="AJ626" s="35">
        <f>[47]Feuil1!AJ7</f>
        <v>0</v>
      </c>
      <c r="AK626" s="34">
        <f>[47]Feuil1!AK7</f>
        <v>0</v>
      </c>
      <c r="AL626" s="35">
        <f>[47]Feuil1!AL7</f>
        <v>0</v>
      </c>
      <c r="AM626" s="34">
        <f>[47]Feuil1!AM7</f>
        <v>0</v>
      </c>
      <c r="AN626" s="35">
        <f>[47]Feuil1!AN7</f>
        <v>0</v>
      </c>
      <c r="AO626" s="34">
        <f>[47]Feuil1!AO7</f>
        <v>0</v>
      </c>
      <c r="AP626" s="35">
        <f>[47]Feuil1!AP7</f>
        <v>0</v>
      </c>
      <c r="AQ626" s="34">
        <f>[47]Feuil1!AQ7</f>
        <v>0</v>
      </c>
      <c r="AR626" s="35">
        <f>[47]Feuil1!AR7</f>
        <v>0</v>
      </c>
      <c r="AS626" s="34">
        <f>[47]Feuil1!AS7</f>
        <v>0</v>
      </c>
      <c r="AT626" s="35">
        <f>[47]Feuil1!AT7</f>
        <v>0</v>
      </c>
      <c r="AU626" s="34">
        <f>[47]Feuil1!AU7</f>
        <v>0</v>
      </c>
      <c r="AV626" s="35">
        <f>[47]Feuil1!AV7</f>
        <v>0</v>
      </c>
      <c r="AW626" s="34">
        <f>[47]Feuil1!AW7</f>
        <v>0</v>
      </c>
      <c r="AX626" s="35">
        <f>[47]Feuil1!AX7</f>
        <v>0</v>
      </c>
      <c r="AY626" s="34">
        <f>[47]Feuil1!AY7</f>
        <v>0</v>
      </c>
      <c r="AZ626" s="35">
        <f>[47]Feuil1!AZ7</f>
        <v>0</v>
      </c>
      <c r="BA626" s="34">
        <f>[47]Feuil1!BA7</f>
        <v>0</v>
      </c>
      <c r="BB626" s="35">
        <f>[47]Feuil1!BB7</f>
        <v>0</v>
      </c>
      <c r="BC626" s="34">
        <f>[47]Feuil1!BC7</f>
        <v>0</v>
      </c>
      <c r="BD626" s="35">
        <f>[47]Feuil1!BD7</f>
        <v>0</v>
      </c>
      <c r="BE626" s="34">
        <f>[47]Feuil1!BE7</f>
        <v>0</v>
      </c>
      <c r="BF626" s="35">
        <f>[47]Feuil1!BF7</f>
        <v>0</v>
      </c>
      <c r="BG626" s="34">
        <f>[47]Feuil1!BG7</f>
        <v>0</v>
      </c>
      <c r="BH626" s="35">
        <f>[47]Feuil1!BH7</f>
        <v>0</v>
      </c>
      <c r="BI626" s="34">
        <f>[47]Feuil1!BI7</f>
        <v>0</v>
      </c>
      <c r="BJ626" s="35">
        <f>[47]Feuil1!BJ7</f>
        <v>0</v>
      </c>
      <c r="BK626" s="34">
        <f>[47]Feuil1!BK7</f>
        <v>0</v>
      </c>
      <c r="BL626" s="35">
        <f>[47]Feuil1!BL7</f>
        <v>0</v>
      </c>
      <c r="BM626" s="34">
        <f>[47]Feuil1!BM7</f>
        <v>2</v>
      </c>
      <c r="BN626" s="35">
        <f>[47]Feuil1!BN7</f>
        <v>0</v>
      </c>
      <c r="BO626" s="34">
        <f>[47]Feuil1!BO7</f>
        <v>0</v>
      </c>
      <c r="BP626" s="35">
        <f>[47]Feuil1!BP7</f>
        <v>0</v>
      </c>
      <c r="BQ626" s="34">
        <f>[47]Feuil1!BQ7</f>
        <v>0</v>
      </c>
      <c r="BR626" s="35">
        <f>[47]Feuil1!BR7</f>
        <v>0</v>
      </c>
      <c r="BS626" s="34">
        <f>[47]Feuil1!BS7</f>
        <v>0</v>
      </c>
      <c r="BT626" s="35">
        <f>[47]Feuil1!BT7</f>
        <v>0</v>
      </c>
      <c r="BU626" s="34">
        <f>[47]Feuil1!BU7</f>
        <v>0</v>
      </c>
      <c r="BV626" s="35">
        <f>[47]Feuil1!BV7</f>
        <v>0</v>
      </c>
      <c r="BW626" s="34">
        <f>[47]Feuil1!BW7</f>
        <v>0</v>
      </c>
      <c r="BX626" s="35">
        <f>[47]Feuil1!BX7</f>
        <v>0</v>
      </c>
      <c r="BY626" s="34">
        <f>[47]Feuil1!BY7</f>
        <v>2</v>
      </c>
      <c r="BZ626" s="35">
        <f>[47]Feuil1!BZ7</f>
        <v>0</v>
      </c>
      <c r="CA626" s="34">
        <f>[47]Feuil1!CA7</f>
        <v>1</v>
      </c>
      <c r="CB626" s="35">
        <f>[47]Feuil1!CB7</f>
        <v>0</v>
      </c>
      <c r="CC626" s="34">
        <f>[47]Feuil1!CC7</f>
        <v>0</v>
      </c>
      <c r="CD626" s="35">
        <f>[47]Feuil1!CD7</f>
        <v>0</v>
      </c>
      <c r="CE626" s="34">
        <f>[47]Feuil1!CE7</f>
        <v>0</v>
      </c>
      <c r="CF626" s="35">
        <f>[47]Feuil1!CF7</f>
        <v>0</v>
      </c>
      <c r="CG626" s="34">
        <f>[47]Feuil1!CG7</f>
        <v>0</v>
      </c>
      <c r="CH626" s="35">
        <f>[47]Feuil1!CH7</f>
        <v>0</v>
      </c>
      <c r="CI626" s="34">
        <f>[47]Feuil1!CI7</f>
        <v>0</v>
      </c>
      <c r="CJ626" s="35">
        <f>[47]Feuil1!CJ7</f>
        <v>0</v>
      </c>
      <c r="CK626" s="34">
        <f>[47]Feuil1!CK7</f>
        <v>0</v>
      </c>
      <c r="CL626" s="35">
        <f>[47]Feuil1!CL7</f>
        <v>0</v>
      </c>
      <c r="CM626" s="34">
        <f>[47]Feuil1!CM7</f>
        <v>0</v>
      </c>
      <c r="CN626" s="35">
        <f>[47]Feuil1!CN7</f>
        <v>0</v>
      </c>
      <c r="CO626" s="34">
        <f>[47]Feuil1!CO7</f>
        <v>0</v>
      </c>
      <c r="CP626" s="35">
        <f>[47]Feuil1!CP7</f>
        <v>0</v>
      </c>
      <c r="CQ626" s="34">
        <f>[47]Feuil1!CQ7</f>
        <v>0</v>
      </c>
      <c r="CR626" s="35">
        <f>[47]Feuil1!CR7</f>
        <v>0</v>
      </c>
      <c r="CS626" s="34">
        <f>[47]Feuil1!CS7</f>
        <v>0</v>
      </c>
      <c r="CT626" s="35">
        <f>[47]Feuil1!CT7</f>
        <v>0</v>
      </c>
      <c r="CU626" s="34">
        <f>[47]Feuil1!CU7</f>
        <v>0</v>
      </c>
      <c r="CV626" s="35">
        <f>[47]Feuil1!CV7</f>
        <v>0</v>
      </c>
      <c r="CW626" s="34">
        <f>[47]Feuil1!CW7</f>
        <v>0</v>
      </c>
      <c r="CX626" s="35">
        <f>[47]Feuil1!CX7</f>
        <v>0</v>
      </c>
      <c r="CY626" s="34">
        <f>[47]Feuil1!CY7</f>
        <v>0</v>
      </c>
      <c r="CZ626" s="35">
        <f>[47]Feuil1!CZ7</f>
        <v>0</v>
      </c>
    </row>
    <row r="627" spans="1:104" ht="18.75" x14ac:dyDescent="0.3">
      <c r="A627" s="12"/>
      <c r="B627" s="13"/>
      <c r="C627" s="13"/>
      <c r="D627" s="14"/>
      <c r="E627" s="1"/>
      <c r="F627" s="1"/>
      <c r="G627" s="10"/>
      <c r="H627" s="11"/>
      <c r="I627" s="6" t="str">
        <f>[47]Feuil1!I8</f>
        <v>Réussite</v>
      </c>
      <c r="J627" s="31">
        <f>[47]Feuil1!J8</f>
        <v>0.2</v>
      </c>
      <c r="K627" s="32">
        <f>[47]Feuil1!K8</f>
        <v>0</v>
      </c>
      <c r="L627" s="33">
        <f>[47]Feuil1!L8</f>
        <v>0</v>
      </c>
      <c r="M627" s="31" t="str">
        <f>[47]Feuil1!M8</f>
        <v/>
      </c>
      <c r="N627" s="32">
        <f>[47]Feuil1!N8</f>
        <v>0</v>
      </c>
      <c r="O627" s="33">
        <f>[47]Feuil1!O8</f>
        <v>0</v>
      </c>
      <c r="P627" s="31" t="str">
        <f>[47]Feuil1!P8</f>
        <v/>
      </c>
      <c r="Q627" s="32">
        <f>[47]Feuil1!Q8</f>
        <v>0</v>
      </c>
      <c r="R627" s="33">
        <f>[47]Feuil1!R8</f>
        <v>0</v>
      </c>
      <c r="S627" s="31">
        <f>[47]Feuil1!S8</f>
        <v>0.2</v>
      </c>
      <c r="T627" s="32">
        <f>[47]Feuil1!T8</f>
        <v>0</v>
      </c>
      <c r="U627" s="33">
        <f>[47]Feuil1!U8</f>
        <v>0</v>
      </c>
      <c r="V627" s="31" t="str">
        <f>[47]Feuil1!V8</f>
        <v/>
      </c>
      <c r="W627" s="32">
        <f>[47]Feuil1!W8</f>
        <v>0</v>
      </c>
      <c r="X627" s="33">
        <f>[47]Feuil1!X8</f>
        <v>0</v>
      </c>
      <c r="Y627" s="31" t="str">
        <f>[47]Feuil1!Y8</f>
        <v/>
      </c>
      <c r="Z627" s="33">
        <f>[47]Feuil1!Z8</f>
        <v>0</v>
      </c>
      <c r="AA627" s="31" t="str">
        <f>[47]Feuil1!AA8</f>
        <v/>
      </c>
      <c r="AB627" s="33">
        <f>[47]Feuil1!AB8</f>
        <v>0</v>
      </c>
      <c r="AC627" s="31" t="str">
        <f>[47]Feuil1!AC8</f>
        <v/>
      </c>
      <c r="AD627" s="33">
        <f>[47]Feuil1!AD8</f>
        <v>0</v>
      </c>
      <c r="AE627" s="31" t="str">
        <f>[47]Feuil1!AE8</f>
        <v/>
      </c>
      <c r="AF627" s="33">
        <f>[47]Feuil1!AF8</f>
        <v>0</v>
      </c>
      <c r="AG627" s="31" t="str">
        <f>[47]Feuil1!AG8</f>
        <v/>
      </c>
      <c r="AH627" s="33">
        <f>[47]Feuil1!AH8</f>
        <v>0</v>
      </c>
      <c r="AI627" s="31" t="str">
        <f>[47]Feuil1!AI8</f>
        <v/>
      </c>
      <c r="AJ627" s="33">
        <f>[47]Feuil1!AJ8</f>
        <v>0</v>
      </c>
      <c r="AK627" s="31" t="str">
        <f>[47]Feuil1!AK8</f>
        <v/>
      </c>
      <c r="AL627" s="33">
        <f>[47]Feuil1!AL8</f>
        <v>0</v>
      </c>
      <c r="AM627" s="31" t="str">
        <f>[47]Feuil1!AM8</f>
        <v/>
      </c>
      <c r="AN627" s="33">
        <f>[47]Feuil1!AN8</f>
        <v>0</v>
      </c>
      <c r="AO627" s="31" t="str">
        <f>[47]Feuil1!AO8</f>
        <v/>
      </c>
      <c r="AP627" s="33">
        <f>[47]Feuil1!AP8</f>
        <v>0</v>
      </c>
      <c r="AQ627" s="31" t="str">
        <f>[47]Feuil1!AQ8</f>
        <v/>
      </c>
      <c r="AR627" s="33">
        <f>[47]Feuil1!AR8</f>
        <v>0</v>
      </c>
      <c r="AS627" s="31" t="str">
        <f>[47]Feuil1!AS8</f>
        <v/>
      </c>
      <c r="AT627" s="33">
        <f>[47]Feuil1!AT8</f>
        <v>0</v>
      </c>
      <c r="AU627" s="31" t="str">
        <f>[47]Feuil1!AU8</f>
        <v/>
      </c>
      <c r="AV627" s="33">
        <f>[47]Feuil1!AV8</f>
        <v>0</v>
      </c>
      <c r="AW627" s="31" t="str">
        <f>[47]Feuil1!AW8</f>
        <v/>
      </c>
      <c r="AX627" s="33">
        <f>[47]Feuil1!AX8</f>
        <v>0</v>
      </c>
      <c r="AY627" s="31" t="str">
        <f>[47]Feuil1!AY8</f>
        <v/>
      </c>
      <c r="AZ627" s="33">
        <f>[47]Feuil1!AZ8</f>
        <v>0</v>
      </c>
      <c r="BA627" s="31" t="str">
        <f>[47]Feuil1!BA8</f>
        <v/>
      </c>
      <c r="BB627" s="33">
        <f>[47]Feuil1!BB8</f>
        <v>0</v>
      </c>
      <c r="BC627" s="31" t="str">
        <f>[47]Feuil1!BC8</f>
        <v/>
      </c>
      <c r="BD627" s="33">
        <f>[47]Feuil1!BD8</f>
        <v>0</v>
      </c>
      <c r="BE627" s="31" t="str">
        <f>[47]Feuil1!BE8</f>
        <v/>
      </c>
      <c r="BF627" s="33">
        <f>[47]Feuil1!BF8</f>
        <v>0</v>
      </c>
      <c r="BG627" s="31" t="str">
        <f>[47]Feuil1!BG8</f>
        <v/>
      </c>
      <c r="BH627" s="33">
        <f>[47]Feuil1!BH8</f>
        <v>0</v>
      </c>
      <c r="BI627" s="31" t="str">
        <f>[47]Feuil1!BI8</f>
        <v/>
      </c>
      <c r="BJ627" s="33">
        <f>[47]Feuil1!BJ8</f>
        <v>0</v>
      </c>
      <c r="BK627" s="31" t="str">
        <f>[47]Feuil1!BK8</f>
        <v/>
      </c>
      <c r="BL627" s="33">
        <f>[47]Feuil1!BL8</f>
        <v>0</v>
      </c>
      <c r="BM627" s="31">
        <f>[47]Feuil1!BM8</f>
        <v>0.66666666666666663</v>
      </c>
      <c r="BN627" s="33">
        <f>[47]Feuil1!BN8</f>
        <v>0</v>
      </c>
      <c r="BO627" s="31">
        <f>[47]Feuil1!BO8</f>
        <v>0</v>
      </c>
      <c r="BP627" s="33">
        <f>[47]Feuil1!BP8</f>
        <v>0</v>
      </c>
      <c r="BQ627" s="31">
        <f>[47]Feuil1!BQ8</f>
        <v>0</v>
      </c>
      <c r="BR627" s="33">
        <f>[47]Feuil1!BR8</f>
        <v>0</v>
      </c>
      <c r="BS627" s="31" t="str">
        <f>[47]Feuil1!BS8</f>
        <v/>
      </c>
      <c r="BT627" s="33">
        <f>[47]Feuil1!BT8</f>
        <v>0</v>
      </c>
      <c r="BU627" s="31" t="str">
        <f>[47]Feuil1!BU8</f>
        <v/>
      </c>
      <c r="BV627" s="33">
        <f>[47]Feuil1!BV8</f>
        <v>0</v>
      </c>
      <c r="BW627" s="31" t="str">
        <f>[47]Feuil1!BW8</f>
        <v/>
      </c>
      <c r="BX627" s="33">
        <f>[47]Feuil1!BX8</f>
        <v>0</v>
      </c>
      <c r="BY627" s="31">
        <f>[47]Feuil1!BY8</f>
        <v>0.66666666666666663</v>
      </c>
      <c r="BZ627" s="33">
        <f>[47]Feuil1!BZ8</f>
        <v>0</v>
      </c>
      <c r="CA627" s="31">
        <f>[47]Feuil1!CA8</f>
        <v>0.33333333333333331</v>
      </c>
      <c r="CB627" s="33">
        <f>[47]Feuil1!CB8</f>
        <v>0</v>
      </c>
      <c r="CC627" s="31">
        <f>[47]Feuil1!CC8</f>
        <v>0</v>
      </c>
      <c r="CD627" s="33">
        <f>[47]Feuil1!CD8</f>
        <v>0</v>
      </c>
      <c r="CE627" s="31" t="str">
        <f>[47]Feuil1!CE8</f>
        <v/>
      </c>
      <c r="CF627" s="33">
        <f>[47]Feuil1!CF8</f>
        <v>0</v>
      </c>
      <c r="CG627" s="31" t="str">
        <f>[47]Feuil1!CG8</f>
        <v/>
      </c>
      <c r="CH627" s="33">
        <f>[47]Feuil1!CH8</f>
        <v>0</v>
      </c>
      <c r="CI627" s="31" t="str">
        <f>[47]Feuil1!CI8</f>
        <v/>
      </c>
      <c r="CJ627" s="33">
        <f>[47]Feuil1!CJ8</f>
        <v>0</v>
      </c>
      <c r="CK627" s="31" t="str">
        <f>[47]Feuil1!CK8</f>
        <v/>
      </c>
      <c r="CL627" s="33">
        <f>[47]Feuil1!CL8</f>
        <v>0</v>
      </c>
      <c r="CM627" s="31" t="str">
        <f>[47]Feuil1!CM8</f>
        <v/>
      </c>
      <c r="CN627" s="33">
        <f>[47]Feuil1!CN8</f>
        <v>0</v>
      </c>
      <c r="CO627" s="31" t="str">
        <f>[47]Feuil1!CO8</f>
        <v/>
      </c>
      <c r="CP627" s="33">
        <f>[47]Feuil1!CP8</f>
        <v>0</v>
      </c>
      <c r="CQ627" s="31" t="str">
        <f>[47]Feuil1!CQ8</f>
        <v/>
      </c>
      <c r="CR627" s="33">
        <f>[47]Feuil1!CR8</f>
        <v>0</v>
      </c>
      <c r="CS627" s="31" t="str">
        <f>[47]Feuil1!CS8</f>
        <v/>
      </c>
      <c r="CT627" s="33">
        <f>[47]Feuil1!CT8</f>
        <v>0</v>
      </c>
      <c r="CU627" s="31" t="str">
        <f>[47]Feuil1!CU8</f>
        <v/>
      </c>
      <c r="CV627" s="33">
        <f>[47]Feuil1!CV8</f>
        <v>0</v>
      </c>
      <c r="CW627" s="31" t="str">
        <f>[47]Feuil1!CW8</f>
        <v/>
      </c>
      <c r="CX627" s="33">
        <f>[47]Feuil1!CX8</f>
        <v>0</v>
      </c>
      <c r="CY627" s="31" t="str">
        <f>[47]Feuil1!CY8</f>
        <v/>
      </c>
      <c r="CZ627" s="33">
        <f>[47]Feuil1!CZ8</f>
        <v>0</v>
      </c>
    </row>
    <row r="631" spans="1:104" x14ac:dyDescent="0.25">
      <c r="A631" t="s">
        <v>38</v>
      </c>
    </row>
    <row r="634" spans="1:104" ht="18.75" x14ac:dyDescent="0.3">
      <c r="A634" s="1" t="str">
        <f>[48]Feuil1!A1</f>
        <v xml:space="preserve">Date du </v>
      </c>
      <c r="B634" s="2" t="str">
        <f>[48]Feuil1!B1</f>
        <v>12/05/2020</v>
      </c>
      <c r="C634" s="2"/>
      <c r="D634" s="3"/>
      <c r="F634" s="1"/>
      <c r="G634" s="4"/>
      <c r="H634" s="5"/>
      <c r="I634" s="6" t="str">
        <f>[48]Feuil1!I1</f>
        <v>Mise Maxi</v>
      </c>
      <c r="J634" s="23">
        <f>[48]Feuil1!J1</f>
        <v>4</v>
      </c>
      <c r="K634" s="24">
        <f>[48]Feuil1!K1</f>
        <v>0</v>
      </c>
      <c r="L634" s="25">
        <f>[48]Feuil1!L1</f>
        <v>0</v>
      </c>
      <c r="M634" s="23">
        <f>[48]Feuil1!M1</f>
        <v>0</v>
      </c>
      <c r="N634" s="24">
        <f>[48]Feuil1!N1</f>
        <v>0</v>
      </c>
      <c r="O634" s="25">
        <f>[48]Feuil1!O1</f>
        <v>0</v>
      </c>
      <c r="P634" s="23">
        <f>[48]Feuil1!P1</f>
        <v>0</v>
      </c>
      <c r="Q634" s="24">
        <f>[48]Feuil1!Q1</f>
        <v>0</v>
      </c>
      <c r="R634" s="25">
        <f>[48]Feuil1!R1</f>
        <v>0</v>
      </c>
      <c r="S634" s="23">
        <f>[48]Feuil1!S1</f>
        <v>4</v>
      </c>
      <c r="T634" s="24">
        <f>[48]Feuil1!T1</f>
        <v>0</v>
      </c>
      <c r="U634" s="25">
        <f>[48]Feuil1!U1</f>
        <v>0</v>
      </c>
      <c r="V634" s="23">
        <f>[48]Feuil1!V1</f>
        <v>0</v>
      </c>
      <c r="W634" s="24">
        <f>[48]Feuil1!W1</f>
        <v>0</v>
      </c>
      <c r="X634" s="25">
        <f>[48]Feuil1!X1</f>
        <v>0</v>
      </c>
      <c r="Y634" s="20" t="str">
        <f>[48]Feuil1!Y1</f>
        <v>Groupe de côtes Attelé</v>
      </c>
      <c r="Z634" s="21">
        <f>[48]Feuil1!Z1</f>
        <v>0</v>
      </c>
      <c r="AA634" s="21">
        <f>[48]Feuil1!AA1</f>
        <v>0</v>
      </c>
      <c r="AB634" s="21">
        <f>[48]Feuil1!AB1</f>
        <v>0</v>
      </c>
      <c r="AC634" s="21">
        <f>[48]Feuil1!AC1</f>
        <v>0</v>
      </c>
      <c r="AD634" s="21">
        <f>[48]Feuil1!AD1</f>
        <v>0</v>
      </c>
      <c r="AE634" s="21">
        <f>[48]Feuil1!AE1</f>
        <v>0</v>
      </c>
      <c r="AF634" s="21">
        <f>[48]Feuil1!AF1</f>
        <v>0</v>
      </c>
      <c r="AG634" s="21">
        <f>[48]Feuil1!AG1</f>
        <v>0</v>
      </c>
      <c r="AH634" s="21">
        <f>[48]Feuil1!AH1</f>
        <v>0</v>
      </c>
      <c r="AI634" s="21">
        <f>[48]Feuil1!AI1</f>
        <v>0</v>
      </c>
      <c r="AJ634" s="21">
        <f>[48]Feuil1!AJ1</f>
        <v>0</v>
      </c>
      <c r="AK634" s="21">
        <f>[48]Feuil1!AK1</f>
        <v>0</v>
      </c>
      <c r="AL634" s="21">
        <f>[48]Feuil1!AL1</f>
        <v>0</v>
      </c>
      <c r="AM634" s="21">
        <f>[48]Feuil1!AM1</f>
        <v>0</v>
      </c>
      <c r="AN634" s="21">
        <f>[48]Feuil1!AN1</f>
        <v>0</v>
      </c>
      <c r="AO634" s="21">
        <f>[48]Feuil1!AO1</f>
        <v>0</v>
      </c>
      <c r="AP634" s="21">
        <f>[48]Feuil1!AP1</f>
        <v>0</v>
      </c>
      <c r="AQ634" s="21">
        <f>[48]Feuil1!AQ1</f>
        <v>0</v>
      </c>
      <c r="AR634" s="22">
        <f>[48]Feuil1!AR1</f>
        <v>0</v>
      </c>
      <c r="AS634" s="20" t="str">
        <f>[48]Feuil1!AS1</f>
        <v>Groupe de côtes Monté</v>
      </c>
      <c r="AT634" s="21">
        <f>[48]Feuil1!AT1</f>
        <v>0</v>
      </c>
      <c r="AU634" s="21">
        <f>[48]Feuil1!AU1</f>
        <v>0</v>
      </c>
      <c r="AV634" s="21">
        <f>[48]Feuil1!AV1</f>
        <v>0</v>
      </c>
      <c r="AW634" s="21">
        <f>[48]Feuil1!AW1</f>
        <v>0</v>
      </c>
      <c r="AX634" s="21">
        <f>[48]Feuil1!AX1</f>
        <v>0</v>
      </c>
      <c r="AY634" s="21">
        <f>[48]Feuil1!AY1</f>
        <v>0</v>
      </c>
      <c r="AZ634" s="21">
        <f>[48]Feuil1!AZ1</f>
        <v>0</v>
      </c>
      <c r="BA634" s="21">
        <f>[48]Feuil1!BA1</f>
        <v>0</v>
      </c>
      <c r="BB634" s="21">
        <f>[48]Feuil1!BB1</f>
        <v>0</v>
      </c>
      <c r="BC634" s="21">
        <f>[48]Feuil1!BC1</f>
        <v>0</v>
      </c>
      <c r="BD634" s="21">
        <f>[48]Feuil1!BD1</f>
        <v>0</v>
      </c>
      <c r="BE634" s="21">
        <f>[48]Feuil1!BE1</f>
        <v>0</v>
      </c>
      <c r="BF634" s="21">
        <f>[48]Feuil1!BF1</f>
        <v>0</v>
      </c>
      <c r="BG634" s="21">
        <f>[48]Feuil1!BG1</f>
        <v>0</v>
      </c>
      <c r="BH634" s="21">
        <f>[48]Feuil1!BH1</f>
        <v>0</v>
      </c>
      <c r="BI634" s="21">
        <f>[48]Feuil1!BI1</f>
        <v>0</v>
      </c>
      <c r="BJ634" s="21">
        <f>[48]Feuil1!BJ1</f>
        <v>0</v>
      </c>
      <c r="BK634" s="21">
        <f>[48]Feuil1!BK1</f>
        <v>0</v>
      </c>
      <c r="BL634" s="22">
        <f>[48]Feuil1!BL1</f>
        <v>0</v>
      </c>
      <c r="BM634" s="20" t="str">
        <f>[48]Feuil1!BM1</f>
        <v>Groupe de côtes Plat</v>
      </c>
      <c r="BN634" s="21">
        <f>[48]Feuil1!BN1</f>
        <v>0</v>
      </c>
      <c r="BO634" s="21">
        <f>[48]Feuil1!BO1</f>
        <v>0</v>
      </c>
      <c r="BP634" s="21">
        <f>[48]Feuil1!BP1</f>
        <v>0</v>
      </c>
      <c r="BQ634" s="21">
        <f>[48]Feuil1!BQ1</f>
        <v>0</v>
      </c>
      <c r="BR634" s="21">
        <f>[48]Feuil1!BR1</f>
        <v>0</v>
      </c>
      <c r="BS634" s="21">
        <f>[48]Feuil1!BS1</f>
        <v>0</v>
      </c>
      <c r="BT634" s="21">
        <f>[48]Feuil1!BT1</f>
        <v>0</v>
      </c>
      <c r="BU634" s="21">
        <f>[48]Feuil1!BU1</f>
        <v>0</v>
      </c>
      <c r="BV634" s="21">
        <f>[48]Feuil1!BV1</f>
        <v>0</v>
      </c>
      <c r="BW634" s="21">
        <f>[48]Feuil1!BW1</f>
        <v>0</v>
      </c>
      <c r="BX634" s="21">
        <f>[48]Feuil1!BX1</f>
        <v>0</v>
      </c>
      <c r="BY634" s="21">
        <f>[48]Feuil1!BY1</f>
        <v>0</v>
      </c>
      <c r="BZ634" s="21">
        <f>[48]Feuil1!BZ1</f>
        <v>0</v>
      </c>
      <c r="CA634" s="21">
        <f>[48]Feuil1!CA1</f>
        <v>0</v>
      </c>
      <c r="CB634" s="21">
        <f>[48]Feuil1!CB1</f>
        <v>0</v>
      </c>
      <c r="CC634" s="21">
        <f>[48]Feuil1!CC1</f>
        <v>0</v>
      </c>
      <c r="CD634" s="21">
        <f>[48]Feuil1!CD1</f>
        <v>0</v>
      </c>
      <c r="CE634" s="21">
        <f>[48]Feuil1!CE1</f>
        <v>0</v>
      </c>
      <c r="CF634" s="22">
        <f>[48]Feuil1!CF1</f>
        <v>0</v>
      </c>
      <c r="CG634" s="20" t="str">
        <f>[48]Feuil1!CG1</f>
        <v>Groupe de côtes Haies</v>
      </c>
      <c r="CH634" s="21">
        <f>[48]Feuil1!CH1</f>
        <v>0</v>
      </c>
      <c r="CI634" s="21">
        <f>[48]Feuil1!CI1</f>
        <v>0</v>
      </c>
      <c r="CJ634" s="21">
        <f>[48]Feuil1!CJ1</f>
        <v>0</v>
      </c>
      <c r="CK634" s="21">
        <f>[48]Feuil1!CK1</f>
        <v>0</v>
      </c>
      <c r="CL634" s="21">
        <f>[48]Feuil1!CL1</f>
        <v>0</v>
      </c>
      <c r="CM634" s="21">
        <f>[48]Feuil1!CM1</f>
        <v>0</v>
      </c>
      <c r="CN634" s="21">
        <f>[48]Feuil1!CN1</f>
        <v>0</v>
      </c>
      <c r="CO634" s="21">
        <f>[48]Feuil1!CO1</f>
        <v>0</v>
      </c>
      <c r="CP634" s="21">
        <f>[48]Feuil1!CP1</f>
        <v>0</v>
      </c>
      <c r="CQ634" s="21">
        <f>[48]Feuil1!CQ1</f>
        <v>0</v>
      </c>
      <c r="CR634" s="21">
        <f>[48]Feuil1!CR1</f>
        <v>0</v>
      </c>
      <c r="CS634" s="21">
        <f>[48]Feuil1!CS1</f>
        <v>0</v>
      </c>
      <c r="CT634" s="21">
        <f>[48]Feuil1!CT1</f>
        <v>0</v>
      </c>
      <c r="CU634" s="21">
        <f>[48]Feuil1!CU1</f>
        <v>0</v>
      </c>
      <c r="CV634" s="21">
        <f>[48]Feuil1!CV1</f>
        <v>0</v>
      </c>
      <c r="CW634" s="21">
        <f>[48]Feuil1!CW1</f>
        <v>0</v>
      </c>
      <c r="CX634" s="21">
        <f>[48]Feuil1!CX1</f>
        <v>0</v>
      </c>
      <c r="CY634" s="21">
        <f>[48]Feuil1!CY1</f>
        <v>0</v>
      </c>
      <c r="CZ634" s="22">
        <f>[48]Feuil1!CZ1</f>
        <v>0</v>
      </c>
    </row>
    <row r="635" spans="1:104" ht="18.75" x14ac:dyDescent="0.3">
      <c r="A635" s="6" t="str">
        <f>[48]Feuil1!A2</f>
        <v>Hippodrome</v>
      </c>
      <c r="B635" s="6" t="str">
        <f>[48]Feuil1!B2</f>
        <v>Réunion</v>
      </c>
      <c r="C635" s="6" t="str">
        <f>[48]Feuil1!C2</f>
        <v>Course</v>
      </c>
      <c r="D635" s="6" t="str">
        <f>[48]Feuil1!D2</f>
        <v>Heure</v>
      </c>
      <c r="H635" s="7"/>
      <c r="I635" s="6" t="str">
        <f>[48]Feuil1!I2</f>
        <v>Mise</v>
      </c>
      <c r="J635" s="23">
        <f>[48]Feuil1!J2</f>
        <v>132</v>
      </c>
      <c r="K635" s="24">
        <f>[48]Feuil1!K2</f>
        <v>0</v>
      </c>
      <c r="L635" s="25">
        <f>[48]Feuil1!L2</f>
        <v>0</v>
      </c>
      <c r="M635" s="23">
        <f>[48]Feuil1!M2</f>
        <v>0</v>
      </c>
      <c r="N635" s="24">
        <f>[48]Feuil1!N2</f>
        <v>0</v>
      </c>
      <c r="O635" s="25">
        <f>[48]Feuil1!O2</f>
        <v>0</v>
      </c>
      <c r="P635" s="23">
        <f>[48]Feuil1!P2</f>
        <v>0</v>
      </c>
      <c r="Q635" s="24">
        <f>[48]Feuil1!Q2</f>
        <v>0</v>
      </c>
      <c r="R635" s="25">
        <f>[48]Feuil1!R2</f>
        <v>0</v>
      </c>
      <c r="S635" s="23">
        <f>[48]Feuil1!S2</f>
        <v>132</v>
      </c>
      <c r="T635" s="24">
        <f>[48]Feuil1!T2</f>
        <v>0</v>
      </c>
      <c r="U635" s="25">
        <f>[48]Feuil1!U2</f>
        <v>0</v>
      </c>
      <c r="V635" s="23">
        <f>[48]Feuil1!V2</f>
        <v>0</v>
      </c>
      <c r="W635" s="24">
        <f>[48]Feuil1!W2</f>
        <v>0</v>
      </c>
      <c r="X635" s="25">
        <f>[48]Feuil1!X2</f>
        <v>0</v>
      </c>
      <c r="Y635" s="26">
        <f>[48]Feuil1!Y2</f>
        <v>0</v>
      </c>
      <c r="Z635" s="27">
        <f>[48]Feuil1!Z2</f>
        <v>0</v>
      </c>
      <c r="AA635" s="26">
        <f>[48]Feuil1!AA2</f>
        <v>0</v>
      </c>
      <c r="AB635" s="27">
        <f>[48]Feuil1!AB2</f>
        <v>0</v>
      </c>
      <c r="AC635" s="26">
        <f>[48]Feuil1!AC2</f>
        <v>0</v>
      </c>
      <c r="AD635" s="27">
        <f>[48]Feuil1!AD2</f>
        <v>0</v>
      </c>
      <c r="AE635" s="26">
        <f>[48]Feuil1!AE2</f>
        <v>0</v>
      </c>
      <c r="AF635" s="27">
        <f>[48]Feuil1!AF2</f>
        <v>0</v>
      </c>
      <c r="AG635" s="26">
        <f>[48]Feuil1!AG2</f>
        <v>0</v>
      </c>
      <c r="AH635" s="27">
        <f>[48]Feuil1!AH2</f>
        <v>0</v>
      </c>
      <c r="AI635" s="26">
        <f>[48]Feuil1!AI2</f>
        <v>0</v>
      </c>
      <c r="AJ635" s="27">
        <f>[48]Feuil1!AJ2</f>
        <v>0</v>
      </c>
      <c r="AK635" s="26">
        <f>[48]Feuil1!AK2</f>
        <v>0</v>
      </c>
      <c r="AL635" s="27">
        <f>[48]Feuil1!AL2</f>
        <v>0</v>
      </c>
      <c r="AM635" s="26">
        <f>[48]Feuil1!AM2</f>
        <v>0</v>
      </c>
      <c r="AN635" s="27">
        <f>[48]Feuil1!AN2</f>
        <v>0</v>
      </c>
      <c r="AO635" s="26">
        <f>[48]Feuil1!AO2</f>
        <v>0</v>
      </c>
      <c r="AP635" s="27">
        <f>[48]Feuil1!AP2</f>
        <v>0</v>
      </c>
      <c r="AQ635" s="26">
        <f>[48]Feuil1!AQ2</f>
        <v>0</v>
      </c>
      <c r="AR635" s="27">
        <f>[48]Feuil1!AR2</f>
        <v>0</v>
      </c>
      <c r="AS635" s="26">
        <f>[48]Feuil1!AS2</f>
        <v>0</v>
      </c>
      <c r="AT635" s="27">
        <f>[48]Feuil1!AT2</f>
        <v>0</v>
      </c>
      <c r="AU635" s="26">
        <f>[48]Feuil1!AU2</f>
        <v>0</v>
      </c>
      <c r="AV635" s="27">
        <f>[48]Feuil1!AV2</f>
        <v>0</v>
      </c>
      <c r="AW635" s="26">
        <f>[48]Feuil1!AW2</f>
        <v>0</v>
      </c>
      <c r="AX635" s="27">
        <f>[48]Feuil1!AX2</f>
        <v>0</v>
      </c>
      <c r="AY635" s="26">
        <f>[48]Feuil1!AY2</f>
        <v>0</v>
      </c>
      <c r="AZ635" s="27">
        <f>[48]Feuil1!AZ2</f>
        <v>0</v>
      </c>
      <c r="BA635" s="26">
        <f>[48]Feuil1!BA2</f>
        <v>0</v>
      </c>
      <c r="BB635" s="27">
        <f>[48]Feuil1!BB2</f>
        <v>0</v>
      </c>
      <c r="BC635" s="26">
        <f>[48]Feuil1!BC2</f>
        <v>0</v>
      </c>
      <c r="BD635" s="27">
        <f>[48]Feuil1!BD2</f>
        <v>0</v>
      </c>
      <c r="BE635" s="26">
        <f>[48]Feuil1!BE2</f>
        <v>0</v>
      </c>
      <c r="BF635" s="27">
        <f>[48]Feuil1!BF2</f>
        <v>0</v>
      </c>
      <c r="BG635" s="26">
        <f>[48]Feuil1!BG2</f>
        <v>0</v>
      </c>
      <c r="BH635" s="27">
        <f>[48]Feuil1!BH2</f>
        <v>0</v>
      </c>
      <c r="BI635" s="26">
        <f>[48]Feuil1!BI2</f>
        <v>0</v>
      </c>
      <c r="BJ635" s="27">
        <f>[48]Feuil1!BJ2</f>
        <v>0</v>
      </c>
      <c r="BK635" s="26">
        <f>[48]Feuil1!BK2</f>
        <v>0</v>
      </c>
      <c r="BL635" s="27">
        <f>[48]Feuil1!BL2</f>
        <v>0</v>
      </c>
      <c r="BM635" s="26">
        <f>[48]Feuil1!BM2</f>
        <v>10</v>
      </c>
      <c r="BN635" s="27">
        <f>[48]Feuil1!BN2</f>
        <v>0</v>
      </c>
      <c r="BO635" s="26">
        <f>[48]Feuil1!BO2</f>
        <v>22</v>
      </c>
      <c r="BP635" s="27">
        <f>[48]Feuil1!BP2</f>
        <v>0</v>
      </c>
      <c r="BQ635" s="26">
        <f>[48]Feuil1!BQ2</f>
        <v>22</v>
      </c>
      <c r="BR635" s="27">
        <f>[48]Feuil1!BR2</f>
        <v>0</v>
      </c>
      <c r="BS635" s="26">
        <f>[48]Feuil1!BS2</f>
        <v>12</v>
      </c>
      <c r="BT635" s="27">
        <f>[48]Feuil1!BT2</f>
        <v>0</v>
      </c>
      <c r="BU635" s="26">
        <f>[48]Feuil1!BU2</f>
        <v>0</v>
      </c>
      <c r="BV635" s="27">
        <f>[48]Feuil1!BV2</f>
        <v>0</v>
      </c>
      <c r="BW635" s="26">
        <f>[48]Feuil1!BW2</f>
        <v>0</v>
      </c>
      <c r="BX635" s="27">
        <f>[48]Feuil1!BX2</f>
        <v>0</v>
      </c>
      <c r="BY635" s="26">
        <f>[48]Feuil1!BY2</f>
        <v>10</v>
      </c>
      <c r="BZ635" s="27">
        <f>[48]Feuil1!BZ2</f>
        <v>0</v>
      </c>
      <c r="CA635" s="26">
        <f>[48]Feuil1!CA2</f>
        <v>22</v>
      </c>
      <c r="CB635" s="27">
        <f>[48]Feuil1!CB2</f>
        <v>0</v>
      </c>
      <c r="CC635" s="26">
        <f>[48]Feuil1!CC2</f>
        <v>22</v>
      </c>
      <c r="CD635" s="27">
        <f>[48]Feuil1!CD2</f>
        <v>0</v>
      </c>
      <c r="CE635" s="26">
        <f>[48]Feuil1!CE2</f>
        <v>12</v>
      </c>
      <c r="CF635" s="27">
        <f>[48]Feuil1!CF2</f>
        <v>0</v>
      </c>
      <c r="CG635" s="26">
        <f>[48]Feuil1!CG2</f>
        <v>0</v>
      </c>
      <c r="CH635" s="27">
        <f>[48]Feuil1!CH2</f>
        <v>0</v>
      </c>
      <c r="CI635" s="26">
        <f>[48]Feuil1!CI2</f>
        <v>0</v>
      </c>
      <c r="CJ635" s="27">
        <f>[48]Feuil1!CJ2</f>
        <v>0</v>
      </c>
      <c r="CK635" s="26">
        <f>[48]Feuil1!CK2</f>
        <v>0</v>
      </c>
      <c r="CL635" s="27">
        <f>[48]Feuil1!CL2</f>
        <v>0</v>
      </c>
      <c r="CM635" s="26">
        <f>[48]Feuil1!CM2</f>
        <v>0</v>
      </c>
      <c r="CN635" s="27">
        <f>[48]Feuil1!CN2</f>
        <v>0</v>
      </c>
      <c r="CO635" s="26">
        <f>[48]Feuil1!CO2</f>
        <v>0</v>
      </c>
      <c r="CP635" s="27">
        <f>[48]Feuil1!CP2</f>
        <v>0</v>
      </c>
      <c r="CQ635" s="26">
        <f>[48]Feuil1!CQ2</f>
        <v>0</v>
      </c>
      <c r="CR635" s="27">
        <f>[48]Feuil1!CR2</f>
        <v>0</v>
      </c>
      <c r="CS635" s="26">
        <f>[48]Feuil1!CS2</f>
        <v>0</v>
      </c>
      <c r="CT635" s="27">
        <f>[48]Feuil1!CT2</f>
        <v>0</v>
      </c>
      <c r="CU635" s="26">
        <f>[48]Feuil1!CU2</f>
        <v>0</v>
      </c>
      <c r="CV635" s="27">
        <f>[48]Feuil1!CV2</f>
        <v>0</v>
      </c>
      <c r="CW635" s="26">
        <f>[48]Feuil1!CW2</f>
        <v>0</v>
      </c>
      <c r="CX635" s="27">
        <f>[48]Feuil1!CX2</f>
        <v>0</v>
      </c>
      <c r="CY635" s="26">
        <f>[48]Feuil1!CY2</f>
        <v>0</v>
      </c>
      <c r="CZ635" s="27">
        <f>[48]Feuil1!CZ2</f>
        <v>0</v>
      </c>
    </row>
    <row r="636" spans="1:104" ht="18.75" x14ac:dyDescent="0.3">
      <c r="A636" s="8"/>
      <c r="B636" s="8"/>
      <c r="C636" s="8"/>
      <c r="D636" s="9"/>
      <c r="E636" s="1"/>
      <c r="F636" s="1"/>
      <c r="G636" s="4"/>
      <c r="H636" s="5"/>
      <c r="I636" s="6" t="str">
        <f>[48]Feuil1!I3</f>
        <v>Gain</v>
      </c>
      <c r="J636" s="28">
        <f>[48]Feuil1!J3</f>
        <v>89.32</v>
      </c>
      <c r="K636" s="29">
        <f>[48]Feuil1!K3</f>
        <v>0</v>
      </c>
      <c r="L636" s="30">
        <f>[48]Feuil1!L3</f>
        <v>0</v>
      </c>
      <c r="M636" s="28">
        <f>[48]Feuil1!M3</f>
        <v>0</v>
      </c>
      <c r="N636" s="29">
        <f>[48]Feuil1!N3</f>
        <v>0</v>
      </c>
      <c r="O636" s="30">
        <f>[48]Feuil1!O3</f>
        <v>0</v>
      </c>
      <c r="P636" s="28">
        <f>[48]Feuil1!P3</f>
        <v>0</v>
      </c>
      <c r="Q636" s="29">
        <f>[48]Feuil1!Q3</f>
        <v>0</v>
      </c>
      <c r="R636" s="30">
        <f>[48]Feuil1!R3</f>
        <v>0</v>
      </c>
      <c r="S636" s="28">
        <f>[48]Feuil1!S3</f>
        <v>89.32</v>
      </c>
      <c r="T636" s="29">
        <f>[48]Feuil1!T3</f>
        <v>0</v>
      </c>
      <c r="U636" s="30">
        <f>[48]Feuil1!U3</f>
        <v>0</v>
      </c>
      <c r="V636" s="28">
        <f>[48]Feuil1!V3</f>
        <v>0</v>
      </c>
      <c r="W636" s="29">
        <f>[48]Feuil1!W3</f>
        <v>0</v>
      </c>
      <c r="X636" s="30">
        <f>[48]Feuil1!X3</f>
        <v>0</v>
      </c>
      <c r="Y636" s="28">
        <f>[48]Feuil1!Y3</f>
        <v>0</v>
      </c>
      <c r="Z636" s="30">
        <f>[48]Feuil1!Z3</f>
        <v>0</v>
      </c>
      <c r="AA636" s="28">
        <f>[48]Feuil1!AA3</f>
        <v>0</v>
      </c>
      <c r="AB636" s="30">
        <f>[48]Feuil1!AB3</f>
        <v>0</v>
      </c>
      <c r="AC636" s="28">
        <f>[48]Feuil1!AC3</f>
        <v>0</v>
      </c>
      <c r="AD636" s="30">
        <f>[48]Feuil1!AD3</f>
        <v>0</v>
      </c>
      <c r="AE636" s="28">
        <f>[48]Feuil1!AE3</f>
        <v>0</v>
      </c>
      <c r="AF636" s="30">
        <f>[48]Feuil1!AF3</f>
        <v>0</v>
      </c>
      <c r="AG636" s="28">
        <f>[48]Feuil1!AG3</f>
        <v>0</v>
      </c>
      <c r="AH636" s="30">
        <f>[48]Feuil1!AH3</f>
        <v>0</v>
      </c>
      <c r="AI636" s="28">
        <f>[48]Feuil1!AI3</f>
        <v>0</v>
      </c>
      <c r="AJ636" s="30">
        <f>[48]Feuil1!AJ3</f>
        <v>0</v>
      </c>
      <c r="AK636" s="28">
        <f>[48]Feuil1!AK3</f>
        <v>0</v>
      </c>
      <c r="AL636" s="30">
        <f>[48]Feuil1!AL3</f>
        <v>0</v>
      </c>
      <c r="AM636" s="28">
        <f>[48]Feuil1!AM3</f>
        <v>0</v>
      </c>
      <c r="AN636" s="30">
        <f>[48]Feuil1!AN3</f>
        <v>0</v>
      </c>
      <c r="AO636" s="28">
        <f>[48]Feuil1!AO3</f>
        <v>0</v>
      </c>
      <c r="AP636" s="30">
        <f>[48]Feuil1!AP3</f>
        <v>0</v>
      </c>
      <c r="AQ636" s="28">
        <f>[48]Feuil1!AQ3</f>
        <v>0</v>
      </c>
      <c r="AR636" s="30">
        <f>[48]Feuil1!AR3</f>
        <v>0</v>
      </c>
      <c r="AS636" s="28">
        <f>[48]Feuil1!AS3</f>
        <v>0</v>
      </c>
      <c r="AT636" s="30">
        <f>[48]Feuil1!AT3</f>
        <v>0</v>
      </c>
      <c r="AU636" s="28">
        <f>[48]Feuil1!AU3</f>
        <v>0</v>
      </c>
      <c r="AV636" s="30">
        <f>[48]Feuil1!AV3</f>
        <v>0</v>
      </c>
      <c r="AW636" s="28">
        <f>[48]Feuil1!AW3</f>
        <v>0</v>
      </c>
      <c r="AX636" s="30">
        <f>[48]Feuil1!AX3</f>
        <v>0</v>
      </c>
      <c r="AY636" s="28">
        <f>[48]Feuil1!AY3</f>
        <v>0</v>
      </c>
      <c r="AZ636" s="30">
        <f>[48]Feuil1!AZ3</f>
        <v>0</v>
      </c>
      <c r="BA636" s="28">
        <f>[48]Feuil1!BA3</f>
        <v>0</v>
      </c>
      <c r="BB636" s="30">
        <f>[48]Feuil1!BB3</f>
        <v>0</v>
      </c>
      <c r="BC636" s="28">
        <f>[48]Feuil1!BC3</f>
        <v>0</v>
      </c>
      <c r="BD636" s="30">
        <f>[48]Feuil1!BD3</f>
        <v>0</v>
      </c>
      <c r="BE636" s="28">
        <f>[48]Feuil1!BE3</f>
        <v>0</v>
      </c>
      <c r="BF636" s="30">
        <f>[48]Feuil1!BF3</f>
        <v>0</v>
      </c>
      <c r="BG636" s="28">
        <f>[48]Feuil1!BG3</f>
        <v>0</v>
      </c>
      <c r="BH636" s="30">
        <f>[48]Feuil1!BH3</f>
        <v>0</v>
      </c>
      <c r="BI636" s="28">
        <f>[48]Feuil1!BI3</f>
        <v>0</v>
      </c>
      <c r="BJ636" s="30">
        <f>[48]Feuil1!BJ3</f>
        <v>0</v>
      </c>
      <c r="BK636" s="28">
        <f>[48]Feuil1!BK3</f>
        <v>0</v>
      </c>
      <c r="BL636" s="30">
        <f>[48]Feuil1!BL3</f>
        <v>0</v>
      </c>
      <c r="BM636" s="28">
        <f>[48]Feuil1!BM3</f>
        <v>0</v>
      </c>
      <c r="BN636" s="30">
        <f>[48]Feuil1!BN3</f>
        <v>0</v>
      </c>
      <c r="BO636" s="28">
        <f>[48]Feuil1!BO3</f>
        <v>41.84</v>
      </c>
      <c r="BP636" s="30">
        <f>[48]Feuil1!BP3</f>
        <v>0</v>
      </c>
      <c r="BQ636" s="28">
        <f>[48]Feuil1!BQ3</f>
        <v>0</v>
      </c>
      <c r="BR636" s="30">
        <f>[48]Feuil1!BR3</f>
        <v>0</v>
      </c>
      <c r="BS636" s="28">
        <f>[48]Feuil1!BS3</f>
        <v>0</v>
      </c>
      <c r="BT636" s="30">
        <f>[48]Feuil1!BT3</f>
        <v>0</v>
      </c>
      <c r="BU636" s="28">
        <f>[48]Feuil1!BU3</f>
        <v>0</v>
      </c>
      <c r="BV636" s="30">
        <f>[48]Feuil1!BV3</f>
        <v>0</v>
      </c>
      <c r="BW636" s="28">
        <f>[48]Feuil1!BW3</f>
        <v>0</v>
      </c>
      <c r="BX636" s="30">
        <f>[48]Feuil1!BX3</f>
        <v>0</v>
      </c>
      <c r="BY636" s="28">
        <f>[48]Feuil1!BY3</f>
        <v>10.8</v>
      </c>
      <c r="BZ636" s="30">
        <f>[48]Feuil1!BZ3</f>
        <v>0</v>
      </c>
      <c r="CA636" s="28">
        <f>[48]Feuil1!CA3</f>
        <v>20.8</v>
      </c>
      <c r="CB636" s="30">
        <f>[48]Feuil1!CB3</f>
        <v>0</v>
      </c>
      <c r="CC636" s="28">
        <f>[48]Feuil1!CC3</f>
        <v>0</v>
      </c>
      <c r="CD636" s="30">
        <f>[48]Feuil1!CD3</f>
        <v>0</v>
      </c>
      <c r="CE636" s="28">
        <f>[48]Feuil1!CE3</f>
        <v>15.88</v>
      </c>
      <c r="CF636" s="30">
        <f>[48]Feuil1!CF3</f>
        <v>0</v>
      </c>
      <c r="CG636" s="28">
        <f>[48]Feuil1!CG3</f>
        <v>0</v>
      </c>
      <c r="CH636" s="30">
        <f>[48]Feuil1!CH3</f>
        <v>0</v>
      </c>
      <c r="CI636" s="28">
        <f>[48]Feuil1!CI3</f>
        <v>0</v>
      </c>
      <c r="CJ636" s="30">
        <f>[48]Feuil1!CJ3</f>
        <v>0</v>
      </c>
      <c r="CK636" s="28">
        <f>[48]Feuil1!CK3</f>
        <v>0</v>
      </c>
      <c r="CL636" s="30">
        <f>[48]Feuil1!CL3</f>
        <v>0</v>
      </c>
      <c r="CM636" s="28">
        <f>[48]Feuil1!CM3</f>
        <v>0</v>
      </c>
      <c r="CN636" s="30">
        <f>[48]Feuil1!CN3</f>
        <v>0</v>
      </c>
      <c r="CO636" s="28">
        <f>[48]Feuil1!CO3</f>
        <v>0</v>
      </c>
      <c r="CP636" s="30">
        <f>[48]Feuil1!CP3</f>
        <v>0</v>
      </c>
      <c r="CQ636" s="28">
        <f>[48]Feuil1!CQ3</f>
        <v>0</v>
      </c>
      <c r="CR636" s="30">
        <f>[48]Feuil1!CR3</f>
        <v>0</v>
      </c>
      <c r="CS636" s="28">
        <f>[48]Feuil1!CS3</f>
        <v>0</v>
      </c>
      <c r="CT636" s="30">
        <f>[48]Feuil1!CT3</f>
        <v>0</v>
      </c>
      <c r="CU636" s="28">
        <f>[48]Feuil1!CU3</f>
        <v>0</v>
      </c>
      <c r="CV636" s="30">
        <f>[48]Feuil1!CV3</f>
        <v>0</v>
      </c>
      <c r="CW636" s="28">
        <f>[48]Feuil1!CW3</f>
        <v>0</v>
      </c>
      <c r="CX636" s="30">
        <f>[48]Feuil1!CX3</f>
        <v>0</v>
      </c>
      <c r="CY636" s="28">
        <f>[48]Feuil1!CY3</f>
        <v>0</v>
      </c>
      <c r="CZ636" s="30">
        <f>[48]Feuil1!CZ3</f>
        <v>0</v>
      </c>
    </row>
    <row r="637" spans="1:104" ht="18.75" x14ac:dyDescent="0.3">
      <c r="A637" s="6" t="str">
        <f>[48]Feuil1!A4</f>
        <v>Cheval</v>
      </c>
      <c r="B637" s="6" t="str">
        <f>[48]Feuil1!B4</f>
        <v>Gagnant</v>
      </c>
      <c r="C637" s="6" t="str">
        <f>[48]Feuil1!C4</f>
        <v>Placé</v>
      </c>
      <c r="D637" s="6" t="str">
        <f>[48]Feuil1!D4</f>
        <v>Parieur</v>
      </c>
      <c r="E637" s="1"/>
      <c r="F637" s="1"/>
      <c r="G637" s="10"/>
      <c r="H637" s="11"/>
      <c r="I637" s="6" t="str">
        <f>[48]Feuil1!I4</f>
        <v>Gain Net</v>
      </c>
      <c r="J637" s="28">
        <f>[48]Feuil1!J4</f>
        <v>-42.680000000000007</v>
      </c>
      <c r="K637" s="29">
        <f>[48]Feuil1!K4</f>
        <v>0</v>
      </c>
      <c r="L637" s="30">
        <f>[48]Feuil1!L4</f>
        <v>0</v>
      </c>
      <c r="M637" s="28">
        <f>[48]Feuil1!M4</f>
        <v>0</v>
      </c>
      <c r="N637" s="29">
        <f>[48]Feuil1!N4</f>
        <v>0</v>
      </c>
      <c r="O637" s="30">
        <f>[48]Feuil1!O4</f>
        <v>0</v>
      </c>
      <c r="P637" s="28">
        <f>[48]Feuil1!P4</f>
        <v>0</v>
      </c>
      <c r="Q637" s="29">
        <f>[48]Feuil1!Q4</f>
        <v>0</v>
      </c>
      <c r="R637" s="30">
        <f>[48]Feuil1!R4</f>
        <v>0</v>
      </c>
      <c r="S637" s="28">
        <f>[48]Feuil1!S4</f>
        <v>-42.680000000000007</v>
      </c>
      <c r="T637" s="29">
        <f>[48]Feuil1!T4</f>
        <v>0</v>
      </c>
      <c r="U637" s="30">
        <f>[48]Feuil1!U4</f>
        <v>0</v>
      </c>
      <c r="V637" s="28">
        <f>[48]Feuil1!V4</f>
        <v>0</v>
      </c>
      <c r="W637" s="29">
        <f>[48]Feuil1!W4</f>
        <v>0</v>
      </c>
      <c r="X637" s="30">
        <f>[48]Feuil1!X4</f>
        <v>0</v>
      </c>
      <c r="Y637" s="28">
        <f>[48]Feuil1!Y4</f>
        <v>0</v>
      </c>
      <c r="Z637" s="30">
        <f>[48]Feuil1!Z4</f>
        <v>0</v>
      </c>
      <c r="AA637" s="28">
        <f>[48]Feuil1!AA4</f>
        <v>0</v>
      </c>
      <c r="AB637" s="30">
        <f>[48]Feuil1!AB4</f>
        <v>0</v>
      </c>
      <c r="AC637" s="28">
        <f>[48]Feuil1!AC4</f>
        <v>0</v>
      </c>
      <c r="AD637" s="30">
        <f>[48]Feuil1!AD4</f>
        <v>0</v>
      </c>
      <c r="AE637" s="28">
        <f>[48]Feuil1!AE4</f>
        <v>0</v>
      </c>
      <c r="AF637" s="30">
        <f>[48]Feuil1!AF4</f>
        <v>0</v>
      </c>
      <c r="AG637" s="28">
        <f>[48]Feuil1!AG4</f>
        <v>0</v>
      </c>
      <c r="AH637" s="30">
        <f>[48]Feuil1!AH4</f>
        <v>0</v>
      </c>
      <c r="AI637" s="28">
        <f>[48]Feuil1!AI4</f>
        <v>0</v>
      </c>
      <c r="AJ637" s="30">
        <f>[48]Feuil1!AJ4</f>
        <v>0</v>
      </c>
      <c r="AK637" s="28">
        <f>[48]Feuil1!AK4</f>
        <v>0</v>
      </c>
      <c r="AL637" s="30">
        <f>[48]Feuil1!AL4</f>
        <v>0</v>
      </c>
      <c r="AM637" s="28">
        <f>[48]Feuil1!AM4</f>
        <v>0</v>
      </c>
      <c r="AN637" s="30">
        <f>[48]Feuil1!AN4</f>
        <v>0</v>
      </c>
      <c r="AO637" s="28">
        <f>[48]Feuil1!AO4</f>
        <v>0</v>
      </c>
      <c r="AP637" s="30">
        <f>[48]Feuil1!AP4</f>
        <v>0</v>
      </c>
      <c r="AQ637" s="28">
        <f>[48]Feuil1!AQ4</f>
        <v>0</v>
      </c>
      <c r="AR637" s="30">
        <f>[48]Feuil1!AR4</f>
        <v>0</v>
      </c>
      <c r="AS637" s="28">
        <f>[48]Feuil1!AS4</f>
        <v>0</v>
      </c>
      <c r="AT637" s="30">
        <f>[48]Feuil1!AT4</f>
        <v>0</v>
      </c>
      <c r="AU637" s="28">
        <f>[48]Feuil1!AU4</f>
        <v>0</v>
      </c>
      <c r="AV637" s="30">
        <f>[48]Feuil1!AV4</f>
        <v>0</v>
      </c>
      <c r="AW637" s="28">
        <f>[48]Feuil1!AW4</f>
        <v>0</v>
      </c>
      <c r="AX637" s="30">
        <f>[48]Feuil1!AX4</f>
        <v>0</v>
      </c>
      <c r="AY637" s="28">
        <f>[48]Feuil1!AY4</f>
        <v>0</v>
      </c>
      <c r="AZ637" s="30">
        <f>[48]Feuil1!AZ4</f>
        <v>0</v>
      </c>
      <c r="BA637" s="28">
        <f>[48]Feuil1!BA4</f>
        <v>0</v>
      </c>
      <c r="BB637" s="30">
        <f>[48]Feuil1!BB4</f>
        <v>0</v>
      </c>
      <c r="BC637" s="28">
        <f>[48]Feuil1!BC4</f>
        <v>0</v>
      </c>
      <c r="BD637" s="30">
        <f>[48]Feuil1!BD4</f>
        <v>0</v>
      </c>
      <c r="BE637" s="28">
        <f>[48]Feuil1!BE4</f>
        <v>0</v>
      </c>
      <c r="BF637" s="30">
        <f>[48]Feuil1!BF4</f>
        <v>0</v>
      </c>
      <c r="BG637" s="28">
        <f>[48]Feuil1!BG4</f>
        <v>0</v>
      </c>
      <c r="BH637" s="30">
        <f>[48]Feuil1!BH4</f>
        <v>0</v>
      </c>
      <c r="BI637" s="28">
        <f>[48]Feuil1!BI4</f>
        <v>0</v>
      </c>
      <c r="BJ637" s="30">
        <f>[48]Feuil1!BJ4</f>
        <v>0</v>
      </c>
      <c r="BK637" s="28">
        <f>[48]Feuil1!BK4</f>
        <v>0</v>
      </c>
      <c r="BL637" s="30">
        <f>[48]Feuil1!BL4</f>
        <v>0</v>
      </c>
      <c r="BM637" s="28">
        <f>[48]Feuil1!BM4</f>
        <v>-10</v>
      </c>
      <c r="BN637" s="30">
        <f>[48]Feuil1!BN4</f>
        <v>0</v>
      </c>
      <c r="BO637" s="28">
        <f>[48]Feuil1!BO4</f>
        <v>19.840000000000003</v>
      </c>
      <c r="BP637" s="30">
        <f>[48]Feuil1!BP4</f>
        <v>0</v>
      </c>
      <c r="BQ637" s="28">
        <f>[48]Feuil1!BQ4</f>
        <v>-22</v>
      </c>
      <c r="BR637" s="30">
        <f>[48]Feuil1!BR4</f>
        <v>0</v>
      </c>
      <c r="BS637" s="28">
        <f>[48]Feuil1!BS4</f>
        <v>-12</v>
      </c>
      <c r="BT637" s="30">
        <f>[48]Feuil1!BT4</f>
        <v>0</v>
      </c>
      <c r="BU637" s="28">
        <f>[48]Feuil1!BU4</f>
        <v>0</v>
      </c>
      <c r="BV637" s="30">
        <f>[48]Feuil1!BV4</f>
        <v>0</v>
      </c>
      <c r="BW637" s="28">
        <f>[48]Feuil1!BW4</f>
        <v>0</v>
      </c>
      <c r="BX637" s="30">
        <f>[48]Feuil1!BX4</f>
        <v>0</v>
      </c>
      <c r="BY637" s="28">
        <f>[48]Feuil1!BY4</f>
        <v>0.80000000000000071</v>
      </c>
      <c r="BZ637" s="30">
        <f>[48]Feuil1!BZ4</f>
        <v>0</v>
      </c>
      <c r="CA637" s="28">
        <f>[48]Feuil1!CA4</f>
        <v>-1.1999999999999993</v>
      </c>
      <c r="CB637" s="30">
        <f>[48]Feuil1!CB4</f>
        <v>0</v>
      </c>
      <c r="CC637" s="28">
        <f>[48]Feuil1!CC4</f>
        <v>-22</v>
      </c>
      <c r="CD637" s="30">
        <f>[48]Feuil1!CD4</f>
        <v>0</v>
      </c>
      <c r="CE637" s="28">
        <f>[48]Feuil1!CE4</f>
        <v>3.8800000000000008</v>
      </c>
      <c r="CF637" s="30">
        <f>[48]Feuil1!CF4</f>
        <v>0</v>
      </c>
      <c r="CG637" s="28">
        <f>[48]Feuil1!CG4</f>
        <v>0</v>
      </c>
      <c r="CH637" s="30">
        <f>[48]Feuil1!CH4</f>
        <v>0</v>
      </c>
      <c r="CI637" s="28">
        <f>[48]Feuil1!CI4</f>
        <v>0</v>
      </c>
      <c r="CJ637" s="30">
        <f>[48]Feuil1!CJ4</f>
        <v>0</v>
      </c>
      <c r="CK637" s="28">
        <f>[48]Feuil1!CK4</f>
        <v>0</v>
      </c>
      <c r="CL637" s="30">
        <f>[48]Feuil1!CL4</f>
        <v>0</v>
      </c>
      <c r="CM637" s="28">
        <f>[48]Feuil1!CM4</f>
        <v>0</v>
      </c>
      <c r="CN637" s="30">
        <f>[48]Feuil1!CN4</f>
        <v>0</v>
      </c>
      <c r="CO637" s="28">
        <f>[48]Feuil1!CO4</f>
        <v>0</v>
      </c>
      <c r="CP637" s="30">
        <f>[48]Feuil1!CP4</f>
        <v>0</v>
      </c>
      <c r="CQ637" s="28">
        <f>[48]Feuil1!CQ4</f>
        <v>0</v>
      </c>
      <c r="CR637" s="30">
        <f>[48]Feuil1!CR4</f>
        <v>0</v>
      </c>
      <c r="CS637" s="28">
        <f>[48]Feuil1!CS4</f>
        <v>0</v>
      </c>
      <c r="CT637" s="30">
        <f>[48]Feuil1!CT4</f>
        <v>0</v>
      </c>
      <c r="CU637" s="28">
        <f>[48]Feuil1!CU4</f>
        <v>0</v>
      </c>
      <c r="CV637" s="30">
        <f>[48]Feuil1!CV4</f>
        <v>0</v>
      </c>
      <c r="CW637" s="28">
        <f>[48]Feuil1!CW4</f>
        <v>0</v>
      </c>
      <c r="CX637" s="30">
        <f>[48]Feuil1!CX4</f>
        <v>0</v>
      </c>
      <c r="CY637" s="28">
        <f>[48]Feuil1!CY4</f>
        <v>0</v>
      </c>
      <c r="CZ637" s="30">
        <f>[48]Feuil1!CZ4</f>
        <v>0</v>
      </c>
    </row>
    <row r="638" spans="1:104" ht="18.75" x14ac:dyDescent="0.3">
      <c r="A638" s="12"/>
      <c r="B638" s="13"/>
      <c r="C638" s="13"/>
      <c r="D638" s="14"/>
      <c r="E638" s="1"/>
      <c r="F638" s="1"/>
      <c r="G638" s="10"/>
      <c r="H638" s="11"/>
      <c r="I638" s="6" t="str">
        <f>[48]Feuil1!I5</f>
        <v>Rendement Net</v>
      </c>
      <c r="J638" s="31">
        <f>[48]Feuil1!J5</f>
        <v>-0.32333333333333336</v>
      </c>
      <c r="K638" s="32">
        <f>[48]Feuil1!K5</f>
        <v>0</v>
      </c>
      <c r="L638" s="33">
        <f>[48]Feuil1!L5</f>
        <v>0</v>
      </c>
      <c r="M638" s="31" t="str">
        <f>[48]Feuil1!M5</f>
        <v/>
      </c>
      <c r="N638" s="32">
        <f>[48]Feuil1!N5</f>
        <v>0</v>
      </c>
      <c r="O638" s="33">
        <f>[48]Feuil1!O5</f>
        <v>0</v>
      </c>
      <c r="P638" s="31" t="str">
        <f>[48]Feuil1!P5</f>
        <v/>
      </c>
      <c r="Q638" s="32">
        <f>[48]Feuil1!Q5</f>
        <v>0</v>
      </c>
      <c r="R638" s="33">
        <f>[48]Feuil1!R5</f>
        <v>0</v>
      </c>
      <c r="S638" s="31">
        <f>[48]Feuil1!S5</f>
        <v>-0.32333333333333336</v>
      </c>
      <c r="T638" s="32">
        <f>[48]Feuil1!T5</f>
        <v>0</v>
      </c>
      <c r="U638" s="33">
        <f>[48]Feuil1!U5</f>
        <v>0</v>
      </c>
      <c r="V638" s="31" t="str">
        <f>[48]Feuil1!V5</f>
        <v/>
      </c>
      <c r="W638" s="32">
        <f>[48]Feuil1!W5</f>
        <v>0</v>
      </c>
      <c r="X638" s="33">
        <f>[48]Feuil1!X5</f>
        <v>0</v>
      </c>
      <c r="Y638" s="31" t="str">
        <f>[48]Feuil1!Y5</f>
        <v/>
      </c>
      <c r="Z638" s="33">
        <f>[48]Feuil1!Z5</f>
        <v>0</v>
      </c>
      <c r="AA638" s="31" t="str">
        <f>[48]Feuil1!AA5</f>
        <v/>
      </c>
      <c r="AB638" s="33">
        <f>[48]Feuil1!AB5</f>
        <v>0</v>
      </c>
      <c r="AC638" s="31" t="str">
        <f>[48]Feuil1!AC5</f>
        <v/>
      </c>
      <c r="AD638" s="33">
        <f>[48]Feuil1!AD5</f>
        <v>0</v>
      </c>
      <c r="AE638" s="31" t="str">
        <f>[48]Feuil1!AE5</f>
        <v/>
      </c>
      <c r="AF638" s="33">
        <f>[48]Feuil1!AF5</f>
        <v>0</v>
      </c>
      <c r="AG638" s="31" t="str">
        <f>[48]Feuil1!AG5</f>
        <v/>
      </c>
      <c r="AH638" s="33">
        <f>[48]Feuil1!AH5</f>
        <v>0</v>
      </c>
      <c r="AI638" s="31" t="str">
        <f>[48]Feuil1!AI5</f>
        <v/>
      </c>
      <c r="AJ638" s="33">
        <f>[48]Feuil1!AJ5</f>
        <v>0</v>
      </c>
      <c r="AK638" s="31" t="str">
        <f>[48]Feuil1!AK5</f>
        <v/>
      </c>
      <c r="AL638" s="33">
        <f>[48]Feuil1!AL5</f>
        <v>0</v>
      </c>
      <c r="AM638" s="31" t="str">
        <f>[48]Feuil1!AM5</f>
        <v/>
      </c>
      <c r="AN638" s="33">
        <f>[48]Feuil1!AN5</f>
        <v>0</v>
      </c>
      <c r="AO638" s="31" t="str">
        <f>[48]Feuil1!AO5</f>
        <v/>
      </c>
      <c r="AP638" s="33">
        <f>[48]Feuil1!AP5</f>
        <v>0</v>
      </c>
      <c r="AQ638" s="31" t="str">
        <f>[48]Feuil1!AQ5</f>
        <v/>
      </c>
      <c r="AR638" s="33">
        <f>[48]Feuil1!AR5</f>
        <v>0</v>
      </c>
      <c r="AS638" s="31" t="str">
        <f>[48]Feuil1!AS5</f>
        <v/>
      </c>
      <c r="AT638" s="33">
        <f>[48]Feuil1!AT5</f>
        <v>0</v>
      </c>
      <c r="AU638" s="31" t="str">
        <f>[48]Feuil1!AU5</f>
        <v/>
      </c>
      <c r="AV638" s="33">
        <f>[48]Feuil1!AV5</f>
        <v>0</v>
      </c>
      <c r="AW638" s="31" t="str">
        <f>[48]Feuil1!AW5</f>
        <v/>
      </c>
      <c r="AX638" s="33">
        <f>[48]Feuil1!AX5</f>
        <v>0</v>
      </c>
      <c r="AY638" s="31" t="str">
        <f>[48]Feuil1!AY5</f>
        <v/>
      </c>
      <c r="AZ638" s="33">
        <f>[48]Feuil1!AZ5</f>
        <v>0</v>
      </c>
      <c r="BA638" s="31" t="str">
        <f>[48]Feuil1!BA5</f>
        <v/>
      </c>
      <c r="BB638" s="33">
        <f>[48]Feuil1!BB5</f>
        <v>0</v>
      </c>
      <c r="BC638" s="31" t="str">
        <f>[48]Feuil1!BC5</f>
        <v/>
      </c>
      <c r="BD638" s="33">
        <f>[48]Feuil1!BD5</f>
        <v>0</v>
      </c>
      <c r="BE638" s="31" t="str">
        <f>[48]Feuil1!BE5</f>
        <v/>
      </c>
      <c r="BF638" s="33">
        <f>[48]Feuil1!BF5</f>
        <v>0</v>
      </c>
      <c r="BG638" s="31" t="str">
        <f>[48]Feuil1!BG5</f>
        <v/>
      </c>
      <c r="BH638" s="33">
        <f>[48]Feuil1!BH5</f>
        <v>0</v>
      </c>
      <c r="BI638" s="31" t="str">
        <f>[48]Feuil1!BI5</f>
        <v/>
      </c>
      <c r="BJ638" s="33">
        <f>[48]Feuil1!BJ5</f>
        <v>0</v>
      </c>
      <c r="BK638" s="31" t="str">
        <f>[48]Feuil1!BK5</f>
        <v/>
      </c>
      <c r="BL638" s="33">
        <f>[48]Feuil1!BL5</f>
        <v>0</v>
      </c>
      <c r="BM638" s="31">
        <f>[48]Feuil1!BM5</f>
        <v>-1</v>
      </c>
      <c r="BN638" s="33">
        <f>[48]Feuil1!BN5</f>
        <v>0</v>
      </c>
      <c r="BO638" s="31">
        <f>[48]Feuil1!BO5</f>
        <v>0.90181818181818196</v>
      </c>
      <c r="BP638" s="33">
        <f>[48]Feuil1!BP5</f>
        <v>0</v>
      </c>
      <c r="BQ638" s="31">
        <f>[48]Feuil1!BQ5</f>
        <v>-1</v>
      </c>
      <c r="BR638" s="33">
        <f>[48]Feuil1!BR5</f>
        <v>0</v>
      </c>
      <c r="BS638" s="31">
        <f>[48]Feuil1!BS5</f>
        <v>-1</v>
      </c>
      <c r="BT638" s="33">
        <f>[48]Feuil1!BT5</f>
        <v>0</v>
      </c>
      <c r="BU638" s="31" t="str">
        <f>[48]Feuil1!BU5</f>
        <v/>
      </c>
      <c r="BV638" s="33">
        <f>[48]Feuil1!BV5</f>
        <v>0</v>
      </c>
      <c r="BW638" s="31" t="str">
        <f>[48]Feuil1!BW5</f>
        <v/>
      </c>
      <c r="BX638" s="33">
        <f>[48]Feuil1!BX5</f>
        <v>0</v>
      </c>
      <c r="BY638" s="31">
        <f>[48]Feuil1!BY5</f>
        <v>8.0000000000000071E-2</v>
      </c>
      <c r="BZ638" s="33">
        <f>[48]Feuil1!BZ5</f>
        <v>0</v>
      </c>
      <c r="CA638" s="31">
        <f>[48]Feuil1!CA5</f>
        <v>-5.4545454545454515E-2</v>
      </c>
      <c r="CB638" s="33">
        <f>[48]Feuil1!CB5</f>
        <v>0</v>
      </c>
      <c r="CC638" s="31">
        <f>[48]Feuil1!CC5</f>
        <v>-1</v>
      </c>
      <c r="CD638" s="33">
        <f>[48]Feuil1!CD5</f>
        <v>0</v>
      </c>
      <c r="CE638" s="31">
        <f>[48]Feuil1!CE5</f>
        <v>0.32333333333333342</v>
      </c>
      <c r="CF638" s="33">
        <f>[48]Feuil1!CF5</f>
        <v>0</v>
      </c>
      <c r="CG638" s="31" t="str">
        <f>[48]Feuil1!CG5</f>
        <v/>
      </c>
      <c r="CH638" s="33">
        <f>[48]Feuil1!CH5</f>
        <v>0</v>
      </c>
      <c r="CI638" s="31" t="str">
        <f>[48]Feuil1!CI5</f>
        <v/>
      </c>
      <c r="CJ638" s="33">
        <f>[48]Feuil1!CJ5</f>
        <v>0</v>
      </c>
      <c r="CK638" s="31" t="str">
        <f>[48]Feuil1!CK5</f>
        <v/>
      </c>
      <c r="CL638" s="33">
        <f>[48]Feuil1!CL5</f>
        <v>0</v>
      </c>
      <c r="CM638" s="31" t="str">
        <f>[48]Feuil1!CM5</f>
        <v/>
      </c>
      <c r="CN638" s="33">
        <f>[48]Feuil1!CN5</f>
        <v>0</v>
      </c>
      <c r="CO638" s="31" t="str">
        <f>[48]Feuil1!CO5</f>
        <v/>
      </c>
      <c r="CP638" s="33">
        <f>[48]Feuil1!CP5</f>
        <v>0</v>
      </c>
      <c r="CQ638" s="31" t="str">
        <f>[48]Feuil1!CQ5</f>
        <v/>
      </c>
      <c r="CR638" s="33">
        <f>[48]Feuil1!CR5</f>
        <v>0</v>
      </c>
      <c r="CS638" s="31" t="str">
        <f>[48]Feuil1!CS5</f>
        <v/>
      </c>
      <c r="CT638" s="33">
        <f>[48]Feuil1!CT5</f>
        <v>0</v>
      </c>
      <c r="CU638" s="31" t="str">
        <f>[48]Feuil1!CU5</f>
        <v/>
      </c>
      <c r="CV638" s="33">
        <f>[48]Feuil1!CV5</f>
        <v>0</v>
      </c>
      <c r="CW638" s="31" t="str">
        <f>[48]Feuil1!CW5</f>
        <v/>
      </c>
      <c r="CX638" s="33">
        <f>[48]Feuil1!CX5</f>
        <v>0</v>
      </c>
      <c r="CY638" s="31" t="str">
        <f>[48]Feuil1!CY5</f>
        <v/>
      </c>
      <c r="CZ638" s="33">
        <f>[48]Feuil1!CZ5</f>
        <v>0</v>
      </c>
    </row>
    <row r="639" spans="1:104" ht="18.75" x14ac:dyDescent="0.3">
      <c r="A639" s="12"/>
      <c r="B639" s="13"/>
      <c r="C639" s="13"/>
      <c r="D639" s="14"/>
      <c r="E639" s="1"/>
      <c r="F639" s="1"/>
      <c r="G639" s="10"/>
      <c r="H639" s="11"/>
      <c r="I639" s="6" t="str">
        <f>[48]Feuil1!I6</f>
        <v>Nb Chevaux Joués</v>
      </c>
      <c r="J639" s="34">
        <f>[48]Feuil1!J6</f>
        <v>33</v>
      </c>
      <c r="K639" s="36">
        <f>[48]Feuil1!K6</f>
        <v>0</v>
      </c>
      <c r="L639" s="35">
        <f>[48]Feuil1!L6</f>
        <v>0</v>
      </c>
      <c r="M639" s="34">
        <f>[48]Feuil1!M6</f>
        <v>0</v>
      </c>
      <c r="N639" s="36">
        <f>[48]Feuil1!N6</f>
        <v>0</v>
      </c>
      <c r="O639" s="35">
        <f>[48]Feuil1!O6</f>
        <v>0</v>
      </c>
      <c r="P639" s="34">
        <f>[48]Feuil1!P6</f>
        <v>0</v>
      </c>
      <c r="Q639" s="36">
        <f>[48]Feuil1!Q6</f>
        <v>0</v>
      </c>
      <c r="R639" s="35">
        <f>[48]Feuil1!R6</f>
        <v>0</v>
      </c>
      <c r="S639" s="34">
        <f>[48]Feuil1!S6</f>
        <v>33</v>
      </c>
      <c r="T639" s="36">
        <f>[48]Feuil1!T6</f>
        <v>0</v>
      </c>
      <c r="U639" s="35">
        <f>[48]Feuil1!U6</f>
        <v>0</v>
      </c>
      <c r="V639" s="34">
        <f>[48]Feuil1!V6</f>
        <v>0</v>
      </c>
      <c r="W639" s="36">
        <f>[48]Feuil1!W6</f>
        <v>0</v>
      </c>
      <c r="X639" s="35">
        <f>[48]Feuil1!X6</f>
        <v>0</v>
      </c>
      <c r="Y639" s="34">
        <f>[48]Feuil1!Y6</f>
        <v>0</v>
      </c>
      <c r="Z639" s="35">
        <f>[48]Feuil1!Z6</f>
        <v>0</v>
      </c>
      <c r="AA639" s="34">
        <f>[48]Feuil1!AA6</f>
        <v>0</v>
      </c>
      <c r="AB639" s="35">
        <f>[48]Feuil1!AB6</f>
        <v>0</v>
      </c>
      <c r="AC639" s="34">
        <f>[48]Feuil1!AC6</f>
        <v>0</v>
      </c>
      <c r="AD639" s="35">
        <f>[48]Feuil1!AD6</f>
        <v>0</v>
      </c>
      <c r="AE639" s="34">
        <f>[48]Feuil1!AE6</f>
        <v>0</v>
      </c>
      <c r="AF639" s="35">
        <f>[48]Feuil1!AF6</f>
        <v>0</v>
      </c>
      <c r="AG639" s="34">
        <f>[48]Feuil1!AG6</f>
        <v>0</v>
      </c>
      <c r="AH639" s="35">
        <f>[48]Feuil1!AH6</f>
        <v>0</v>
      </c>
      <c r="AI639" s="34">
        <f>[48]Feuil1!AI6</f>
        <v>0</v>
      </c>
      <c r="AJ639" s="35">
        <f>[48]Feuil1!AJ6</f>
        <v>0</v>
      </c>
      <c r="AK639" s="34">
        <f>[48]Feuil1!AK6</f>
        <v>0</v>
      </c>
      <c r="AL639" s="35">
        <f>[48]Feuil1!AL6</f>
        <v>0</v>
      </c>
      <c r="AM639" s="34">
        <f>[48]Feuil1!AM6</f>
        <v>0</v>
      </c>
      <c r="AN639" s="35">
        <f>[48]Feuil1!AN6</f>
        <v>0</v>
      </c>
      <c r="AO639" s="34">
        <f>[48]Feuil1!AO6</f>
        <v>0</v>
      </c>
      <c r="AP639" s="35">
        <f>[48]Feuil1!AP6</f>
        <v>0</v>
      </c>
      <c r="AQ639" s="34">
        <f>[48]Feuil1!AQ6</f>
        <v>0</v>
      </c>
      <c r="AR639" s="35">
        <f>[48]Feuil1!AR6</f>
        <v>0</v>
      </c>
      <c r="AS639" s="34">
        <f>[48]Feuil1!AS6</f>
        <v>0</v>
      </c>
      <c r="AT639" s="35">
        <f>[48]Feuil1!AT6</f>
        <v>0</v>
      </c>
      <c r="AU639" s="34">
        <f>[48]Feuil1!AU6</f>
        <v>0</v>
      </c>
      <c r="AV639" s="35">
        <f>[48]Feuil1!AV6</f>
        <v>0</v>
      </c>
      <c r="AW639" s="34">
        <f>[48]Feuil1!AW6</f>
        <v>0</v>
      </c>
      <c r="AX639" s="35">
        <f>[48]Feuil1!AX6</f>
        <v>0</v>
      </c>
      <c r="AY639" s="34">
        <f>[48]Feuil1!AY6</f>
        <v>0</v>
      </c>
      <c r="AZ639" s="35">
        <f>[48]Feuil1!AZ6</f>
        <v>0</v>
      </c>
      <c r="BA639" s="34">
        <f>[48]Feuil1!BA6</f>
        <v>0</v>
      </c>
      <c r="BB639" s="35">
        <f>[48]Feuil1!BB6</f>
        <v>0</v>
      </c>
      <c r="BC639" s="34">
        <f>[48]Feuil1!BC6</f>
        <v>0</v>
      </c>
      <c r="BD639" s="35">
        <f>[48]Feuil1!BD6</f>
        <v>0</v>
      </c>
      <c r="BE639" s="34">
        <f>[48]Feuil1!BE6</f>
        <v>0</v>
      </c>
      <c r="BF639" s="35">
        <f>[48]Feuil1!BF6</f>
        <v>0</v>
      </c>
      <c r="BG639" s="34">
        <f>[48]Feuil1!BG6</f>
        <v>0</v>
      </c>
      <c r="BH639" s="35">
        <f>[48]Feuil1!BH6</f>
        <v>0</v>
      </c>
      <c r="BI639" s="34">
        <f>[48]Feuil1!BI6</f>
        <v>0</v>
      </c>
      <c r="BJ639" s="35">
        <f>[48]Feuil1!BJ6</f>
        <v>0</v>
      </c>
      <c r="BK639" s="34">
        <f>[48]Feuil1!BK6</f>
        <v>0</v>
      </c>
      <c r="BL639" s="35">
        <f>[48]Feuil1!BL6</f>
        <v>0</v>
      </c>
      <c r="BM639" s="34">
        <f>[48]Feuil1!BM6</f>
        <v>5</v>
      </c>
      <c r="BN639" s="35">
        <f>[48]Feuil1!BN6</f>
        <v>0</v>
      </c>
      <c r="BO639" s="34">
        <f>[48]Feuil1!BO6</f>
        <v>11</v>
      </c>
      <c r="BP639" s="35">
        <f>[48]Feuil1!BP6</f>
        <v>0</v>
      </c>
      <c r="BQ639" s="34">
        <f>[48]Feuil1!BQ6</f>
        <v>11</v>
      </c>
      <c r="BR639" s="35">
        <f>[48]Feuil1!BR6</f>
        <v>0</v>
      </c>
      <c r="BS639" s="34">
        <f>[48]Feuil1!BS6</f>
        <v>6</v>
      </c>
      <c r="BT639" s="35">
        <f>[48]Feuil1!BT6</f>
        <v>0</v>
      </c>
      <c r="BU639" s="34">
        <f>[48]Feuil1!BU6</f>
        <v>0</v>
      </c>
      <c r="BV639" s="35">
        <f>[48]Feuil1!BV6</f>
        <v>0</v>
      </c>
      <c r="BW639" s="34">
        <f>[48]Feuil1!BW6</f>
        <v>0</v>
      </c>
      <c r="BX639" s="35">
        <f>[48]Feuil1!BX6</f>
        <v>0</v>
      </c>
      <c r="BY639" s="34">
        <f>[48]Feuil1!BY6</f>
        <v>5</v>
      </c>
      <c r="BZ639" s="35">
        <f>[48]Feuil1!BZ6</f>
        <v>0</v>
      </c>
      <c r="CA639" s="34">
        <f>[48]Feuil1!CA6</f>
        <v>11</v>
      </c>
      <c r="CB639" s="35">
        <f>[48]Feuil1!CB6</f>
        <v>0</v>
      </c>
      <c r="CC639" s="34">
        <f>[48]Feuil1!CC6</f>
        <v>11</v>
      </c>
      <c r="CD639" s="35">
        <f>[48]Feuil1!CD6</f>
        <v>0</v>
      </c>
      <c r="CE639" s="34">
        <f>[48]Feuil1!CE6</f>
        <v>6</v>
      </c>
      <c r="CF639" s="35">
        <f>[48]Feuil1!CF6</f>
        <v>0</v>
      </c>
      <c r="CG639" s="34">
        <f>[48]Feuil1!CG6</f>
        <v>0</v>
      </c>
      <c r="CH639" s="35">
        <f>[48]Feuil1!CH6</f>
        <v>0</v>
      </c>
      <c r="CI639" s="34">
        <f>[48]Feuil1!CI6</f>
        <v>0</v>
      </c>
      <c r="CJ639" s="35">
        <f>[48]Feuil1!CJ6</f>
        <v>0</v>
      </c>
      <c r="CK639" s="34">
        <f>[48]Feuil1!CK6</f>
        <v>0</v>
      </c>
      <c r="CL639" s="35">
        <f>[48]Feuil1!CL6</f>
        <v>0</v>
      </c>
      <c r="CM639" s="34">
        <f>[48]Feuil1!CM6</f>
        <v>0</v>
      </c>
      <c r="CN639" s="35">
        <f>[48]Feuil1!CN6</f>
        <v>0</v>
      </c>
      <c r="CO639" s="34">
        <f>[48]Feuil1!CO6</f>
        <v>0</v>
      </c>
      <c r="CP639" s="35">
        <f>[48]Feuil1!CP6</f>
        <v>0</v>
      </c>
      <c r="CQ639" s="34">
        <f>[48]Feuil1!CQ6</f>
        <v>0</v>
      </c>
      <c r="CR639" s="35">
        <f>[48]Feuil1!CR6</f>
        <v>0</v>
      </c>
      <c r="CS639" s="34">
        <f>[48]Feuil1!CS6</f>
        <v>0</v>
      </c>
      <c r="CT639" s="35">
        <f>[48]Feuil1!CT6</f>
        <v>0</v>
      </c>
      <c r="CU639" s="34">
        <f>[48]Feuil1!CU6</f>
        <v>0</v>
      </c>
      <c r="CV639" s="35">
        <f>[48]Feuil1!CV6</f>
        <v>0</v>
      </c>
      <c r="CW639" s="34">
        <f>[48]Feuil1!CW6</f>
        <v>0</v>
      </c>
      <c r="CX639" s="35">
        <f>[48]Feuil1!CX6</f>
        <v>0</v>
      </c>
      <c r="CY639" s="34">
        <f>[48]Feuil1!CY6</f>
        <v>0</v>
      </c>
      <c r="CZ639" s="35">
        <f>[48]Feuil1!CZ6</f>
        <v>0</v>
      </c>
    </row>
    <row r="640" spans="1:104" ht="18.75" x14ac:dyDescent="0.3">
      <c r="A640" s="12"/>
      <c r="B640" s="13"/>
      <c r="C640" s="13"/>
      <c r="D640" s="14"/>
      <c r="E640" s="1"/>
      <c r="F640" s="1"/>
      <c r="G640" s="10"/>
      <c r="H640" s="11"/>
      <c r="I640" s="6" t="str">
        <f>[48]Feuil1!I7</f>
        <v>Nb Chevaux Gagnants</v>
      </c>
      <c r="J640" s="34">
        <f>[48]Feuil1!J7</f>
        <v>8</v>
      </c>
      <c r="K640" s="36">
        <f>[48]Feuil1!K7</f>
        <v>0</v>
      </c>
      <c r="L640" s="35">
        <f>[48]Feuil1!L7</f>
        <v>0</v>
      </c>
      <c r="M640" s="34">
        <f>[48]Feuil1!M7</f>
        <v>0</v>
      </c>
      <c r="N640" s="36">
        <f>[48]Feuil1!N7</f>
        <v>0</v>
      </c>
      <c r="O640" s="35">
        <f>[48]Feuil1!O7</f>
        <v>0</v>
      </c>
      <c r="P640" s="34">
        <f>[48]Feuil1!P7</f>
        <v>0</v>
      </c>
      <c r="Q640" s="36">
        <f>[48]Feuil1!Q7</f>
        <v>0</v>
      </c>
      <c r="R640" s="35">
        <f>[48]Feuil1!R7</f>
        <v>0</v>
      </c>
      <c r="S640" s="34">
        <f>[48]Feuil1!S7</f>
        <v>8</v>
      </c>
      <c r="T640" s="36">
        <f>[48]Feuil1!T7</f>
        <v>0</v>
      </c>
      <c r="U640" s="35">
        <f>[48]Feuil1!U7</f>
        <v>0</v>
      </c>
      <c r="V640" s="34">
        <f>[48]Feuil1!V7</f>
        <v>0</v>
      </c>
      <c r="W640" s="36">
        <f>[48]Feuil1!W7</f>
        <v>0</v>
      </c>
      <c r="X640" s="35">
        <f>[48]Feuil1!X7</f>
        <v>0</v>
      </c>
      <c r="Y640" s="34">
        <f>[48]Feuil1!Y7</f>
        <v>0</v>
      </c>
      <c r="Z640" s="35">
        <f>[48]Feuil1!Z7</f>
        <v>0</v>
      </c>
      <c r="AA640" s="34">
        <f>[48]Feuil1!AA7</f>
        <v>0</v>
      </c>
      <c r="AB640" s="35">
        <f>[48]Feuil1!AB7</f>
        <v>0</v>
      </c>
      <c r="AC640" s="34">
        <f>[48]Feuil1!AC7</f>
        <v>0</v>
      </c>
      <c r="AD640" s="35">
        <f>[48]Feuil1!AD7</f>
        <v>0</v>
      </c>
      <c r="AE640" s="34">
        <f>[48]Feuil1!AE7</f>
        <v>0</v>
      </c>
      <c r="AF640" s="35">
        <f>[48]Feuil1!AF7</f>
        <v>0</v>
      </c>
      <c r="AG640" s="34">
        <f>[48]Feuil1!AG7</f>
        <v>0</v>
      </c>
      <c r="AH640" s="35">
        <f>[48]Feuil1!AH7</f>
        <v>0</v>
      </c>
      <c r="AI640" s="34">
        <f>[48]Feuil1!AI7</f>
        <v>0</v>
      </c>
      <c r="AJ640" s="35">
        <f>[48]Feuil1!AJ7</f>
        <v>0</v>
      </c>
      <c r="AK640" s="34">
        <f>[48]Feuil1!AK7</f>
        <v>0</v>
      </c>
      <c r="AL640" s="35">
        <f>[48]Feuil1!AL7</f>
        <v>0</v>
      </c>
      <c r="AM640" s="34">
        <f>[48]Feuil1!AM7</f>
        <v>0</v>
      </c>
      <c r="AN640" s="35">
        <f>[48]Feuil1!AN7</f>
        <v>0</v>
      </c>
      <c r="AO640" s="34">
        <f>[48]Feuil1!AO7</f>
        <v>0</v>
      </c>
      <c r="AP640" s="35">
        <f>[48]Feuil1!AP7</f>
        <v>0</v>
      </c>
      <c r="AQ640" s="34">
        <f>[48]Feuil1!AQ7</f>
        <v>0</v>
      </c>
      <c r="AR640" s="35">
        <f>[48]Feuil1!AR7</f>
        <v>0</v>
      </c>
      <c r="AS640" s="34">
        <f>[48]Feuil1!AS7</f>
        <v>0</v>
      </c>
      <c r="AT640" s="35">
        <f>[48]Feuil1!AT7</f>
        <v>0</v>
      </c>
      <c r="AU640" s="34">
        <f>[48]Feuil1!AU7</f>
        <v>0</v>
      </c>
      <c r="AV640" s="35">
        <f>[48]Feuil1!AV7</f>
        <v>0</v>
      </c>
      <c r="AW640" s="34">
        <f>[48]Feuil1!AW7</f>
        <v>0</v>
      </c>
      <c r="AX640" s="35">
        <f>[48]Feuil1!AX7</f>
        <v>0</v>
      </c>
      <c r="AY640" s="34">
        <f>[48]Feuil1!AY7</f>
        <v>0</v>
      </c>
      <c r="AZ640" s="35">
        <f>[48]Feuil1!AZ7</f>
        <v>0</v>
      </c>
      <c r="BA640" s="34">
        <f>[48]Feuil1!BA7</f>
        <v>0</v>
      </c>
      <c r="BB640" s="35">
        <f>[48]Feuil1!BB7</f>
        <v>0</v>
      </c>
      <c r="BC640" s="34">
        <f>[48]Feuil1!BC7</f>
        <v>0</v>
      </c>
      <c r="BD640" s="35">
        <f>[48]Feuil1!BD7</f>
        <v>0</v>
      </c>
      <c r="BE640" s="34">
        <f>[48]Feuil1!BE7</f>
        <v>0</v>
      </c>
      <c r="BF640" s="35">
        <f>[48]Feuil1!BF7</f>
        <v>0</v>
      </c>
      <c r="BG640" s="34">
        <f>[48]Feuil1!BG7</f>
        <v>0</v>
      </c>
      <c r="BH640" s="35">
        <f>[48]Feuil1!BH7</f>
        <v>0</v>
      </c>
      <c r="BI640" s="34">
        <f>[48]Feuil1!BI7</f>
        <v>0</v>
      </c>
      <c r="BJ640" s="35">
        <f>[48]Feuil1!BJ7</f>
        <v>0</v>
      </c>
      <c r="BK640" s="34">
        <f>[48]Feuil1!BK7</f>
        <v>0</v>
      </c>
      <c r="BL640" s="35">
        <f>[48]Feuil1!BL7</f>
        <v>0</v>
      </c>
      <c r="BM640" s="34">
        <f>[48]Feuil1!BM7</f>
        <v>0</v>
      </c>
      <c r="BN640" s="35">
        <f>[48]Feuil1!BN7</f>
        <v>0</v>
      </c>
      <c r="BO640" s="34">
        <f>[48]Feuil1!BO7</f>
        <v>4</v>
      </c>
      <c r="BP640" s="35">
        <f>[48]Feuil1!BP7</f>
        <v>0</v>
      </c>
      <c r="BQ640" s="34">
        <f>[48]Feuil1!BQ7</f>
        <v>0</v>
      </c>
      <c r="BR640" s="35">
        <f>[48]Feuil1!BR7</f>
        <v>0</v>
      </c>
      <c r="BS640" s="34">
        <f>[48]Feuil1!BS7</f>
        <v>0</v>
      </c>
      <c r="BT640" s="35">
        <f>[48]Feuil1!BT7</f>
        <v>0</v>
      </c>
      <c r="BU640" s="34">
        <f>[48]Feuil1!BU7</f>
        <v>0</v>
      </c>
      <c r="BV640" s="35">
        <f>[48]Feuil1!BV7</f>
        <v>0</v>
      </c>
      <c r="BW640" s="34">
        <f>[48]Feuil1!BW7</f>
        <v>0</v>
      </c>
      <c r="BX640" s="35">
        <f>[48]Feuil1!BX7</f>
        <v>0</v>
      </c>
      <c r="BY640" s="34">
        <f>[48]Feuil1!BY7</f>
        <v>2</v>
      </c>
      <c r="BZ640" s="35">
        <f>[48]Feuil1!BZ7</f>
        <v>0</v>
      </c>
      <c r="CA640" s="34">
        <f>[48]Feuil1!CA7</f>
        <v>4</v>
      </c>
      <c r="CB640" s="35">
        <f>[48]Feuil1!CB7</f>
        <v>0</v>
      </c>
      <c r="CC640" s="34">
        <f>[48]Feuil1!CC7</f>
        <v>0</v>
      </c>
      <c r="CD640" s="35">
        <f>[48]Feuil1!CD7</f>
        <v>0</v>
      </c>
      <c r="CE640" s="34">
        <f>[48]Feuil1!CE7</f>
        <v>2</v>
      </c>
      <c r="CF640" s="35">
        <f>[48]Feuil1!CF7</f>
        <v>0</v>
      </c>
      <c r="CG640" s="34">
        <f>[48]Feuil1!CG7</f>
        <v>0</v>
      </c>
      <c r="CH640" s="35">
        <f>[48]Feuil1!CH7</f>
        <v>0</v>
      </c>
      <c r="CI640" s="34">
        <f>[48]Feuil1!CI7</f>
        <v>0</v>
      </c>
      <c r="CJ640" s="35">
        <f>[48]Feuil1!CJ7</f>
        <v>0</v>
      </c>
      <c r="CK640" s="34">
        <f>[48]Feuil1!CK7</f>
        <v>0</v>
      </c>
      <c r="CL640" s="35">
        <f>[48]Feuil1!CL7</f>
        <v>0</v>
      </c>
      <c r="CM640" s="34">
        <f>[48]Feuil1!CM7</f>
        <v>0</v>
      </c>
      <c r="CN640" s="35">
        <f>[48]Feuil1!CN7</f>
        <v>0</v>
      </c>
      <c r="CO640" s="34">
        <f>[48]Feuil1!CO7</f>
        <v>0</v>
      </c>
      <c r="CP640" s="35">
        <f>[48]Feuil1!CP7</f>
        <v>0</v>
      </c>
      <c r="CQ640" s="34">
        <f>[48]Feuil1!CQ7</f>
        <v>0</v>
      </c>
      <c r="CR640" s="35">
        <f>[48]Feuil1!CR7</f>
        <v>0</v>
      </c>
      <c r="CS640" s="34">
        <f>[48]Feuil1!CS7</f>
        <v>0</v>
      </c>
      <c r="CT640" s="35">
        <f>[48]Feuil1!CT7</f>
        <v>0</v>
      </c>
      <c r="CU640" s="34">
        <f>[48]Feuil1!CU7</f>
        <v>0</v>
      </c>
      <c r="CV640" s="35">
        <f>[48]Feuil1!CV7</f>
        <v>0</v>
      </c>
      <c r="CW640" s="34">
        <f>[48]Feuil1!CW7</f>
        <v>0</v>
      </c>
      <c r="CX640" s="35">
        <f>[48]Feuil1!CX7</f>
        <v>0</v>
      </c>
      <c r="CY640" s="34">
        <f>[48]Feuil1!CY7</f>
        <v>0</v>
      </c>
      <c r="CZ640" s="35">
        <f>[48]Feuil1!CZ7</f>
        <v>0</v>
      </c>
    </row>
    <row r="641" spans="1:104" ht="18.75" x14ac:dyDescent="0.3">
      <c r="A641" s="12"/>
      <c r="B641" s="13"/>
      <c r="C641" s="13"/>
      <c r="D641" s="14"/>
      <c r="E641" s="1"/>
      <c r="F641" s="1"/>
      <c r="G641" s="10"/>
      <c r="H641" s="11"/>
      <c r="I641" s="6" t="str">
        <f>[48]Feuil1!I8</f>
        <v>Réussite</v>
      </c>
      <c r="J641" s="31">
        <f>[48]Feuil1!J8</f>
        <v>0.24242424242424243</v>
      </c>
      <c r="K641" s="32">
        <f>[48]Feuil1!K8</f>
        <v>0</v>
      </c>
      <c r="L641" s="33">
        <f>[48]Feuil1!L8</f>
        <v>0</v>
      </c>
      <c r="M641" s="31" t="str">
        <f>[48]Feuil1!M8</f>
        <v/>
      </c>
      <c r="N641" s="32">
        <f>[48]Feuil1!N8</f>
        <v>0</v>
      </c>
      <c r="O641" s="33">
        <f>[48]Feuil1!O8</f>
        <v>0</v>
      </c>
      <c r="P641" s="31" t="str">
        <f>[48]Feuil1!P8</f>
        <v/>
      </c>
      <c r="Q641" s="32">
        <f>[48]Feuil1!Q8</f>
        <v>0</v>
      </c>
      <c r="R641" s="33">
        <f>[48]Feuil1!R8</f>
        <v>0</v>
      </c>
      <c r="S641" s="31">
        <f>[48]Feuil1!S8</f>
        <v>0.24242424242424243</v>
      </c>
      <c r="T641" s="32">
        <f>[48]Feuil1!T8</f>
        <v>0</v>
      </c>
      <c r="U641" s="33">
        <f>[48]Feuil1!U8</f>
        <v>0</v>
      </c>
      <c r="V641" s="31" t="str">
        <f>[48]Feuil1!V8</f>
        <v/>
      </c>
      <c r="W641" s="32">
        <f>[48]Feuil1!W8</f>
        <v>0</v>
      </c>
      <c r="X641" s="33">
        <f>[48]Feuil1!X8</f>
        <v>0</v>
      </c>
      <c r="Y641" s="31" t="str">
        <f>[48]Feuil1!Y8</f>
        <v/>
      </c>
      <c r="Z641" s="33">
        <f>[48]Feuil1!Z8</f>
        <v>0</v>
      </c>
      <c r="AA641" s="31" t="str">
        <f>[48]Feuil1!AA8</f>
        <v/>
      </c>
      <c r="AB641" s="33">
        <f>[48]Feuil1!AB8</f>
        <v>0</v>
      </c>
      <c r="AC641" s="31" t="str">
        <f>[48]Feuil1!AC8</f>
        <v/>
      </c>
      <c r="AD641" s="33">
        <f>[48]Feuil1!AD8</f>
        <v>0</v>
      </c>
      <c r="AE641" s="31" t="str">
        <f>[48]Feuil1!AE8</f>
        <v/>
      </c>
      <c r="AF641" s="33">
        <f>[48]Feuil1!AF8</f>
        <v>0</v>
      </c>
      <c r="AG641" s="31" t="str">
        <f>[48]Feuil1!AG8</f>
        <v/>
      </c>
      <c r="AH641" s="33">
        <f>[48]Feuil1!AH8</f>
        <v>0</v>
      </c>
      <c r="AI641" s="31" t="str">
        <f>[48]Feuil1!AI8</f>
        <v/>
      </c>
      <c r="AJ641" s="33">
        <f>[48]Feuil1!AJ8</f>
        <v>0</v>
      </c>
      <c r="AK641" s="31" t="str">
        <f>[48]Feuil1!AK8</f>
        <v/>
      </c>
      <c r="AL641" s="33">
        <f>[48]Feuil1!AL8</f>
        <v>0</v>
      </c>
      <c r="AM641" s="31" t="str">
        <f>[48]Feuil1!AM8</f>
        <v/>
      </c>
      <c r="AN641" s="33">
        <f>[48]Feuil1!AN8</f>
        <v>0</v>
      </c>
      <c r="AO641" s="31" t="str">
        <f>[48]Feuil1!AO8</f>
        <v/>
      </c>
      <c r="AP641" s="33">
        <f>[48]Feuil1!AP8</f>
        <v>0</v>
      </c>
      <c r="AQ641" s="31" t="str">
        <f>[48]Feuil1!AQ8</f>
        <v/>
      </c>
      <c r="AR641" s="33">
        <f>[48]Feuil1!AR8</f>
        <v>0</v>
      </c>
      <c r="AS641" s="31" t="str">
        <f>[48]Feuil1!AS8</f>
        <v/>
      </c>
      <c r="AT641" s="33">
        <f>[48]Feuil1!AT8</f>
        <v>0</v>
      </c>
      <c r="AU641" s="31" t="str">
        <f>[48]Feuil1!AU8</f>
        <v/>
      </c>
      <c r="AV641" s="33">
        <f>[48]Feuil1!AV8</f>
        <v>0</v>
      </c>
      <c r="AW641" s="31" t="str">
        <f>[48]Feuil1!AW8</f>
        <v/>
      </c>
      <c r="AX641" s="33">
        <f>[48]Feuil1!AX8</f>
        <v>0</v>
      </c>
      <c r="AY641" s="31" t="str">
        <f>[48]Feuil1!AY8</f>
        <v/>
      </c>
      <c r="AZ641" s="33">
        <f>[48]Feuil1!AZ8</f>
        <v>0</v>
      </c>
      <c r="BA641" s="31" t="str">
        <f>[48]Feuil1!BA8</f>
        <v/>
      </c>
      <c r="BB641" s="33">
        <f>[48]Feuil1!BB8</f>
        <v>0</v>
      </c>
      <c r="BC641" s="31" t="str">
        <f>[48]Feuil1!BC8</f>
        <v/>
      </c>
      <c r="BD641" s="33">
        <f>[48]Feuil1!BD8</f>
        <v>0</v>
      </c>
      <c r="BE641" s="31" t="str">
        <f>[48]Feuil1!BE8</f>
        <v/>
      </c>
      <c r="BF641" s="33">
        <f>[48]Feuil1!BF8</f>
        <v>0</v>
      </c>
      <c r="BG641" s="31" t="str">
        <f>[48]Feuil1!BG8</f>
        <v/>
      </c>
      <c r="BH641" s="33">
        <f>[48]Feuil1!BH8</f>
        <v>0</v>
      </c>
      <c r="BI641" s="31" t="str">
        <f>[48]Feuil1!BI8</f>
        <v/>
      </c>
      <c r="BJ641" s="33">
        <f>[48]Feuil1!BJ8</f>
        <v>0</v>
      </c>
      <c r="BK641" s="31" t="str">
        <f>[48]Feuil1!BK8</f>
        <v/>
      </c>
      <c r="BL641" s="33">
        <f>[48]Feuil1!BL8</f>
        <v>0</v>
      </c>
      <c r="BM641" s="31">
        <f>[48]Feuil1!BM8</f>
        <v>0</v>
      </c>
      <c r="BN641" s="33">
        <f>[48]Feuil1!BN8</f>
        <v>0</v>
      </c>
      <c r="BO641" s="31">
        <f>[48]Feuil1!BO8</f>
        <v>0.36363636363636365</v>
      </c>
      <c r="BP641" s="33">
        <f>[48]Feuil1!BP8</f>
        <v>0</v>
      </c>
      <c r="BQ641" s="31">
        <f>[48]Feuil1!BQ8</f>
        <v>0</v>
      </c>
      <c r="BR641" s="33">
        <f>[48]Feuil1!BR8</f>
        <v>0</v>
      </c>
      <c r="BS641" s="31">
        <f>[48]Feuil1!BS8</f>
        <v>0</v>
      </c>
      <c r="BT641" s="33">
        <f>[48]Feuil1!BT8</f>
        <v>0</v>
      </c>
      <c r="BU641" s="31" t="str">
        <f>[48]Feuil1!BU8</f>
        <v/>
      </c>
      <c r="BV641" s="33">
        <f>[48]Feuil1!BV8</f>
        <v>0</v>
      </c>
      <c r="BW641" s="31" t="str">
        <f>[48]Feuil1!BW8</f>
        <v/>
      </c>
      <c r="BX641" s="33">
        <f>[48]Feuil1!BX8</f>
        <v>0</v>
      </c>
      <c r="BY641" s="31">
        <f>[48]Feuil1!BY8</f>
        <v>0.4</v>
      </c>
      <c r="BZ641" s="33">
        <f>[48]Feuil1!BZ8</f>
        <v>0</v>
      </c>
      <c r="CA641" s="31">
        <f>[48]Feuil1!CA8</f>
        <v>0.36363636363636365</v>
      </c>
      <c r="CB641" s="33">
        <f>[48]Feuil1!CB8</f>
        <v>0</v>
      </c>
      <c r="CC641" s="31">
        <f>[48]Feuil1!CC8</f>
        <v>0</v>
      </c>
      <c r="CD641" s="33">
        <f>[48]Feuil1!CD8</f>
        <v>0</v>
      </c>
      <c r="CE641" s="31">
        <f>[48]Feuil1!CE8</f>
        <v>0.33333333333333331</v>
      </c>
      <c r="CF641" s="33">
        <f>[48]Feuil1!CF8</f>
        <v>0</v>
      </c>
      <c r="CG641" s="31" t="str">
        <f>[48]Feuil1!CG8</f>
        <v/>
      </c>
      <c r="CH641" s="33">
        <f>[48]Feuil1!CH8</f>
        <v>0</v>
      </c>
      <c r="CI641" s="31" t="str">
        <f>[48]Feuil1!CI8</f>
        <v/>
      </c>
      <c r="CJ641" s="33">
        <f>[48]Feuil1!CJ8</f>
        <v>0</v>
      </c>
      <c r="CK641" s="31" t="str">
        <f>[48]Feuil1!CK8</f>
        <v/>
      </c>
      <c r="CL641" s="33">
        <f>[48]Feuil1!CL8</f>
        <v>0</v>
      </c>
      <c r="CM641" s="31" t="str">
        <f>[48]Feuil1!CM8</f>
        <v/>
      </c>
      <c r="CN641" s="33">
        <f>[48]Feuil1!CN8</f>
        <v>0</v>
      </c>
      <c r="CO641" s="31" t="str">
        <f>[48]Feuil1!CO8</f>
        <v/>
      </c>
      <c r="CP641" s="33">
        <f>[48]Feuil1!CP8</f>
        <v>0</v>
      </c>
      <c r="CQ641" s="31" t="str">
        <f>[48]Feuil1!CQ8</f>
        <v/>
      </c>
      <c r="CR641" s="33">
        <f>[48]Feuil1!CR8</f>
        <v>0</v>
      </c>
      <c r="CS641" s="31" t="str">
        <f>[48]Feuil1!CS8</f>
        <v/>
      </c>
      <c r="CT641" s="33">
        <f>[48]Feuil1!CT8</f>
        <v>0</v>
      </c>
      <c r="CU641" s="31" t="str">
        <f>[48]Feuil1!CU8</f>
        <v/>
      </c>
      <c r="CV641" s="33">
        <f>[48]Feuil1!CV8</f>
        <v>0</v>
      </c>
      <c r="CW641" s="31" t="str">
        <f>[48]Feuil1!CW8</f>
        <v/>
      </c>
      <c r="CX641" s="33">
        <f>[48]Feuil1!CX8</f>
        <v>0</v>
      </c>
      <c r="CY641" s="31" t="str">
        <f>[48]Feuil1!CY8</f>
        <v/>
      </c>
      <c r="CZ641" s="33">
        <f>[48]Feuil1!CZ8</f>
        <v>0</v>
      </c>
    </row>
    <row r="644" spans="1:104" x14ac:dyDescent="0.25">
      <c r="A644" t="s">
        <v>39</v>
      </c>
    </row>
    <row r="647" spans="1:104" ht="18.75" x14ac:dyDescent="0.3">
      <c r="A647" s="1" t="str">
        <f>[49]Feuil1!A1</f>
        <v xml:space="preserve">Date du </v>
      </c>
      <c r="B647" s="2" t="str">
        <f>[49]Feuil1!B1</f>
        <v>12/05/2020</v>
      </c>
      <c r="C647" s="2"/>
      <c r="D647" s="3"/>
      <c r="F647" s="1"/>
      <c r="G647" s="4"/>
      <c r="H647" s="5"/>
      <c r="I647" s="6" t="str">
        <f>[49]Feuil1!I1</f>
        <v>Mise Maxi</v>
      </c>
      <c r="J647" s="23">
        <f>[49]Feuil1!J1</f>
        <v>4</v>
      </c>
      <c r="K647" s="24">
        <f>[49]Feuil1!K1</f>
        <v>0</v>
      </c>
      <c r="L647" s="25">
        <f>[49]Feuil1!L1</f>
        <v>0</v>
      </c>
      <c r="M647" s="23">
        <f>[49]Feuil1!M1</f>
        <v>0</v>
      </c>
      <c r="N647" s="24">
        <f>[49]Feuil1!N1</f>
        <v>0</v>
      </c>
      <c r="O647" s="25">
        <f>[49]Feuil1!O1</f>
        <v>0</v>
      </c>
      <c r="P647" s="23">
        <f>[49]Feuil1!P1</f>
        <v>0</v>
      </c>
      <c r="Q647" s="24">
        <f>[49]Feuil1!Q1</f>
        <v>0</v>
      </c>
      <c r="R647" s="25">
        <f>[49]Feuil1!R1</f>
        <v>0</v>
      </c>
      <c r="S647" s="23">
        <f>[49]Feuil1!S1</f>
        <v>4</v>
      </c>
      <c r="T647" s="24">
        <f>[49]Feuil1!T1</f>
        <v>0</v>
      </c>
      <c r="U647" s="25">
        <f>[49]Feuil1!U1</f>
        <v>0</v>
      </c>
      <c r="V647" s="23">
        <f>[49]Feuil1!V1</f>
        <v>0</v>
      </c>
      <c r="W647" s="24">
        <f>[49]Feuil1!W1</f>
        <v>0</v>
      </c>
      <c r="X647" s="25">
        <f>[49]Feuil1!X1</f>
        <v>0</v>
      </c>
      <c r="Y647" s="20" t="str">
        <f>[49]Feuil1!Y1</f>
        <v>Groupe de côtes Attelé</v>
      </c>
      <c r="Z647" s="21">
        <f>[49]Feuil1!Z1</f>
        <v>0</v>
      </c>
      <c r="AA647" s="21">
        <f>[49]Feuil1!AA1</f>
        <v>0</v>
      </c>
      <c r="AB647" s="21">
        <f>[49]Feuil1!AB1</f>
        <v>0</v>
      </c>
      <c r="AC647" s="21">
        <f>[49]Feuil1!AC1</f>
        <v>0</v>
      </c>
      <c r="AD647" s="21">
        <f>[49]Feuil1!AD1</f>
        <v>0</v>
      </c>
      <c r="AE647" s="21">
        <f>[49]Feuil1!AE1</f>
        <v>0</v>
      </c>
      <c r="AF647" s="21">
        <f>[49]Feuil1!AF1</f>
        <v>0</v>
      </c>
      <c r="AG647" s="21">
        <f>[49]Feuil1!AG1</f>
        <v>0</v>
      </c>
      <c r="AH647" s="21">
        <f>[49]Feuil1!AH1</f>
        <v>0</v>
      </c>
      <c r="AI647" s="21">
        <f>[49]Feuil1!AI1</f>
        <v>0</v>
      </c>
      <c r="AJ647" s="21">
        <f>[49]Feuil1!AJ1</f>
        <v>0</v>
      </c>
      <c r="AK647" s="21">
        <f>[49]Feuil1!AK1</f>
        <v>0</v>
      </c>
      <c r="AL647" s="21">
        <f>[49]Feuil1!AL1</f>
        <v>0</v>
      </c>
      <c r="AM647" s="21">
        <f>[49]Feuil1!AM1</f>
        <v>0</v>
      </c>
      <c r="AN647" s="21">
        <f>[49]Feuil1!AN1</f>
        <v>0</v>
      </c>
      <c r="AO647" s="21">
        <f>[49]Feuil1!AO1</f>
        <v>0</v>
      </c>
      <c r="AP647" s="21">
        <f>[49]Feuil1!AP1</f>
        <v>0</v>
      </c>
      <c r="AQ647" s="21">
        <f>[49]Feuil1!AQ1</f>
        <v>0</v>
      </c>
      <c r="AR647" s="22">
        <f>[49]Feuil1!AR1</f>
        <v>0</v>
      </c>
      <c r="AS647" s="20" t="str">
        <f>[49]Feuil1!AS1</f>
        <v>Groupe de côtes Monté</v>
      </c>
      <c r="AT647" s="21">
        <f>[49]Feuil1!AT1</f>
        <v>0</v>
      </c>
      <c r="AU647" s="21">
        <f>[49]Feuil1!AU1</f>
        <v>0</v>
      </c>
      <c r="AV647" s="21">
        <f>[49]Feuil1!AV1</f>
        <v>0</v>
      </c>
      <c r="AW647" s="21">
        <f>[49]Feuil1!AW1</f>
        <v>0</v>
      </c>
      <c r="AX647" s="21">
        <f>[49]Feuil1!AX1</f>
        <v>0</v>
      </c>
      <c r="AY647" s="21">
        <f>[49]Feuil1!AY1</f>
        <v>0</v>
      </c>
      <c r="AZ647" s="21">
        <f>[49]Feuil1!AZ1</f>
        <v>0</v>
      </c>
      <c r="BA647" s="21">
        <f>[49]Feuil1!BA1</f>
        <v>0</v>
      </c>
      <c r="BB647" s="21">
        <f>[49]Feuil1!BB1</f>
        <v>0</v>
      </c>
      <c r="BC647" s="21">
        <f>[49]Feuil1!BC1</f>
        <v>0</v>
      </c>
      <c r="BD647" s="21">
        <f>[49]Feuil1!BD1</f>
        <v>0</v>
      </c>
      <c r="BE647" s="21">
        <f>[49]Feuil1!BE1</f>
        <v>0</v>
      </c>
      <c r="BF647" s="21">
        <f>[49]Feuil1!BF1</f>
        <v>0</v>
      </c>
      <c r="BG647" s="21">
        <f>[49]Feuil1!BG1</f>
        <v>0</v>
      </c>
      <c r="BH647" s="21">
        <f>[49]Feuil1!BH1</f>
        <v>0</v>
      </c>
      <c r="BI647" s="21">
        <f>[49]Feuil1!BI1</f>
        <v>0</v>
      </c>
      <c r="BJ647" s="21">
        <f>[49]Feuil1!BJ1</f>
        <v>0</v>
      </c>
      <c r="BK647" s="21">
        <f>[49]Feuil1!BK1</f>
        <v>0</v>
      </c>
      <c r="BL647" s="22">
        <f>[49]Feuil1!BL1</f>
        <v>0</v>
      </c>
      <c r="BM647" s="20" t="str">
        <f>[49]Feuil1!BM1</f>
        <v>Groupe de côtes Plat</v>
      </c>
      <c r="BN647" s="21">
        <f>[49]Feuil1!BN1</f>
        <v>0</v>
      </c>
      <c r="BO647" s="21">
        <f>[49]Feuil1!BO1</f>
        <v>0</v>
      </c>
      <c r="BP647" s="21">
        <f>[49]Feuil1!BP1</f>
        <v>0</v>
      </c>
      <c r="BQ647" s="21">
        <f>[49]Feuil1!BQ1</f>
        <v>0</v>
      </c>
      <c r="BR647" s="21">
        <f>[49]Feuil1!BR1</f>
        <v>0</v>
      </c>
      <c r="BS647" s="21">
        <f>[49]Feuil1!BS1</f>
        <v>0</v>
      </c>
      <c r="BT647" s="21">
        <f>[49]Feuil1!BT1</f>
        <v>0</v>
      </c>
      <c r="BU647" s="21">
        <f>[49]Feuil1!BU1</f>
        <v>0</v>
      </c>
      <c r="BV647" s="21">
        <f>[49]Feuil1!BV1</f>
        <v>0</v>
      </c>
      <c r="BW647" s="21">
        <f>[49]Feuil1!BW1</f>
        <v>0</v>
      </c>
      <c r="BX647" s="21">
        <f>[49]Feuil1!BX1</f>
        <v>0</v>
      </c>
      <c r="BY647" s="21">
        <f>[49]Feuil1!BY1</f>
        <v>0</v>
      </c>
      <c r="BZ647" s="21">
        <f>[49]Feuil1!BZ1</f>
        <v>0</v>
      </c>
      <c r="CA647" s="21">
        <f>[49]Feuil1!CA1</f>
        <v>0</v>
      </c>
      <c r="CB647" s="21">
        <f>[49]Feuil1!CB1</f>
        <v>0</v>
      </c>
      <c r="CC647" s="21">
        <f>[49]Feuil1!CC1</f>
        <v>0</v>
      </c>
      <c r="CD647" s="21">
        <f>[49]Feuil1!CD1</f>
        <v>0</v>
      </c>
      <c r="CE647" s="21">
        <f>[49]Feuil1!CE1</f>
        <v>0</v>
      </c>
      <c r="CF647" s="22">
        <f>[49]Feuil1!CF1</f>
        <v>0</v>
      </c>
      <c r="CG647" s="20" t="str">
        <f>[49]Feuil1!CG1</f>
        <v>Groupe de côtes Haies</v>
      </c>
      <c r="CH647" s="21">
        <f>[49]Feuil1!CH1</f>
        <v>0</v>
      </c>
      <c r="CI647" s="21">
        <f>[49]Feuil1!CI1</f>
        <v>0</v>
      </c>
      <c r="CJ647" s="21">
        <f>[49]Feuil1!CJ1</f>
        <v>0</v>
      </c>
      <c r="CK647" s="21">
        <f>[49]Feuil1!CK1</f>
        <v>0</v>
      </c>
      <c r="CL647" s="21">
        <f>[49]Feuil1!CL1</f>
        <v>0</v>
      </c>
      <c r="CM647" s="21">
        <f>[49]Feuil1!CM1</f>
        <v>0</v>
      </c>
      <c r="CN647" s="21">
        <f>[49]Feuil1!CN1</f>
        <v>0</v>
      </c>
      <c r="CO647" s="21">
        <f>[49]Feuil1!CO1</f>
        <v>0</v>
      </c>
      <c r="CP647" s="21">
        <f>[49]Feuil1!CP1</f>
        <v>0</v>
      </c>
      <c r="CQ647" s="21">
        <f>[49]Feuil1!CQ1</f>
        <v>0</v>
      </c>
      <c r="CR647" s="21">
        <f>[49]Feuil1!CR1</f>
        <v>0</v>
      </c>
      <c r="CS647" s="21">
        <f>[49]Feuil1!CS1</f>
        <v>0</v>
      </c>
      <c r="CT647" s="21">
        <f>[49]Feuil1!CT1</f>
        <v>0</v>
      </c>
      <c r="CU647" s="21">
        <f>[49]Feuil1!CU1</f>
        <v>0</v>
      </c>
      <c r="CV647" s="21">
        <f>[49]Feuil1!CV1</f>
        <v>0</v>
      </c>
      <c r="CW647" s="21">
        <f>[49]Feuil1!CW1</f>
        <v>0</v>
      </c>
      <c r="CX647" s="21">
        <f>[49]Feuil1!CX1</f>
        <v>0</v>
      </c>
      <c r="CY647" s="21">
        <f>[49]Feuil1!CY1</f>
        <v>0</v>
      </c>
      <c r="CZ647" s="22">
        <f>[49]Feuil1!CZ1</f>
        <v>0</v>
      </c>
    </row>
    <row r="648" spans="1:104" ht="18.75" x14ac:dyDescent="0.3">
      <c r="A648" s="6" t="str">
        <f>[49]Feuil1!A2</f>
        <v>Hippodrome</v>
      </c>
      <c r="B648" s="6" t="str">
        <f>[49]Feuil1!B2</f>
        <v>Réunion</v>
      </c>
      <c r="C648" s="6" t="str">
        <f>[49]Feuil1!C2</f>
        <v>Course</v>
      </c>
      <c r="D648" s="6" t="str">
        <f>[49]Feuil1!D2</f>
        <v>Heure</v>
      </c>
      <c r="H648" s="7"/>
      <c r="I648" s="6" t="str">
        <f>[49]Feuil1!I2</f>
        <v>Mise</v>
      </c>
      <c r="J648" s="23">
        <f>[49]Feuil1!J2</f>
        <v>180</v>
      </c>
      <c r="K648" s="24">
        <f>[49]Feuil1!K2</f>
        <v>0</v>
      </c>
      <c r="L648" s="25">
        <f>[49]Feuil1!L2</f>
        <v>0</v>
      </c>
      <c r="M648" s="23">
        <f>[49]Feuil1!M2</f>
        <v>0</v>
      </c>
      <c r="N648" s="24">
        <f>[49]Feuil1!N2</f>
        <v>0</v>
      </c>
      <c r="O648" s="25">
        <f>[49]Feuil1!O2</f>
        <v>0</v>
      </c>
      <c r="P648" s="23">
        <f>[49]Feuil1!P2</f>
        <v>0</v>
      </c>
      <c r="Q648" s="24">
        <f>[49]Feuil1!Q2</f>
        <v>0</v>
      </c>
      <c r="R648" s="25">
        <f>[49]Feuil1!R2</f>
        <v>0</v>
      </c>
      <c r="S648" s="23">
        <f>[49]Feuil1!S2</f>
        <v>180</v>
      </c>
      <c r="T648" s="24">
        <f>[49]Feuil1!T2</f>
        <v>0</v>
      </c>
      <c r="U648" s="25">
        <f>[49]Feuil1!U2</f>
        <v>0</v>
      </c>
      <c r="V648" s="23">
        <f>[49]Feuil1!V2</f>
        <v>0</v>
      </c>
      <c r="W648" s="24">
        <f>[49]Feuil1!W2</f>
        <v>0</v>
      </c>
      <c r="X648" s="25">
        <f>[49]Feuil1!X2</f>
        <v>0</v>
      </c>
      <c r="Y648" s="26">
        <f>[49]Feuil1!Y2</f>
        <v>0</v>
      </c>
      <c r="Z648" s="27">
        <f>[49]Feuil1!Z2</f>
        <v>0</v>
      </c>
      <c r="AA648" s="26">
        <f>[49]Feuil1!AA2</f>
        <v>0</v>
      </c>
      <c r="AB648" s="27">
        <f>[49]Feuil1!AB2</f>
        <v>0</v>
      </c>
      <c r="AC648" s="26">
        <f>[49]Feuil1!AC2</f>
        <v>0</v>
      </c>
      <c r="AD648" s="27">
        <f>[49]Feuil1!AD2</f>
        <v>0</v>
      </c>
      <c r="AE648" s="26">
        <f>[49]Feuil1!AE2</f>
        <v>0</v>
      </c>
      <c r="AF648" s="27">
        <f>[49]Feuil1!AF2</f>
        <v>0</v>
      </c>
      <c r="AG648" s="26">
        <f>[49]Feuil1!AG2</f>
        <v>0</v>
      </c>
      <c r="AH648" s="27">
        <f>[49]Feuil1!AH2</f>
        <v>0</v>
      </c>
      <c r="AI648" s="26">
        <f>[49]Feuil1!AI2</f>
        <v>0</v>
      </c>
      <c r="AJ648" s="27">
        <f>[49]Feuil1!AJ2</f>
        <v>0</v>
      </c>
      <c r="AK648" s="26">
        <f>[49]Feuil1!AK2</f>
        <v>0</v>
      </c>
      <c r="AL648" s="27">
        <f>[49]Feuil1!AL2</f>
        <v>0</v>
      </c>
      <c r="AM648" s="26">
        <f>[49]Feuil1!AM2</f>
        <v>0</v>
      </c>
      <c r="AN648" s="27">
        <f>[49]Feuil1!AN2</f>
        <v>0</v>
      </c>
      <c r="AO648" s="26">
        <f>[49]Feuil1!AO2</f>
        <v>0</v>
      </c>
      <c r="AP648" s="27">
        <f>[49]Feuil1!AP2</f>
        <v>0</v>
      </c>
      <c r="AQ648" s="26">
        <f>[49]Feuil1!AQ2</f>
        <v>0</v>
      </c>
      <c r="AR648" s="27">
        <f>[49]Feuil1!AR2</f>
        <v>0</v>
      </c>
      <c r="AS648" s="26">
        <f>[49]Feuil1!AS2</f>
        <v>0</v>
      </c>
      <c r="AT648" s="27">
        <f>[49]Feuil1!AT2</f>
        <v>0</v>
      </c>
      <c r="AU648" s="26">
        <f>[49]Feuil1!AU2</f>
        <v>0</v>
      </c>
      <c r="AV648" s="27">
        <f>[49]Feuil1!AV2</f>
        <v>0</v>
      </c>
      <c r="AW648" s="26">
        <f>[49]Feuil1!AW2</f>
        <v>0</v>
      </c>
      <c r="AX648" s="27">
        <f>[49]Feuil1!AX2</f>
        <v>0</v>
      </c>
      <c r="AY648" s="26">
        <f>[49]Feuil1!AY2</f>
        <v>0</v>
      </c>
      <c r="AZ648" s="27">
        <f>[49]Feuil1!AZ2</f>
        <v>0</v>
      </c>
      <c r="BA648" s="26">
        <f>[49]Feuil1!BA2</f>
        <v>0</v>
      </c>
      <c r="BB648" s="27">
        <f>[49]Feuil1!BB2</f>
        <v>0</v>
      </c>
      <c r="BC648" s="26">
        <f>[49]Feuil1!BC2</f>
        <v>0</v>
      </c>
      <c r="BD648" s="27">
        <f>[49]Feuil1!BD2</f>
        <v>0</v>
      </c>
      <c r="BE648" s="26">
        <f>[49]Feuil1!BE2</f>
        <v>0</v>
      </c>
      <c r="BF648" s="27">
        <f>[49]Feuil1!BF2</f>
        <v>0</v>
      </c>
      <c r="BG648" s="26">
        <f>[49]Feuil1!BG2</f>
        <v>0</v>
      </c>
      <c r="BH648" s="27">
        <f>[49]Feuil1!BH2</f>
        <v>0</v>
      </c>
      <c r="BI648" s="26">
        <f>[49]Feuil1!BI2</f>
        <v>0</v>
      </c>
      <c r="BJ648" s="27">
        <f>[49]Feuil1!BJ2</f>
        <v>0</v>
      </c>
      <c r="BK648" s="26">
        <f>[49]Feuil1!BK2</f>
        <v>0</v>
      </c>
      <c r="BL648" s="27">
        <f>[49]Feuil1!BL2</f>
        <v>0</v>
      </c>
      <c r="BM648" s="26">
        <f>[49]Feuil1!BM2</f>
        <v>22</v>
      </c>
      <c r="BN648" s="27">
        <f>[49]Feuil1!BN2</f>
        <v>0</v>
      </c>
      <c r="BO648" s="26">
        <f>[49]Feuil1!BO2</f>
        <v>34</v>
      </c>
      <c r="BP648" s="27">
        <f>[49]Feuil1!BP2</f>
        <v>0</v>
      </c>
      <c r="BQ648" s="26">
        <f>[49]Feuil1!BQ2</f>
        <v>24</v>
      </c>
      <c r="BR648" s="27">
        <f>[49]Feuil1!BR2</f>
        <v>0</v>
      </c>
      <c r="BS648" s="26">
        <f>[49]Feuil1!BS2</f>
        <v>10</v>
      </c>
      <c r="BT648" s="27">
        <f>[49]Feuil1!BT2</f>
        <v>0</v>
      </c>
      <c r="BU648" s="26">
        <f>[49]Feuil1!BU2</f>
        <v>0</v>
      </c>
      <c r="BV648" s="27">
        <f>[49]Feuil1!BV2</f>
        <v>0</v>
      </c>
      <c r="BW648" s="26">
        <f>[49]Feuil1!BW2</f>
        <v>0</v>
      </c>
      <c r="BX648" s="27">
        <f>[49]Feuil1!BX2</f>
        <v>0</v>
      </c>
      <c r="BY648" s="26">
        <f>[49]Feuil1!BY2</f>
        <v>22</v>
      </c>
      <c r="BZ648" s="27">
        <f>[49]Feuil1!BZ2</f>
        <v>0</v>
      </c>
      <c r="CA648" s="26">
        <f>[49]Feuil1!CA2</f>
        <v>34</v>
      </c>
      <c r="CB648" s="27">
        <f>[49]Feuil1!CB2</f>
        <v>0</v>
      </c>
      <c r="CC648" s="26">
        <f>[49]Feuil1!CC2</f>
        <v>24</v>
      </c>
      <c r="CD648" s="27">
        <f>[49]Feuil1!CD2</f>
        <v>0</v>
      </c>
      <c r="CE648" s="26">
        <f>[49]Feuil1!CE2</f>
        <v>10</v>
      </c>
      <c r="CF648" s="27">
        <f>[49]Feuil1!CF2</f>
        <v>0</v>
      </c>
      <c r="CG648" s="26">
        <f>[49]Feuil1!CG2</f>
        <v>0</v>
      </c>
      <c r="CH648" s="27">
        <f>[49]Feuil1!CH2</f>
        <v>0</v>
      </c>
      <c r="CI648" s="26">
        <f>[49]Feuil1!CI2</f>
        <v>0</v>
      </c>
      <c r="CJ648" s="27">
        <f>[49]Feuil1!CJ2</f>
        <v>0</v>
      </c>
      <c r="CK648" s="26">
        <f>[49]Feuil1!CK2</f>
        <v>0</v>
      </c>
      <c r="CL648" s="27">
        <f>[49]Feuil1!CL2</f>
        <v>0</v>
      </c>
      <c r="CM648" s="26">
        <f>[49]Feuil1!CM2</f>
        <v>0</v>
      </c>
      <c r="CN648" s="27">
        <f>[49]Feuil1!CN2</f>
        <v>0</v>
      </c>
      <c r="CO648" s="26">
        <f>[49]Feuil1!CO2</f>
        <v>0</v>
      </c>
      <c r="CP648" s="27">
        <f>[49]Feuil1!CP2</f>
        <v>0</v>
      </c>
      <c r="CQ648" s="26">
        <f>[49]Feuil1!CQ2</f>
        <v>0</v>
      </c>
      <c r="CR648" s="27">
        <f>[49]Feuil1!CR2</f>
        <v>0</v>
      </c>
      <c r="CS648" s="26">
        <f>[49]Feuil1!CS2</f>
        <v>0</v>
      </c>
      <c r="CT648" s="27">
        <f>[49]Feuil1!CT2</f>
        <v>0</v>
      </c>
      <c r="CU648" s="26">
        <f>[49]Feuil1!CU2</f>
        <v>0</v>
      </c>
      <c r="CV648" s="27">
        <f>[49]Feuil1!CV2</f>
        <v>0</v>
      </c>
      <c r="CW648" s="26">
        <f>[49]Feuil1!CW2</f>
        <v>0</v>
      </c>
      <c r="CX648" s="27">
        <f>[49]Feuil1!CX2</f>
        <v>0</v>
      </c>
      <c r="CY648" s="26">
        <f>[49]Feuil1!CY2</f>
        <v>0</v>
      </c>
      <c r="CZ648" s="27">
        <f>[49]Feuil1!CZ2</f>
        <v>0</v>
      </c>
    </row>
    <row r="649" spans="1:104" ht="18.75" x14ac:dyDescent="0.3">
      <c r="A649" s="8"/>
      <c r="B649" s="8"/>
      <c r="C649" s="8"/>
      <c r="D649" s="9"/>
      <c r="E649" s="1"/>
      <c r="F649" s="1"/>
      <c r="G649" s="4"/>
      <c r="H649" s="5"/>
      <c r="I649" s="6" t="str">
        <f>[49]Feuil1!I3</f>
        <v>Gain</v>
      </c>
      <c r="J649" s="28">
        <f>[49]Feuil1!J3</f>
        <v>110.99999999999999</v>
      </c>
      <c r="K649" s="29">
        <f>[49]Feuil1!K3</f>
        <v>0</v>
      </c>
      <c r="L649" s="30">
        <f>[49]Feuil1!L3</f>
        <v>0</v>
      </c>
      <c r="M649" s="28">
        <f>[49]Feuil1!M3</f>
        <v>0</v>
      </c>
      <c r="N649" s="29">
        <f>[49]Feuil1!N3</f>
        <v>0</v>
      </c>
      <c r="O649" s="30">
        <f>[49]Feuil1!O3</f>
        <v>0</v>
      </c>
      <c r="P649" s="28">
        <f>[49]Feuil1!P3</f>
        <v>0</v>
      </c>
      <c r="Q649" s="29">
        <f>[49]Feuil1!Q3</f>
        <v>0</v>
      </c>
      <c r="R649" s="30">
        <f>[49]Feuil1!R3</f>
        <v>0</v>
      </c>
      <c r="S649" s="28">
        <f>[49]Feuil1!S3</f>
        <v>110.99999999999999</v>
      </c>
      <c r="T649" s="29">
        <f>[49]Feuil1!T3</f>
        <v>0</v>
      </c>
      <c r="U649" s="30">
        <f>[49]Feuil1!U3</f>
        <v>0</v>
      </c>
      <c r="V649" s="28">
        <f>[49]Feuil1!V3</f>
        <v>0</v>
      </c>
      <c r="W649" s="29">
        <f>[49]Feuil1!W3</f>
        <v>0</v>
      </c>
      <c r="X649" s="30">
        <f>[49]Feuil1!X3</f>
        <v>0</v>
      </c>
      <c r="Y649" s="28">
        <f>[49]Feuil1!Y3</f>
        <v>0</v>
      </c>
      <c r="Z649" s="30">
        <f>[49]Feuil1!Z3</f>
        <v>0</v>
      </c>
      <c r="AA649" s="28">
        <f>[49]Feuil1!AA3</f>
        <v>0</v>
      </c>
      <c r="AB649" s="30">
        <f>[49]Feuil1!AB3</f>
        <v>0</v>
      </c>
      <c r="AC649" s="28">
        <f>[49]Feuil1!AC3</f>
        <v>0</v>
      </c>
      <c r="AD649" s="30">
        <f>[49]Feuil1!AD3</f>
        <v>0</v>
      </c>
      <c r="AE649" s="28">
        <f>[49]Feuil1!AE3</f>
        <v>0</v>
      </c>
      <c r="AF649" s="30">
        <f>[49]Feuil1!AF3</f>
        <v>0</v>
      </c>
      <c r="AG649" s="28">
        <f>[49]Feuil1!AG3</f>
        <v>0</v>
      </c>
      <c r="AH649" s="30">
        <f>[49]Feuil1!AH3</f>
        <v>0</v>
      </c>
      <c r="AI649" s="28">
        <f>[49]Feuil1!AI3</f>
        <v>0</v>
      </c>
      <c r="AJ649" s="30">
        <f>[49]Feuil1!AJ3</f>
        <v>0</v>
      </c>
      <c r="AK649" s="28">
        <f>[49]Feuil1!AK3</f>
        <v>0</v>
      </c>
      <c r="AL649" s="30">
        <f>[49]Feuil1!AL3</f>
        <v>0</v>
      </c>
      <c r="AM649" s="28">
        <f>[49]Feuil1!AM3</f>
        <v>0</v>
      </c>
      <c r="AN649" s="30">
        <f>[49]Feuil1!AN3</f>
        <v>0</v>
      </c>
      <c r="AO649" s="28">
        <f>[49]Feuil1!AO3</f>
        <v>0</v>
      </c>
      <c r="AP649" s="30">
        <f>[49]Feuil1!AP3</f>
        <v>0</v>
      </c>
      <c r="AQ649" s="28">
        <f>[49]Feuil1!AQ3</f>
        <v>0</v>
      </c>
      <c r="AR649" s="30">
        <f>[49]Feuil1!AR3</f>
        <v>0</v>
      </c>
      <c r="AS649" s="28">
        <f>[49]Feuil1!AS3</f>
        <v>0</v>
      </c>
      <c r="AT649" s="30">
        <f>[49]Feuil1!AT3</f>
        <v>0</v>
      </c>
      <c r="AU649" s="28">
        <f>[49]Feuil1!AU3</f>
        <v>0</v>
      </c>
      <c r="AV649" s="30">
        <f>[49]Feuil1!AV3</f>
        <v>0</v>
      </c>
      <c r="AW649" s="28">
        <f>[49]Feuil1!AW3</f>
        <v>0</v>
      </c>
      <c r="AX649" s="30">
        <f>[49]Feuil1!AX3</f>
        <v>0</v>
      </c>
      <c r="AY649" s="28">
        <f>[49]Feuil1!AY3</f>
        <v>0</v>
      </c>
      <c r="AZ649" s="30">
        <f>[49]Feuil1!AZ3</f>
        <v>0</v>
      </c>
      <c r="BA649" s="28">
        <f>[49]Feuil1!BA3</f>
        <v>0</v>
      </c>
      <c r="BB649" s="30">
        <f>[49]Feuil1!BB3</f>
        <v>0</v>
      </c>
      <c r="BC649" s="28">
        <f>[49]Feuil1!BC3</f>
        <v>0</v>
      </c>
      <c r="BD649" s="30">
        <f>[49]Feuil1!BD3</f>
        <v>0</v>
      </c>
      <c r="BE649" s="28">
        <f>[49]Feuil1!BE3</f>
        <v>0</v>
      </c>
      <c r="BF649" s="30">
        <f>[49]Feuil1!BF3</f>
        <v>0</v>
      </c>
      <c r="BG649" s="28">
        <f>[49]Feuil1!BG3</f>
        <v>0</v>
      </c>
      <c r="BH649" s="30">
        <f>[49]Feuil1!BH3</f>
        <v>0</v>
      </c>
      <c r="BI649" s="28">
        <f>[49]Feuil1!BI3</f>
        <v>0</v>
      </c>
      <c r="BJ649" s="30">
        <f>[49]Feuil1!BJ3</f>
        <v>0</v>
      </c>
      <c r="BK649" s="28">
        <f>[49]Feuil1!BK3</f>
        <v>0</v>
      </c>
      <c r="BL649" s="30">
        <f>[49]Feuil1!BL3</f>
        <v>0</v>
      </c>
      <c r="BM649" s="28">
        <f>[49]Feuil1!BM3</f>
        <v>0</v>
      </c>
      <c r="BN649" s="30">
        <f>[49]Feuil1!BN3</f>
        <v>0</v>
      </c>
      <c r="BO649" s="28">
        <f>[49]Feuil1!BO3</f>
        <v>41.84</v>
      </c>
      <c r="BP649" s="30">
        <f>[49]Feuil1!BP3</f>
        <v>0</v>
      </c>
      <c r="BQ649" s="28">
        <f>[49]Feuil1!BQ3</f>
        <v>0</v>
      </c>
      <c r="BR649" s="30">
        <f>[49]Feuil1!BR3</f>
        <v>0</v>
      </c>
      <c r="BS649" s="28">
        <f>[49]Feuil1!BS3</f>
        <v>0</v>
      </c>
      <c r="BT649" s="30">
        <f>[49]Feuil1!BT3</f>
        <v>0</v>
      </c>
      <c r="BU649" s="28">
        <f>[49]Feuil1!BU3</f>
        <v>0</v>
      </c>
      <c r="BV649" s="30">
        <f>[49]Feuil1!BV3</f>
        <v>0</v>
      </c>
      <c r="BW649" s="28">
        <f>[49]Feuil1!BW3</f>
        <v>0</v>
      </c>
      <c r="BX649" s="30">
        <f>[49]Feuil1!BX3</f>
        <v>0</v>
      </c>
      <c r="BY649" s="28">
        <f>[49]Feuil1!BY3</f>
        <v>13.600000000000001</v>
      </c>
      <c r="BZ649" s="30">
        <f>[49]Feuil1!BZ3</f>
        <v>0</v>
      </c>
      <c r="CA649" s="28">
        <f>[49]Feuil1!CA3</f>
        <v>20.8</v>
      </c>
      <c r="CB649" s="30">
        <f>[49]Feuil1!CB3</f>
        <v>0</v>
      </c>
      <c r="CC649" s="28">
        <f>[49]Feuil1!CC3</f>
        <v>18.88</v>
      </c>
      <c r="CD649" s="30">
        <f>[49]Feuil1!CD3</f>
        <v>0</v>
      </c>
      <c r="CE649" s="28">
        <f>[49]Feuil1!CE3</f>
        <v>15.88</v>
      </c>
      <c r="CF649" s="30">
        <f>[49]Feuil1!CF3</f>
        <v>0</v>
      </c>
      <c r="CG649" s="28">
        <f>[49]Feuil1!CG3</f>
        <v>0</v>
      </c>
      <c r="CH649" s="30">
        <f>[49]Feuil1!CH3</f>
        <v>0</v>
      </c>
      <c r="CI649" s="28">
        <f>[49]Feuil1!CI3</f>
        <v>0</v>
      </c>
      <c r="CJ649" s="30">
        <f>[49]Feuil1!CJ3</f>
        <v>0</v>
      </c>
      <c r="CK649" s="28">
        <f>[49]Feuil1!CK3</f>
        <v>0</v>
      </c>
      <c r="CL649" s="30">
        <f>[49]Feuil1!CL3</f>
        <v>0</v>
      </c>
      <c r="CM649" s="28">
        <f>[49]Feuil1!CM3</f>
        <v>0</v>
      </c>
      <c r="CN649" s="30">
        <f>[49]Feuil1!CN3</f>
        <v>0</v>
      </c>
      <c r="CO649" s="28">
        <f>[49]Feuil1!CO3</f>
        <v>0</v>
      </c>
      <c r="CP649" s="30">
        <f>[49]Feuil1!CP3</f>
        <v>0</v>
      </c>
      <c r="CQ649" s="28">
        <f>[49]Feuil1!CQ3</f>
        <v>0</v>
      </c>
      <c r="CR649" s="30">
        <f>[49]Feuil1!CR3</f>
        <v>0</v>
      </c>
      <c r="CS649" s="28">
        <f>[49]Feuil1!CS3</f>
        <v>0</v>
      </c>
      <c r="CT649" s="30">
        <f>[49]Feuil1!CT3</f>
        <v>0</v>
      </c>
      <c r="CU649" s="28">
        <f>[49]Feuil1!CU3</f>
        <v>0</v>
      </c>
      <c r="CV649" s="30">
        <f>[49]Feuil1!CV3</f>
        <v>0</v>
      </c>
      <c r="CW649" s="28">
        <f>[49]Feuil1!CW3</f>
        <v>0</v>
      </c>
      <c r="CX649" s="30">
        <f>[49]Feuil1!CX3</f>
        <v>0</v>
      </c>
      <c r="CY649" s="28">
        <f>[49]Feuil1!CY3</f>
        <v>0</v>
      </c>
      <c r="CZ649" s="30">
        <f>[49]Feuil1!CZ3</f>
        <v>0</v>
      </c>
    </row>
    <row r="650" spans="1:104" ht="18.75" x14ac:dyDescent="0.3">
      <c r="A650" s="6" t="str">
        <f>[49]Feuil1!A4</f>
        <v>Cheval</v>
      </c>
      <c r="B650" s="6" t="str">
        <f>[49]Feuil1!B4</f>
        <v>Gagnant</v>
      </c>
      <c r="C650" s="6" t="str">
        <f>[49]Feuil1!C4</f>
        <v>Placé</v>
      </c>
      <c r="D650" s="6" t="str">
        <f>[49]Feuil1!D4</f>
        <v>Parieur</v>
      </c>
      <c r="E650" s="1"/>
      <c r="F650" s="1"/>
      <c r="G650" s="10"/>
      <c r="H650" s="11"/>
      <c r="I650" s="6" t="str">
        <f>[49]Feuil1!I4</f>
        <v>Gain Net</v>
      </c>
      <c r="J650" s="28">
        <f>[49]Feuil1!J4</f>
        <v>-69.000000000000014</v>
      </c>
      <c r="K650" s="29">
        <f>[49]Feuil1!K4</f>
        <v>0</v>
      </c>
      <c r="L650" s="30">
        <f>[49]Feuil1!L4</f>
        <v>0</v>
      </c>
      <c r="M650" s="28">
        <f>[49]Feuil1!M4</f>
        <v>0</v>
      </c>
      <c r="N650" s="29">
        <f>[49]Feuil1!N4</f>
        <v>0</v>
      </c>
      <c r="O650" s="30">
        <f>[49]Feuil1!O4</f>
        <v>0</v>
      </c>
      <c r="P650" s="28">
        <f>[49]Feuil1!P4</f>
        <v>0</v>
      </c>
      <c r="Q650" s="29">
        <f>[49]Feuil1!Q4</f>
        <v>0</v>
      </c>
      <c r="R650" s="30">
        <f>[49]Feuil1!R4</f>
        <v>0</v>
      </c>
      <c r="S650" s="28">
        <f>[49]Feuil1!S4</f>
        <v>-69.000000000000014</v>
      </c>
      <c r="T650" s="29">
        <f>[49]Feuil1!T4</f>
        <v>0</v>
      </c>
      <c r="U650" s="30">
        <f>[49]Feuil1!U4</f>
        <v>0</v>
      </c>
      <c r="V650" s="28">
        <f>[49]Feuil1!V4</f>
        <v>0</v>
      </c>
      <c r="W650" s="29">
        <f>[49]Feuil1!W4</f>
        <v>0</v>
      </c>
      <c r="X650" s="30">
        <f>[49]Feuil1!X4</f>
        <v>0</v>
      </c>
      <c r="Y650" s="28">
        <f>[49]Feuil1!Y4</f>
        <v>0</v>
      </c>
      <c r="Z650" s="30">
        <f>[49]Feuil1!Z4</f>
        <v>0</v>
      </c>
      <c r="AA650" s="28">
        <f>[49]Feuil1!AA4</f>
        <v>0</v>
      </c>
      <c r="AB650" s="30">
        <f>[49]Feuil1!AB4</f>
        <v>0</v>
      </c>
      <c r="AC650" s="28">
        <f>[49]Feuil1!AC4</f>
        <v>0</v>
      </c>
      <c r="AD650" s="30">
        <f>[49]Feuil1!AD4</f>
        <v>0</v>
      </c>
      <c r="AE650" s="28">
        <f>[49]Feuil1!AE4</f>
        <v>0</v>
      </c>
      <c r="AF650" s="30">
        <f>[49]Feuil1!AF4</f>
        <v>0</v>
      </c>
      <c r="AG650" s="28">
        <f>[49]Feuil1!AG4</f>
        <v>0</v>
      </c>
      <c r="AH650" s="30">
        <f>[49]Feuil1!AH4</f>
        <v>0</v>
      </c>
      <c r="AI650" s="28">
        <f>[49]Feuil1!AI4</f>
        <v>0</v>
      </c>
      <c r="AJ650" s="30">
        <f>[49]Feuil1!AJ4</f>
        <v>0</v>
      </c>
      <c r="AK650" s="28">
        <f>[49]Feuil1!AK4</f>
        <v>0</v>
      </c>
      <c r="AL650" s="30">
        <f>[49]Feuil1!AL4</f>
        <v>0</v>
      </c>
      <c r="AM650" s="28">
        <f>[49]Feuil1!AM4</f>
        <v>0</v>
      </c>
      <c r="AN650" s="30">
        <f>[49]Feuil1!AN4</f>
        <v>0</v>
      </c>
      <c r="AO650" s="28">
        <f>[49]Feuil1!AO4</f>
        <v>0</v>
      </c>
      <c r="AP650" s="30">
        <f>[49]Feuil1!AP4</f>
        <v>0</v>
      </c>
      <c r="AQ650" s="28">
        <f>[49]Feuil1!AQ4</f>
        <v>0</v>
      </c>
      <c r="AR650" s="30">
        <f>[49]Feuil1!AR4</f>
        <v>0</v>
      </c>
      <c r="AS650" s="28">
        <f>[49]Feuil1!AS4</f>
        <v>0</v>
      </c>
      <c r="AT650" s="30">
        <f>[49]Feuil1!AT4</f>
        <v>0</v>
      </c>
      <c r="AU650" s="28">
        <f>[49]Feuil1!AU4</f>
        <v>0</v>
      </c>
      <c r="AV650" s="30">
        <f>[49]Feuil1!AV4</f>
        <v>0</v>
      </c>
      <c r="AW650" s="28">
        <f>[49]Feuil1!AW4</f>
        <v>0</v>
      </c>
      <c r="AX650" s="30">
        <f>[49]Feuil1!AX4</f>
        <v>0</v>
      </c>
      <c r="AY650" s="28">
        <f>[49]Feuil1!AY4</f>
        <v>0</v>
      </c>
      <c r="AZ650" s="30">
        <f>[49]Feuil1!AZ4</f>
        <v>0</v>
      </c>
      <c r="BA650" s="28">
        <f>[49]Feuil1!BA4</f>
        <v>0</v>
      </c>
      <c r="BB650" s="30">
        <f>[49]Feuil1!BB4</f>
        <v>0</v>
      </c>
      <c r="BC650" s="28">
        <f>[49]Feuil1!BC4</f>
        <v>0</v>
      </c>
      <c r="BD650" s="30">
        <f>[49]Feuil1!BD4</f>
        <v>0</v>
      </c>
      <c r="BE650" s="28">
        <f>[49]Feuil1!BE4</f>
        <v>0</v>
      </c>
      <c r="BF650" s="30">
        <f>[49]Feuil1!BF4</f>
        <v>0</v>
      </c>
      <c r="BG650" s="28">
        <f>[49]Feuil1!BG4</f>
        <v>0</v>
      </c>
      <c r="BH650" s="30">
        <f>[49]Feuil1!BH4</f>
        <v>0</v>
      </c>
      <c r="BI650" s="28">
        <f>[49]Feuil1!BI4</f>
        <v>0</v>
      </c>
      <c r="BJ650" s="30">
        <f>[49]Feuil1!BJ4</f>
        <v>0</v>
      </c>
      <c r="BK650" s="28">
        <f>[49]Feuil1!BK4</f>
        <v>0</v>
      </c>
      <c r="BL650" s="30">
        <f>[49]Feuil1!BL4</f>
        <v>0</v>
      </c>
      <c r="BM650" s="28">
        <f>[49]Feuil1!BM4</f>
        <v>-22</v>
      </c>
      <c r="BN650" s="30">
        <f>[49]Feuil1!BN4</f>
        <v>0</v>
      </c>
      <c r="BO650" s="28">
        <f>[49]Feuil1!BO4</f>
        <v>7.8400000000000034</v>
      </c>
      <c r="BP650" s="30">
        <f>[49]Feuil1!BP4</f>
        <v>0</v>
      </c>
      <c r="BQ650" s="28">
        <f>[49]Feuil1!BQ4</f>
        <v>-24</v>
      </c>
      <c r="BR650" s="30">
        <f>[49]Feuil1!BR4</f>
        <v>0</v>
      </c>
      <c r="BS650" s="28">
        <f>[49]Feuil1!BS4</f>
        <v>-10</v>
      </c>
      <c r="BT650" s="30">
        <f>[49]Feuil1!BT4</f>
        <v>0</v>
      </c>
      <c r="BU650" s="28">
        <f>[49]Feuil1!BU4</f>
        <v>0</v>
      </c>
      <c r="BV650" s="30">
        <f>[49]Feuil1!BV4</f>
        <v>0</v>
      </c>
      <c r="BW650" s="28">
        <f>[49]Feuil1!BW4</f>
        <v>0</v>
      </c>
      <c r="BX650" s="30">
        <f>[49]Feuil1!BX4</f>
        <v>0</v>
      </c>
      <c r="BY650" s="28">
        <f>[49]Feuil1!BY4</f>
        <v>-8.3999999999999986</v>
      </c>
      <c r="BZ650" s="30">
        <f>[49]Feuil1!BZ4</f>
        <v>0</v>
      </c>
      <c r="CA650" s="28">
        <f>[49]Feuil1!CA4</f>
        <v>-13.2</v>
      </c>
      <c r="CB650" s="30">
        <f>[49]Feuil1!CB4</f>
        <v>0</v>
      </c>
      <c r="CC650" s="28">
        <f>[49]Feuil1!CC4</f>
        <v>-5.120000000000001</v>
      </c>
      <c r="CD650" s="30">
        <f>[49]Feuil1!CD4</f>
        <v>0</v>
      </c>
      <c r="CE650" s="28">
        <f>[49]Feuil1!CE4</f>
        <v>5.8800000000000008</v>
      </c>
      <c r="CF650" s="30">
        <f>[49]Feuil1!CF4</f>
        <v>0</v>
      </c>
      <c r="CG650" s="28">
        <f>[49]Feuil1!CG4</f>
        <v>0</v>
      </c>
      <c r="CH650" s="30">
        <f>[49]Feuil1!CH4</f>
        <v>0</v>
      </c>
      <c r="CI650" s="28">
        <f>[49]Feuil1!CI4</f>
        <v>0</v>
      </c>
      <c r="CJ650" s="30">
        <f>[49]Feuil1!CJ4</f>
        <v>0</v>
      </c>
      <c r="CK650" s="28">
        <f>[49]Feuil1!CK4</f>
        <v>0</v>
      </c>
      <c r="CL650" s="30">
        <f>[49]Feuil1!CL4</f>
        <v>0</v>
      </c>
      <c r="CM650" s="28">
        <f>[49]Feuil1!CM4</f>
        <v>0</v>
      </c>
      <c r="CN650" s="30">
        <f>[49]Feuil1!CN4</f>
        <v>0</v>
      </c>
      <c r="CO650" s="28">
        <f>[49]Feuil1!CO4</f>
        <v>0</v>
      </c>
      <c r="CP650" s="30">
        <f>[49]Feuil1!CP4</f>
        <v>0</v>
      </c>
      <c r="CQ650" s="28">
        <f>[49]Feuil1!CQ4</f>
        <v>0</v>
      </c>
      <c r="CR650" s="30">
        <f>[49]Feuil1!CR4</f>
        <v>0</v>
      </c>
      <c r="CS650" s="28">
        <f>[49]Feuil1!CS4</f>
        <v>0</v>
      </c>
      <c r="CT650" s="30">
        <f>[49]Feuil1!CT4</f>
        <v>0</v>
      </c>
      <c r="CU650" s="28">
        <f>[49]Feuil1!CU4</f>
        <v>0</v>
      </c>
      <c r="CV650" s="30">
        <f>[49]Feuil1!CV4</f>
        <v>0</v>
      </c>
      <c r="CW650" s="28">
        <f>[49]Feuil1!CW4</f>
        <v>0</v>
      </c>
      <c r="CX650" s="30">
        <f>[49]Feuil1!CX4</f>
        <v>0</v>
      </c>
      <c r="CY650" s="28">
        <f>[49]Feuil1!CY4</f>
        <v>0</v>
      </c>
      <c r="CZ650" s="30">
        <f>[49]Feuil1!CZ4</f>
        <v>0</v>
      </c>
    </row>
    <row r="651" spans="1:104" ht="18.75" x14ac:dyDescent="0.3">
      <c r="A651" s="12"/>
      <c r="B651" s="13"/>
      <c r="C651" s="13"/>
      <c r="D651" s="14"/>
      <c r="E651" s="1"/>
      <c r="F651" s="1"/>
      <c r="G651" s="10"/>
      <c r="H651" s="11"/>
      <c r="I651" s="6" t="str">
        <f>[49]Feuil1!I5</f>
        <v>Rendement Net</v>
      </c>
      <c r="J651" s="31">
        <f>[49]Feuil1!J5</f>
        <v>-0.38333333333333341</v>
      </c>
      <c r="K651" s="32">
        <f>[49]Feuil1!K5</f>
        <v>0</v>
      </c>
      <c r="L651" s="33">
        <f>[49]Feuil1!L5</f>
        <v>0</v>
      </c>
      <c r="M651" s="31" t="str">
        <f>[49]Feuil1!M5</f>
        <v/>
      </c>
      <c r="N651" s="32">
        <f>[49]Feuil1!N5</f>
        <v>0</v>
      </c>
      <c r="O651" s="33">
        <f>[49]Feuil1!O5</f>
        <v>0</v>
      </c>
      <c r="P651" s="31" t="str">
        <f>[49]Feuil1!P5</f>
        <v/>
      </c>
      <c r="Q651" s="32">
        <f>[49]Feuil1!Q5</f>
        <v>0</v>
      </c>
      <c r="R651" s="33">
        <f>[49]Feuil1!R5</f>
        <v>0</v>
      </c>
      <c r="S651" s="31">
        <f>[49]Feuil1!S5</f>
        <v>-0.38333333333333341</v>
      </c>
      <c r="T651" s="32">
        <f>[49]Feuil1!T5</f>
        <v>0</v>
      </c>
      <c r="U651" s="33">
        <f>[49]Feuil1!U5</f>
        <v>0</v>
      </c>
      <c r="V651" s="31" t="str">
        <f>[49]Feuil1!V5</f>
        <v/>
      </c>
      <c r="W651" s="32">
        <f>[49]Feuil1!W5</f>
        <v>0</v>
      </c>
      <c r="X651" s="33">
        <f>[49]Feuil1!X5</f>
        <v>0</v>
      </c>
      <c r="Y651" s="31" t="str">
        <f>[49]Feuil1!Y5</f>
        <v/>
      </c>
      <c r="Z651" s="33">
        <f>[49]Feuil1!Z5</f>
        <v>0</v>
      </c>
      <c r="AA651" s="31" t="str">
        <f>[49]Feuil1!AA5</f>
        <v/>
      </c>
      <c r="AB651" s="33">
        <f>[49]Feuil1!AB5</f>
        <v>0</v>
      </c>
      <c r="AC651" s="31" t="str">
        <f>[49]Feuil1!AC5</f>
        <v/>
      </c>
      <c r="AD651" s="33">
        <f>[49]Feuil1!AD5</f>
        <v>0</v>
      </c>
      <c r="AE651" s="31" t="str">
        <f>[49]Feuil1!AE5</f>
        <v/>
      </c>
      <c r="AF651" s="33">
        <f>[49]Feuil1!AF5</f>
        <v>0</v>
      </c>
      <c r="AG651" s="31" t="str">
        <f>[49]Feuil1!AG5</f>
        <v/>
      </c>
      <c r="AH651" s="33">
        <f>[49]Feuil1!AH5</f>
        <v>0</v>
      </c>
      <c r="AI651" s="31" t="str">
        <f>[49]Feuil1!AI5</f>
        <v/>
      </c>
      <c r="AJ651" s="33">
        <f>[49]Feuil1!AJ5</f>
        <v>0</v>
      </c>
      <c r="AK651" s="31" t="str">
        <f>[49]Feuil1!AK5</f>
        <v/>
      </c>
      <c r="AL651" s="33">
        <f>[49]Feuil1!AL5</f>
        <v>0</v>
      </c>
      <c r="AM651" s="31" t="str">
        <f>[49]Feuil1!AM5</f>
        <v/>
      </c>
      <c r="AN651" s="33">
        <f>[49]Feuil1!AN5</f>
        <v>0</v>
      </c>
      <c r="AO651" s="31" t="str">
        <f>[49]Feuil1!AO5</f>
        <v/>
      </c>
      <c r="AP651" s="33">
        <f>[49]Feuil1!AP5</f>
        <v>0</v>
      </c>
      <c r="AQ651" s="31" t="str">
        <f>[49]Feuil1!AQ5</f>
        <v/>
      </c>
      <c r="AR651" s="33">
        <f>[49]Feuil1!AR5</f>
        <v>0</v>
      </c>
      <c r="AS651" s="31" t="str">
        <f>[49]Feuil1!AS5</f>
        <v/>
      </c>
      <c r="AT651" s="33">
        <f>[49]Feuil1!AT5</f>
        <v>0</v>
      </c>
      <c r="AU651" s="31" t="str">
        <f>[49]Feuil1!AU5</f>
        <v/>
      </c>
      <c r="AV651" s="33">
        <f>[49]Feuil1!AV5</f>
        <v>0</v>
      </c>
      <c r="AW651" s="31" t="str">
        <f>[49]Feuil1!AW5</f>
        <v/>
      </c>
      <c r="AX651" s="33">
        <f>[49]Feuil1!AX5</f>
        <v>0</v>
      </c>
      <c r="AY651" s="31" t="str">
        <f>[49]Feuil1!AY5</f>
        <v/>
      </c>
      <c r="AZ651" s="33">
        <f>[49]Feuil1!AZ5</f>
        <v>0</v>
      </c>
      <c r="BA651" s="31" t="str">
        <f>[49]Feuil1!BA5</f>
        <v/>
      </c>
      <c r="BB651" s="33">
        <f>[49]Feuil1!BB5</f>
        <v>0</v>
      </c>
      <c r="BC651" s="31" t="str">
        <f>[49]Feuil1!BC5</f>
        <v/>
      </c>
      <c r="BD651" s="33">
        <f>[49]Feuil1!BD5</f>
        <v>0</v>
      </c>
      <c r="BE651" s="31" t="str">
        <f>[49]Feuil1!BE5</f>
        <v/>
      </c>
      <c r="BF651" s="33">
        <f>[49]Feuil1!BF5</f>
        <v>0</v>
      </c>
      <c r="BG651" s="31" t="str">
        <f>[49]Feuil1!BG5</f>
        <v/>
      </c>
      <c r="BH651" s="33">
        <f>[49]Feuil1!BH5</f>
        <v>0</v>
      </c>
      <c r="BI651" s="31" t="str">
        <f>[49]Feuil1!BI5</f>
        <v/>
      </c>
      <c r="BJ651" s="33">
        <f>[49]Feuil1!BJ5</f>
        <v>0</v>
      </c>
      <c r="BK651" s="31" t="str">
        <f>[49]Feuil1!BK5</f>
        <v/>
      </c>
      <c r="BL651" s="33">
        <f>[49]Feuil1!BL5</f>
        <v>0</v>
      </c>
      <c r="BM651" s="31">
        <f>[49]Feuil1!BM5</f>
        <v>-1</v>
      </c>
      <c r="BN651" s="33">
        <f>[49]Feuil1!BN5</f>
        <v>0</v>
      </c>
      <c r="BO651" s="31">
        <f>[49]Feuil1!BO5</f>
        <v>0.23058823529411776</v>
      </c>
      <c r="BP651" s="33">
        <f>[49]Feuil1!BP5</f>
        <v>0</v>
      </c>
      <c r="BQ651" s="31">
        <f>[49]Feuil1!BQ5</f>
        <v>-1</v>
      </c>
      <c r="BR651" s="33">
        <f>[49]Feuil1!BR5</f>
        <v>0</v>
      </c>
      <c r="BS651" s="31">
        <f>[49]Feuil1!BS5</f>
        <v>-1</v>
      </c>
      <c r="BT651" s="33">
        <f>[49]Feuil1!BT5</f>
        <v>0</v>
      </c>
      <c r="BU651" s="31" t="str">
        <f>[49]Feuil1!BU5</f>
        <v/>
      </c>
      <c r="BV651" s="33">
        <f>[49]Feuil1!BV5</f>
        <v>0</v>
      </c>
      <c r="BW651" s="31" t="str">
        <f>[49]Feuil1!BW5</f>
        <v/>
      </c>
      <c r="BX651" s="33">
        <f>[49]Feuil1!BX5</f>
        <v>0</v>
      </c>
      <c r="BY651" s="31">
        <f>[49]Feuil1!BY5</f>
        <v>-0.38181818181818178</v>
      </c>
      <c r="BZ651" s="33">
        <f>[49]Feuil1!BZ5</f>
        <v>0</v>
      </c>
      <c r="CA651" s="31">
        <f>[49]Feuil1!CA5</f>
        <v>-0.38823529411764701</v>
      </c>
      <c r="CB651" s="33">
        <f>[49]Feuil1!CB5</f>
        <v>0</v>
      </c>
      <c r="CC651" s="31">
        <f>[49]Feuil1!CC5</f>
        <v>-0.21333333333333337</v>
      </c>
      <c r="CD651" s="33">
        <f>[49]Feuil1!CD5</f>
        <v>0</v>
      </c>
      <c r="CE651" s="31">
        <f>[49]Feuil1!CE5</f>
        <v>0.58800000000000008</v>
      </c>
      <c r="CF651" s="33">
        <f>[49]Feuil1!CF5</f>
        <v>0</v>
      </c>
      <c r="CG651" s="31" t="str">
        <f>[49]Feuil1!CG5</f>
        <v/>
      </c>
      <c r="CH651" s="33">
        <f>[49]Feuil1!CH5</f>
        <v>0</v>
      </c>
      <c r="CI651" s="31" t="str">
        <f>[49]Feuil1!CI5</f>
        <v/>
      </c>
      <c r="CJ651" s="33">
        <f>[49]Feuil1!CJ5</f>
        <v>0</v>
      </c>
      <c r="CK651" s="31" t="str">
        <f>[49]Feuil1!CK5</f>
        <v/>
      </c>
      <c r="CL651" s="33">
        <f>[49]Feuil1!CL5</f>
        <v>0</v>
      </c>
      <c r="CM651" s="31" t="str">
        <f>[49]Feuil1!CM5</f>
        <v/>
      </c>
      <c r="CN651" s="33">
        <f>[49]Feuil1!CN5</f>
        <v>0</v>
      </c>
      <c r="CO651" s="31" t="str">
        <f>[49]Feuil1!CO5</f>
        <v/>
      </c>
      <c r="CP651" s="33">
        <f>[49]Feuil1!CP5</f>
        <v>0</v>
      </c>
      <c r="CQ651" s="31" t="str">
        <f>[49]Feuil1!CQ5</f>
        <v/>
      </c>
      <c r="CR651" s="33">
        <f>[49]Feuil1!CR5</f>
        <v>0</v>
      </c>
      <c r="CS651" s="31" t="str">
        <f>[49]Feuil1!CS5</f>
        <v/>
      </c>
      <c r="CT651" s="33">
        <f>[49]Feuil1!CT5</f>
        <v>0</v>
      </c>
      <c r="CU651" s="31" t="str">
        <f>[49]Feuil1!CU5</f>
        <v/>
      </c>
      <c r="CV651" s="33">
        <f>[49]Feuil1!CV5</f>
        <v>0</v>
      </c>
      <c r="CW651" s="31" t="str">
        <f>[49]Feuil1!CW5</f>
        <v/>
      </c>
      <c r="CX651" s="33">
        <f>[49]Feuil1!CX5</f>
        <v>0</v>
      </c>
      <c r="CY651" s="31" t="str">
        <f>[49]Feuil1!CY5</f>
        <v/>
      </c>
      <c r="CZ651" s="33">
        <f>[49]Feuil1!CZ5</f>
        <v>0</v>
      </c>
    </row>
    <row r="652" spans="1:104" ht="18.75" x14ac:dyDescent="0.3">
      <c r="A652" s="12"/>
      <c r="B652" s="13"/>
      <c r="C652" s="13"/>
      <c r="D652" s="14"/>
      <c r="E652" s="1"/>
      <c r="F652" s="1"/>
      <c r="G652" s="10"/>
      <c r="H652" s="11"/>
      <c r="I652" s="6" t="str">
        <f>[49]Feuil1!I6</f>
        <v>Nb Chevaux Joués</v>
      </c>
      <c r="J652" s="34">
        <f>[49]Feuil1!J6</f>
        <v>45</v>
      </c>
      <c r="K652" s="36">
        <f>[49]Feuil1!K6</f>
        <v>0</v>
      </c>
      <c r="L652" s="35">
        <f>[49]Feuil1!L6</f>
        <v>0</v>
      </c>
      <c r="M652" s="34">
        <f>[49]Feuil1!M6</f>
        <v>0</v>
      </c>
      <c r="N652" s="36">
        <f>[49]Feuil1!N6</f>
        <v>0</v>
      </c>
      <c r="O652" s="35">
        <f>[49]Feuil1!O6</f>
        <v>0</v>
      </c>
      <c r="P652" s="34">
        <f>[49]Feuil1!P6</f>
        <v>0</v>
      </c>
      <c r="Q652" s="36">
        <f>[49]Feuil1!Q6</f>
        <v>0</v>
      </c>
      <c r="R652" s="35">
        <f>[49]Feuil1!R6</f>
        <v>0</v>
      </c>
      <c r="S652" s="34">
        <f>[49]Feuil1!S6</f>
        <v>45</v>
      </c>
      <c r="T652" s="36">
        <f>[49]Feuil1!T6</f>
        <v>0</v>
      </c>
      <c r="U652" s="35">
        <f>[49]Feuil1!U6</f>
        <v>0</v>
      </c>
      <c r="V652" s="34">
        <f>[49]Feuil1!V6</f>
        <v>0</v>
      </c>
      <c r="W652" s="36">
        <f>[49]Feuil1!W6</f>
        <v>0</v>
      </c>
      <c r="X652" s="35">
        <f>[49]Feuil1!X6</f>
        <v>0</v>
      </c>
      <c r="Y652" s="34">
        <f>[49]Feuil1!Y6</f>
        <v>0</v>
      </c>
      <c r="Z652" s="35">
        <f>[49]Feuil1!Z6</f>
        <v>0</v>
      </c>
      <c r="AA652" s="34">
        <f>[49]Feuil1!AA6</f>
        <v>0</v>
      </c>
      <c r="AB652" s="35">
        <f>[49]Feuil1!AB6</f>
        <v>0</v>
      </c>
      <c r="AC652" s="34">
        <f>[49]Feuil1!AC6</f>
        <v>0</v>
      </c>
      <c r="AD652" s="35">
        <f>[49]Feuil1!AD6</f>
        <v>0</v>
      </c>
      <c r="AE652" s="34">
        <f>[49]Feuil1!AE6</f>
        <v>0</v>
      </c>
      <c r="AF652" s="35">
        <f>[49]Feuil1!AF6</f>
        <v>0</v>
      </c>
      <c r="AG652" s="34">
        <f>[49]Feuil1!AG6</f>
        <v>0</v>
      </c>
      <c r="AH652" s="35">
        <f>[49]Feuil1!AH6</f>
        <v>0</v>
      </c>
      <c r="AI652" s="34">
        <f>[49]Feuil1!AI6</f>
        <v>0</v>
      </c>
      <c r="AJ652" s="35">
        <f>[49]Feuil1!AJ6</f>
        <v>0</v>
      </c>
      <c r="AK652" s="34">
        <f>[49]Feuil1!AK6</f>
        <v>0</v>
      </c>
      <c r="AL652" s="35">
        <f>[49]Feuil1!AL6</f>
        <v>0</v>
      </c>
      <c r="AM652" s="34">
        <f>[49]Feuil1!AM6</f>
        <v>0</v>
      </c>
      <c r="AN652" s="35">
        <f>[49]Feuil1!AN6</f>
        <v>0</v>
      </c>
      <c r="AO652" s="34">
        <f>[49]Feuil1!AO6</f>
        <v>0</v>
      </c>
      <c r="AP652" s="35">
        <f>[49]Feuil1!AP6</f>
        <v>0</v>
      </c>
      <c r="AQ652" s="34">
        <f>[49]Feuil1!AQ6</f>
        <v>0</v>
      </c>
      <c r="AR652" s="35">
        <f>[49]Feuil1!AR6</f>
        <v>0</v>
      </c>
      <c r="AS652" s="34">
        <f>[49]Feuil1!AS6</f>
        <v>0</v>
      </c>
      <c r="AT652" s="35">
        <f>[49]Feuil1!AT6</f>
        <v>0</v>
      </c>
      <c r="AU652" s="34">
        <f>[49]Feuil1!AU6</f>
        <v>0</v>
      </c>
      <c r="AV652" s="35">
        <f>[49]Feuil1!AV6</f>
        <v>0</v>
      </c>
      <c r="AW652" s="34">
        <f>[49]Feuil1!AW6</f>
        <v>0</v>
      </c>
      <c r="AX652" s="35">
        <f>[49]Feuil1!AX6</f>
        <v>0</v>
      </c>
      <c r="AY652" s="34">
        <f>[49]Feuil1!AY6</f>
        <v>0</v>
      </c>
      <c r="AZ652" s="35">
        <f>[49]Feuil1!AZ6</f>
        <v>0</v>
      </c>
      <c r="BA652" s="34">
        <f>[49]Feuil1!BA6</f>
        <v>0</v>
      </c>
      <c r="BB652" s="35">
        <f>[49]Feuil1!BB6</f>
        <v>0</v>
      </c>
      <c r="BC652" s="34">
        <f>[49]Feuil1!BC6</f>
        <v>0</v>
      </c>
      <c r="BD652" s="35">
        <f>[49]Feuil1!BD6</f>
        <v>0</v>
      </c>
      <c r="BE652" s="34">
        <f>[49]Feuil1!BE6</f>
        <v>0</v>
      </c>
      <c r="BF652" s="35">
        <f>[49]Feuil1!BF6</f>
        <v>0</v>
      </c>
      <c r="BG652" s="34">
        <f>[49]Feuil1!BG6</f>
        <v>0</v>
      </c>
      <c r="BH652" s="35">
        <f>[49]Feuil1!BH6</f>
        <v>0</v>
      </c>
      <c r="BI652" s="34">
        <f>[49]Feuil1!BI6</f>
        <v>0</v>
      </c>
      <c r="BJ652" s="35">
        <f>[49]Feuil1!BJ6</f>
        <v>0</v>
      </c>
      <c r="BK652" s="34">
        <f>[49]Feuil1!BK6</f>
        <v>0</v>
      </c>
      <c r="BL652" s="35">
        <f>[49]Feuil1!BL6</f>
        <v>0</v>
      </c>
      <c r="BM652" s="34">
        <f>[49]Feuil1!BM6</f>
        <v>11</v>
      </c>
      <c r="BN652" s="35">
        <f>[49]Feuil1!BN6</f>
        <v>0</v>
      </c>
      <c r="BO652" s="34">
        <f>[49]Feuil1!BO6</f>
        <v>17</v>
      </c>
      <c r="BP652" s="35">
        <f>[49]Feuil1!BP6</f>
        <v>0</v>
      </c>
      <c r="BQ652" s="34">
        <f>[49]Feuil1!BQ6</f>
        <v>12</v>
      </c>
      <c r="BR652" s="35">
        <f>[49]Feuil1!BR6</f>
        <v>0</v>
      </c>
      <c r="BS652" s="34">
        <f>[49]Feuil1!BS6</f>
        <v>5</v>
      </c>
      <c r="BT652" s="35">
        <f>[49]Feuil1!BT6</f>
        <v>0</v>
      </c>
      <c r="BU652" s="34">
        <f>[49]Feuil1!BU6</f>
        <v>0</v>
      </c>
      <c r="BV652" s="35">
        <f>[49]Feuil1!BV6</f>
        <v>0</v>
      </c>
      <c r="BW652" s="34">
        <f>[49]Feuil1!BW6</f>
        <v>0</v>
      </c>
      <c r="BX652" s="35">
        <f>[49]Feuil1!BX6</f>
        <v>0</v>
      </c>
      <c r="BY652" s="34">
        <f>[49]Feuil1!BY6</f>
        <v>11</v>
      </c>
      <c r="BZ652" s="35">
        <f>[49]Feuil1!BZ6</f>
        <v>0</v>
      </c>
      <c r="CA652" s="34">
        <f>[49]Feuil1!CA6</f>
        <v>17</v>
      </c>
      <c r="CB652" s="35">
        <f>[49]Feuil1!CB6</f>
        <v>0</v>
      </c>
      <c r="CC652" s="34">
        <f>[49]Feuil1!CC6</f>
        <v>12</v>
      </c>
      <c r="CD652" s="35">
        <f>[49]Feuil1!CD6</f>
        <v>0</v>
      </c>
      <c r="CE652" s="34">
        <f>[49]Feuil1!CE6</f>
        <v>5</v>
      </c>
      <c r="CF652" s="35">
        <f>[49]Feuil1!CF6</f>
        <v>0</v>
      </c>
      <c r="CG652" s="34">
        <f>[49]Feuil1!CG6</f>
        <v>0</v>
      </c>
      <c r="CH652" s="35">
        <f>[49]Feuil1!CH6</f>
        <v>0</v>
      </c>
      <c r="CI652" s="34">
        <f>[49]Feuil1!CI6</f>
        <v>0</v>
      </c>
      <c r="CJ652" s="35">
        <f>[49]Feuil1!CJ6</f>
        <v>0</v>
      </c>
      <c r="CK652" s="34">
        <f>[49]Feuil1!CK6</f>
        <v>0</v>
      </c>
      <c r="CL652" s="35">
        <f>[49]Feuil1!CL6</f>
        <v>0</v>
      </c>
      <c r="CM652" s="34">
        <f>[49]Feuil1!CM6</f>
        <v>0</v>
      </c>
      <c r="CN652" s="35">
        <f>[49]Feuil1!CN6</f>
        <v>0</v>
      </c>
      <c r="CO652" s="34">
        <f>[49]Feuil1!CO6</f>
        <v>0</v>
      </c>
      <c r="CP652" s="35">
        <f>[49]Feuil1!CP6</f>
        <v>0</v>
      </c>
      <c r="CQ652" s="34">
        <f>[49]Feuil1!CQ6</f>
        <v>0</v>
      </c>
      <c r="CR652" s="35">
        <f>[49]Feuil1!CR6</f>
        <v>0</v>
      </c>
      <c r="CS652" s="34">
        <f>[49]Feuil1!CS6</f>
        <v>0</v>
      </c>
      <c r="CT652" s="35">
        <f>[49]Feuil1!CT6</f>
        <v>0</v>
      </c>
      <c r="CU652" s="34">
        <f>[49]Feuil1!CU6</f>
        <v>0</v>
      </c>
      <c r="CV652" s="35">
        <f>[49]Feuil1!CV6</f>
        <v>0</v>
      </c>
      <c r="CW652" s="34">
        <f>[49]Feuil1!CW6</f>
        <v>0</v>
      </c>
      <c r="CX652" s="35">
        <f>[49]Feuil1!CX6</f>
        <v>0</v>
      </c>
      <c r="CY652" s="34">
        <f>[49]Feuil1!CY6</f>
        <v>0</v>
      </c>
      <c r="CZ652" s="35">
        <f>[49]Feuil1!CZ6</f>
        <v>0</v>
      </c>
    </row>
    <row r="653" spans="1:104" ht="18.75" x14ac:dyDescent="0.3">
      <c r="A653" s="12"/>
      <c r="B653" s="13"/>
      <c r="C653" s="13"/>
      <c r="D653" s="14"/>
      <c r="E653" s="1"/>
      <c r="F653" s="1"/>
      <c r="G653" s="10"/>
      <c r="H653" s="11"/>
      <c r="I653" s="6" t="str">
        <f>[49]Feuil1!I7</f>
        <v>Nb Chevaux Gagnants</v>
      </c>
      <c r="J653" s="34">
        <f>[49]Feuil1!J7</f>
        <v>11</v>
      </c>
      <c r="K653" s="36">
        <f>[49]Feuil1!K7</f>
        <v>0</v>
      </c>
      <c r="L653" s="35">
        <f>[49]Feuil1!L7</f>
        <v>0</v>
      </c>
      <c r="M653" s="34">
        <f>[49]Feuil1!M7</f>
        <v>0</v>
      </c>
      <c r="N653" s="36">
        <f>[49]Feuil1!N7</f>
        <v>0</v>
      </c>
      <c r="O653" s="35">
        <f>[49]Feuil1!O7</f>
        <v>0</v>
      </c>
      <c r="P653" s="34">
        <f>[49]Feuil1!P7</f>
        <v>0</v>
      </c>
      <c r="Q653" s="36">
        <f>[49]Feuil1!Q7</f>
        <v>0</v>
      </c>
      <c r="R653" s="35">
        <f>[49]Feuil1!R7</f>
        <v>0</v>
      </c>
      <c r="S653" s="34">
        <f>[49]Feuil1!S7</f>
        <v>11</v>
      </c>
      <c r="T653" s="36">
        <f>[49]Feuil1!T7</f>
        <v>0</v>
      </c>
      <c r="U653" s="35">
        <f>[49]Feuil1!U7</f>
        <v>0</v>
      </c>
      <c r="V653" s="34">
        <f>[49]Feuil1!V7</f>
        <v>0</v>
      </c>
      <c r="W653" s="36">
        <f>[49]Feuil1!W7</f>
        <v>0</v>
      </c>
      <c r="X653" s="35">
        <f>[49]Feuil1!X7</f>
        <v>0</v>
      </c>
      <c r="Y653" s="34">
        <f>[49]Feuil1!Y7</f>
        <v>0</v>
      </c>
      <c r="Z653" s="35">
        <f>[49]Feuil1!Z7</f>
        <v>0</v>
      </c>
      <c r="AA653" s="34">
        <f>[49]Feuil1!AA7</f>
        <v>0</v>
      </c>
      <c r="AB653" s="35">
        <f>[49]Feuil1!AB7</f>
        <v>0</v>
      </c>
      <c r="AC653" s="34">
        <f>[49]Feuil1!AC7</f>
        <v>0</v>
      </c>
      <c r="AD653" s="35">
        <f>[49]Feuil1!AD7</f>
        <v>0</v>
      </c>
      <c r="AE653" s="34">
        <f>[49]Feuil1!AE7</f>
        <v>0</v>
      </c>
      <c r="AF653" s="35">
        <f>[49]Feuil1!AF7</f>
        <v>0</v>
      </c>
      <c r="AG653" s="34">
        <f>[49]Feuil1!AG7</f>
        <v>0</v>
      </c>
      <c r="AH653" s="35">
        <f>[49]Feuil1!AH7</f>
        <v>0</v>
      </c>
      <c r="AI653" s="34">
        <f>[49]Feuil1!AI7</f>
        <v>0</v>
      </c>
      <c r="AJ653" s="35">
        <f>[49]Feuil1!AJ7</f>
        <v>0</v>
      </c>
      <c r="AK653" s="34">
        <f>[49]Feuil1!AK7</f>
        <v>0</v>
      </c>
      <c r="AL653" s="35">
        <f>[49]Feuil1!AL7</f>
        <v>0</v>
      </c>
      <c r="AM653" s="34">
        <f>[49]Feuil1!AM7</f>
        <v>0</v>
      </c>
      <c r="AN653" s="35">
        <f>[49]Feuil1!AN7</f>
        <v>0</v>
      </c>
      <c r="AO653" s="34">
        <f>[49]Feuil1!AO7</f>
        <v>0</v>
      </c>
      <c r="AP653" s="35">
        <f>[49]Feuil1!AP7</f>
        <v>0</v>
      </c>
      <c r="AQ653" s="34">
        <f>[49]Feuil1!AQ7</f>
        <v>0</v>
      </c>
      <c r="AR653" s="35">
        <f>[49]Feuil1!AR7</f>
        <v>0</v>
      </c>
      <c r="AS653" s="34">
        <f>[49]Feuil1!AS7</f>
        <v>0</v>
      </c>
      <c r="AT653" s="35">
        <f>[49]Feuil1!AT7</f>
        <v>0</v>
      </c>
      <c r="AU653" s="34">
        <f>[49]Feuil1!AU7</f>
        <v>0</v>
      </c>
      <c r="AV653" s="35">
        <f>[49]Feuil1!AV7</f>
        <v>0</v>
      </c>
      <c r="AW653" s="34">
        <f>[49]Feuil1!AW7</f>
        <v>0</v>
      </c>
      <c r="AX653" s="35">
        <f>[49]Feuil1!AX7</f>
        <v>0</v>
      </c>
      <c r="AY653" s="34">
        <f>[49]Feuil1!AY7</f>
        <v>0</v>
      </c>
      <c r="AZ653" s="35">
        <f>[49]Feuil1!AZ7</f>
        <v>0</v>
      </c>
      <c r="BA653" s="34">
        <f>[49]Feuil1!BA7</f>
        <v>0</v>
      </c>
      <c r="BB653" s="35">
        <f>[49]Feuil1!BB7</f>
        <v>0</v>
      </c>
      <c r="BC653" s="34">
        <f>[49]Feuil1!BC7</f>
        <v>0</v>
      </c>
      <c r="BD653" s="35">
        <f>[49]Feuil1!BD7</f>
        <v>0</v>
      </c>
      <c r="BE653" s="34">
        <f>[49]Feuil1!BE7</f>
        <v>0</v>
      </c>
      <c r="BF653" s="35">
        <f>[49]Feuil1!BF7</f>
        <v>0</v>
      </c>
      <c r="BG653" s="34">
        <f>[49]Feuil1!BG7</f>
        <v>0</v>
      </c>
      <c r="BH653" s="35">
        <f>[49]Feuil1!BH7</f>
        <v>0</v>
      </c>
      <c r="BI653" s="34">
        <f>[49]Feuil1!BI7</f>
        <v>0</v>
      </c>
      <c r="BJ653" s="35">
        <f>[49]Feuil1!BJ7</f>
        <v>0</v>
      </c>
      <c r="BK653" s="34">
        <f>[49]Feuil1!BK7</f>
        <v>0</v>
      </c>
      <c r="BL653" s="35">
        <f>[49]Feuil1!BL7</f>
        <v>0</v>
      </c>
      <c r="BM653" s="34">
        <f>[49]Feuil1!BM7</f>
        <v>0</v>
      </c>
      <c r="BN653" s="35">
        <f>[49]Feuil1!BN7</f>
        <v>0</v>
      </c>
      <c r="BO653" s="34">
        <f>[49]Feuil1!BO7</f>
        <v>4</v>
      </c>
      <c r="BP653" s="35">
        <f>[49]Feuil1!BP7</f>
        <v>0</v>
      </c>
      <c r="BQ653" s="34">
        <f>[49]Feuil1!BQ7</f>
        <v>0</v>
      </c>
      <c r="BR653" s="35">
        <f>[49]Feuil1!BR7</f>
        <v>0</v>
      </c>
      <c r="BS653" s="34">
        <f>[49]Feuil1!BS7</f>
        <v>0</v>
      </c>
      <c r="BT653" s="35">
        <f>[49]Feuil1!BT7</f>
        <v>0</v>
      </c>
      <c r="BU653" s="34">
        <f>[49]Feuil1!BU7</f>
        <v>0</v>
      </c>
      <c r="BV653" s="35">
        <f>[49]Feuil1!BV7</f>
        <v>0</v>
      </c>
      <c r="BW653" s="34">
        <f>[49]Feuil1!BW7</f>
        <v>0</v>
      </c>
      <c r="BX653" s="35">
        <f>[49]Feuil1!BX7</f>
        <v>0</v>
      </c>
      <c r="BY653" s="34">
        <f>[49]Feuil1!BY7</f>
        <v>3</v>
      </c>
      <c r="BZ653" s="35">
        <f>[49]Feuil1!BZ7</f>
        <v>0</v>
      </c>
      <c r="CA653" s="34">
        <f>[49]Feuil1!CA7</f>
        <v>4</v>
      </c>
      <c r="CB653" s="35">
        <f>[49]Feuil1!CB7</f>
        <v>0</v>
      </c>
      <c r="CC653" s="34">
        <f>[49]Feuil1!CC7</f>
        <v>2</v>
      </c>
      <c r="CD653" s="35">
        <f>[49]Feuil1!CD7</f>
        <v>0</v>
      </c>
      <c r="CE653" s="34">
        <f>[49]Feuil1!CE7</f>
        <v>2</v>
      </c>
      <c r="CF653" s="35">
        <f>[49]Feuil1!CF7</f>
        <v>0</v>
      </c>
      <c r="CG653" s="34">
        <f>[49]Feuil1!CG7</f>
        <v>0</v>
      </c>
      <c r="CH653" s="35">
        <f>[49]Feuil1!CH7</f>
        <v>0</v>
      </c>
      <c r="CI653" s="34">
        <f>[49]Feuil1!CI7</f>
        <v>0</v>
      </c>
      <c r="CJ653" s="35">
        <f>[49]Feuil1!CJ7</f>
        <v>0</v>
      </c>
      <c r="CK653" s="34">
        <f>[49]Feuil1!CK7</f>
        <v>0</v>
      </c>
      <c r="CL653" s="35">
        <f>[49]Feuil1!CL7</f>
        <v>0</v>
      </c>
      <c r="CM653" s="34">
        <f>[49]Feuil1!CM7</f>
        <v>0</v>
      </c>
      <c r="CN653" s="35">
        <f>[49]Feuil1!CN7</f>
        <v>0</v>
      </c>
      <c r="CO653" s="34">
        <f>[49]Feuil1!CO7</f>
        <v>0</v>
      </c>
      <c r="CP653" s="35">
        <f>[49]Feuil1!CP7</f>
        <v>0</v>
      </c>
      <c r="CQ653" s="34">
        <f>[49]Feuil1!CQ7</f>
        <v>0</v>
      </c>
      <c r="CR653" s="35">
        <f>[49]Feuil1!CR7</f>
        <v>0</v>
      </c>
      <c r="CS653" s="34">
        <f>[49]Feuil1!CS7</f>
        <v>0</v>
      </c>
      <c r="CT653" s="35">
        <f>[49]Feuil1!CT7</f>
        <v>0</v>
      </c>
      <c r="CU653" s="34">
        <f>[49]Feuil1!CU7</f>
        <v>0</v>
      </c>
      <c r="CV653" s="35">
        <f>[49]Feuil1!CV7</f>
        <v>0</v>
      </c>
      <c r="CW653" s="34">
        <f>[49]Feuil1!CW7</f>
        <v>0</v>
      </c>
      <c r="CX653" s="35">
        <f>[49]Feuil1!CX7</f>
        <v>0</v>
      </c>
      <c r="CY653" s="34">
        <f>[49]Feuil1!CY7</f>
        <v>0</v>
      </c>
      <c r="CZ653" s="35">
        <f>[49]Feuil1!CZ7</f>
        <v>0</v>
      </c>
    </row>
    <row r="654" spans="1:104" ht="18.75" x14ac:dyDescent="0.3">
      <c r="A654" s="12"/>
      <c r="B654" s="13"/>
      <c r="C654" s="13"/>
      <c r="D654" s="14"/>
      <c r="E654" s="1"/>
      <c r="F654" s="1"/>
      <c r="G654" s="10"/>
      <c r="H654" s="11"/>
      <c r="I654" s="6" t="str">
        <f>[49]Feuil1!I8</f>
        <v>Réussite</v>
      </c>
      <c r="J654" s="31">
        <f>[49]Feuil1!J8</f>
        <v>0.24444444444444444</v>
      </c>
      <c r="K654" s="32">
        <f>[49]Feuil1!K8</f>
        <v>0</v>
      </c>
      <c r="L654" s="33">
        <f>[49]Feuil1!L8</f>
        <v>0</v>
      </c>
      <c r="M654" s="31" t="str">
        <f>[49]Feuil1!M8</f>
        <v/>
      </c>
      <c r="N654" s="32">
        <f>[49]Feuil1!N8</f>
        <v>0</v>
      </c>
      <c r="O654" s="33">
        <f>[49]Feuil1!O8</f>
        <v>0</v>
      </c>
      <c r="P654" s="31" t="str">
        <f>[49]Feuil1!P8</f>
        <v/>
      </c>
      <c r="Q654" s="32">
        <f>[49]Feuil1!Q8</f>
        <v>0</v>
      </c>
      <c r="R654" s="33">
        <f>[49]Feuil1!R8</f>
        <v>0</v>
      </c>
      <c r="S654" s="31">
        <f>[49]Feuil1!S8</f>
        <v>0.24444444444444444</v>
      </c>
      <c r="T654" s="32">
        <f>[49]Feuil1!T8</f>
        <v>0</v>
      </c>
      <c r="U654" s="33">
        <f>[49]Feuil1!U8</f>
        <v>0</v>
      </c>
      <c r="V654" s="31" t="str">
        <f>[49]Feuil1!V8</f>
        <v/>
      </c>
      <c r="W654" s="32">
        <f>[49]Feuil1!W8</f>
        <v>0</v>
      </c>
      <c r="X654" s="33">
        <f>[49]Feuil1!X8</f>
        <v>0</v>
      </c>
      <c r="Y654" s="31" t="str">
        <f>[49]Feuil1!Y8</f>
        <v/>
      </c>
      <c r="Z654" s="33">
        <f>[49]Feuil1!Z8</f>
        <v>0</v>
      </c>
      <c r="AA654" s="31" t="str">
        <f>[49]Feuil1!AA8</f>
        <v/>
      </c>
      <c r="AB654" s="33">
        <f>[49]Feuil1!AB8</f>
        <v>0</v>
      </c>
      <c r="AC654" s="31" t="str">
        <f>[49]Feuil1!AC8</f>
        <v/>
      </c>
      <c r="AD654" s="33">
        <f>[49]Feuil1!AD8</f>
        <v>0</v>
      </c>
      <c r="AE654" s="31" t="str">
        <f>[49]Feuil1!AE8</f>
        <v/>
      </c>
      <c r="AF654" s="33">
        <f>[49]Feuil1!AF8</f>
        <v>0</v>
      </c>
      <c r="AG654" s="31" t="str">
        <f>[49]Feuil1!AG8</f>
        <v/>
      </c>
      <c r="AH654" s="33">
        <f>[49]Feuil1!AH8</f>
        <v>0</v>
      </c>
      <c r="AI654" s="31" t="str">
        <f>[49]Feuil1!AI8</f>
        <v/>
      </c>
      <c r="AJ654" s="33">
        <f>[49]Feuil1!AJ8</f>
        <v>0</v>
      </c>
      <c r="AK654" s="31" t="str">
        <f>[49]Feuil1!AK8</f>
        <v/>
      </c>
      <c r="AL654" s="33">
        <f>[49]Feuil1!AL8</f>
        <v>0</v>
      </c>
      <c r="AM654" s="31" t="str">
        <f>[49]Feuil1!AM8</f>
        <v/>
      </c>
      <c r="AN654" s="33">
        <f>[49]Feuil1!AN8</f>
        <v>0</v>
      </c>
      <c r="AO654" s="31" t="str">
        <f>[49]Feuil1!AO8</f>
        <v/>
      </c>
      <c r="AP654" s="33">
        <f>[49]Feuil1!AP8</f>
        <v>0</v>
      </c>
      <c r="AQ654" s="31" t="str">
        <f>[49]Feuil1!AQ8</f>
        <v/>
      </c>
      <c r="AR654" s="33">
        <f>[49]Feuil1!AR8</f>
        <v>0</v>
      </c>
      <c r="AS654" s="31" t="str">
        <f>[49]Feuil1!AS8</f>
        <v/>
      </c>
      <c r="AT654" s="33">
        <f>[49]Feuil1!AT8</f>
        <v>0</v>
      </c>
      <c r="AU654" s="31" t="str">
        <f>[49]Feuil1!AU8</f>
        <v/>
      </c>
      <c r="AV654" s="33">
        <f>[49]Feuil1!AV8</f>
        <v>0</v>
      </c>
      <c r="AW654" s="31" t="str">
        <f>[49]Feuil1!AW8</f>
        <v/>
      </c>
      <c r="AX654" s="33">
        <f>[49]Feuil1!AX8</f>
        <v>0</v>
      </c>
      <c r="AY654" s="31" t="str">
        <f>[49]Feuil1!AY8</f>
        <v/>
      </c>
      <c r="AZ654" s="33">
        <f>[49]Feuil1!AZ8</f>
        <v>0</v>
      </c>
      <c r="BA654" s="31" t="str">
        <f>[49]Feuil1!BA8</f>
        <v/>
      </c>
      <c r="BB654" s="33">
        <f>[49]Feuil1!BB8</f>
        <v>0</v>
      </c>
      <c r="BC654" s="31" t="str">
        <f>[49]Feuil1!BC8</f>
        <v/>
      </c>
      <c r="BD654" s="33">
        <f>[49]Feuil1!BD8</f>
        <v>0</v>
      </c>
      <c r="BE654" s="31" t="str">
        <f>[49]Feuil1!BE8</f>
        <v/>
      </c>
      <c r="BF654" s="33">
        <f>[49]Feuil1!BF8</f>
        <v>0</v>
      </c>
      <c r="BG654" s="31" t="str">
        <f>[49]Feuil1!BG8</f>
        <v/>
      </c>
      <c r="BH654" s="33">
        <f>[49]Feuil1!BH8</f>
        <v>0</v>
      </c>
      <c r="BI654" s="31" t="str">
        <f>[49]Feuil1!BI8</f>
        <v/>
      </c>
      <c r="BJ654" s="33">
        <f>[49]Feuil1!BJ8</f>
        <v>0</v>
      </c>
      <c r="BK654" s="31" t="str">
        <f>[49]Feuil1!BK8</f>
        <v/>
      </c>
      <c r="BL654" s="33">
        <f>[49]Feuil1!BL8</f>
        <v>0</v>
      </c>
      <c r="BM654" s="31">
        <f>[49]Feuil1!BM8</f>
        <v>0</v>
      </c>
      <c r="BN654" s="33">
        <f>[49]Feuil1!BN8</f>
        <v>0</v>
      </c>
      <c r="BO654" s="31">
        <f>[49]Feuil1!BO8</f>
        <v>0.23529411764705882</v>
      </c>
      <c r="BP654" s="33">
        <f>[49]Feuil1!BP8</f>
        <v>0</v>
      </c>
      <c r="BQ654" s="31">
        <f>[49]Feuil1!BQ8</f>
        <v>0</v>
      </c>
      <c r="BR654" s="33">
        <f>[49]Feuil1!BR8</f>
        <v>0</v>
      </c>
      <c r="BS654" s="31">
        <f>[49]Feuil1!BS8</f>
        <v>0</v>
      </c>
      <c r="BT654" s="33">
        <f>[49]Feuil1!BT8</f>
        <v>0</v>
      </c>
      <c r="BU654" s="31" t="str">
        <f>[49]Feuil1!BU8</f>
        <v/>
      </c>
      <c r="BV654" s="33">
        <f>[49]Feuil1!BV8</f>
        <v>0</v>
      </c>
      <c r="BW654" s="31" t="str">
        <f>[49]Feuil1!BW8</f>
        <v/>
      </c>
      <c r="BX654" s="33">
        <f>[49]Feuil1!BX8</f>
        <v>0</v>
      </c>
      <c r="BY654" s="31">
        <f>[49]Feuil1!BY8</f>
        <v>0.27272727272727271</v>
      </c>
      <c r="BZ654" s="33">
        <f>[49]Feuil1!BZ8</f>
        <v>0</v>
      </c>
      <c r="CA654" s="31">
        <f>[49]Feuil1!CA8</f>
        <v>0.23529411764705882</v>
      </c>
      <c r="CB654" s="33">
        <f>[49]Feuil1!CB8</f>
        <v>0</v>
      </c>
      <c r="CC654" s="31">
        <f>[49]Feuil1!CC8</f>
        <v>0.16666666666666666</v>
      </c>
      <c r="CD654" s="33">
        <f>[49]Feuil1!CD8</f>
        <v>0</v>
      </c>
      <c r="CE654" s="31">
        <f>[49]Feuil1!CE8</f>
        <v>0.4</v>
      </c>
      <c r="CF654" s="33">
        <f>[49]Feuil1!CF8</f>
        <v>0</v>
      </c>
      <c r="CG654" s="31" t="str">
        <f>[49]Feuil1!CG8</f>
        <v/>
      </c>
      <c r="CH654" s="33">
        <f>[49]Feuil1!CH8</f>
        <v>0</v>
      </c>
      <c r="CI654" s="31" t="str">
        <f>[49]Feuil1!CI8</f>
        <v/>
      </c>
      <c r="CJ654" s="33">
        <f>[49]Feuil1!CJ8</f>
        <v>0</v>
      </c>
      <c r="CK654" s="31" t="str">
        <f>[49]Feuil1!CK8</f>
        <v/>
      </c>
      <c r="CL654" s="33">
        <f>[49]Feuil1!CL8</f>
        <v>0</v>
      </c>
      <c r="CM654" s="31" t="str">
        <f>[49]Feuil1!CM8</f>
        <v/>
      </c>
      <c r="CN654" s="33">
        <f>[49]Feuil1!CN8</f>
        <v>0</v>
      </c>
      <c r="CO654" s="31" t="str">
        <f>[49]Feuil1!CO8</f>
        <v/>
      </c>
      <c r="CP654" s="33">
        <f>[49]Feuil1!CP8</f>
        <v>0</v>
      </c>
      <c r="CQ654" s="31" t="str">
        <f>[49]Feuil1!CQ8</f>
        <v/>
      </c>
      <c r="CR654" s="33">
        <f>[49]Feuil1!CR8</f>
        <v>0</v>
      </c>
      <c r="CS654" s="31" t="str">
        <f>[49]Feuil1!CS8</f>
        <v/>
      </c>
      <c r="CT654" s="33">
        <f>[49]Feuil1!CT8</f>
        <v>0</v>
      </c>
      <c r="CU654" s="31" t="str">
        <f>[49]Feuil1!CU8</f>
        <v/>
      </c>
      <c r="CV654" s="33">
        <f>[49]Feuil1!CV8</f>
        <v>0</v>
      </c>
      <c r="CW654" s="31" t="str">
        <f>[49]Feuil1!CW8</f>
        <v/>
      </c>
      <c r="CX654" s="33">
        <f>[49]Feuil1!CX8</f>
        <v>0</v>
      </c>
      <c r="CY654" s="31" t="str">
        <f>[49]Feuil1!CY8</f>
        <v/>
      </c>
      <c r="CZ654" s="33">
        <f>[49]Feuil1!CZ8</f>
        <v>0</v>
      </c>
    </row>
    <row r="657" spans="1:104" x14ac:dyDescent="0.25">
      <c r="A657" t="s">
        <v>40</v>
      </c>
    </row>
    <row r="659" spans="1:104" ht="18.75" x14ac:dyDescent="0.3">
      <c r="A659" s="1" t="str">
        <f>[50]Feuil1!A1</f>
        <v xml:space="preserve">Date du </v>
      </c>
      <c r="B659" s="2" t="str">
        <f>[50]Feuil1!B1</f>
        <v>12/05/2020</v>
      </c>
      <c r="C659" s="2"/>
      <c r="D659" s="3"/>
      <c r="F659" s="1"/>
      <c r="G659" s="4"/>
      <c r="H659" s="5"/>
      <c r="I659" s="6" t="str">
        <f>[50]Feuil1!I1</f>
        <v>Mise Maxi</v>
      </c>
      <c r="J659" s="23">
        <f>[50]Feuil1!J1</f>
        <v>4</v>
      </c>
      <c r="K659" s="24">
        <f>[50]Feuil1!K1</f>
        <v>0</v>
      </c>
      <c r="L659" s="25">
        <f>[50]Feuil1!L1</f>
        <v>0</v>
      </c>
      <c r="M659" s="23">
        <f>[50]Feuil1!M1</f>
        <v>0</v>
      </c>
      <c r="N659" s="24">
        <f>[50]Feuil1!N1</f>
        <v>0</v>
      </c>
      <c r="O659" s="25">
        <f>[50]Feuil1!O1</f>
        <v>0</v>
      </c>
      <c r="P659" s="23">
        <f>[50]Feuil1!P1</f>
        <v>0</v>
      </c>
      <c r="Q659" s="24">
        <f>[50]Feuil1!Q1</f>
        <v>0</v>
      </c>
      <c r="R659" s="25">
        <f>[50]Feuil1!R1</f>
        <v>0</v>
      </c>
      <c r="S659" s="23">
        <f>[50]Feuil1!S1</f>
        <v>4</v>
      </c>
      <c r="T659" s="24">
        <f>[50]Feuil1!T1</f>
        <v>0</v>
      </c>
      <c r="U659" s="25">
        <f>[50]Feuil1!U1</f>
        <v>0</v>
      </c>
      <c r="V659" s="23">
        <f>[50]Feuil1!V1</f>
        <v>0</v>
      </c>
      <c r="W659" s="24">
        <f>[50]Feuil1!W1</f>
        <v>0</v>
      </c>
      <c r="X659" s="25">
        <f>[50]Feuil1!X1</f>
        <v>0</v>
      </c>
      <c r="Y659" s="20" t="str">
        <f>[50]Feuil1!Y1</f>
        <v>Groupe de côtes Attelé</v>
      </c>
      <c r="Z659" s="21">
        <f>[50]Feuil1!Z1</f>
        <v>0</v>
      </c>
      <c r="AA659" s="21">
        <f>[50]Feuil1!AA1</f>
        <v>0</v>
      </c>
      <c r="AB659" s="21">
        <f>[50]Feuil1!AB1</f>
        <v>0</v>
      </c>
      <c r="AC659" s="21">
        <f>[50]Feuil1!AC1</f>
        <v>0</v>
      </c>
      <c r="AD659" s="21">
        <f>[50]Feuil1!AD1</f>
        <v>0</v>
      </c>
      <c r="AE659" s="21">
        <f>[50]Feuil1!AE1</f>
        <v>0</v>
      </c>
      <c r="AF659" s="21">
        <f>[50]Feuil1!AF1</f>
        <v>0</v>
      </c>
      <c r="AG659" s="21">
        <f>[50]Feuil1!AG1</f>
        <v>0</v>
      </c>
      <c r="AH659" s="21">
        <f>[50]Feuil1!AH1</f>
        <v>0</v>
      </c>
      <c r="AI659" s="21">
        <f>[50]Feuil1!AI1</f>
        <v>0</v>
      </c>
      <c r="AJ659" s="21">
        <f>[50]Feuil1!AJ1</f>
        <v>0</v>
      </c>
      <c r="AK659" s="21">
        <f>[50]Feuil1!AK1</f>
        <v>0</v>
      </c>
      <c r="AL659" s="21">
        <f>[50]Feuil1!AL1</f>
        <v>0</v>
      </c>
      <c r="AM659" s="21">
        <f>[50]Feuil1!AM1</f>
        <v>0</v>
      </c>
      <c r="AN659" s="21">
        <f>[50]Feuil1!AN1</f>
        <v>0</v>
      </c>
      <c r="AO659" s="21">
        <f>[50]Feuil1!AO1</f>
        <v>0</v>
      </c>
      <c r="AP659" s="21">
        <f>[50]Feuil1!AP1</f>
        <v>0</v>
      </c>
      <c r="AQ659" s="21">
        <f>[50]Feuil1!AQ1</f>
        <v>0</v>
      </c>
      <c r="AR659" s="22">
        <f>[50]Feuil1!AR1</f>
        <v>0</v>
      </c>
      <c r="AS659" s="20" t="str">
        <f>[50]Feuil1!AS1</f>
        <v>Groupe de côtes Monté</v>
      </c>
      <c r="AT659" s="21">
        <f>[50]Feuil1!AT1</f>
        <v>0</v>
      </c>
      <c r="AU659" s="21">
        <f>[50]Feuil1!AU1</f>
        <v>0</v>
      </c>
      <c r="AV659" s="21">
        <f>[50]Feuil1!AV1</f>
        <v>0</v>
      </c>
      <c r="AW659" s="21">
        <f>[50]Feuil1!AW1</f>
        <v>0</v>
      </c>
      <c r="AX659" s="21">
        <f>[50]Feuil1!AX1</f>
        <v>0</v>
      </c>
      <c r="AY659" s="21">
        <f>[50]Feuil1!AY1</f>
        <v>0</v>
      </c>
      <c r="AZ659" s="21">
        <f>[50]Feuil1!AZ1</f>
        <v>0</v>
      </c>
      <c r="BA659" s="21">
        <f>[50]Feuil1!BA1</f>
        <v>0</v>
      </c>
      <c r="BB659" s="21">
        <f>[50]Feuil1!BB1</f>
        <v>0</v>
      </c>
      <c r="BC659" s="21">
        <f>[50]Feuil1!BC1</f>
        <v>0</v>
      </c>
      <c r="BD659" s="21">
        <f>[50]Feuil1!BD1</f>
        <v>0</v>
      </c>
      <c r="BE659" s="21">
        <f>[50]Feuil1!BE1</f>
        <v>0</v>
      </c>
      <c r="BF659" s="21">
        <f>[50]Feuil1!BF1</f>
        <v>0</v>
      </c>
      <c r="BG659" s="21">
        <f>[50]Feuil1!BG1</f>
        <v>0</v>
      </c>
      <c r="BH659" s="21">
        <f>[50]Feuil1!BH1</f>
        <v>0</v>
      </c>
      <c r="BI659" s="21">
        <f>[50]Feuil1!BI1</f>
        <v>0</v>
      </c>
      <c r="BJ659" s="21">
        <f>[50]Feuil1!BJ1</f>
        <v>0</v>
      </c>
      <c r="BK659" s="21">
        <f>[50]Feuil1!BK1</f>
        <v>0</v>
      </c>
      <c r="BL659" s="22">
        <f>[50]Feuil1!BL1</f>
        <v>0</v>
      </c>
      <c r="BM659" s="20" t="str">
        <f>[50]Feuil1!BM1</f>
        <v>Groupe de côtes Plat</v>
      </c>
      <c r="BN659" s="21">
        <f>[50]Feuil1!BN1</f>
        <v>0</v>
      </c>
      <c r="BO659" s="21">
        <f>[50]Feuil1!BO1</f>
        <v>0</v>
      </c>
      <c r="BP659" s="21">
        <f>[50]Feuil1!BP1</f>
        <v>0</v>
      </c>
      <c r="BQ659" s="21">
        <f>[50]Feuil1!BQ1</f>
        <v>0</v>
      </c>
      <c r="BR659" s="21">
        <f>[50]Feuil1!BR1</f>
        <v>0</v>
      </c>
      <c r="BS659" s="21">
        <f>[50]Feuil1!BS1</f>
        <v>0</v>
      </c>
      <c r="BT659" s="21">
        <f>[50]Feuil1!BT1</f>
        <v>0</v>
      </c>
      <c r="BU659" s="21">
        <f>[50]Feuil1!BU1</f>
        <v>0</v>
      </c>
      <c r="BV659" s="21">
        <f>[50]Feuil1!BV1</f>
        <v>0</v>
      </c>
      <c r="BW659" s="21">
        <f>[50]Feuil1!BW1</f>
        <v>0</v>
      </c>
      <c r="BX659" s="21">
        <f>[50]Feuil1!BX1</f>
        <v>0</v>
      </c>
      <c r="BY659" s="21">
        <f>[50]Feuil1!BY1</f>
        <v>0</v>
      </c>
      <c r="BZ659" s="21">
        <f>[50]Feuil1!BZ1</f>
        <v>0</v>
      </c>
      <c r="CA659" s="21">
        <f>[50]Feuil1!CA1</f>
        <v>0</v>
      </c>
      <c r="CB659" s="21">
        <f>[50]Feuil1!CB1</f>
        <v>0</v>
      </c>
      <c r="CC659" s="21">
        <f>[50]Feuil1!CC1</f>
        <v>0</v>
      </c>
      <c r="CD659" s="21">
        <f>[50]Feuil1!CD1</f>
        <v>0</v>
      </c>
      <c r="CE659" s="21">
        <f>[50]Feuil1!CE1</f>
        <v>0</v>
      </c>
      <c r="CF659" s="22">
        <f>[50]Feuil1!CF1</f>
        <v>0</v>
      </c>
      <c r="CG659" s="20" t="str">
        <f>[50]Feuil1!CG1</f>
        <v>Groupe de côtes Haies</v>
      </c>
      <c r="CH659" s="21">
        <f>[50]Feuil1!CH1</f>
        <v>0</v>
      </c>
      <c r="CI659" s="21">
        <f>[50]Feuil1!CI1</f>
        <v>0</v>
      </c>
      <c r="CJ659" s="21">
        <f>[50]Feuil1!CJ1</f>
        <v>0</v>
      </c>
      <c r="CK659" s="21">
        <f>[50]Feuil1!CK1</f>
        <v>0</v>
      </c>
      <c r="CL659" s="21">
        <f>[50]Feuil1!CL1</f>
        <v>0</v>
      </c>
      <c r="CM659" s="21">
        <f>[50]Feuil1!CM1</f>
        <v>0</v>
      </c>
      <c r="CN659" s="21">
        <f>[50]Feuil1!CN1</f>
        <v>0</v>
      </c>
      <c r="CO659" s="21">
        <f>[50]Feuil1!CO1</f>
        <v>0</v>
      </c>
      <c r="CP659" s="21">
        <f>[50]Feuil1!CP1</f>
        <v>0</v>
      </c>
      <c r="CQ659" s="21">
        <f>[50]Feuil1!CQ1</f>
        <v>0</v>
      </c>
      <c r="CR659" s="21">
        <f>[50]Feuil1!CR1</f>
        <v>0</v>
      </c>
      <c r="CS659" s="21">
        <f>[50]Feuil1!CS1</f>
        <v>0</v>
      </c>
      <c r="CT659" s="21">
        <f>[50]Feuil1!CT1</f>
        <v>0</v>
      </c>
      <c r="CU659" s="21">
        <f>[50]Feuil1!CU1</f>
        <v>0</v>
      </c>
      <c r="CV659" s="21">
        <f>[50]Feuil1!CV1</f>
        <v>0</v>
      </c>
      <c r="CW659" s="21">
        <f>[50]Feuil1!CW1</f>
        <v>0</v>
      </c>
      <c r="CX659" s="21">
        <f>[50]Feuil1!CX1</f>
        <v>0</v>
      </c>
      <c r="CY659" s="21">
        <f>[50]Feuil1!CY1</f>
        <v>0</v>
      </c>
      <c r="CZ659" s="22">
        <f>[50]Feuil1!CZ1</f>
        <v>0</v>
      </c>
    </row>
    <row r="660" spans="1:104" ht="18.75" x14ac:dyDescent="0.3">
      <c r="A660" s="6" t="str">
        <f>[50]Feuil1!A2</f>
        <v>Hippodrome</v>
      </c>
      <c r="B660" s="6" t="str">
        <f>[50]Feuil1!B2</f>
        <v>Réunion</v>
      </c>
      <c r="C660" s="6" t="str">
        <f>[50]Feuil1!C2</f>
        <v>Course</v>
      </c>
      <c r="D660" s="6" t="str">
        <f>[50]Feuil1!D2</f>
        <v>Heure</v>
      </c>
      <c r="H660" s="7"/>
      <c r="I660" s="6" t="str">
        <f>[50]Feuil1!I2</f>
        <v>Mise</v>
      </c>
      <c r="J660" s="23">
        <f>[50]Feuil1!J2</f>
        <v>8</v>
      </c>
      <c r="K660" s="24">
        <f>[50]Feuil1!K2</f>
        <v>0</v>
      </c>
      <c r="L660" s="25">
        <f>[50]Feuil1!L2</f>
        <v>0</v>
      </c>
      <c r="M660" s="23">
        <f>[50]Feuil1!M2</f>
        <v>0</v>
      </c>
      <c r="N660" s="24">
        <f>[50]Feuil1!N2</f>
        <v>0</v>
      </c>
      <c r="O660" s="25">
        <f>[50]Feuil1!O2</f>
        <v>0</v>
      </c>
      <c r="P660" s="23">
        <f>[50]Feuil1!P2</f>
        <v>0</v>
      </c>
      <c r="Q660" s="24">
        <f>[50]Feuil1!Q2</f>
        <v>0</v>
      </c>
      <c r="R660" s="25">
        <f>[50]Feuil1!R2</f>
        <v>0</v>
      </c>
      <c r="S660" s="23">
        <f>[50]Feuil1!S2</f>
        <v>8</v>
      </c>
      <c r="T660" s="24">
        <f>[50]Feuil1!T2</f>
        <v>0</v>
      </c>
      <c r="U660" s="25">
        <f>[50]Feuil1!U2</f>
        <v>0</v>
      </c>
      <c r="V660" s="23">
        <f>[50]Feuil1!V2</f>
        <v>0</v>
      </c>
      <c r="W660" s="24">
        <f>[50]Feuil1!W2</f>
        <v>0</v>
      </c>
      <c r="X660" s="25">
        <f>[50]Feuil1!X2</f>
        <v>0</v>
      </c>
      <c r="Y660" s="26">
        <f>[50]Feuil1!Y2</f>
        <v>0</v>
      </c>
      <c r="Z660" s="27">
        <f>[50]Feuil1!Z2</f>
        <v>0</v>
      </c>
      <c r="AA660" s="26">
        <f>[50]Feuil1!AA2</f>
        <v>0</v>
      </c>
      <c r="AB660" s="27">
        <f>[50]Feuil1!AB2</f>
        <v>0</v>
      </c>
      <c r="AC660" s="26">
        <f>[50]Feuil1!AC2</f>
        <v>0</v>
      </c>
      <c r="AD660" s="27">
        <f>[50]Feuil1!AD2</f>
        <v>0</v>
      </c>
      <c r="AE660" s="26">
        <f>[50]Feuil1!AE2</f>
        <v>0</v>
      </c>
      <c r="AF660" s="27">
        <f>[50]Feuil1!AF2</f>
        <v>0</v>
      </c>
      <c r="AG660" s="26">
        <f>[50]Feuil1!AG2</f>
        <v>0</v>
      </c>
      <c r="AH660" s="27">
        <f>[50]Feuil1!AH2</f>
        <v>0</v>
      </c>
      <c r="AI660" s="26">
        <f>[50]Feuil1!AI2</f>
        <v>0</v>
      </c>
      <c r="AJ660" s="27">
        <f>[50]Feuil1!AJ2</f>
        <v>0</v>
      </c>
      <c r="AK660" s="26">
        <f>[50]Feuil1!AK2</f>
        <v>0</v>
      </c>
      <c r="AL660" s="27">
        <f>[50]Feuil1!AL2</f>
        <v>0</v>
      </c>
      <c r="AM660" s="26">
        <f>[50]Feuil1!AM2</f>
        <v>0</v>
      </c>
      <c r="AN660" s="27">
        <f>[50]Feuil1!AN2</f>
        <v>0</v>
      </c>
      <c r="AO660" s="26">
        <f>[50]Feuil1!AO2</f>
        <v>0</v>
      </c>
      <c r="AP660" s="27">
        <f>[50]Feuil1!AP2</f>
        <v>0</v>
      </c>
      <c r="AQ660" s="26">
        <f>[50]Feuil1!AQ2</f>
        <v>0</v>
      </c>
      <c r="AR660" s="27">
        <f>[50]Feuil1!AR2</f>
        <v>0</v>
      </c>
      <c r="AS660" s="26">
        <f>[50]Feuil1!AS2</f>
        <v>0</v>
      </c>
      <c r="AT660" s="27">
        <f>[50]Feuil1!AT2</f>
        <v>0</v>
      </c>
      <c r="AU660" s="26">
        <f>[50]Feuil1!AU2</f>
        <v>0</v>
      </c>
      <c r="AV660" s="27">
        <f>[50]Feuil1!AV2</f>
        <v>0</v>
      </c>
      <c r="AW660" s="26">
        <f>[50]Feuil1!AW2</f>
        <v>0</v>
      </c>
      <c r="AX660" s="27">
        <f>[50]Feuil1!AX2</f>
        <v>0</v>
      </c>
      <c r="AY660" s="26">
        <f>[50]Feuil1!AY2</f>
        <v>0</v>
      </c>
      <c r="AZ660" s="27">
        <f>[50]Feuil1!AZ2</f>
        <v>0</v>
      </c>
      <c r="BA660" s="26">
        <f>[50]Feuil1!BA2</f>
        <v>0</v>
      </c>
      <c r="BB660" s="27">
        <f>[50]Feuil1!BB2</f>
        <v>0</v>
      </c>
      <c r="BC660" s="26">
        <f>[50]Feuil1!BC2</f>
        <v>0</v>
      </c>
      <c r="BD660" s="27">
        <f>[50]Feuil1!BD2</f>
        <v>0</v>
      </c>
      <c r="BE660" s="26">
        <f>[50]Feuil1!BE2</f>
        <v>0</v>
      </c>
      <c r="BF660" s="27">
        <f>[50]Feuil1!BF2</f>
        <v>0</v>
      </c>
      <c r="BG660" s="26">
        <f>[50]Feuil1!BG2</f>
        <v>0</v>
      </c>
      <c r="BH660" s="27">
        <f>[50]Feuil1!BH2</f>
        <v>0</v>
      </c>
      <c r="BI660" s="26">
        <f>[50]Feuil1!BI2</f>
        <v>0</v>
      </c>
      <c r="BJ660" s="27">
        <f>[50]Feuil1!BJ2</f>
        <v>0</v>
      </c>
      <c r="BK660" s="26">
        <f>[50]Feuil1!BK2</f>
        <v>0</v>
      </c>
      <c r="BL660" s="27">
        <f>[50]Feuil1!BL2</f>
        <v>0</v>
      </c>
      <c r="BM660" s="26">
        <f>[50]Feuil1!BM2</f>
        <v>0</v>
      </c>
      <c r="BN660" s="27">
        <f>[50]Feuil1!BN2</f>
        <v>0</v>
      </c>
      <c r="BO660" s="26">
        <f>[50]Feuil1!BO2</f>
        <v>2</v>
      </c>
      <c r="BP660" s="27">
        <f>[50]Feuil1!BP2</f>
        <v>0</v>
      </c>
      <c r="BQ660" s="26">
        <f>[50]Feuil1!BQ2</f>
        <v>0</v>
      </c>
      <c r="BR660" s="27">
        <f>[50]Feuil1!BR2</f>
        <v>0</v>
      </c>
      <c r="BS660" s="26">
        <f>[50]Feuil1!BS2</f>
        <v>2</v>
      </c>
      <c r="BT660" s="27">
        <f>[50]Feuil1!BT2</f>
        <v>0</v>
      </c>
      <c r="BU660" s="26">
        <f>[50]Feuil1!BU2</f>
        <v>0</v>
      </c>
      <c r="BV660" s="27">
        <f>[50]Feuil1!BV2</f>
        <v>0</v>
      </c>
      <c r="BW660" s="26">
        <f>[50]Feuil1!BW2</f>
        <v>0</v>
      </c>
      <c r="BX660" s="27">
        <f>[50]Feuil1!BX2</f>
        <v>0</v>
      </c>
      <c r="BY660" s="26">
        <f>[50]Feuil1!BY2</f>
        <v>0</v>
      </c>
      <c r="BZ660" s="27">
        <f>[50]Feuil1!BZ2</f>
        <v>0</v>
      </c>
      <c r="CA660" s="26">
        <f>[50]Feuil1!CA2</f>
        <v>2</v>
      </c>
      <c r="CB660" s="27">
        <f>[50]Feuil1!CB2</f>
        <v>0</v>
      </c>
      <c r="CC660" s="26">
        <f>[50]Feuil1!CC2</f>
        <v>0</v>
      </c>
      <c r="CD660" s="27">
        <f>[50]Feuil1!CD2</f>
        <v>0</v>
      </c>
      <c r="CE660" s="26">
        <f>[50]Feuil1!CE2</f>
        <v>2</v>
      </c>
      <c r="CF660" s="27">
        <f>[50]Feuil1!CF2</f>
        <v>0</v>
      </c>
      <c r="CG660" s="26">
        <f>[50]Feuil1!CG2</f>
        <v>0</v>
      </c>
      <c r="CH660" s="27">
        <f>[50]Feuil1!CH2</f>
        <v>0</v>
      </c>
      <c r="CI660" s="26">
        <f>[50]Feuil1!CI2</f>
        <v>0</v>
      </c>
      <c r="CJ660" s="27">
        <f>[50]Feuil1!CJ2</f>
        <v>0</v>
      </c>
      <c r="CK660" s="26">
        <f>[50]Feuil1!CK2</f>
        <v>0</v>
      </c>
      <c r="CL660" s="27">
        <f>[50]Feuil1!CL2</f>
        <v>0</v>
      </c>
      <c r="CM660" s="26">
        <f>[50]Feuil1!CM2</f>
        <v>0</v>
      </c>
      <c r="CN660" s="27">
        <f>[50]Feuil1!CN2</f>
        <v>0</v>
      </c>
      <c r="CO660" s="26">
        <f>[50]Feuil1!CO2</f>
        <v>0</v>
      </c>
      <c r="CP660" s="27">
        <f>[50]Feuil1!CP2</f>
        <v>0</v>
      </c>
      <c r="CQ660" s="26">
        <f>[50]Feuil1!CQ2</f>
        <v>0</v>
      </c>
      <c r="CR660" s="27">
        <f>[50]Feuil1!CR2</f>
        <v>0</v>
      </c>
      <c r="CS660" s="26">
        <f>[50]Feuil1!CS2</f>
        <v>0</v>
      </c>
      <c r="CT660" s="27">
        <f>[50]Feuil1!CT2</f>
        <v>0</v>
      </c>
      <c r="CU660" s="26">
        <f>[50]Feuil1!CU2</f>
        <v>0</v>
      </c>
      <c r="CV660" s="27">
        <f>[50]Feuil1!CV2</f>
        <v>0</v>
      </c>
      <c r="CW660" s="26">
        <f>[50]Feuil1!CW2</f>
        <v>0</v>
      </c>
      <c r="CX660" s="27">
        <f>[50]Feuil1!CX2</f>
        <v>0</v>
      </c>
      <c r="CY660" s="26">
        <f>[50]Feuil1!CY2</f>
        <v>0</v>
      </c>
      <c r="CZ660" s="27">
        <f>[50]Feuil1!CZ2</f>
        <v>0</v>
      </c>
    </row>
    <row r="661" spans="1:104" ht="18.75" x14ac:dyDescent="0.3">
      <c r="A661" s="8"/>
      <c r="B661" s="8"/>
      <c r="C661" s="8"/>
      <c r="D661" s="9"/>
      <c r="E661" s="1"/>
      <c r="F661" s="1"/>
      <c r="G661" s="4"/>
      <c r="H661" s="5"/>
      <c r="I661" s="6" t="str">
        <f>[50]Feuil1!I3</f>
        <v>Gain</v>
      </c>
      <c r="J661" s="28">
        <f>[50]Feuil1!J3</f>
        <v>0</v>
      </c>
      <c r="K661" s="29">
        <f>[50]Feuil1!K3</f>
        <v>0</v>
      </c>
      <c r="L661" s="30">
        <f>[50]Feuil1!L3</f>
        <v>0</v>
      </c>
      <c r="M661" s="28">
        <f>[50]Feuil1!M3</f>
        <v>0</v>
      </c>
      <c r="N661" s="29">
        <f>[50]Feuil1!N3</f>
        <v>0</v>
      </c>
      <c r="O661" s="30">
        <f>[50]Feuil1!O3</f>
        <v>0</v>
      </c>
      <c r="P661" s="28">
        <f>[50]Feuil1!P3</f>
        <v>0</v>
      </c>
      <c r="Q661" s="29">
        <f>[50]Feuil1!Q3</f>
        <v>0</v>
      </c>
      <c r="R661" s="30">
        <f>[50]Feuil1!R3</f>
        <v>0</v>
      </c>
      <c r="S661" s="28">
        <f>[50]Feuil1!S3</f>
        <v>0</v>
      </c>
      <c r="T661" s="29">
        <f>[50]Feuil1!T3</f>
        <v>0</v>
      </c>
      <c r="U661" s="30">
        <f>[50]Feuil1!U3</f>
        <v>0</v>
      </c>
      <c r="V661" s="28">
        <f>[50]Feuil1!V3</f>
        <v>0</v>
      </c>
      <c r="W661" s="29">
        <f>[50]Feuil1!W3</f>
        <v>0</v>
      </c>
      <c r="X661" s="30">
        <f>[50]Feuil1!X3</f>
        <v>0</v>
      </c>
      <c r="Y661" s="28">
        <f>[50]Feuil1!Y3</f>
        <v>0</v>
      </c>
      <c r="Z661" s="30">
        <f>[50]Feuil1!Z3</f>
        <v>0</v>
      </c>
      <c r="AA661" s="28">
        <f>[50]Feuil1!AA3</f>
        <v>0</v>
      </c>
      <c r="AB661" s="30">
        <f>[50]Feuil1!AB3</f>
        <v>0</v>
      </c>
      <c r="AC661" s="28">
        <f>[50]Feuil1!AC3</f>
        <v>0</v>
      </c>
      <c r="AD661" s="30">
        <f>[50]Feuil1!AD3</f>
        <v>0</v>
      </c>
      <c r="AE661" s="28">
        <f>[50]Feuil1!AE3</f>
        <v>0</v>
      </c>
      <c r="AF661" s="30">
        <f>[50]Feuil1!AF3</f>
        <v>0</v>
      </c>
      <c r="AG661" s="28">
        <f>[50]Feuil1!AG3</f>
        <v>0</v>
      </c>
      <c r="AH661" s="30">
        <f>[50]Feuil1!AH3</f>
        <v>0</v>
      </c>
      <c r="AI661" s="28">
        <f>[50]Feuil1!AI3</f>
        <v>0</v>
      </c>
      <c r="AJ661" s="30">
        <f>[50]Feuil1!AJ3</f>
        <v>0</v>
      </c>
      <c r="AK661" s="28">
        <f>[50]Feuil1!AK3</f>
        <v>0</v>
      </c>
      <c r="AL661" s="30">
        <f>[50]Feuil1!AL3</f>
        <v>0</v>
      </c>
      <c r="AM661" s="28">
        <f>[50]Feuil1!AM3</f>
        <v>0</v>
      </c>
      <c r="AN661" s="30">
        <f>[50]Feuil1!AN3</f>
        <v>0</v>
      </c>
      <c r="AO661" s="28">
        <f>[50]Feuil1!AO3</f>
        <v>0</v>
      </c>
      <c r="AP661" s="30">
        <f>[50]Feuil1!AP3</f>
        <v>0</v>
      </c>
      <c r="AQ661" s="28">
        <f>[50]Feuil1!AQ3</f>
        <v>0</v>
      </c>
      <c r="AR661" s="30">
        <f>[50]Feuil1!AR3</f>
        <v>0</v>
      </c>
      <c r="AS661" s="28">
        <f>[50]Feuil1!AS3</f>
        <v>0</v>
      </c>
      <c r="AT661" s="30">
        <f>[50]Feuil1!AT3</f>
        <v>0</v>
      </c>
      <c r="AU661" s="28">
        <f>[50]Feuil1!AU3</f>
        <v>0</v>
      </c>
      <c r="AV661" s="30">
        <f>[50]Feuil1!AV3</f>
        <v>0</v>
      </c>
      <c r="AW661" s="28">
        <f>[50]Feuil1!AW3</f>
        <v>0</v>
      </c>
      <c r="AX661" s="30">
        <f>[50]Feuil1!AX3</f>
        <v>0</v>
      </c>
      <c r="AY661" s="28">
        <f>[50]Feuil1!AY3</f>
        <v>0</v>
      </c>
      <c r="AZ661" s="30">
        <f>[50]Feuil1!AZ3</f>
        <v>0</v>
      </c>
      <c r="BA661" s="28">
        <f>[50]Feuil1!BA3</f>
        <v>0</v>
      </c>
      <c r="BB661" s="30">
        <f>[50]Feuil1!BB3</f>
        <v>0</v>
      </c>
      <c r="BC661" s="28">
        <f>[50]Feuil1!BC3</f>
        <v>0</v>
      </c>
      <c r="BD661" s="30">
        <f>[50]Feuil1!BD3</f>
        <v>0</v>
      </c>
      <c r="BE661" s="28">
        <f>[50]Feuil1!BE3</f>
        <v>0</v>
      </c>
      <c r="BF661" s="30">
        <f>[50]Feuil1!BF3</f>
        <v>0</v>
      </c>
      <c r="BG661" s="28">
        <f>[50]Feuil1!BG3</f>
        <v>0</v>
      </c>
      <c r="BH661" s="30">
        <f>[50]Feuil1!BH3</f>
        <v>0</v>
      </c>
      <c r="BI661" s="28">
        <f>[50]Feuil1!BI3</f>
        <v>0</v>
      </c>
      <c r="BJ661" s="30">
        <f>[50]Feuil1!BJ3</f>
        <v>0</v>
      </c>
      <c r="BK661" s="28">
        <f>[50]Feuil1!BK3</f>
        <v>0</v>
      </c>
      <c r="BL661" s="30">
        <f>[50]Feuil1!BL3</f>
        <v>0</v>
      </c>
      <c r="BM661" s="28">
        <f>[50]Feuil1!BM3</f>
        <v>0</v>
      </c>
      <c r="BN661" s="30">
        <f>[50]Feuil1!BN3</f>
        <v>0</v>
      </c>
      <c r="BO661" s="28">
        <f>[50]Feuil1!BO3</f>
        <v>0</v>
      </c>
      <c r="BP661" s="30">
        <f>[50]Feuil1!BP3</f>
        <v>0</v>
      </c>
      <c r="BQ661" s="28">
        <f>[50]Feuil1!BQ3</f>
        <v>0</v>
      </c>
      <c r="BR661" s="30">
        <f>[50]Feuil1!BR3</f>
        <v>0</v>
      </c>
      <c r="BS661" s="28">
        <f>[50]Feuil1!BS3</f>
        <v>0</v>
      </c>
      <c r="BT661" s="30">
        <f>[50]Feuil1!BT3</f>
        <v>0</v>
      </c>
      <c r="BU661" s="28">
        <f>[50]Feuil1!BU3</f>
        <v>0</v>
      </c>
      <c r="BV661" s="30">
        <f>[50]Feuil1!BV3</f>
        <v>0</v>
      </c>
      <c r="BW661" s="28">
        <f>[50]Feuil1!BW3</f>
        <v>0</v>
      </c>
      <c r="BX661" s="30">
        <f>[50]Feuil1!BX3</f>
        <v>0</v>
      </c>
      <c r="BY661" s="28">
        <f>[50]Feuil1!BY3</f>
        <v>0</v>
      </c>
      <c r="BZ661" s="30">
        <f>[50]Feuil1!BZ3</f>
        <v>0</v>
      </c>
      <c r="CA661" s="28">
        <f>[50]Feuil1!CA3</f>
        <v>0</v>
      </c>
      <c r="CB661" s="30">
        <f>[50]Feuil1!CB3</f>
        <v>0</v>
      </c>
      <c r="CC661" s="28">
        <f>[50]Feuil1!CC3</f>
        <v>0</v>
      </c>
      <c r="CD661" s="30">
        <f>[50]Feuil1!CD3</f>
        <v>0</v>
      </c>
      <c r="CE661" s="28">
        <f>[50]Feuil1!CE3</f>
        <v>0</v>
      </c>
      <c r="CF661" s="30">
        <f>[50]Feuil1!CF3</f>
        <v>0</v>
      </c>
      <c r="CG661" s="28">
        <f>[50]Feuil1!CG3</f>
        <v>0</v>
      </c>
      <c r="CH661" s="30">
        <f>[50]Feuil1!CH3</f>
        <v>0</v>
      </c>
      <c r="CI661" s="28">
        <f>[50]Feuil1!CI3</f>
        <v>0</v>
      </c>
      <c r="CJ661" s="30">
        <f>[50]Feuil1!CJ3</f>
        <v>0</v>
      </c>
      <c r="CK661" s="28">
        <f>[50]Feuil1!CK3</f>
        <v>0</v>
      </c>
      <c r="CL661" s="30">
        <f>[50]Feuil1!CL3</f>
        <v>0</v>
      </c>
      <c r="CM661" s="28">
        <f>[50]Feuil1!CM3</f>
        <v>0</v>
      </c>
      <c r="CN661" s="30">
        <f>[50]Feuil1!CN3</f>
        <v>0</v>
      </c>
      <c r="CO661" s="28">
        <f>[50]Feuil1!CO3</f>
        <v>0</v>
      </c>
      <c r="CP661" s="30">
        <f>[50]Feuil1!CP3</f>
        <v>0</v>
      </c>
      <c r="CQ661" s="28">
        <f>[50]Feuil1!CQ3</f>
        <v>0</v>
      </c>
      <c r="CR661" s="30">
        <f>[50]Feuil1!CR3</f>
        <v>0</v>
      </c>
      <c r="CS661" s="28">
        <f>[50]Feuil1!CS3</f>
        <v>0</v>
      </c>
      <c r="CT661" s="30">
        <f>[50]Feuil1!CT3</f>
        <v>0</v>
      </c>
      <c r="CU661" s="28">
        <f>[50]Feuil1!CU3</f>
        <v>0</v>
      </c>
      <c r="CV661" s="30">
        <f>[50]Feuil1!CV3</f>
        <v>0</v>
      </c>
      <c r="CW661" s="28">
        <f>[50]Feuil1!CW3</f>
        <v>0</v>
      </c>
      <c r="CX661" s="30">
        <f>[50]Feuil1!CX3</f>
        <v>0</v>
      </c>
      <c r="CY661" s="28">
        <f>[50]Feuil1!CY3</f>
        <v>0</v>
      </c>
      <c r="CZ661" s="30">
        <f>[50]Feuil1!CZ3</f>
        <v>0</v>
      </c>
    </row>
    <row r="662" spans="1:104" ht="18.75" x14ac:dyDescent="0.3">
      <c r="A662" s="6" t="str">
        <f>[50]Feuil1!A4</f>
        <v>Cheval</v>
      </c>
      <c r="B662" s="6" t="str">
        <f>[50]Feuil1!B4</f>
        <v>Gagnant</v>
      </c>
      <c r="C662" s="6" t="str">
        <f>[50]Feuil1!C4</f>
        <v>Placé</v>
      </c>
      <c r="D662" s="6" t="str">
        <f>[50]Feuil1!D4</f>
        <v>Parieur</v>
      </c>
      <c r="E662" s="1"/>
      <c r="F662" s="1"/>
      <c r="G662" s="10"/>
      <c r="H662" s="11"/>
      <c r="I662" s="6" t="str">
        <f>[50]Feuil1!I4</f>
        <v>Gain Net</v>
      </c>
      <c r="J662" s="28">
        <f>[50]Feuil1!J4</f>
        <v>-8</v>
      </c>
      <c r="K662" s="29">
        <f>[50]Feuil1!K4</f>
        <v>0</v>
      </c>
      <c r="L662" s="30">
        <f>[50]Feuil1!L4</f>
        <v>0</v>
      </c>
      <c r="M662" s="28">
        <f>[50]Feuil1!M4</f>
        <v>0</v>
      </c>
      <c r="N662" s="29">
        <f>[50]Feuil1!N4</f>
        <v>0</v>
      </c>
      <c r="O662" s="30">
        <f>[50]Feuil1!O4</f>
        <v>0</v>
      </c>
      <c r="P662" s="28">
        <f>[50]Feuil1!P4</f>
        <v>0</v>
      </c>
      <c r="Q662" s="29">
        <f>[50]Feuil1!Q4</f>
        <v>0</v>
      </c>
      <c r="R662" s="30">
        <f>[50]Feuil1!R4</f>
        <v>0</v>
      </c>
      <c r="S662" s="28">
        <f>[50]Feuil1!S4</f>
        <v>-8</v>
      </c>
      <c r="T662" s="29">
        <f>[50]Feuil1!T4</f>
        <v>0</v>
      </c>
      <c r="U662" s="30">
        <f>[50]Feuil1!U4</f>
        <v>0</v>
      </c>
      <c r="V662" s="28">
        <f>[50]Feuil1!V4</f>
        <v>0</v>
      </c>
      <c r="W662" s="29">
        <f>[50]Feuil1!W4</f>
        <v>0</v>
      </c>
      <c r="X662" s="30">
        <f>[50]Feuil1!X4</f>
        <v>0</v>
      </c>
      <c r="Y662" s="28">
        <f>[50]Feuil1!Y4</f>
        <v>0</v>
      </c>
      <c r="Z662" s="30">
        <f>[50]Feuil1!Z4</f>
        <v>0</v>
      </c>
      <c r="AA662" s="28">
        <f>[50]Feuil1!AA4</f>
        <v>0</v>
      </c>
      <c r="AB662" s="30">
        <f>[50]Feuil1!AB4</f>
        <v>0</v>
      </c>
      <c r="AC662" s="28">
        <f>[50]Feuil1!AC4</f>
        <v>0</v>
      </c>
      <c r="AD662" s="30">
        <f>[50]Feuil1!AD4</f>
        <v>0</v>
      </c>
      <c r="AE662" s="28">
        <f>[50]Feuil1!AE4</f>
        <v>0</v>
      </c>
      <c r="AF662" s="30">
        <f>[50]Feuil1!AF4</f>
        <v>0</v>
      </c>
      <c r="AG662" s="28">
        <f>[50]Feuil1!AG4</f>
        <v>0</v>
      </c>
      <c r="AH662" s="30">
        <f>[50]Feuil1!AH4</f>
        <v>0</v>
      </c>
      <c r="AI662" s="28">
        <f>[50]Feuil1!AI4</f>
        <v>0</v>
      </c>
      <c r="AJ662" s="30">
        <f>[50]Feuil1!AJ4</f>
        <v>0</v>
      </c>
      <c r="AK662" s="28">
        <f>[50]Feuil1!AK4</f>
        <v>0</v>
      </c>
      <c r="AL662" s="30">
        <f>[50]Feuil1!AL4</f>
        <v>0</v>
      </c>
      <c r="AM662" s="28">
        <f>[50]Feuil1!AM4</f>
        <v>0</v>
      </c>
      <c r="AN662" s="30">
        <f>[50]Feuil1!AN4</f>
        <v>0</v>
      </c>
      <c r="AO662" s="28">
        <f>[50]Feuil1!AO4</f>
        <v>0</v>
      </c>
      <c r="AP662" s="30">
        <f>[50]Feuil1!AP4</f>
        <v>0</v>
      </c>
      <c r="AQ662" s="28">
        <f>[50]Feuil1!AQ4</f>
        <v>0</v>
      </c>
      <c r="AR662" s="30">
        <f>[50]Feuil1!AR4</f>
        <v>0</v>
      </c>
      <c r="AS662" s="28">
        <f>[50]Feuil1!AS4</f>
        <v>0</v>
      </c>
      <c r="AT662" s="30">
        <f>[50]Feuil1!AT4</f>
        <v>0</v>
      </c>
      <c r="AU662" s="28">
        <f>[50]Feuil1!AU4</f>
        <v>0</v>
      </c>
      <c r="AV662" s="30">
        <f>[50]Feuil1!AV4</f>
        <v>0</v>
      </c>
      <c r="AW662" s="28">
        <f>[50]Feuil1!AW4</f>
        <v>0</v>
      </c>
      <c r="AX662" s="30">
        <f>[50]Feuil1!AX4</f>
        <v>0</v>
      </c>
      <c r="AY662" s="28">
        <f>[50]Feuil1!AY4</f>
        <v>0</v>
      </c>
      <c r="AZ662" s="30">
        <f>[50]Feuil1!AZ4</f>
        <v>0</v>
      </c>
      <c r="BA662" s="28">
        <f>[50]Feuil1!BA4</f>
        <v>0</v>
      </c>
      <c r="BB662" s="30">
        <f>[50]Feuil1!BB4</f>
        <v>0</v>
      </c>
      <c r="BC662" s="28">
        <f>[50]Feuil1!BC4</f>
        <v>0</v>
      </c>
      <c r="BD662" s="30">
        <f>[50]Feuil1!BD4</f>
        <v>0</v>
      </c>
      <c r="BE662" s="28">
        <f>[50]Feuil1!BE4</f>
        <v>0</v>
      </c>
      <c r="BF662" s="30">
        <f>[50]Feuil1!BF4</f>
        <v>0</v>
      </c>
      <c r="BG662" s="28">
        <f>[50]Feuil1!BG4</f>
        <v>0</v>
      </c>
      <c r="BH662" s="30">
        <f>[50]Feuil1!BH4</f>
        <v>0</v>
      </c>
      <c r="BI662" s="28">
        <f>[50]Feuil1!BI4</f>
        <v>0</v>
      </c>
      <c r="BJ662" s="30">
        <f>[50]Feuil1!BJ4</f>
        <v>0</v>
      </c>
      <c r="BK662" s="28">
        <f>[50]Feuil1!BK4</f>
        <v>0</v>
      </c>
      <c r="BL662" s="30">
        <f>[50]Feuil1!BL4</f>
        <v>0</v>
      </c>
      <c r="BM662" s="28">
        <f>[50]Feuil1!BM4</f>
        <v>0</v>
      </c>
      <c r="BN662" s="30">
        <f>[50]Feuil1!BN4</f>
        <v>0</v>
      </c>
      <c r="BO662" s="28">
        <f>[50]Feuil1!BO4</f>
        <v>-2</v>
      </c>
      <c r="BP662" s="30">
        <f>[50]Feuil1!BP4</f>
        <v>0</v>
      </c>
      <c r="BQ662" s="28">
        <f>[50]Feuil1!BQ4</f>
        <v>0</v>
      </c>
      <c r="BR662" s="30">
        <f>[50]Feuil1!BR4</f>
        <v>0</v>
      </c>
      <c r="BS662" s="28">
        <f>[50]Feuil1!BS4</f>
        <v>-2</v>
      </c>
      <c r="BT662" s="30">
        <f>[50]Feuil1!BT4</f>
        <v>0</v>
      </c>
      <c r="BU662" s="28">
        <f>[50]Feuil1!BU4</f>
        <v>0</v>
      </c>
      <c r="BV662" s="30">
        <f>[50]Feuil1!BV4</f>
        <v>0</v>
      </c>
      <c r="BW662" s="28">
        <f>[50]Feuil1!BW4</f>
        <v>0</v>
      </c>
      <c r="BX662" s="30">
        <f>[50]Feuil1!BX4</f>
        <v>0</v>
      </c>
      <c r="BY662" s="28">
        <f>[50]Feuil1!BY4</f>
        <v>0</v>
      </c>
      <c r="BZ662" s="30">
        <f>[50]Feuil1!BZ4</f>
        <v>0</v>
      </c>
      <c r="CA662" s="28">
        <f>[50]Feuil1!CA4</f>
        <v>-2</v>
      </c>
      <c r="CB662" s="30">
        <f>[50]Feuil1!CB4</f>
        <v>0</v>
      </c>
      <c r="CC662" s="28">
        <f>[50]Feuil1!CC4</f>
        <v>0</v>
      </c>
      <c r="CD662" s="30">
        <f>[50]Feuil1!CD4</f>
        <v>0</v>
      </c>
      <c r="CE662" s="28">
        <f>[50]Feuil1!CE4</f>
        <v>-2</v>
      </c>
      <c r="CF662" s="30">
        <f>[50]Feuil1!CF4</f>
        <v>0</v>
      </c>
      <c r="CG662" s="28">
        <f>[50]Feuil1!CG4</f>
        <v>0</v>
      </c>
      <c r="CH662" s="30">
        <f>[50]Feuil1!CH4</f>
        <v>0</v>
      </c>
      <c r="CI662" s="28">
        <f>[50]Feuil1!CI4</f>
        <v>0</v>
      </c>
      <c r="CJ662" s="30">
        <f>[50]Feuil1!CJ4</f>
        <v>0</v>
      </c>
      <c r="CK662" s="28">
        <f>[50]Feuil1!CK4</f>
        <v>0</v>
      </c>
      <c r="CL662" s="30">
        <f>[50]Feuil1!CL4</f>
        <v>0</v>
      </c>
      <c r="CM662" s="28">
        <f>[50]Feuil1!CM4</f>
        <v>0</v>
      </c>
      <c r="CN662" s="30">
        <f>[50]Feuil1!CN4</f>
        <v>0</v>
      </c>
      <c r="CO662" s="28">
        <f>[50]Feuil1!CO4</f>
        <v>0</v>
      </c>
      <c r="CP662" s="30">
        <f>[50]Feuil1!CP4</f>
        <v>0</v>
      </c>
      <c r="CQ662" s="28">
        <f>[50]Feuil1!CQ4</f>
        <v>0</v>
      </c>
      <c r="CR662" s="30">
        <f>[50]Feuil1!CR4</f>
        <v>0</v>
      </c>
      <c r="CS662" s="28">
        <f>[50]Feuil1!CS4</f>
        <v>0</v>
      </c>
      <c r="CT662" s="30">
        <f>[50]Feuil1!CT4</f>
        <v>0</v>
      </c>
      <c r="CU662" s="28">
        <f>[50]Feuil1!CU4</f>
        <v>0</v>
      </c>
      <c r="CV662" s="30">
        <f>[50]Feuil1!CV4</f>
        <v>0</v>
      </c>
      <c r="CW662" s="28">
        <f>[50]Feuil1!CW4</f>
        <v>0</v>
      </c>
      <c r="CX662" s="30">
        <f>[50]Feuil1!CX4</f>
        <v>0</v>
      </c>
      <c r="CY662" s="28">
        <f>[50]Feuil1!CY4</f>
        <v>0</v>
      </c>
      <c r="CZ662" s="30">
        <f>[50]Feuil1!CZ4</f>
        <v>0</v>
      </c>
    </row>
    <row r="663" spans="1:104" ht="18.75" x14ac:dyDescent="0.3">
      <c r="A663" s="12"/>
      <c r="B663" s="13"/>
      <c r="C663" s="13"/>
      <c r="D663" s="14"/>
      <c r="E663" s="1"/>
      <c r="F663" s="1"/>
      <c r="G663" s="10"/>
      <c r="H663" s="11"/>
      <c r="I663" s="6" t="str">
        <f>[50]Feuil1!I5</f>
        <v>Rendement Net</v>
      </c>
      <c r="J663" s="31">
        <f>[50]Feuil1!J5</f>
        <v>-1</v>
      </c>
      <c r="K663" s="32">
        <f>[50]Feuil1!K5</f>
        <v>0</v>
      </c>
      <c r="L663" s="33">
        <f>[50]Feuil1!L5</f>
        <v>0</v>
      </c>
      <c r="M663" s="31" t="str">
        <f>[50]Feuil1!M5</f>
        <v/>
      </c>
      <c r="N663" s="32">
        <f>[50]Feuil1!N5</f>
        <v>0</v>
      </c>
      <c r="O663" s="33">
        <f>[50]Feuil1!O5</f>
        <v>0</v>
      </c>
      <c r="P663" s="31" t="str">
        <f>[50]Feuil1!P5</f>
        <v/>
      </c>
      <c r="Q663" s="32">
        <f>[50]Feuil1!Q5</f>
        <v>0</v>
      </c>
      <c r="R663" s="33">
        <f>[50]Feuil1!R5</f>
        <v>0</v>
      </c>
      <c r="S663" s="31">
        <f>[50]Feuil1!S5</f>
        <v>-1</v>
      </c>
      <c r="T663" s="32">
        <f>[50]Feuil1!T5</f>
        <v>0</v>
      </c>
      <c r="U663" s="33">
        <f>[50]Feuil1!U5</f>
        <v>0</v>
      </c>
      <c r="V663" s="31" t="str">
        <f>[50]Feuil1!V5</f>
        <v/>
      </c>
      <c r="W663" s="32">
        <f>[50]Feuil1!W5</f>
        <v>0</v>
      </c>
      <c r="X663" s="33">
        <f>[50]Feuil1!X5</f>
        <v>0</v>
      </c>
      <c r="Y663" s="31" t="str">
        <f>[50]Feuil1!Y5</f>
        <v/>
      </c>
      <c r="Z663" s="33">
        <f>[50]Feuil1!Z5</f>
        <v>0</v>
      </c>
      <c r="AA663" s="31" t="str">
        <f>[50]Feuil1!AA5</f>
        <v/>
      </c>
      <c r="AB663" s="33">
        <f>[50]Feuil1!AB5</f>
        <v>0</v>
      </c>
      <c r="AC663" s="31" t="str">
        <f>[50]Feuil1!AC5</f>
        <v/>
      </c>
      <c r="AD663" s="33">
        <f>[50]Feuil1!AD5</f>
        <v>0</v>
      </c>
      <c r="AE663" s="31" t="str">
        <f>[50]Feuil1!AE5</f>
        <v/>
      </c>
      <c r="AF663" s="33">
        <f>[50]Feuil1!AF5</f>
        <v>0</v>
      </c>
      <c r="AG663" s="31" t="str">
        <f>[50]Feuil1!AG5</f>
        <v/>
      </c>
      <c r="AH663" s="33">
        <f>[50]Feuil1!AH5</f>
        <v>0</v>
      </c>
      <c r="AI663" s="31" t="str">
        <f>[50]Feuil1!AI5</f>
        <v/>
      </c>
      <c r="AJ663" s="33">
        <f>[50]Feuil1!AJ5</f>
        <v>0</v>
      </c>
      <c r="AK663" s="31" t="str">
        <f>[50]Feuil1!AK5</f>
        <v/>
      </c>
      <c r="AL663" s="33">
        <f>[50]Feuil1!AL5</f>
        <v>0</v>
      </c>
      <c r="AM663" s="31" t="str">
        <f>[50]Feuil1!AM5</f>
        <v/>
      </c>
      <c r="AN663" s="33">
        <f>[50]Feuil1!AN5</f>
        <v>0</v>
      </c>
      <c r="AO663" s="31" t="str">
        <f>[50]Feuil1!AO5</f>
        <v/>
      </c>
      <c r="AP663" s="33">
        <f>[50]Feuil1!AP5</f>
        <v>0</v>
      </c>
      <c r="AQ663" s="31" t="str">
        <f>[50]Feuil1!AQ5</f>
        <v/>
      </c>
      <c r="AR663" s="33">
        <f>[50]Feuil1!AR5</f>
        <v>0</v>
      </c>
      <c r="AS663" s="31" t="str">
        <f>[50]Feuil1!AS5</f>
        <v/>
      </c>
      <c r="AT663" s="33">
        <f>[50]Feuil1!AT5</f>
        <v>0</v>
      </c>
      <c r="AU663" s="31" t="str">
        <f>[50]Feuil1!AU5</f>
        <v/>
      </c>
      <c r="AV663" s="33">
        <f>[50]Feuil1!AV5</f>
        <v>0</v>
      </c>
      <c r="AW663" s="31" t="str">
        <f>[50]Feuil1!AW5</f>
        <v/>
      </c>
      <c r="AX663" s="33">
        <f>[50]Feuil1!AX5</f>
        <v>0</v>
      </c>
      <c r="AY663" s="31" t="str">
        <f>[50]Feuil1!AY5</f>
        <v/>
      </c>
      <c r="AZ663" s="33">
        <f>[50]Feuil1!AZ5</f>
        <v>0</v>
      </c>
      <c r="BA663" s="31" t="str">
        <f>[50]Feuil1!BA5</f>
        <v/>
      </c>
      <c r="BB663" s="33">
        <f>[50]Feuil1!BB5</f>
        <v>0</v>
      </c>
      <c r="BC663" s="31" t="str">
        <f>[50]Feuil1!BC5</f>
        <v/>
      </c>
      <c r="BD663" s="33">
        <f>[50]Feuil1!BD5</f>
        <v>0</v>
      </c>
      <c r="BE663" s="31" t="str">
        <f>[50]Feuil1!BE5</f>
        <v/>
      </c>
      <c r="BF663" s="33">
        <f>[50]Feuil1!BF5</f>
        <v>0</v>
      </c>
      <c r="BG663" s="31" t="str">
        <f>[50]Feuil1!BG5</f>
        <v/>
      </c>
      <c r="BH663" s="33">
        <f>[50]Feuil1!BH5</f>
        <v>0</v>
      </c>
      <c r="BI663" s="31" t="str">
        <f>[50]Feuil1!BI5</f>
        <v/>
      </c>
      <c r="BJ663" s="33">
        <f>[50]Feuil1!BJ5</f>
        <v>0</v>
      </c>
      <c r="BK663" s="31" t="str">
        <f>[50]Feuil1!BK5</f>
        <v/>
      </c>
      <c r="BL663" s="33">
        <f>[50]Feuil1!BL5</f>
        <v>0</v>
      </c>
      <c r="BM663" s="31" t="str">
        <f>[50]Feuil1!BM5</f>
        <v/>
      </c>
      <c r="BN663" s="33">
        <f>[50]Feuil1!BN5</f>
        <v>0</v>
      </c>
      <c r="BO663" s="31">
        <f>[50]Feuil1!BO5</f>
        <v>-1</v>
      </c>
      <c r="BP663" s="33">
        <f>[50]Feuil1!BP5</f>
        <v>0</v>
      </c>
      <c r="BQ663" s="31" t="str">
        <f>[50]Feuil1!BQ5</f>
        <v/>
      </c>
      <c r="BR663" s="33">
        <f>[50]Feuil1!BR5</f>
        <v>0</v>
      </c>
      <c r="BS663" s="31">
        <f>[50]Feuil1!BS5</f>
        <v>-1</v>
      </c>
      <c r="BT663" s="33">
        <f>[50]Feuil1!BT5</f>
        <v>0</v>
      </c>
      <c r="BU663" s="31" t="str">
        <f>[50]Feuil1!BU5</f>
        <v/>
      </c>
      <c r="BV663" s="33">
        <f>[50]Feuil1!BV5</f>
        <v>0</v>
      </c>
      <c r="BW663" s="31" t="str">
        <f>[50]Feuil1!BW5</f>
        <v/>
      </c>
      <c r="BX663" s="33">
        <f>[50]Feuil1!BX5</f>
        <v>0</v>
      </c>
      <c r="BY663" s="31" t="str">
        <f>[50]Feuil1!BY5</f>
        <v/>
      </c>
      <c r="BZ663" s="33">
        <f>[50]Feuil1!BZ5</f>
        <v>0</v>
      </c>
      <c r="CA663" s="31">
        <f>[50]Feuil1!CA5</f>
        <v>-1</v>
      </c>
      <c r="CB663" s="33">
        <f>[50]Feuil1!CB5</f>
        <v>0</v>
      </c>
      <c r="CC663" s="31" t="str">
        <f>[50]Feuil1!CC5</f>
        <v/>
      </c>
      <c r="CD663" s="33">
        <f>[50]Feuil1!CD5</f>
        <v>0</v>
      </c>
      <c r="CE663" s="31">
        <f>[50]Feuil1!CE5</f>
        <v>-1</v>
      </c>
      <c r="CF663" s="33">
        <f>[50]Feuil1!CF5</f>
        <v>0</v>
      </c>
      <c r="CG663" s="31" t="str">
        <f>[50]Feuil1!CG5</f>
        <v/>
      </c>
      <c r="CH663" s="33">
        <f>[50]Feuil1!CH5</f>
        <v>0</v>
      </c>
      <c r="CI663" s="31" t="str">
        <f>[50]Feuil1!CI5</f>
        <v/>
      </c>
      <c r="CJ663" s="33">
        <f>[50]Feuil1!CJ5</f>
        <v>0</v>
      </c>
      <c r="CK663" s="31" t="str">
        <f>[50]Feuil1!CK5</f>
        <v/>
      </c>
      <c r="CL663" s="33">
        <f>[50]Feuil1!CL5</f>
        <v>0</v>
      </c>
      <c r="CM663" s="31" t="str">
        <f>[50]Feuil1!CM5</f>
        <v/>
      </c>
      <c r="CN663" s="33">
        <f>[50]Feuil1!CN5</f>
        <v>0</v>
      </c>
      <c r="CO663" s="31" t="str">
        <f>[50]Feuil1!CO5</f>
        <v/>
      </c>
      <c r="CP663" s="33">
        <f>[50]Feuil1!CP5</f>
        <v>0</v>
      </c>
      <c r="CQ663" s="31" t="str">
        <f>[50]Feuil1!CQ5</f>
        <v/>
      </c>
      <c r="CR663" s="33">
        <f>[50]Feuil1!CR5</f>
        <v>0</v>
      </c>
      <c r="CS663" s="31" t="str">
        <f>[50]Feuil1!CS5</f>
        <v/>
      </c>
      <c r="CT663" s="33">
        <f>[50]Feuil1!CT5</f>
        <v>0</v>
      </c>
      <c r="CU663" s="31" t="str">
        <f>[50]Feuil1!CU5</f>
        <v/>
      </c>
      <c r="CV663" s="33">
        <f>[50]Feuil1!CV5</f>
        <v>0</v>
      </c>
      <c r="CW663" s="31" t="str">
        <f>[50]Feuil1!CW5</f>
        <v/>
      </c>
      <c r="CX663" s="33">
        <f>[50]Feuil1!CX5</f>
        <v>0</v>
      </c>
      <c r="CY663" s="31" t="str">
        <f>[50]Feuil1!CY5</f>
        <v/>
      </c>
      <c r="CZ663" s="33">
        <f>[50]Feuil1!CZ5</f>
        <v>0</v>
      </c>
    </row>
    <row r="664" spans="1:104" ht="18.75" x14ac:dyDescent="0.3">
      <c r="A664" s="12"/>
      <c r="B664" s="13"/>
      <c r="C664" s="13"/>
      <c r="D664" s="14"/>
      <c r="E664" s="1"/>
      <c r="F664" s="1"/>
      <c r="G664" s="10"/>
      <c r="H664" s="11"/>
      <c r="I664" s="6" t="str">
        <f>[50]Feuil1!I6</f>
        <v>Nb Chevaux Joués</v>
      </c>
      <c r="J664" s="34">
        <f>[50]Feuil1!J6</f>
        <v>2</v>
      </c>
      <c r="K664" s="36">
        <f>[50]Feuil1!K6</f>
        <v>0</v>
      </c>
      <c r="L664" s="35">
        <f>[50]Feuil1!L6</f>
        <v>0</v>
      </c>
      <c r="M664" s="34">
        <f>[50]Feuil1!M6</f>
        <v>0</v>
      </c>
      <c r="N664" s="36">
        <f>[50]Feuil1!N6</f>
        <v>0</v>
      </c>
      <c r="O664" s="35">
        <f>[50]Feuil1!O6</f>
        <v>0</v>
      </c>
      <c r="P664" s="34">
        <f>[50]Feuil1!P6</f>
        <v>0</v>
      </c>
      <c r="Q664" s="36">
        <f>[50]Feuil1!Q6</f>
        <v>0</v>
      </c>
      <c r="R664" s="35">
        <f>[50]Feuil1!R6</f>
        <v>0</v>
      </c>
      <c r="S664" s="34">
        <f>[50]Feuil1!S6</f>
        <v>2</v>
      </c>
      <c r="T664" s="36">
        <f>[50]Feuil1!T6</f>
        <v>0</v>
      </c>
      <c r="U664" s="35">
        <f>[50]Feuil1!U6</f>
        <v>0</v>
      </c>
      <c r="V664" s="34">
        <f>[50]Feuil1!V6</f>
        <v>0</v>
      </c>
      <c r="W664" s="36">
        <f>[50]Feuil1!W6</f>
        <v>0</v>
      </c>
      <c r="X664" s="35">
        <f>[50]Feuil1!X6</f>
        <v>0</v>
      </c>
      <c r="Y664" s="34">
        <f>[50]Feuil1!Y6</f>
        <v>0</v>
      </c>
      <c r="Z664" s="35">
        <f>[50]Feuil1!Z6</f>
        <v>0</v>
      </c>
      <c r="AA664" s="34">
        <f>[50]Feuil1!AA6</f>
        <v>0</v>
      </c>
      <c r="AB664" s="35">
        <f>[50]Feuil1!AB6</f>
        <v>0</v>
      </c>
      <c r="AC664" s="34">
        <f>[50]Feuil1!AC6</f>
        <v>0</v>
      </c>
      <c r="AD664" s="35">
        <f>[50]Feuil1!AD6</f>
        <v>0</v>
      </c>
      <c r="AE664" s="34">
        <f>[50]Feuil1!AE6</f>
        <v>0</v>
      </c>
      <c r="AF664" s="35">
        <f>[50]Feuil1!AF6</f>
        <v>0</v>
      </c>
      <c r="AG664" s="34">
        <f>[50]Feuil1!AG6</f>
        <v>0</v>
      </c>
      <c r="AH664" s="35">
        <f>[50]Feuil1!AH6</f>
        <v>0</v>
      </c>
      <c r="AI664" s="34">
        <f>[50]Feuil1!AI6</f>
        <v>0</v>
      </c>
      <c r="AJ664" s="35">
        <f>[50]Feuil1!AJ6</f>
        <v>0</v>
      </c>
      <c r="AK664" s="34">
        <f>[50]Feuil1!AK6</f>
        <v>0</v>
      </c>
      <c r="AL664" s="35">
        <f>[50]Feuil1!AL6</f>
        <v>0</v>
      </c>
      <c r="AM664" s="34">
        <f>[50]Feuil1!AM6</f>
        <v>0</v>
      </c>
      <c r="AN664" s="35">
        <f>[50]Feuil1!AN6</f>
        <v>0</v>
      </c>
      <c r="AO664" s="34">
        <f>[50]Feuil1!AO6</f>
        <v>0</v>
      </c>
      <c r="AP664" s="35">
        <f>[50]Feuil1!AP6</f>
        <v>0</v>
      </c>
      <c r="AQ664" s="34">
        <f>[50]Feuil1!AQ6</f>
        <v>0</v>
      </c>
      <c r="AR664" s="35">
        <f>[50]Feuil1!AR6</f>
        <v>0</v>
      </c>
      <c r="AS664" s="34">
        <f>[50]Feuil1!AS6</f>
        <v>0</v>
      </c>
      <c r="AT664" s="35">
        <f>[50]Feuil1!AT6</f>
        <v>0</v>
      </c>
      <c r="AU664" s="34">
        <f>[50]Feuil1!AU6</f>
        <v>0</v>
      </c>
      <c r="AV664" s="35">
        <f>[50]Feuil1!AV6</f>
        <v>0</v>
      </c>
      <c r="AW664" s="34">
        <f>[50]Feuil1!AW6</f>
        <v>0</v>
      </c>
      <c r="AX664" s="35">
        <f>[50]Feuil1!AX6</f>
        <v>0</v>
      </c>
      <c r="AY664" s="34">
        <f>[50]Feuil1!AY6</f>
        <v>0</v>
      </c>
      <c r="AZ664" s="35">
        <f>[50]Feuil1!AZ6</f>
        <v>0</v>
      </c>
      <c r="BA664" s="34">
        <f>[50]Feuil1!BA6</f>
        <v>0</v>
      </c>
      <c r="BB664" s="35">
        <f>[50]Feuil1!BB6</f>
        <v>0</v>
      </c>
      <c r="BC664" s="34">
        <f>[50]Feuil1!BC6</f>
        <v>0</v>
      </c>
      <c r="BD664" s="35">
        <f>[50]Feuil1!BD6</f>
        <v>0</v>
      </c>
      <c r="BE664" s="34">
        <f>[50]Feuil1!BE6</f>
        <v>0</v>
      </c>
      <c r="BF664" s="35">
        <f>[50]Feuil1!BF6</f>
        <v>0</v>
      </c>
      <c r="BG664" s="34">
        <f>[50]Feuil1!BG6</f>
        <v>0</v>
      </c>
      <c r="BH664" s="35">
        <f>[50]Feuil1!BH6</f>
        <v>0</v>
      </c>
      <c r="BI664" s="34">
        <f>[50]Feuil1!BI6</f>
        <v>0</v>
      </c>
      <c r="BJ664" s="35">
        <f>[50]Feuil1!BJ6</f>
        <v>0</v>
      </c>
      <c r="BK664" s="34">
        <f>[50]Feuil1!BK6</f>
        <v>0</v>
      </c>
      <c r="BL664" s="35">
        <f>[50]Feuil1!BL6</f>
        <v>0</v>
      </c>
      <c r="BM664" s="34">
        <f>[50]Feuil1!BM6</f>
        <v>0</v>
      </c>
      <c r="BN664" s="35">
        <f>[50]Feuil1!BN6</f>
        <v>0</v>
      </c>
      <c r="BO664" s="34">
        <f>[50]Feuil1!BO6</f>
        <v>1</v>
      </c>
      <c r="BP664" s="35">
        <f>[50]Feuil1!BP6</f>
        <v>0</v>
      </c>
      <c r="BQ664" s="34">
        <f>[50]Feuil1!BQ6</f>
        <v>0</v>
      </c>
      <c r="BR664" s="35">
        <f>[50]Feuil1!BR6</f>
        <v>0</v>
      </c>
      <c r="BS664" s="34">
        <f>[50]Feuil1!BS6</f>
        <v>1</v>
      </c>
      <c r="BT664" s="35">
        <f>[50]Feuil1!BT6</f>
        <v>0</v>
      </c>
      <c r="BU664" s="34">
        <f>[50]Feuil1!BU6</f>
        <v>0</v>
      </c>
      <c r="BV664" s="35">
        <f>[50]Feuil1!BV6</f>
        <v>0</v>
      </c>
      <c r="BW664" s="34">
        <f>[50]Feuil1!BW6</f>
        <v>0</v>
      </c>
      <c r="BX664" s="35">
        <f>[50]Feuil1!BX6</f>
        <v>0</v>
      </c>
      <c r="BY664" s="34">
        <f>[50]Feuil1!BY6</f>
        <v>0</v>
      </c>
      <c r="BZ664" s="35">
        <f>[50]Feuil1!BZ6</f>
        <v>0</v>
      </c>
      <c r="CA664" s="34">
        <f>[50]Feuil1!CA6</f>
        <v>1</v>
      </c>
      <c r="CB664" s="35">
        <f>[50]Feuil1!CB6</f>
        <v>0</v>
      </c>
      <c r="CC664" s="34">
        <f>[50]Feuil1!CC6</f>
        <v>0</v>
      </c>
      <c r="CD664" s="35">
        <f>[50]Feuil1!CD6</f>
        <v>0</v>
      </c>
      <c r="CE664" s="34">
        <f>[50]Feuil1!CE6</f>
        <v>1</v>
      </c>
      <c r="CF664" s="35">
        <f>[50]Feuil1!CF6</f>
        <v>0</v>
      </c>
      <c r="CG664" s="34">
        <f>[50]Feuil1!CG6</f>
        <v>0</v>
      </c>
      <c r="CH664" s="35">
        <f>[50]Feuil1!CH6</f>
        <v>0</v>
      </c>
      <c r="CI664" s="34">
        <f>[50]Feuil1!CI6</f>
        <v>0</v>
      </c>
      <c r="CJ664" s="35">
        <f>[50]Feuil1!CJ6</f>
        <v>0</v>
      </c>
      <c r="CK664" s="34">
        <f>[50]Feuil1!CK6</f>
        <v>0</v>
      </c>
      <c r="CL664" s="35">
        <f>[50]Feuil1!CL6</f>
        <v>0</v>
      </c>
      <c r="CM664" s="34">
        <f>[50]Feuil1!CM6</f>
        <v>0</v>
      </c>
      <c r="CN664" s="35">
        <f>[50]Feuil1!CN6</f>
        <v>0</v>
      </c>
      <c r="CO664" s="34">
        <f>[50]Feuil1!CO6</f>
        <v>0</v>
      </c>
      <c r="CP664" s="35">
        <f>[50]Feuil1!CP6</f>
        <v>0</v>
      </c>
      <c r="CQ664" s="34">
        <f>[50]Feuil1!CQ6</f>
        <v>0</v>
      </c>
      <c r="CR664" s="35">
        <f>[50]Feuil1!CR6</f>
        <v>0</v>
      </c>
      <c r="CS664" s="34">
        <f>[50]Feuil1!CS6</f>
        <v>0</v>
      </c>
      <c r="CT664" s="35">
        <f>[50]Feuil1!CT6</f>
        <v>0</v>
      </c>
      <c r="CU664" s="34">
        <f>[50]Feuil1!CU6</f>
        <v>0</v>
      </c>
      <c r="CV664" s="35">
        <f>[50]Feuil1!CV6</f>
        <v>0</v>
      </c>
      <c r="CW664" s="34">
        <f>[50]Feuil1!CW6</f>
        <v>0</v>
      </c>
      <c r="CX664" s="35">
        <f>[50]Feuil1!CX6</f>
        <v>0</v>
      </c>
      <c r="CY664" s="34">
        <f>[50]Feuil1!CY6</f>
        <v>0</v>
      </c>
      <c r="CZ664" s="35">
        <f>[50]Feuil1!CZ6</f>
        <v>0</v>
      </c>
    </row>
    <row r="665" spans="1:104" ht="18.75" x14ac:dyDescent="0.3">
      <c r="A665" s="12"/>
      <c r="B665" s="13"/>
      <c r="C665" s="13"/>
      <c r="D665" s="14"/>
      <c r="E665" s="1"/>
      <c r="F665" s="1"/>
      <c r="G665" s="10"/>
      <c r="H665" s="11"/>
      <c r="I665" s="6" t="str">
        <f>[50]Feuil1!I7</f>
        <v>Nb Chevaux Gagnants</v>
      </c>
      <c r="J665" s="34">
        <f>[50]Feuil1!J7</f>
        <v>0</v>
      </c>
      <c r="K665" s="36">
        <f>[50]Feuil1!K7</f>
        <v>0</v>
      </c>
      <c r="L665" s="35">
        <f>[50]Feuil1!L7</f>
        <v>0</v>
      </c>
      <c r="M665" s="34">
        <f>[50]Feuil1!M7</f>
        <v>0</v>
      </c>
      <c r="N665" s="36">
        <f>[50]Feuil1!N7</f>
        <v>0</v>
      </c>
      <c r="O665" s="35">
        <f>[50]Feuil1!O7</f>
        <v>0</v>
      </c>
      <c r="P665" s="34">
        <f>[50]Feuil1!P7</f>
        <v>0</v>
      </c>
      <c r="Q665" s="36">
        <f>[50]Feuil1!Q7</f>
        <v>0</v>
      </c>
      <c r="R665" s="35">
        <f>[50]Feuil1!R7</f>
        <v>0</v>
      </c>
      <c r="S665" s="34">
        <f>[50]Feuil1!S7</f>
        <v>0</v>
      </c>
      <c r="T665" s="36">
        <f>[50]Feuil1!T7</f>
        <v>0</v>
      </c>
      <c r="U665" s="35">
        <f>[50]Feuil1!U7</f>
        <v>0</v>
      </c>
      <c r="V665" s="34">
        <f>[50]Feuil1!V7</f>
        <v>0</v>
      </c>
      <c r="W665" s="36">
        <f>[50]Feuil1!W7</f>
        <v>0</v>
      </c>
      <c r="X665" s="35">
        <f>[50]Feuil1!X7</f>
        <v>0</v>
      </c>
      <c r="Y665" s="34">
        <f>[50]Feuil1!Y7</f>
        <v>0</v>
      </c>
      <c r="Z665" s="35">
        <f>[50]Feuil1!Z7</f>
        <v>0</v>
      </c>
      <c r="AA665" s="34">
        <f>[50]Feuil1!AA7</f>
        <v>0</v>
      </c>
      <c r="AB665" s="35">
        <f>[50]Feuil1!AB7</f>
        <v>0</v>
      </c>
      <c r="AC665" s="34">
        <f>[50]Feuil1!AC7</f>
        <v>0</v>
      </c>
      <c r="AD665" s="35">
        <f>[50]Feuil1!AD7</f>
        <v>0</v>
      </c>
      <c r="AE665" s="34">
        <f>[50]Feuil1!AE7</f>
        <v>0</v>
      </c>
      <c r="AF665" s="35">
        <f>[50]Feuil1!AF7</f>
        <v>0</v>
      </c>
      <c r="AG665" s="34">
        <f>[50]Feuil1!AG7</f>
        <v>0</v>
      </c>
      <c r="AH665" s="35">
        <f>[50]Feuil1!AH7</f>
        <v>0</v>
      </c>
      <c r="AI665" s="34">
        <f>[50]Feuil1!AI7</f>
        <v>0</v>
      </c>
      <c r="AJ665" s="35">
        <f>[50]Feuil1!AJ7</f>
        <v>0</v>
      </c>
      <c r="AK665" s="34">
        <f>[50]Feuil1!AK7</f>
        <v>0</v>
      </c>
      <c r="AL665" s="35">
        <f>[50]Feuil1!AL7</f>
        <v>0</v>
      </c>
      <c r="AM665" s="34">
        <f>[50]Feuil1!AM7</f>
        <v>0</v>
      </c>
      <c r="AN665" s="35">
        <f>[50]Feuil1!AN7</f>
        <v>0</v>
      </c>
      <c r="AO665" s="34">
        <f>[50]Feuil1!AO7</f>
        <v>0</v>
      </c>
      <c r="AP665" s="35">
        <f>[50]Feuil1!AP7</f>
        <v>0</v>
      </c>
      <c r="AQ665" s="34">
        <f>[50]Feuil1!AQ7</f>
        <v>0</v>
      </c>
      <c r="AR665" s="35">
        <f>[50]Feuil1!AR7</f>
        <v>0</v>
      </c>
      <c r="AS665" s="34">
        <f>[50]Feuil1!AS7</f>
        <v>0</v>
      </c>
      <c r="AT665" s="35">
        <f>[50]Feuil1!AT7</f>
        <v>0</v>
      </c>
      <c r="AU665" s="34">
        <f>[50]Feuil1!AU7</f>
        <v>0</v>
      </c>
      <c r="AV665" s="35">
        <f>[50]Feuil1!AV7</f>
        <v>0</v>
      </c>
      <c r="AW665" s="34">
        <f>[50]Feuil1!AW7</f>
        <v>0</v>
      </c>
      <c r="AX665" s="35">
        <f>[50]Feuil1!AX7</f>
        <v>0</v>
      </c>
      <c r="AY665" s="34">
        <f>[50]Feuil1!AY7</f>
        <v>0</v>
      </c>
      <c r="AZ665" s="35">
        <f>[50]Feuil1!AZ7</f>
        <v>0</v>
      </c>
      <c r="BA665" s="34">
        <f>[50]Feuil1!BA7</f>
        <v>0</v>
      </c>
      <c r="BB665" s="35">
        <f>[50]Feuil1!BB7</f>
        <v>0</v>
      </c>
      <c r="BC665" s="34">
        <f>[50]Feuil1!BC7</f>
        <v>0</v>
      </c>
      <c r="BD665" s="35">
        <f>[50]Feuil1!BD7</f>
        <v>0</v>
      </c>
      <c r="BE665" s="34">
        <f>[50]Feuil1!BE7</f>
        <v>0</v>
      </c>
      <c r="BF665" s="35">
        <f>[50]Feuil1!BF7</f>
        <v>0</v>
      </c>
      <c r="BG665" s="34">
        <f>[50]Feuil1!BG7</f>
        <v>0</v>
      </c>
      <c r="BH665" s="35">
        <f>[50]Feuil1!BH7</f>
        <v>0</v>
      </c>
      <c r="BI665" s="34">
        <f>[50]Feuil1!BI7</f>
        <v>0</v>
      </c>
      <c r="BJ665" s="35">
        <f>[50]Feuil1!BJ7</f>
        <v>0</v>
      </c>
      <c r="BK665" s="34">
        <f>[50]Feuil1!BK7</f>
        <v>0</v>
      </c>
      <c r="BL665" s="35">
        <f>[50]Feuil1!BL7</f>
        <v>0</v>
      </c>
      <c r="BM665" s="34">
        <f>[50]Feuil1!BM7</f>
        <v>0</v>
      </c>
      <c r="BN665" s="35">
        <f>[50]Feuil1!BN7</f>
        <v>0</v>
      </c>
      <c r="BO665" s="34">
        <f>[50]Feuil1!BO7</f>
        <v>0</v>
      </c>
      <c r="BP665" s="35">
        <f>[50]Feuil1!BP7</f>
        <v>0</v>
      </c>
      <c r="BQ665" s="34">
        <f>[50]Feuil1!BQ7</f>
        <v>0</v>
      </c>
      <c r="BR665" s="35">
        <f>[50]Feuil1!BR7</f>
        <v>0</v>
      </c>
      <c r="BS665" s="34">
        <f>[50]Feuil1!BS7</f>
        <v>0</v>
      </c>
      <c r="BT665" s="35">
        <f>[50]Feuil1!BT7</f>
        <v>0</v>
      </c>
      <c r="BU665" s="34">
        <f>[50]Feuil1!BU7</f>
        <v>0</v>
      </c>
      <c r="BV665" s="35">
        <f>[50]Feuil1!BV7</f>
        <v>0</v>
      </c>
      <c r="BW665" s="34">
        <f>[50]Feuil1!BW7</f>
        <v>0</v>
      </c>
      <c r="BX665" s="35">
        <f>[50]Feuil1!BX7</f>
        <v>0</v>
      </c>
      <c r="BY665" s="34">
        <f>[50]Feuil1!BY7</f>
        <v>0</v>
      </c>
      <c r="BZ665" s="35">
        <f>[50]Feuil1!BZ7</f>
        <v>0</v>
      </c>
      <c r="CA665" s="34">
        <f>[50]Feuil1!CA7</f>
        <v>0</v>
      </c>
      <c r="CB665" s="35">
        <f>[50]Feuil1!CB7</f>
        <v>0</v>
      </c>
      <c r="CC665" s="34">
        <f>[50]Feuil1!CC7</f>
        <v>0</v>
      </c>
      <c r="CD665" s="35">
        <f>[50]Feuil1!CD7</f>
        <v>0</v>
      </c>
      <c r="CE665" s="34">
        <f>[50]Feuil1!CE7</f>
        <v>0</v>
      </c>
      <c r="CF665" s="35">
        <f>[50]Feuil1!CF7</f>
        <v>0</v>
      </c>
      <c r="CG665" s="34">
        <f>[50]Feuil1!CG7</f>
        <v>0</v>
      </c>
      <c r="CH665" s="35">
        <f>[50]Feuil1!CH7</f>
        <v>0</v>
      </c>
      <c r="CI665" s="34">
        <f>[50]Feuil1!CI7</f>
        <v>0</v>
      </c>
      <c r="CJ665" s="35">
        <f>[50]Feuil1!CJ7</f>
        <v>0</v>
      </c>
      <c r="CK665" s="34">
        <f>[50]Feuil1!CK7</f>
        <v>0</v>
      </c>
      <c r="CL665" s="35">
        <f>[50]Feuil1!CL7</f>
        <v>0</v>
      </c>
      <c r="CM665" s="34">
        <f>[50]Feuil1!CM7</f>
        <v>0</v>
      </c>
      <c r="CN665" s="35">
        <f>[50]Feuil1!CN7</f>
        <v>0</v>
      </c>
      <c r="CO665" s="34">
        <f>[50]Feuil1!CO7</f>
        <v>0</v>
      </c>
      <c r="CP665" s="35">
        <f>[50]Feuil1!CP7</f>
        <v>0</v>
      </c>
      <c r="CQ665" s="34">
        <f>[50]Feuil1!CQ7</f>
        <v>0</v>
      </c>
      <c r="CR665" s="35">
        <f>[50]Feuil1!CR7</f>
        <v>0</v>
      </c>
      <c r="CS665" s="34">
        <f>[50]Feuil1!CS7</f>
        <v>0</v>
      </c>
      <c r="CT665" s="35">
        <f>[50]Feuil1!CT7</f>
        <v>0</v>
      </c>
      <c r="CU665" s="34">
        <f>[50]Feuil1!CU7</f>
        <v>0</v>
      </c>
      <c r="CV665" s="35">
        <f>[50]Feuil1!CV7</f>
        <v>0</v>
      </c>
      <c r="CW665" s="34">
        <f>[50]Feuil1!CW7</f>
        <v>0</v>
      </c>
      <c r="CX665" s="35">
        <f>[50]Feuil1!CX7</f>
        <v>0</v>
      </c>
      <c r="CY665" s="34">
        <f>[50]Feuil1!CY7</f>
        <v>0</v>
      </c>
      <c r="CZ665" s="35">
        <f>[50]Feuil1!CZ7</f>
        <v>0</v>
      </c>
    </row>
    <row r="666" spans="1:104" ht="18.75" x14ac:dyDescent="0.3">
      <c r="A666" s="12"/>
      <c r="B666" s="13"/>
      <c r="C666" s="13"/>
      <c r="D666" s="14"/>
      <c r="E666" s="1"/>
      <c r="F666" s="1"/>
      <c r="G666" s="10"/>
      <c r="H666" s="11"/>
      <c r="I666" s="6" t="str">
        <f>[50]Feuil1!I8</f>
        <v>Réussite</v>
      </c>
      <c r="J666" s="31">
        <f>[50]Feuil1!J8</f>
        <v>0</v>
      </c>
      <c r="K666" s="32">
        <f>[50]Feuil1!K8</f>
        <v>0</v>
      </c>
      <c r="L666" s="33">
        <f>[50]Feuil1!L8</f>
        <v>0</v>
      </c>
      <c r="M666" s="31" t="str">
        <f>[50]Feuil1!M8</f>
        <v/>
      </c>
      <c r="N666" s="32">
        <f>[50]Feuil1!N8</f>
        <v>0</v>
      </c>
      <c r="O666" s="33">
        <f>[50]Feuil1!O8</f>
        <v>0</v>
      </c>
      <c r="P666" s="31" t="str">
        <f>[50]Feuil1!P8</f>
        <v/>
      </c>
      <c r="Q666" s="32">
        <f>[50]Feuil1!Q8</f>
        <v>0</v>
      </c>
      <c r="R666" s="33">
        <f>[50]Feuil1!R8</f>
        <v>0</v>
      </c>
      <c r="S666" s="31">
        <f>[50]Feuil1!S8</f>
        <v>0</v>
      </c>
      <c r="T666" s="32">
        <f>[50]Feuil1!T8</f>
        <v>0</v>
      </c>
      <c r="U666" s="33">
        <f>[50]Feuil1!U8</f>
        <v>0</v>
      </c>
      <c r="V666" s="31" t="str">
        <f>[50]Feuil1!V8</f>
        <v/>
      </c>
      <c r="W666" s="32">
        <f>[50]Feuil1!W8</f>
        <v>0</v>
      </c>
      <c r="X666" s="33">
        <f>[50]Feuil1!X8</f>
        <v>0</v>
      </c>
      <c r="Y666" s="31" t="str">
        <f>[50]Feuil1!Y8</f>
        <v/>
      </c>
      <c r="Z666" s="33">
        <f>[50]Feuil1!Z8</f>
        <v>0</v>
      </c>
      <c r="AA666" s="31" t="str">
        <f>[50]Feuil1!AA8</f>
        <v/>
      </c>
      <c r="AB666" s="33">
        <f>[50]Feuil1!AB8</f>
        <v>0</v>
      </c>
      <c r="AC666" s="31" t="str">
        <f>[50]Feuil1!AC8</f>
        <v/>
      </c>
      <c r="AD666" s="33">
        <f>[50]Feuil1!AD8</f>
        <v>0</v>
      </c>
      <c r="AE666" s="31" t="str">
        <f>[50]Feuil1!AE8</f>
        <v/>
      </c>
      <c r="AF666" s="33">
        <f>[50]Feuil1!AF8</f>
        <v>0</v>
      </c>
      <c r="AG666" s="31" t="str">
        <f>[50]Feuil1!AG8</f>
        <v/>
      </c>
      <c r="AH666" s="33">
        <f>[50]Feuil1!AH8</f>
        <v>0</v>
      </c>
      <c r="AI666" s="31" t="str">
        <f>[50]Feuil1!AI8</f>
        <v/>
      </c>
      <c r="AJ666" s="33">
        <f>[50]Feuil1!AJ8</f>
        <v>0</v>
      </c>
      <c r="AK666" s="31" t="str">
        <f>[50]Feuil1!AK8</f>
        <v/>
      </c>
      <c r="AL666" s="33">
        <f>[50]Feuil1!AL8</f>
        <v>0</v>
      </c>
      <c r="AM666" s="31" t="str">
        <f>[50]Feuil1!AM8</f>
        <v/>
      </c>
      <c r="AN666" s="33">
        <f>[50]Feuil1!AN8</f>
        <v>0</v>
      </c>
      <c r="AO666" s="31" t="str">
        <f>[50]Feuil1!AO8</f>
        <v/>
      </c>
      <c r="AP666" s="33">
        <f>[50]Feuil1!AP8</f>
        <v>0</v>
      </c>
      <c r="AQ666" s="31" t="str">
        <f>[50]Feuil1!AQ8</f>
        <v/>
      </c>
      <c r="AR666" s="33">
        <f>[50]Feuil1!AR8</f>
        <v>0</v>
      </c>
      <c r="AS666" s="31" t="str">
        <f>[50]Feuil1!AS8</f>
        <v/>
      </c>
      <c r="AT666" s="33">
        <f>[50]Feuil1!AT8</f>
        <v>0</v>
      </c>
      <c r="AU666" s="31" t="str">
        <f>[50]Feuil1!AU8</f>
        <v/>
      </c>
      <c r="AV666" s="33">
        <f>[50]Feuil1!AV8</f>
        <v>0</v>
      </c>
      <c r="AW666" s="31" t="str">
        <f>[50]Feuil1!AW8</f>
        <v/>
      </c>
      <c r="AX666" s="33">
        <f>[50]Feuil1!AX8</f>
        <v>0</v>
      </c>
      <c r="AY666" s="31" t="str">
        <f>[50]Feuil1!AY8</f>
        <v/>
      </c>
      <c r="AZ666" s="33">
        <f>[50]Feuil1!AZ8</f>
        <v>0</v>
      </c>
      <c r="BA666" s="31" t="str">
        <f>[50]Feuil1!BA8</f>
        <v/>
      </c>
      <c r="BB666" s="33">
        <f>[50]Feuil1!BB8</f>
        <v>0</v>
      </c>
      <c r="BC666" s="31" t="str">
        <f>[50]Feuil1!BC8</f>
        <v/>
      </c>
      <c r="BD666" s="33">
        <f>[50]Feuil1!BD8</f>
        <v>0</v>
      </c>
      <c r="BE666" s="31" t="str">
        <f>[50]Feuil1!BE8</f>
        <v/>
      </c>
      <c r="BF666" s="33">
        <f>[50]Feuil1!BF8</f>
        <v>0</v>
      </c>
      <c r="BG666" s="31" t="str">
        <f>[50]Feuil1!BG8</f>
        <v/>
      </c>
      <c r="BH666" s="33">
        <f>[50]Feuil1!BH8</f>
        <v>0</v>
      </c>
      <c r="BI666" s="31" t="str">
        <f>[50]Feuil1!BI8</f>
        <v/>
      </c>
      <c r="BJ666" s="33">
        <f>[50]Feuil1!BJ8</f>
        <v>0</v>
      </c>
      <c r="BK666" s="31" t="str">
        <f>[50]Feuil1!BK8</f>
        <v/>
      </c>
      <c r="BL666" s="33">
        <f>[50]Feuil1!BL8</f>
        <v>0</v>
      </c>
      <c r="BM666" s="31" t="str">
        <f>[50]Feuil1!BM8</f>
        <v/>
      </c>
      <c r="BN666" s="33">
        <f>[50]Feuil1!BN8</f>
        <v>0</v>
      </c>
      <c r="BO666" s="31">
        <f>[50]Feuil1!BO8</f>
        <v>0</v>
      </c>
      <c r="BP666" s="33">
        <f>[50]Feuil1!BP8</f>
        <v>0</v>
      </c>
      <c r="BQ666" s="31" t="str">
        <f>[50]Feuil1!BQ8</f>
        <v/>
      </c>
      <c r="BR666" s="33">
        <f>[50]Feuil1!BR8</f>
        <v>0</v>
      </c>
      <c r="BS666" s="31">
        <f>[50]Feuil1!BS8</f>
        <v>0</v>
      </c>
      <c r="BT666" s="33">
        <f>[50]Feuil1!BT8</f>
        <v>0</v>
      </c>
      <c r="BU666" s="31" t="str">
        <f>[50]Feuil1!BU8</f>
        <v/>
      </c>
      <c r="BV666" s="33">
        <f>[50]Feuil1!BV8</f>
        <v>0</v>
      </c>
      <c r="BW666" s="31" t="str">
        <f>[50]Feuil1!BW8</f>
        <v/>
      </c>
      <c r="BX666" s="33">
        <f>[50]Feuil1!BX8</f>
        <v>0</v>
      </c>
      <c r="BY666" s="31" t="str">
        <f>[50]Feuil1!BY8</f>
        <v/>
      </c>
      <c r="BZ666" s="33">
        <f>[50]Feuil1!BZ8</f>
        <v>0</v>
      </c>
      <c r="CA666" s="31">
        <f>[50]Feuil1!CA8</f>
        <v>0</v>
      </c>
      <c r="CB666" s="33">
        <f>[50]Feuil1!CB8</f>
        <v>0</v>
      </c>
      <c r="CC666" s="31" t="str">
        <f>[50]Feuil1!CC8</f>
        <v/>
      </c>
      <c r="CD666" s="33">
        <f>[50]Feuil1!CD8</f>
        <v>0</v>
      </c>
      <c r="CE666" s="31">
        <f>[50]Feuil1!CE8</f>
        <v>0</v>
      </c>
      <c r="CF666" s="33">
        <f>[50]Feuil1!CF8</f>
        <v>0</v>
      </c>
      <c r="CG666" s="31" t="str">
        <f>[50]Feuil1!CG8</f>
        <v/>
      </c>
      <c r="CH666" s="33">
        <f>[50]Feuil1!CH8</f>
        <v>0</v>
      </c>
      <c r="CI666" s="31" t="str">
        <f>[50]Feuil1!CI8</f>
        <v/>
      </c>
      <c r="CJ666" s="33">
        <f>[50]Feuil1!CJ8</f>
        <v>0</v>
      </c>
      <c r="CK666" s="31" t="str">
        <f>[50]Feuil1!CK8</f>
        <v/>
      </c>
      <c r="CL666" s="33">
        <f>[50]Feuil1!CL8</f>
        <v>0</v>
      </c>
      <c r="CM666" s="31" t="str">
        <f>[50]Feuil1!CM8</f>
        <v/>
      </c>
      <c r="CN666" s="33">
        <f>[50]Feuil1!CN8</f>
        <v>0</v>
      </c>
      <c r="CO666" s="31" t="str">
        <f>[50]Feuil1!CO8</f>
        <v/>
      </c>
      <c r="CP666" s="33">
        <f>[50]Feuil1!CP8</f>
        <v>0</v>
      </c>
      <c r="CQ666" s="31" t="str">
        <f>[50]Feuil1!CQ8</f>
        <v/>
      </c>
      <c r="CR666" s="33">
        <f>[50]Feuil1!CR8</f>
        <v>0</v>
      </c>
      <c r="CS666" s="31" t="str">
        <f>[50]Feuil1!CS8</f>
        <v/>
      </c>
      <c r="CT666" s="33">
        <f>[50]Feuil1!CT8</f>
        <v>0</v>
      </c>
      <c r="CU666" s="31" t="str">
        <f>[50]Feuil1!CU8</f>
        <v/>
      </c>
      <c r="CV666" s="33">
        <f>[50]Feuil1!CV8</f>
        <v>0</v>
      </c>
      <c r="CW666" s="31" t="str">
        <f>[50]Feuil1!CW8</f>
        <v/>
      </c>
      <c r="CX666" s="33">
        <f>[50]Feuil1!CX8</f>
        <v>0</v>
      </c>
      <c r="CY666" s="31" t="str">
        <f>[50]Feuil1!CY8</f>
        <v/>
      </c>
      <c r="CZ666" s="33">
        <f>[50]Feuil1!CZ8</f>
        <v>0</v>
      </c>
    </row>
    <row r="669" spans="1:104" x14ac:dyDescent="0.25">
      <c r="A669" t="s">
        <v>41</v>
      </c>
    </row>
    <row r="672" spans="1:104" ht="18.75" x14ac:dyDescent="0.3">
      <c r="A672" s="1" t="str">
        <f>[51]Feuil1!A1</f>
        <v xml:space="preserve">Date du </v>
      </c>
      <c r="B672" s="2" t="str">
        <f>[51]Feuil1!B1</f>
        <v>12/05/2020</v>
      </c>
      <c r="C672" s="2"/>
      <c r="D672" s="3"/>
      <c r="F672" s="1"/>
      <c r="G672" s="4"/>
      <c r="H672" s="5"/>
      <c r="I672" s="6" t="str">
        <f>[51]Feuil1!I1</f>
        <v>Mise Maxi</v>
      </c>
      <c r="J672" s="23">
        <f>[51]Feuil1!J1</f>
        <v>4</v>
      </c>
      <c r="K672" s="24">
        <f>[51]Feuil1!K1</f>
        <v>0</v>
      </c>
      <c r="L672" s="25">
        <f>[51]Feuil1!L1</f>
        <v>0</v>
      </c>
      <c r="M672" s="23">
        <f>[51]Feuil1!M1</f>
        <v>0</v>
      </c>
      <c r="N672" s="24">
        <f>[51]Feuil1!N1</f>
        <v>0</v>
      </c>
      <c r="O672" s="25">
        <f>[51]Feuil1!O1</f>
        <v>0</v>
      </c>
      <c r="P672" s="23">
        <f>[51]Feuil1!P1</f>
        <v>0</v>
      </c>
      <c r="Q672" s="24">
        <f>[51]Feuil1!Q1</f>
        <v>0</v>
      </c>
      <c r="R672" s="25">
        <f>[51]Feuil1!R1</f>
        <v>0</v>
      </c>
      <c r="S672" s="23">
        <f>[51]Feuil1!S1</f>
        <v>4</v>
      </c>
      <c r="T672" s="24">
        <f>[51]Feuil1!T1</f>
        <v>0</v>
      </c>
      <c r="U672" s="25">
        <f>[51]Feuil1!U1</f>
        <v>0</v>
      </c>
      <c r="V672" s="23">
        <f>[51]Feuil1!V1</f>
        <v>0</v>
      </c>
      <c r="W672" s="24">
        <f>[51]Feuil1!W1</f>
        <v>0</v>
      </c>
      <c r="X672" s="25">
        <f>[51]Feuil1!X1</f>
        <v>0</v>
      </c>
      <c r="Y672" s="20" t="str">
        <f>[51]Feuil1!Y1</f>
        <v>Groupe de côtes Attelé</v>
      </c>
      <c r="Z672" s="21">
        <f>[51]Feuil1!Z1</f>
        <v>0</v>
      </c>
      <c r="AA672" s="21">
        <f>[51]Feuil1!AA1</f>
        <v>0</v>
      </c>
      <c r="AB672" s="21">
        <f>[51]Feuil1!AB1</f>
        <v>0</v>
      </c>
      <c r="AC672" s="21">
        <f>[51]Feuil1!AC1</f>
        <v>0</v>
      </c>
      <c r="AD672" s="21">
        <f>[51]Feuil1!AD1</f>
        <v>0</v>
      </c>
      <c r="AE672" s="21">
        <f>[51]Feuil1!AE1</f>
        <v>0</v>
      </c>
      <c r="AF672" s="21">
        <f>[51]Feuil1!AF1</f>
        <v>0</v>
      </c>
      <c r="AG672" s="21">
        <f>[51]Feuil1!AG1</f>
        <v>0</v>
      </c>
      <c r="AH672" s="21">
        <f>[51]Feuil1!AH1</f>
        <v>0</v>
      </c>
      <c r="AI672" s="21">
        <f>[51]Feuil1!AI1</f>
        <v>0</v>
      </c>
      <c r="AJ672" s="21">
        <f>[51]Feuil1!AJ1</f>
        <v>0</v>
      </c>
      <c r="AK672" s="21">
        <f>[51]Feuil1!AK1</f>
        <v>0</v>
      </c>
      <c r="AL672" s="21">
        <f>[51]Feuil1!AL1</f>
        <v>0</v>
      </c>
      <c r="AM672" s="21">
        <f>[51]Feuil1!AM1</f>
        <v>0</v>
      </c>
      <c r="AN672" s="21">
        <f>[51]Feuil1!AN1</f>
        <v>0</v>
      </c>
      <c r="AO672" s="21">
        <f>[51]Feuil1!AO1</f>
        <v>0</v>
      </c>
      <c r="AP672" s="21">
        <f>[51]Feuil1!AP1</f>
        <v>0</v>
      </c>
      <c r="AQ672" s="21">
        <f>[51]Feuil1!AQ1</f>
        <v>0</v>
      </c>
      <c r="AR672" s="22">
        <f>[51]Feuil1!AR1</f>
        <v>0</v>
      </c>
      <c r="AS672" s="20" t="str">
        <f>[51]Feuil1!AS1</f>
        <v>Groupe de côtes Monté</v>
      </c>
      <c r="AT672" s="21">
        <f>[51]Feuil1!AT1</f>
        <v>0</v>
      </c>
      <c r="AU672" s="21">
        <f>[51]Feuil1!AU1</f>
        <v>0</v>
      </c>
      <c r="AV672" s="21">
        <f>[51]Feuil1!AV1</f>
        <v>0</v>
      </c>
      <c r="AW672" s="21">
        <f>[51]Feuil1!AW1</f>
        <v>0</v>
      </c>
      <c r="AX672" s="21">
        <f>[51]Feuil1!AX1</f>
        <v>0</v>
      </c>
      <c r="AY672" s="21">
        <f>[51]Feuil1!AY1</f>
        <v>0</v>
      </c>
      <c r="AZ672" s="21">
        <f>[51]Feuil1!AZ1</f>
        <v>0</v>
      </c>
      <c r="BA672" s="21">
        <f>[51]Feuil1!BA1</f>
        <v>0</v>
      </c>
      <c r="BB672" s="21">
        <f>[51]Feuil1!BB1</f>
        <v>0</v>
      </c>
      <c r="BC672" s="21">
        <f>[51]Feuil1!BC1</f>
        <v>0</v>
      </c>
      <c r="BD672" s="21">
        <f>[51]Feuil1!BD1</f>
        <v>0</v>
      </c>
      <c r="BE672" s="21">
        <f>[51]Feuil1!BE1</f>
        <v>0</v>
      </c>
      <c r="BF672" s="21">
        <f>[51]Feuil1!BF1</f>
        <v>0</v>
      </c>
      <c r="BG672" s="21">
        <f>[51]Feuil1!BG1</f>
        <v>0</v>
      </c>
      <c r="BH672" s="21">
        <f>[51]Feuil1!BH1</f>
        <v>0</v>
      </c>
      <c r="BI672" s="21">
        <f>[51]Feuil1!BI1</f>
        <v>0</v>
      </c>
      <c r="BJ672" s="21">
        <f>[51]Feuil1!BJ1</f>
        <v>0</v>
      </c>
      <c r="BK672" s="21">
        <f>[51]Feuil1!BK1</f>
        <v>0</v>
      </c>
      <c r="BL672" s="22">
        <f>[51]Feuil1!BL1</f>
        <v>0</v>
      </c>
      <c r="BM672" s="20" t="str">
        <f>[51]Feuil1!BM1</f>
        <v>Groupe de côtes Plat</v>
      </c>
      <c r="BN672" s="21">
        <f>[51]Feuil1!BN1</f>
        <v>0</v>
      </c>
      <c r="BO672" s="21">
        <f>[51]Feuil1!BO1</f>
        <v>0</v>
      </c>
      <c r="BP672" s="21">
        <f>[51]Feuil1!BP1</f>
        <v>0</v>
      </c>
      <c r="BQ672" s="21">
        <f>[51]Feuil1!BQ1</f>
        <v>0</v>
      </c>
      <c r="BR672" s="21">
        <f>[51]Feuil1!BR1</f>
        <v>0</v>
      </c>
      <c r="BS672" s="21">
        <f>[51]Feuil1!BS1</f>
        <v>0</v>
      </c>
      <c r="BT672" s="21">
        <f>[51]Feuil1!BT1</f>
        <v>0</v>
      </c>
      <c r="BU672" s="21">
        <f>[51]Feuil1!BU1</f>
        <v>0</v>
      </c>
      <c r="BV672" s="21">
        <f>[51]Feuil1!BV1</f>
        <v>0</v>
      </c>
      <c r="BW672" s="21">
        <f>[51]Feuil1!BW1</f>
        <v>0</v>
      </c>
      <c r="BX672" s="21">
        <f>[51]Feuil1!BX1</f>
        <v>0</v>
      </c>
      <c r="BY672" s="21">
        <f>[51]Feuil1!BY1</f>
        <v>0</v>
      </c>
      <c r="BZ672" s="21">
        <f>[51]Feuil1!BZ1</f>
        <v>0</v>
      </c>
      <c r="CA672" s="21">
        <f>[51]Feuil1!CA1</f>
        <v>0</v>
      </c>
      <c r="CB672" s="21">
        <f>[51]Feuil1!CB1</f>
        <v>0</v>
      </c>
      <c r="CC672" s="21">
        <f>[51]Feuil1!CC1</f>
        <v>0</v>
      </c>
      <c r="CD672" s="21">
        <f>[51]Feuil1!CD1</f>
        <v>0</v>
      </c>
      <c r="CE672" s="21">
        <f>[51]Feuil1!CE1</f>
        <v>0</v>
      </c>
      <c r="CF672" s="22">
        <f>[51]Feuil1!CF1</f>
        <v>0</v>
      </c>
      <c r="CG672" s="20" t="str">
        <f>[51]Feuil1!CG1</f>
        <v>Groupe de côtes Haies</v>
      </c>
      <c r="CH672" s="21">
        <f>[51]Feuil1!CH1</f>
        <v>0</v>
      </c>
      <c r="CI672" s="21">
        <f>[51]Feuil1!CI1</f>
        <v>0</v>
      </c>
      <c r="CJ672" s="21">
        <f>[51]Feuil1!CJ1</f>
        <v>0</v>
      </c>
      <c r="CK672" s="21">
        <f>[51]Feuil1!CK1</f>
        <v>0</v>
      </c>
      <c r="CL672" s="21">
        <f>[51]Feuil1!CL1</f>
        <v>0</v>
      </c>
      <c r="CM672" s="21">
        <f>[51]Feuil1!CM1</f>
        <v>0</v>
      </c>
      <c r="CN672" s="21">
        <f>[51]Feuil1!CN1</f>
        <v>0</v>
      </c>
      <c r="CO672" s="21">
        <f>[51]Feuil1!CO1</f>
        <v>0</v>
      </c>
      <c r="CP672" s="21">
        <f>[51]Feuil1!CP1</f>
        <v>0</v>
      </c>
      <c r="CQ672" s="21">
        <f>[51]Feuil1!CQ1</f>
        <v>0</v>
      </c>
      <c r="CR672" s="21">
        <f>[51]Feuil1!CR1</f>
        <v>0</v>
      </c>
      <c r="CS672" s="21">
        <f>[51]Feuil1!CS1</f>
        <v>0</v>
      </c>
      <c r="CT672" s="21">
        <f>[51]Feuil1!CT1</f>
        <v>0</v>
      </c>
      <c r="CU672" s="21">
        <f>[51]Feuil1!CU1</f>
        <v>0</v>
      </c>
      <c r="CV672" s="21">
        <f>[51]Feuil1!CV1</f>
        <v>0</v>
      </c>
      <c r="CW672" s="21">
        <f>[51]Feuil1!CW1</f>
        <v>0</v>
      </c>
      <c r="CX672" s="21">
        <f>[51]Feuil1!CX1</f>
        <v>0</v>
      </c>
      <c r="CY672" s="21">
        <f>[51]Feuil1!CY1</f>
        <v>0</v>
      </c>
      <c r="CZ672" s="22">
        <f>[51]Feuil1!CZ1</f>
        <v>0</v>
      </c>
    </row>
    <row r="673" spans="1:104" ht="18.75" x14ac:dyDescent="0.3">
      <c r="A673" s="6" t="str">
        <f>[51]Feuil1!A2</f>
        <v>Hippodrome</v>
      </c>
      <c r="B673" s="6" t="str">
        <f>[51]Feuil1!B2</f>
        <v>Réunion</v>
      </c>
      <c r="C673" s="6" t="str">
        <f>[51]Feuil1!C2</f>
        <v>Course</v>
      </c>
      <c r="D673" s="6" t="str">
        <f>[51]Feuil1!D2</f>
        <v>Heure</v>
      </c>
      <c r="H673" s="7"/>
      <c r="I673" s="6" t="str">
        <f>[51]Feuil1!I2</f>
        <v>Mise</v>
      </c>
      <c r="J673" s="23">
        <f>[51]Feuil1!J2</f>
        <v>4</v>
      </c>
      <c r="K673" s="24">
        <f>[51]Feuil1!K2</f>
        <v>0</v>
      </c>
      <c r="L673" s="25">
        <f>[51]Feuil1!L2</f>
        <v>0</v>
      </c>
      <c r="M673" s="23">
        <f>[51]Feuil1!M2</f>
        <v>0</v>
      </c>
      <c r="N673" s="24">
        <f>[51]Feuil1!N2</f>
        <v>0</v>
      </c>
      <c r="O673" s="25">
        <f>[51]Feuil1!O2</f>
        <v>0</v>
      </c>
      <c r="P673" s="23">
        <f>[51]Feuil1!P2</f>
        <v>0</v>
      </c>
      <c r="Q673" s="24">
        <f>[51]Feuil1!Q2</f>
        <v>0</v>
      </c>
      <c r="R673" s="25">
        <f>[51]Feuil1!R2</f>
        <v>0</v>
      </c>
      <c r="S673" s="23">
        <f>[51]Feuil1!S2</f>
        <v>4</v>
      </c>
      <c r="T673" s="24">
        <f>[51]Feuil1!T2</f>
        <v>0</v>
      </c>
      <c r="U673" s="25">
        <f>[51]Feuil1!U2</f>
        <v>0</v>
      </c>
      <c r="V673" s="23">
        <f>[51]Feuil1!V2</f>
        <v>0</v>
      </c>
      <c r="W673" s="24">
        <f>[51]Feuil1!W2</f>
        <v>0</v>
      </c>
      <c r="X673" s="25">
        <f>[51]Feuil1!X2</f>
        <v>0</v>
      </c>
      <c r="Y673" s="26">
        <f>[51]Feuil1!Y2</f>
        <v>0</v>
      </c>
      <c r="Z673" s="27">
        <f>[51]Feuil1!Z2</f>
        <v>0</v>
      </c>
      <c r="AA673" s="26">
        <f>[51]Feuil1!AA2</f>
        <v>0</v>
      </c>
      <c r="AB673" s="27">
        <f>[51]Feuil1!AB2</f>
        <v>0</v>
      </c>
      <c r="AC673" s="26">
        <f>[51]Feuil1!AC2</f>
        <v>0</v>
      </c>
      <c r="AD673" s="27">
        <f>[51]Feuil1!AD2</f>
        <v>0</v>
      </c>
      <c r="AE673" s="26">
        <f>[51]Feuil1!AE2</f>
        <v>0</v>
      </c>
      <c r="AF673" s="27">
        <f>[51]Feuil1!AF2</f>
        <v>0</v>
      </c>
      <c r="AG673" s="26">
        <f>[51]Feuil1!AG2</f>
        <v>0</v>
      </c>
      <c r="AH673" s="27">
        <f>[51]Feuil1!AH2</f>
        <v>0</v>
      </c>
      <c r="AI673" s="26">
        <f>[51]Feuil1!AI2</f>
        <v>0</v>
      </c>
      <c r="AJ673" s="27">
        <f>[51]Feuil1!AJ2</f>
        <v>0</v>
      </c>
      <c r="AK673" s="26">
        <f>[51]Feuil1!AK2</f>
        <v>0</v>
      </c>
      <c r="AL673" s="27">
        <f>[51]Feuil1!AL2</f>
        <v>0</v>
      </c>
      <c r="AM673" s="26">
        <f>[51]Feuil1!AM2</f>
        <v>0</v>
      </c>
      <c r="AN673" s="27">
        <f>[51]Feuil1!AN2</f>
        <v>0</v>
      </c>
      <c r="AO673" s="26">
        <f>[51]Feuil1!AO2</f>
        <v>0</v>
      </c>
      <c r="AP673" s="27">
        <f>[51]Feuil1!AP2</f>
        <v>0</v>
      </c>
      <c r="AQ673" s="26">
        <f>[51]Feuil1!AQ2</f>
        <v>0</v>
      </c>
      <c r="AR673" s="27">
        <f>[51]Feuil1!AR2</f>
        <v>0</v>
      </c>
      <c r="AS673" s="26">
        <f>[51]Feuil1!AS2</f>
        <v>0</v>
      </c>
      <c r="AT673" s="27">
        <f>[51]Feuil1!AT2</f>
        <v>0</v>
      </c>
      <c r="AU673" s="26">
        <f>[51]Feuil1!AU2</f>
        <v>0</v>
      </c>
      <c r="AV673" s="27">
        <f>[51]Feuil1!AV2</f>
        <v>0</v>
      </c>
      <c r="AW673" s="26">
        <f>[51]Feuil1!AW2</f>
        <v>0</v>
      </c>
      <c r="AX673" s="27">
        <f>[51]Feuil1!AX2</f>
        <v>0</v>
      </c>
      <c r="AY673" s="26">
        <f>[51]Feuil1!AY2</f>
        <v>0</v>
      </c>
      <c r="AZ673" s="27">
        <f>[51]Feuil1!AZ2</f>
        <v>0</v>
      </c>
      <c r="BA673" s="26">
        <f>[51]Feuil1!BA2</f>
        <v>0</v>
      </c>
      <c r="BB673" s="27">
        <f>[51]Feuil1!BB2</f>
        <v>0</v>
      </c>
      <c r="BC673" s="26">
        <f>[51]Feuil1!BC2</f>
        <v>0</v>
      </c>
      <c r="BD673" s="27">
        <f>[51]Feuil1!BD2</f>
        <v>0</v>
      </c>
      <c r="BE673" s="26">
        <f>[51]Feuil1!BE2</f>
        <v>0</v>
      </c>
      <c r="BF673" s="27">
        <f>[51]Feuil1!BF2</f>
        <v>0</v>
      </c>
      <c r="BG673" s="26">
        <f>[51]Feuil1!BG2</f>
        <v>0</v>
      </c>
      <c r="BH673" s="27">
        <f>[51]Feuil1!BH2</f>
        <v>0</v>
      </c>
      <c r="BI673" s="26">
        <f>[51]Feuil1!BI2</f>
        <v>0</v>
      </c>
      <c r="BJ673" s="27">
        <f>[51]Feuil1!BJ2</f>
        <v>0</v>
      </c>
      <c r="BK673" s="26">
        <f>[51]Feuil1!BK2</f>
        <v>0</v>
      </c>
      <c r="BL673" s="27">
        <f>[51]Feuil1!BL2</f>
        <v>0</v>
      </c>
      <c r="BM673" s="26">
        <f>[51]Feuil1!BM2</f>
        <v>0</v>
      </c>
      <c r="BN673" s="27">
        <f>[51]Feuil1!BN2</f>
        <v>0</v>
      </c>
      <c r="BO673" s="26">
        <f>[51]Feuil1!BO2</f>
        <v>0</v>
      </c>
      <c r="BP673" s="27">
        <f>[51]Feuil1!BP2</f>
        <v>0</v>
      </c>
      <c r="BQ673" s="26">
        <f>[51]Feuil1!BQ2</f>
        <v>0</v>
      </c>
      <c r="BR673" s="27">
        <f>[51]Feuil1!BR2</f>
        <v>0</v>
      </c>
      <c r="BS673" s="26">
        <f>[51]Feuil1!BS2</f>
        <v>2</v>
      </c>
      <c r="BT673" s="27">
        <f>[51]Feuil1!BT2</f>
        <v>0</v>
      </c>
      <c r="BU673" s="26">
        <f>[51]Feuil1!BU2</f>
        <v>0</v>
      </c>
      <c r="BV673" s="27">
        <f>[51]Feuil1!BV2</f>
        <v>0</v>
      </c>
      <c r="BW673" s="26">
        <f>[51]Feuil1!BW2</f>
        <v>0</v>
      </c>
      <c r="BX673" s="27">
        <f>[51]Feuil1!BX2</f>
        <v>0</v>
      </c>
      <c r="BY673" s="26">
        <f>[51]Feuil1!BY2</f>
        <v>0</v>
      </c>
      <c r="BZ673" s="27">
        <f>[51]Feuil1!BZ2</f>
        <v>0</v>
      </c>
      <c r="CA673" s="26">
        <f>[51]Feuil1!CA2</f>
        <v>0</v>
      </c>
      <c r="CB673" s="27">
        <f>[51]Feuil1!CB2</f>
        <v>0</v>
      </c>
      <c r="CC673" s="26">
        <f>[51]Feuil1!CC2</f>
        <v>0</v>
      </c>
      <c r="CD673" s="27">
        <f>[51]Feuil1!CD2</f>
        <v>0</v>
      </c>
      <c r="CE673" s="26">
        <f>[51]Feuil1!CE2</f>
        <v>2</v>
      </c>
      <c r="CF673" s="27">
        <f>[51]Feuil1!CF2</f>
        <v>0</v>
      </c>
      <c r="CG673" s="26">
        <f>[51]Feuil1!CG2</f>
        <v>0</v>
      </c>
      <c r="CH673" s="27">
        <f>[51]Feuil1!CH2</f>
        <v>0</v>
      </c>
      <c r="CI673" s="26">
        <f>[51]Feuil1!CI2</f>
        <v>0</v>
      </c>
      <c r="CJ673" s="27">
        <f>[51]Feuil1!CJ2</f>
        <v>0</v>
      </c>
      <c r="CK673" s="26">
        <f>[51]Feuil1!CK2</f>
        <v>0</v>
      </c>
      <c r="CL673" s="27">
        <f>[51]Feuil1!CL2</f>
        <v>0</v>
      </c>
      <c r="CM673" s="26">
        <f>[51]Feuil1!CM2</f>
        <v>0</v>
      </c>
      <c r="CN673" s="27">
        <f>[51]Feuil1!CN2</f>
        <v>0</v>
      </c>
      <c r="CO673" s="26">
        <f>[51]Feuil1!CO2</f>
        <v>0</v>
      </c>
      <c r="CP673" s="27">
        <f>[51]Feuil1!CP2</f>
        <v>0</v>
      </c>
      <c r="CQ673" s="26">
        <f>[51]Feuil1!CQ2</f>
        <v>0</v>
      </c>
      <c r="CR673" s="27">
        <f>[51]Feuil1!CR2</f>
        <v>0</v>
      </c>
      <c r="CS673" s="26">
        <f>[51]Feuil1!CS2</f>
        <v>0</v>
      </c>
      <c r="CT673" s="27">
        <f>[51]Feuil1!CT2</f>
        <v>0</v>
      </c>
      <c r="CU673" s="26">
        <f>[51]Feuil1!CU2</f>
        <v>0</v>
      </c>
      <c r="CV673" s="27">
        <f>[51]Feuil1!CV2</f>
        <v>0</v>
      </c>
      <c r="CW673" s="26">
        <f>[51]Feuil1!CW2</f>
        <v>0</v>
      </c>
      <c r="CX673" s="27">
        <f>[51]Feuil1!CX2</f>
        <v>0</v>
      </c>
      <c r="CY673" s="26">
        <f>[51]Feuil1!CY2</f>
        <v>0</v>
      </c>
      <c r="CZ673" s="27">
        <f>[51]Feuil1!CZ2</f>
        <v>0</v>
      </c>
    </row>
    <row r="674" spans="1:104" ht="18.75" x14ac:dyDescent="0.3">
      <c r="A674" s="8"/>
      <c r="B674" s="8"/>
      <c r="C674" s="8"/>
      <c r="D674" s="9"/>
      <c r="E674" s="1"/>
      <c r="F674" s="1"/>
      <c r="G674" s="4"/>
      <c r="H674" s="5"/>
      <c r="I674" s="6" t="str">
        <f>[51]Feuil1!I3</f>
        <v>Gain</v>
      </c>
      <c r="J674" s="28">
        <f>[51]Feuil1!J3</f>
        <v>0</v>
      </c>
      <c r="K674" s="29">
        <f>[51]Feuil1!K3</f>
        <v>0</v>
      </c>
      <c r="L674" s="30">
        <f>[51]Feuil1!L3</f>
        <v>0</v>
      </c>
      <c r="M674" s="28">
        <f>[51]Feuil1!M3</f>
        <v>0</v>
      </c>
      <c r="N674" s="29">
        <f>[51]Feuil1!N3</f>
        <v>0</v>
      </c>
      <c r="O674" s="30">
        <f>[51]Feuil1!O3</f>
        <v>0</v>
      </c>
      <c r="P674" s="28">
        <f>[51]Feuil1!P3</f>
        <v>0</v>
      </c>
      <c r="Q674" s="29">
        <f>[51]Feuil1!Q3</f>
        <v>0</v>
      </c>
      <c r="R674" s="30">
        <f>[51]Feuil1!R3</f>
        <v>0</v>
      </c>
      <c r="S674" s="28">
        <f>[51]Feuil1!S3</f>
        <v>0</v>
      </c>
      <c r="T674" s="29">
        <f>[51]Feuil1!T3</f>
        <v>0</v>
      </c>
      <c r="U674" s="30">
        <f>[51]Feuil1!U3</f>
        <v>0</v>
      </c>
      <c r="V674" s="28">
        <f>[51]Feuil1!V3</f>
        <v>0</v>
      </c>
      <c r="W674" s="29">
        <f>[51]Feuil1!W3</f>
        <v>0</v>
      </c>
      <c r="X674" s="30">
        <f>[51]Feuil1!X3</f>
        <v>0</v>
      </c>
      <c r="Y674" s="28">
        <f>[51]Feuil1!Y3</f>
        <v>0</v>
      </c>
      <c r="Z674" s="30">
        <f>[51]Feuil1!Z3</f>
        <v>0</v>
      </c>
      <c r="AA674" s="28">
        <f>[51]Feuil1!AA3</f>
        <v>0</v>
      </c>
      <c r="AB674" s="30">
        <f>[51]Feuil1!AB3</f>
        <v>0</v>
      </c>
      <c r="AC674" s="28">
        <f>[51]Feuil1!AC3</f>
        <v>0</v>
      </c>
      <c r="AD674" s="30">
        <f>[51]Feuil1!AD3</f>
        <v>0</v>
      </c>
      <c r="AE674" s="28">
        <f>[51]Feuil1!AE3</f>
        <v>0</v>
      </c>
      <c r="AF674" s="30">
        <f>[51]Feuil1!AF3</f>
        <v>0</v>
      </c>
      <c r="AG674" s="28">
        <f>[51]Feuil1!AG3</f>
        <v>0</v>
      </c>
      <c r="AH674" s="30">
        <f>[51]Feuil1!AH3</f>
        <v>0</v>
      </c>
      <c r="AI674" s="28">
        <f>[51]Feuil1!AI3</f>
        <v>0</v>
      </c>
      <c r="AJ674" s="30">
        <f>[51]Feuil1!AJ3</f>
        <v>0</v>
      </c>
      <c r="AK674" s="28">
        <f>[51]Feuil1!AK3</f>
        <v>0</v>
      </c>
      <c r="AL674" s="30">
        <f>[51]Feuil1!AL3</f>
        <v>0</v>
      </c>
      <c r="AM674" s="28">
        <f>[51]Feuil1!AM3</f>
        <v>0</v>
      </c>
      <c r="AN674" s="30">
        <f>[51]Feuil1!AN3</f>
        <v>0</v>
      </c>
      <c r="AO674" s="28">
        <f>[51]Feuil1!AO3</f>
        <v>0</v>
      </c>
      <c r="AP674" s="30">
        <f>[51]Feuil1!AP3</f>
        <v>0</v>
      </c>
      <c r="AQ674" s="28">
        <f>[51]Feuil1!AQ3</f>
        <v>0</v>
      </c>
      <c r="AR674" s="30">
        <f>[51]Feuil1!AR3</f>
        <v>0</v>
      </c>
      <c r="AS674" s="28">
        <f>[51]Feuil1!AS3</f>
        <v>0</v>
      </c>
      <c r="AT674" s="30">
        <f>[51]Feuil1!AT3</f>
        <v>0</v>
      </c>
      <c r="AU674" s="28">
        <f>[51]Feuil1!AU3</f>
        <v>0</v>
      </c>
      <c r="AV674" s="30">
        <f>[51]Feuil1!AV3</f>
        <v>0</v>
      </c>
      <c r="AW674" s="28">
        <f>[51]Feuil1!AW3</f>
        <v>0</v>
      </c>
      <c r="AX674" s="30">
        <f>[51]Feuil1!AX3</f>
        <v>0</v>
      </c>
      <c r="AY674" s="28">
        <f>[51]Feuil1!AY3</f>
        <v>0</v>
      </c>
      <c r="AZ674" s="30">
        <f>[51]Feuil1!AZ3</f>
        <v>0</v>
      </c>
      <c r="BA674" s="28">
        <f>[51]Feuil1!BA3</f>
        <v>0</v>
      </c>
      <c r="BB674" s="30">
        <f>[51]Feuil1!BB3</f>
        <v>0</v>
      </c>
      <c r="BC674" s="28">
        <f>[51]Feuil1!BC3</f>
        <v>0</v>
      </c>
      <c r="BD674" s="30">
        <f>[51]Feuil1!BD3</f>
        <v>0</v>
      </c>
      <c r="BE674" s="28">
        <f>[51]Feuil1!BE3</f>
        <v>0</v>
      </c>
      <c r="BF674" s="30">
        <f>[51]Feuil1!BF3</f>
        <v>0</v>
      </c>
      <c r="BG674" s="28">
        <f>[51]Feuil1!BG3</f>
        <v>0</v>
      </c>
      <c r="BH674" s="30">
        <f>[51]Feuil1!BH3</f>
        <v>0</v>
      </c>
      <c r="BI674" s="28">
        <f>[51]Feuil1!BI3</f>
        <v>0</v>
      </c>
      <c r="BJ674" s="30">
        <f>[51]Feuil1!BJ3</f>
        <v>0</v>
      </c>
      <c r="BK674" s="28">
        <f>[51]Feuil1!BK3</f>
        <v>0</v>
      </c>
      <c r="BL674" s="30">
        <f>[51]Feuil1!BL3</f>
        <v>0</v>
      </c>
      <c r="BM674" s="28">
        <f>[51]Feuil1!BM3</f>
        <v>0</v>
      </c>
      <c r="BN674" s="30">
        <f>[51]Feuil1!BN3</f>
        <v>0</v>
      </c>
      <c r="BO674" s="28">
        <f>[51]Feuil1!BO3</f>
        <v>0</v>
      </c>
      <c r="BP674" s="30">
        <f>[51]Feuil1!BP3</f>
        <v>0</v>
      </c>
      <c r="BQ674" s="28">
        <f>[51]Feuil1!BQ3</f>
        <v>0</v>
      </c>
      <c r="BR674" s="30">
        <f>[51]Feuil1!BR3</f>
        <v>0</v>
      </c>
      <c r="BS674" s="28">
        <f>[51]Feuil1!BS3</f>
        <v>0</v>
      </c>
      <c r="BT674" s="30">
        <f>[51]Feuil1!BT3</f>
        <v>0</v>
      </c>
      <c r="BU674" s="28">
        <f>[51]Feuil1!BU3</f>
        <v>0</v>
      </c>
      <c r="BV674" s="30">
        <f>[51]Feuil1!BV3</f>
        <v>0</v>
      </c>
      <c r="BW674" s="28">
        <f>[51]Feuil1!BW3</f>
        <v>0</v>
      </c>
      <c r="BX674" s="30">
        <f>[51]Feuil1!BX3</f>
        <v>0</v>
      </c>
      <c r="BY674" s="28">
        <f>[51]Feuil1!BY3</f>
        <v>0</v>
      </c>
      <c r="BZ674" s="30">
        <f>[51]Feuil1!BZ3</f>
        <v>0</v>
      </c>
      <c r="CA674" s="28">
        <f>[51]Feuil1!CA3</f>
        <v>0</v>
      </c>
      <c r="CB674" s="30">
        <f>[51]Feuil1!CB3</f>
        <v>0</v>
      </c>
      <c r="CC674" s="28">
        <f>[51]Feuil1!CC3</f>
        <v>0</v>
      </c>
      <c r="CD674" s="30">
        <f>[51]Feuil1!CD3</f>
        <v>0</v>
      </c>
      <c r="CE674" s="28">
        <f>[51]Feuil1!CE3</f>
        <v>0</v>
      </c>
      <c r="CF674" s="30">
        <f>[51]Feuil1!CF3</f>
        <v>0</v>
      </c>
      <c r="CG674" s="28">
        <f>[51]Feuil1!CG3</f>
        <v>0</v>
      </c>
      <c r="CH674" s="30">
        <f>[51]Feuil1!CH3</f>
        <v>0</v>
      </c>
      <c r="CI674" s="28">
        <f>[51]Feuil1!CI3</f>
        <v>0</v>
      </c>
      <c r="CJ674" s="30">
        <f>[51]Feuil1!CJ3</f>
        <v>0</v>
      </c>
      <c r="CK674" s="28">
        <f>[51]Feuil1!CK3</f>
        <v>0</v>
      </c>
      <c r="CL674" s="30">
        <f>[51]Feuil1!CL3</f>
        <v>0</v>
      </c>
      <c r="CM674" s="28">
        <f>[51]Feuil1!CM3</f>
        <v>0</v>
      </c>
      <c r="CN674" s="30">
        <f>[51]Feuil1!CN3</f>
        <v>0</v>
      </c>
      <c r="CO674" s="28">
        <f>[51]Feuil1!CO3</f>
        <v>0</v>
      </c>
      <c r="CP674" s="30">
        <f>[51]Feuil1!CP3</f>
        <v>0</v>
      </c>
      <c r="CQ674" s="28">
        <f>[51]Feuil1!CQ3</f>
        <v>0</v>
      </c>
      <c r="CR674" s="30">
        <f>[51]Feuil1!CR3</f>
        <v>0</v>
      </c>
      <c r="CS674" s="28">
        <f>[51]Feuil1!CS3</f>
        <v>0</v>
      </c>
      <c r="CT674" s="30">
        <f>[51]Feuil1!CT3</f>
        <v>0</v>
      </c>
      <c r="CU674" s="28">
        <f>[51]Feuil1!CU3</f>
        <v>0</v>
      </c>
      <c r="CV674" s="30">
        <f>[51]Feuil1!CV3</f>
        <v>0</v>
      </c>
      <c r="CW674" s="28">
        <f>[51]Feuil1!CW3</f>
        <v>0</v>
      </c>
      <c r="CX674" s="30">
        <f>[51]Feuil1!CX3</f>
        <v>0</v>
      </c>
      <c r="CY674" s="28">
        <f>[51]Feuil1!CY3</f>
        <v>0</v>
      </c>
      <c r="CZ674" s="30">
        <f>[51]Feuil1!CZ3</f>
        <v>0</v>
      </c>
    </row>
    <row r="675" spans="1:104" ht="18.75" x14ac:dyDescent="0.3">
      <c r="A675" s="6" t="str">
        <f>[51]Feuil1!A4</f>
        <v>Cheval</v>
      </c>
      <c r="B675" s="6" t="str">
        <f>[51]Feuil1!B4</f>
        <v>Gagnant</v>
      </c>
      <c r="C675" s="6" t="str">
        <f>[51]Feuil1!C4</f>
        <v>Placé</v>
      </c>
      <c r="D675" s="6" t="str">
        <f>[51]Feuil1!D4</f>
        <v>Parieur</v>
      </c>
      <c r="E675" s="1"/>
      <c r="F675" s="1"/>
      <c r="G675" s="10"/>
      <c r="H675" s="11"/>
      <c r="I675" s="6" t="str">
        <f>[51]Feuil1!I4</f>
        <v>Gain Net</v>
      </c>
      <c r="J675" s="28">
        <f>[51]Feuil1!J4</f>
        <v>-4</v>
      </c>
      <c r="K675" s="29">
        <f>[51]Feuil1!K4</f>
        <v>0</v>
      </c>
      <c r="L675" s="30">
        <f>[51]Feuil1!L4</f>
        <v>0</v>
      </c>
      <c r="M675" s="28">
        <f>[51]Feuil1!M4</f>
        <v>0</v>
      </c>
      <c r="N675" s="29">
        <f>[51]Feuil1!N4</f>
        <v>0</v>
      </c>
      <c r="O675" s="30">
        <f>[51]Feuil1!O4</f>
        <v>0</v>
      </c>
      <c r="P675" s="28">
        <f>[51]Feuil1!P4</f>
        <v>0</v>
      </c>
      <c r="Q675" s="29">
        <f>[51]Feuil1!Q4</f>
        <v>0</v>
      </c>
      <c r="R675" s="30">
        <f>[51]Feuil1!R4</f>
        <v>0</v>
      </c>
      <c r="S675" s="28">
        <f>[51]Feuil1!S4</f>
        <v>-4</v>
      </c>
      <c r="T675" s="29">
        <f>[51]Feuil1!T4</f>
        <v>0</v>
      </c>
      <c r="U675" s="30">
        <f>[51]Feuil1!U4</f>
        <v>0</v>
      </c>
      <c r="V675" s="28">
        <f>[51]Feuil1!V4</f>
        <v>0</v>
      </c>
      <c r="W675" s="29">
        <f>[51]Feuil1!W4</f>
        <v>0</v>
      </c>
      <c r="X675" s="30">
        <f>[51]Feuil1!X4</f>
        <v>0</v>
      </c>
      <c r="Y675" s="28">
        <f>[51]Feuil1!Y4</f>
        <v>0</v>
      </c>
      <c r="Z675" s="30">
        <f>[51]Feuil1!Z4</f>
        <v>0</v>
      </c>
      <c r="AA675" s="28">
        <f>[51]Feuil1!AA4</f>
        <v>0</v>
      </c>
      <c r="AB675" s="30">
        <f>[51]Feuil1!AB4</f>
        <v>0</v>
      </c>
      <c r="AC675" s="28">
        <f>[51]Feuil1!AC4</f>
        <v>0</v>
      </c>
      <c r="AD675" s="30">
        <f>[51]Feuil1!AD4</f>
        <v>0</v>
      </c>
      <c r="AE675" s="28">
        <f>[51]Feuil1!AE4</f>
        <v>0</v>
      </c>
      <c r="AF675" s="30">
        <f>[51]Feuil1!AF4</f>
        <v>0</v>
      </c>
      <c r="AG675" s="28">
        <f>[51]Feuil1!AG4</f>
        <v>0</v>
      </c>
      <c r="AH675" s="30">
        <f>[51]Feuil1!AH4</f>
        <v>0</v>
      </c>
      <c r="AI675" s="28">
        <f>[51]Feuil1!AI4</f>
        <v>0</v>
      </c>
      <c r="AJ675" s="30">
        <f>[51]Feuil1!AJ4</f>
        <v>0</v>
      </c>
      <c r="AK675" s="28">
        <f>[51]Feuil1!AK4</f>
        <v>0</v>
      </c>
      <c r="AL675" s="30">
        <f>[51]Feuil1!AL4</f>
        <v>0</v>
      </c>
      <c r="AM675" s="28">
        <f>[51]Feuil1!AM4</f>
        <v>0</v>
      </c>
      <c r="AN675" s="30">
        <f>[51]Feuil1!AN4</f>
        <v>0</v>
      </c>
      <c r="AO675" s="28">
        <f>[51]Feuil1!AO4</f>
        <v>0</v>
      </c>
      <c r="AP675" s="30">
        <f>[51]Feuil1!AP4</f>
        <v>0</v>
      </c>
      <c r="AQ675" s="28">
        <f>[51]Feuil1!AQ4</f>
        <v>0</v>
      </c>
      <c r="AR675" s="30">
        <f>[51]Feuil1!AR4</f>
        <v>0</v>
      </c>
      <c r="AS675" s="28">
        <f>[51]Feuil1!AS4</f>
        <v>0</v>
      </c>
      <c r="AT675" s="30">
        <f>[51]Feuil1!AT4</f>
        <v>0</v>
      </c>
      <c r="AU675" s="28">
        <f>[51]Feuil1!AU4</f>
        <v>0</v>
      </c>
      <c r="AV675" s="30">
        <f>[51]Feuil1!AV4</f>
        <v>0</v>
      </c>
      <c r="AW675" s="28">
        <f>[51]Feuil1!AW4</f>
        <v>0</v>
      </c>
      <c r="AX675" s="30">
        <f>[51]Feuil1!AX4</f>
        <v>0</v>
      </c>
      <c r="AY675" s="28">
        <f>[51]Feuil1!AY4</f>
        <v>0</v>
      </c>
      <c r="AZ675" s="30">
        <f>[51]Feuil1!AZ4</f>
        <v>0</v>
      </c>
      <c r="BA675" s="28">
        <f>[51]Feuil1!BA4</f>
        <v>0</v>
      </c>
      <c r="BB675" s="30">
        <f>[51]Feuil1!BB4</f>
        <v>0</v>
      </c>
      <c r="BC675" s="28">
        <f>[51]Feuil1!BC4</f>
        <v>0</v>
      </c>
      <c r="BD675" s="30">
        <f>[51]Feuil1!BD4</f>
        <v>0</v>
      </c>
      <c r="BE675" s="28">
        <f>[51]Feuil1!BE4</f>
        <v>0</v>
      </c>
      <c r="BF675" s="30">
        <f>[51]Feuil1!BF4</f>
        <v>0</v>
      </c>
      <c r="BG675" s="28">
        <f>[51]Feuil1!BG4</f>
        <v>0</v>
      </c>
      <c r="BH675" s="30">
        <f>[51]Feuil1!BH4</f>
        <v>0</v>
      </c>
      <c r="BI675" s="28">
        <f>[51]Feuil1!BI4</f>
        <v>0</v>
      </c>
      <c r="BJ675" s="30">
        <f>[51]Feuil1!BJ4</f>
        <v>0</v>
      </c>
      <c r="BK675" s="28">
        <f>[51]Feuil1!BK4</f>
        <v>0</v>
      </c>
      <c r="BL675" s="30">
        <f>[51]Feuil1!BL4</f>
        <v>0</v>
      </c>
      <c r="BM675" s="28">
        <f>[51]Feuil1!BM4</f>
        <v>0</v>
      </c>
      <c r="BN675" s="30">
        <f>[51]Feuil1!BN4</f>
        <v>0</v>
      </c>
      <c r="BO675" s="28">
        <f>[51]Feuil1!BO4</f>
        <v>0</v>
      </c>
      <c r="BP675" s="30">
        <f>[51]Feuil1!BP4</f>
        <v>0</v>
      </c>
      <c r="BQ675" s="28">
        <f>[51]Feuil1!BQ4</f>
        <v>0</v>
      </c>
      <c r="BR675" s="30">
        <f>[51]Feuil1!BR4</f>
        <v>0</v>
      </c>
      <c r="BS675" s="28">
        <f>[51]Feuil1!BS4</f>
        <v>-2</v>
      </c>
      <c r="BT675" s="30">
        <f>[51]Feuil1!BT4</f>
        <v>0</v>
      </c>
      <c r="BU675" s="28">
        <f>[51]Feuil1!BU4</f>
        <v>0</v>
      </c>
      <c r="BV675" s="30">
        <f>[51]Feuil1!BV4</f>
        <v>0</v>
      </c>
      <c r="BW675" s="28">
        <f>[51]Feuil1!BW4</f>
        <v>0</v>
      </c>
      <c r="BX675" s="30">
        <f>[51]Feuil1!BX4</f>
        <v>0</v>
      </c>
      <c r="BY675" s="28">
        <f>[51]Feuil1!BY4</f>
        <v>0</v>
      </c>
      <c r="BZ675" s="30">
        <f>[51]Feuil1!BZ4</f>
        <v>0</v>
      </c>
      <c r="CA675" s="28">
        <f>[51]Feuil1!CA4</f>
        <v>0</v>
      </c>
      <c r="CB675" s="30">
        <f>[51]Feuil1!CB4</f>
        <v>0</v>
      </c>
      <c r="CC675" s="28">
        <f>[51]Feuil1!CC4</f>
        <v>0</v>
      </c>
      <c r="CD675" s="30">
        <f>[51]Feuil1!CD4</f>
        <v>0</v>
      </c>
      <c r="CE675" s="28">
        <f>[51]Feuil1!CE4</f>
        <v>-2</v>
      </c>
      <c r="CF675" s="30">
        <f>[51]Feuil1!CF4</f>
        <v>0</v>
      </c>
      <c r="CG675" s="28">
        <f>[51]Feuil1!CG4</f>
        <v>0</v>
      </c>
      <c r="CH675" s="30">
        <f>[51]Feuil1!CH4</f>
        <v>0</v>
      </c>
      <c r="CI675" s="28">
        <f>[51]Feuil1!CI4</f>
        <v>0</v>
      </c>
      <c r="CJ675" s="30">
        <f>[51]Feuil1!CJ4</f>
        <v>0</v>
      </c>
      <c r="CK675" s="28">
        <f>[51]Feuil1!CK4</f>
        <v>0</v>
      </c>
      <c r="CL675" s="30">
        <f>[51]Feuil1!CL4</f>
        <v>0</v>
      </c>
      <c r="CM675" s="28">
        <f>[51]Feuil1!CM4</f>
        <v>0</v>
      </c>
      <c r="CN675" s="30">
        <f>[51]Feuil1!CN4</f>
        <v>0</v>
      </c>
      <c r="CO675" s="28">
        <f>[51]Feuil1!CO4</f>
        <v>0</v>
      </c>
      <c r="CP675" s="30">
        <f>[51]Feuil1!CP4</f>
        <v>0</v>
      </c>
      <c r="CQ675" s="28">
        <f>[51]Feuil1!CQ4</f>
        <v>0</v>
      </c>
      <c r="CR675" s="30">
        <f>[51]Feuil1!CR4</f>
        <v>0</v>
      </c>
      <c r="CS675" s="28">
        <f>[51]Feuil1!CS4</f>
        <v>0</v>
      </c>
      <c r="CT675" s="30">
        <f>[51]Feuil1!CT4</f>
        <v>0</v>
      </c>
      <c r="CU675" s="28">
        <f>[51]Feuil1!CU4</f>
        <v>0</v>
      </c>
      <c r="CV675" s="30">
        <f>[51]Feuil1!CV4</f>
        <v>0</v>
      </c>
      <c r="CW675" s="28">
        <f>[51]Feuil1!CW4</f>
        <v>0</v>
      </c>
      <c r="CX675" s="30">
        <f>[51]Feuil1!CX4</f>
        <v>0</v>
      </c>
      <c r="CY675" s="28">
        <f>[51]Feuil1!CY4</f>
        <v>0</v>
      </c>
      <c r="CZ675" s="30">
        <f>[51]Feuil1!CZ4</f>
        <v>0</v>
      </c>
    </row>
    <row r="676" spans="1:104" ht="18.75" x14ac:dyDescent="0.3">
      <c r="A676" s="12"/>
      <c r="B676" s="13"/>
      <c r="C676" s="13"/>
      <c r="D676" s="14"/>
      <c r="E676" s="1"/>
      <c r="F676" s="1"/>
      <c r="G676" s="10"/>
      <c r="H676" s="11"/>
      <c r="I676" s="6" t="str">
        <f>[51]Feuil1!I5</f>
        <v>Rendement Net</v>
      </c>
      <c r="J676" s="31">
        <f>[51]Feuil1!J5</f>
        <v>-1</v>
      </c>
      <c r="K676" s="32">
        <f>[51]Feuil1!K5</f>
        <v>0</v>
      </c>
      <c r="L676" s="33">
        <f>[51]Feuil1!L5</f>
        <v>0</v>
      </c>
      <c r="M676" s="31" t="str">
        <f>[51]Feuil1!M5</f>
        <v/>
      </c>
      <c r="N676" s="32">
        <f>[51]Feuil1!N5</f>
        <v>0</v>
      </c>
      <c r="O676" s="33">
        <f>[51]Feuil1!O5</f>
        <v>0</v>
      </c>
      <c r="P676" s="31" t="str">
        <f>[51]Feuil1!P5</f>
        <v/>
      </c>
      <c r="Q676" s="32">
        <f>[51]Feuil1!Q5</f>
        <v>0</v>
      </c>
      <c r="R676" s="33">
        <f>[51]Feuil1!R5</f>
        <v>0</v>
      </c>
      <c r="S676" s="31">
        <f>[51]Feuil1!S5</f>
        <v>-1</v>
      </c>
      <c r="T676" s="32">
        <f>[51]Feuil1!T5</f>
        <v>0</v>
      </c>
      <c r="U676" s="33">
        <f>[51]Feuil1!U5</f>
        <v>0</v>
      </c>
      <c r="V676" s="31" t="str">
        <f>[51]Feuil1!V5</f>
        <v/>
      </c>
      <c r="W676" s="32">
        <f>[51]Feuil1!W5</f>
        <v>0</v>
      </c>
      <c r="X676" s="33">
        <f>[51]Feuil1!X5</f>
        <v>0</v>
      </c>
      <c r="Y676" s="31" t="str">
        <f>[51]Feuil1!Y5</f>
        <v/>
      </c>
      <c r="Z676" s="33">
        <f>[51]Feuil1!Z5</f>
        <v>0</v>
      </c>
      <c r="AA676" s="31" t="str">
        <f>[51]Feuil1!AA5</f>
        <v/>
      </c>
      <c r="AB676" s="33">
        <f>[51]Feuil1!AB5</f>
        <v>0</v>
      </c>
      <c r="AC676" s="31" t="str">
        <f>[51]Feuil1!AC5</f>
        <v/>
      </c>
      <c r="AD676" s="33">
        <f>[51]Feuil1!AD5</f>
        <v>0</v>
      </c>
      <c r="AE676" s="31" t="str">
        <f>[51]Feuil1!AE5</f>
        <v/>
      </c>
      <c r="AF676" s="33">
        <f>[51]Feuil1!AF5</f>
        <v>0</v>
      </c>
      <c r="AG676" s="31" t="str">
        <f>[51]Feuil1!AG5</f>
        <v/>
      </c>
      <c r="AH676" s="33">
        <f>[51]Feuil1!AH5</f>
        <v>0</v>
      </c>
      <c r="AI676" s="31" t="str">
        <f>[51]Feuil1!AI5</f>
        <v/>
      </c>
      <c r="AJ676" s="33">
        <f>[51]Feuil1!AJ5</f>
        <v>0</v>
      </c>
      <c r="AK676" s="31" t="str">
        <f>[51]Feuil1!AK5</f>
        <v/>
      </c>
      <c r="AL676" s="33">
        <f>[51]Feuil1!AL5</f>
        <v>0</v>
      </c>
      <c r="AM676" s="31" t="str">
        <f>[51]Feuil1!AM5</f>
        <v/>
      </c>
      <c r="AN676" s="33">
        <f>[51]Feuil1!AN5</f>
        <v>0</v>
      </c>
      <c r="AO676" s="31" t="str">
        <f>[51]Feuil1!AO5</f>
        <v/>
      </c>
      <c r="AP676" s="33">
        <f>[51]Feuil1!AP5</f>
        <v>0</v>
      </c>
      <c r="AQ676" s="31" t="str">
        <f>[51]Feuil1!AQ5</f>
        <v/>
      </c>
      <c r="AR676" s="33">
        <f>[51]Feuil1!AR5</f>
        <v>0</v>
      </c>
      <c r="AS676" s="31" t="str">
        <f>[51]Feuil1!AS5</f>
        <v/>
      </c>
      <c r="AT676" s="33">
        <f>[51]Feuil1!AT5</f>
        <v>0</v>
      </c>
      <c r="AU676" s="31" t="str">
        <f>[51]Feuil1!AU5</f>
        <v/>
      </c>
      <c r="AV676" s="33">
        <f>[51]Feuil1!AV5</f>
        <v>0</v>
      </c>
      <c r="AW676" s="31" t="str">
        <f>[51]Feuil1!AW5</f>
        <v/>
      </c>
      <c r="AX676" s="33">
        <f>[51]Feuil1!AX5</f>
        <v>0</v>
      </c>
      <c r="AY676" s="31" t="str">
        <f>[51]Feuil1!AY5</f>
        <v/>
      </c>
      <c r="AZ676" s="33">
        <f>[51]Feuil1!AZ5</f>
        <v>0</v>
      </c>
      <c r="BA676" s="31" t="str">
        <f>[51]Feuil1!BA5</f>
        <v/>
      </c>
      <c r="BB676" s="33">
        <f>[51]Feuil1!BB5</f>
        <v>0</v>
      </c>
      <c r="BC676" s="31" t="str">
        <f>[51]Feuil1!BC5</f>
        <v/>
      </c>
      <c r="BD676" s="33">
        <f>[51]Feuil1!BD5</f>
        <v>0</v>
      </c>
      <c r="BE676" s="31" t="str">
        <f>[51]Feuil1!BE5</f>
        <v/>
      </c>
      <c r="BF676" s="33">
        <f>[51]Feuil1!BF5</f>
        <v>0</v>
      </c>
      <c r="BG676" s="31" t="str">
        <f>[51]Feuil1!BG5</f>
        <v/>
      </c>
      <c r="BH676" s="33">
        <f>[51]Feuil1!BH5</f>
        <v>0</v>
      </c>
      <c r="BI676" s="31" t="str">
        <f>[51]Feuil1!BI5</f>
        <v/>
      </c>
      <c r="BJ676" s="33">
        <f>[51]Feuil1!BJ5</f>
        <v>0</v>
      </c>
      <c r="BK676" s="31" t="str">
        <f>[51]Feuil1!BK5</f>
        <v/>
      </c>
      <c r="BL676" s="33">
        <f>[51]Feuil1!BL5</f>
        <v>0</v>
      </c>
      <c r="BM676" s="31" t="str">
        <f>[51]Feuil1!BM5</f>
        <v/>
      </c>
      <c r="BN676" s="33">
        <f>[51]Feuil1!BN5</f>
        <v>0</v>
      </c>
      <c r="BO676" s="31" t="str">
        <f>[51]Feuil1!BO5</f>
        <v/>
      </c>
      <c r="BP676" s="33">
        <f>[51]Feuil1!BP5</f>
        <v>0</v>
      </c>
      <c r="BQ676" s="31" t="str">
        <f>[51]Feuil1!BQ5</f>
        <v/>
      </c>
      <c r="BR676" s="33">
        <f>[51]Feuil1!BR5</f>
        <v>0</v>
      </c>
      <c r="BS676" s="31">
        <f>[51]Feuil1!BS5</f>
        <v>-1</v>
      </c>
      <c r="BT676" s="33">
        <f>[51]Feuil1!BT5</f>
        <v>0</v>
      </c>
      <c r="BU676" s="31" t="str">
        <f>[51]Feuil1!BU5</f>
        <v/>
      </c>
      <c r="BV676" s="33">
        <f>[51]Feuil1!BV5</f>
        <v>0</v>
      </c>
      <c r="BW676" s="31" t="str">
        <f>[51]Feuil1!BW5</f>
        <v/>
      </c>
      <c r="BX676" s="33">
        <f>[51]Feuil1!BX5</f>
        <v>0</v>
      </c>
      <c r="BY676" s="31" t="str">
        <f>[51]Feuil1!BY5</f>
        <v/>
      </c>
      <c r="BZ676" s="33">
        <f>[51]Feuil1!BZ5</f>
        <v>0</v>
      </c>
      <c r="CA676" s="31" t="str">
        <f>[51]Feuil1!CA5</f>
        <v/>
      </c>
      <c r="CB676" s="33">
        <f>[51]Feuil1!CB5</f>
        <v>0</v>
      </c>
      <c r="CC676" s="31" t="str">
        <f>[51]Feuil1!CC5</f>
        <v/>
      </c>
      <c r="CD676" s="33">
        <f>[51]Feuil1!CD5</f>
        <v>0</v>
      </c>
      <c r="CE676" s="31">
        <f>[51]Feuil1!CE5</f>
        <v>-1</v>
      </c>
      <c r="CF676" s="33">
        <f>[51]Feuil1!CF5</f>
        <v>0</v>
      </c>
      <c r="CG676" s="31" t="str">
        <f>[51]Feuil1!CG5</f>
        <v/>
      </c>
      <c r="CH676" s="33">
        <f>[51]Feuil1!CH5</f>
        <v>0</v>
      </c>
      <c r="CI676" s="31" t="str">
        <f>[51]Feuil1!CI5</f>
        <v/>
      </c>
      <c r="CJ676" s="33">
        <f>[51]Feuil1!CJ5</f>
        <v>0</v>
      </c>
      <c r="CK676" s="31" t="str">
        <f>[51]Feuil1!CK5</f>
        <v/>
      </c>
      <c r="CL676" s="33">
        <f>[51]Feuil1!CL5</f>
        <v>0</v>
      </c>
      <c r="CM676" s="31" t="str">
        <f>[51]Feuil1!CM5</f>
        <v/>
      </c>
      <c r="CN676" s="33">
        <f>[51]Feuil1!CN5</f>
        <v>0</v>
      </c>
      <c r="CO676" s="31" t="str">
        <f>[51]Feuil1!CO5</f>
        <v/>
      </c>
      <c r="CP676" s="33">
        <f>[51]Feuil1!CP5</f>
        <v>0</v>
      </c>
      <c r="CQ676" s="31" t="str">
        <f>[51]Feuil1!CQ5</f>
        <v/>
      </c>
      <c r="CR676" s="33">
        <f>[51]Feuil1!CR5</f>
        <v>0</v>
      </c>
      <c r="CS676" s="31" t="str">
        <f>[51]Feuil1!CS5</f>
        <v/>
      </c>
      <c r="CT676" s="33">
        <f>[51]Feuil1!CT5</f>
        <v>0</v>
      </c>
      <c r="CU676" s="31" t="str">
        <f>[51]Feuil1!CU5</f>
        <v/>
      </c>
      <c r="CV676" s="33">
        <f>[51]Feuil1!CV5</f>
        <v>0</v>
      </c>
      <c r="CW676" s="31" t="str">
        <f>[51]Feuil1!CW5</f>
        <v/>
      </c>
      <c r="CX676" s="33">
        <f>[51]Feuil1!CX5</f>
        <v>0</v>
      </c>
      <c r="CY676" s="31" t="str">
        <f>[51]Feuil1!CY5</f>
        <v/>
      </c>
      <c r="CZ676" s="33">
        <f>[51]Feuil1!CZ5</f>
        <v>0</v>
      </c>
    </row>
    <row r="677" spans="1:104" ht="18.75" x14ac:dyDescent="0.3">
      <c r="A677" s="12"/>
      <c r="B677" s="13"/>
      <c r="C677" s="13"/>
      <c r="D677" s="14"/>
      <c r="E677" s="1"/>
      <c r="F677" s="1"/>
      <c r="G677" s="10"/>
      <c r="H677" s="11"/>
      <c r="I677" s="6" t="str">
        <f>[51]Feuil1!I6</f>
        <v>Nb Chevaux Joués</v>
      </c>
      <c r="J677" s="34">
        <f>[51]Feuil1!J6</f>
        <v>1</v>
      </c>
      <c r="K677" s="36">
        <f>[51]Feuil1!K6</f>
        <v>0</v>
      </c>
      <c r="L677" s="35">
        <f>[51]Feuil1!L6</f>
        <v>0</v>
      </c>
      <c r="M677" s="34">
        <f>[51]Feuil1!M6</f>
        <v>0</v>
      </c>
      <c r="N677" s="36">
        <f>[51]Feuil1!N6</f>
        <v>0</v>
      </c>
      <c r="O677" s="35">
        <f>[51]Feuil1!O6</f>
        <v>0</v>
      </c>
      <c r="P677" s="34">
        <f>[51]Feuil1!P6</f>
        <v>0</v>
      </c>
      <c r="Q677" s="36">
        <f>[51]Feuil1!Q6</f>
        <v>0</v>
      </c>
      <c r="R677" s="35">
        <f>[51]Feuil1!R6</f>
        <v>0</v>
      </c>
      <c r="S677" s="34">
        <f>[51]Feuil1!S6</f>
        <v>1</v>
      </c>
      <c r="T677" s="36">
        <f>[51]Feuil1!T6</f>
        <v>0</v>
      </c>
      <c r="U677" s="35">
        <f>[51]Feuil1!U6</f>
        <v>0</v>
      </c>
      <c r="V677" s="34">
        <f>[51]Feuil1!V6</f>
        <v>0</v>
      </c>
      <c r="W677" s="36">
        <f>[51]Feuil1!W6</f>
        <v>0</v>
      </c>
      <c r="X677" s="35">
        <f>[51]Feuil1!X6</f>
        <v>0</v>
      </c>
      <c r="Y677" s="34">
        <f>[51]Feuil1!Y6</f>
        <v>0</v>
      </c>
      <c r="Z677" s="35">
        <f>[51]Feuil1!Z6</f>
        <v>0</v>
      </c>
      <c r="AA677" s="34">
        <f>[51]Feuil1!AA6</f>
        <v>0</v>
      </c>
      <c r="AB677" s="35">
        <f>[51]Feuil1!AB6</f>
        <v>0</v>
      </c>
      <c r="AC677" s="34">
        <f>[51]Feuil1!AC6</f>
        <v>0</v>
      </c>
      <c r="AD677" s="35">
        <f>[51]Feuil1!AD6</f>
        <v>0</v>
      </c>
      <c r="AE677" s="34">
        <f>[51]Feuil1!AE6</f>
        <v>0</v>
      </c>
      <c r="AF677" s="35">
        <f>[51]Feuil1!AF6</f>
        <v>0</v>
      </c>
      <c r="AG677" s="34">
        <f>[51]Feuil1!AG6</f>
        <v>0</v>
      </c>
      <c r="AH677" s="35">
        <f>[51]Feuil1!AH6</f>
        <v>0</v>
      </c>
      <c r="AI677" s="34">
        <f>[51]Feuil1!AI6</f>
        <v>0</v>
      </c>
      <c r="AJ677" s="35">
        <f>[51]Feuil1!AJ6</f>
        <v>0</v>
      </c>
      <c r="AK677" s="34">
        <f>[51]Feuil1!AK6</f>
        <v>0</v>
      </c>
      <c r="AL677" s="35">
        <f>[51]Feuil1!AL6</f>
        <v>0</v>
      </c>
      <c r="AM677" s="34">
        <f>[51]Feuil1!AM6</f>
        <v>0</v>
      </c>
      <c r="AN677" s="35">
        <f>[51]Feuil1!AN6</f>
        <v>0</v>
      </c>
      <c r="AO677" s="34">
        <f>[51]Feuil1!AO6</f>
        <v>0</v>
      </c>
      <c r="AP677" s="35">
        <f>[51]Feuil1!AP6</f>
        <v>0</v>
      </c>
      <c r="AQ677" s="34">
        <f>[51]Feuil1!AQ6</f>
        <v>0</v>
      </c>
      <c r="AR677" s="35">
        <f>[51]Feuil1!AR6</f>
        <v>0</v>
      </c>
      <c r="AS677" s="34">
        <f>[51]Feuil1!AS6</f>
        <v>0</v>
      </c>
      <c r="AT677" s="35">
        <f>[51]Feuil1!AT6</f>
        <v>0</v>
      </c>
      <c r="AU677" s="34">
        <f>[51]Feuil1!AU6</f>
        <v>0</v>
      </c>
      <c r="AV677" s="35">
        <f>[51]Feuil1!AV6</f>
        <v>0</v>
      </c>
      <c r="AW677" s="34">
        <f>[51]Feuil1!AW6</f>
        <v>0</v>
      </c>
      <c r="AX677" s="35">
        <f>[51]Feuil1!AX6</f>
        <v>0</v>
      </c>
      <c r="AY677" s="34">
        <f>[51]Feuil1!AY6</f>
        <v>0</v>
      </c>
      <c r="AZ677" s="35">
        <f>[51]Feuil1!AZ6</f>
        <v>0</v>
      </c>
      <c r="BA677" s="34">
        <f>[51]Feuil1!BA6</f>
        <v>0</v>
      </c>
      <c r="BB677" s="35">
        <f>[51]Feuil1!BB6</f>
        <v>0</v>
      </c>
      <c r="BC677" s="34">
        <f>[51]Feuil1!BC6</f>
        <v>0</v>
      </c>
      <c r="BD677" s="35">
        <f>[51]Feuil1!BD6</f>
        <v>0</v>
      </c>
      <c r="BE677" s="34">
        <f>[51]Feuil1!BE6</f>
        <v>0</v>
      </c>
      <c r="BF677" s="35">
        <f>[51]Feuil1!BF6</f>
        <v>0</v>
      </c>
      <c r="BG677" s="34">
        <f>[51]Feuil1!BG6</f>
        <v>0</v>
      </c>
      <c r="BH677" s="35">
        <f>[51]Feuil1!BH6</f>
        <v>0</v>
      </c>
      <c r="BI677" s="34">
        <f>[51]Feuil1!BI6</f>
        <v>0</v>
      </c>
      <c r="BJ677" s="35">
        <f>[51]Feuil1!BJ6</f>
        <v>0</v>
      </c>
      <c r="BK677" s="34">
        <f>[51]Feuil1!BK6</f>
        <v>0</v>
      </c>
      <c r="BL677" s="35">
        <f>[51]Feuil1!BL6</f>
        <v>0</v>
      </c>
      <c r="BM677" s="34">
        <f>[51]Feuil1!BM6</f>
        <v>0</v>
      </c>
      <c r="BN677" s="35">
        <f>[51]Feuil1!BN6</f>
        <v>0</v>
      </c>
      <c r="BO677" s="34">
        <f>[51]Feuil1!BO6</f>
        <v>0</v>
      </c>
      <c r="BP677" s="35">
        <f>[51]Feuil1!BP6</f>
        <v>0</v>
      </c>
      <c r="BQ677" s="34">
        <f>[51]Feuil1!BQ6</f>
        <v>0</v>
      </c>
      <c r="BR677" s="35">
        <f>[51]Feuil1!BR6</f>
        <v>0</v>
      </c>
      <c r="BS677" s="34">
        <f>[51]Feuil1!BS6</f>
        <v>1</v>
      </c>
      <c r="BT677" s="35">
        <f>[51]Feuil1!BT6</f>
        <v>0</v>
      </c>
      <c r="BU677" s="34">
        <f>[51]Feuil1!BU6</f>
        <v>0</v>
      </c>
      <c r="BV677" s="35">
        <f>[51]Feuil1!BV6</f>
        <v>0</v>
      </c>
      <c r="BW677" s="34">
        <f>[51]Feuil1!BW6</f>
        <v>0</v>
      </c>
      <c r="BX677" s="35">
        <f>[51]Feuil1!BX6</f>
        <v>0</v>
      </c>
      <c r="BY677" s="34">
        <f>[51]Feuil1!BY6</f>
        <v>0</v>
      </c>
      <c r="BZ677" s="35">
        <f>[51]Feuil1!BZ6</f>
        <v>0</v>
      </c>
      <c r="CA677" s="34">
        <f>[51]Feuil1!CA6</f>
        <v>0</v>
      </c>
      <c r="CB677" s="35">
        <f>[51]Feuil1!CB6</f>
        <v>0</v>
      </c>
      <c r="CC677" s="34">
        <f>[51]Feuil1!CC6</f>
        <v>0</v>
      </c>
      <c r="CD677" s="35">
        <f>[51]Feuil1!CD6</f>
        <v>0</v>
      </c>
      <c r="CE677" s="34">
        <f>[51]Feuil1!CE6</f>
        <v>1</v>
      </c>
      <c r="CF677" s="35">
        <f>[51]Feuil1!CF6</f>
        <v>0</v>
      </c>
      <c r="CG677" s="34">
        <f>[51]Feuil1!CG6</f>
        <v>0</v>
      </c>
      <c r="CH677" s="35">
        <f>[51]Feuil1!CH6</f>
        <v>0</v>
      </c>
      <c r="CI677" s="34">
        <f>[51]Feuil1!CI6</f>
        <v>0</v>
      </c>
      <c r="CJ677" s="35">
        <f>[51]Feuil1!CJ6</f>
        <v>0</v>
      </c>
      <c r="CK677" s="34">
        <f>[51]Feuil1!CK6</f>
        <v>0</v>
      </c>
      <c r="CL677" s="35">
        <f>[51]Feuil1!CL6</f>
        <v>0</v>
      </c>
      <c r="CM677" s="34">
        <f>[51]Feuil1!CM6</f>
        <v>0</v>
      </c>
      <c r="CN677" s="35">
        <f>[51]Feuil1!CN6</f>
        <v>0</v>
      </c>
      <c r="CO677" s="34">
        <f>[51]Feuil1!CO6</f>
        <v>0</v>
      </c>
      <c r="CP677" s="35">
        <f>[51]Feuil1!CP6</f>
        <v>0</v>
      </c>
      <c r="CQ677" s="34">
        <f>[51]Feuil1!CQ6</f>
        <v>0</v>
      </c>
      <c r="CR677" s="35">
        <f>[51]Feuil1!CR6</f>
        <v>0</v>
      </c>
      <c r="CS677" s="34">
        <f>[51]Feuil1!CS6</f>
        <v>0</v>
      </c>
      <c r="CT677" s="35">
        <f>[51]Feuil1!CT6</f>
        <v>0</v>
      </c>
      <c r="CU677" s="34">
        <f>[51]Feuil1!CU6</f>
        <v>0</v>
      </c>
      <c r="CV677" s="35">
        <f>[51]Feuil1!CV6</f>
        <v>0</v>
      </c>
      <c r="CW677" s="34">
        <f>[51]Feuil1!CW6</f>
        <v>0</v>
      </c>
      <c r="CX677" s="35">
        <f>[51]Feuil1!CX6</f>
        <v>0</v>
      </c>
      <c r="CY677" s="34">
        <f>[51]Feuil1!CY6</f>
        <v>0</v>
      </c>
      <c r="CZ677" s="35">
        <f>[51]Feuil1!CZ6</f>
        <v>0</v>
      </c>
    </row>
    <row r="678" spans="1:104" ht="18.75" x14ac:dyDescent="0.3">
      <c r="A678" s="12"/>
      <c r="B678" s="13"/>
      <c r="C678" s="13"/>
      <c r="D678" s="14"/>
      <c r="E678" s="1"/>
      <c r="F678" s="1"/>
      <c r="G678" s="10"/>
      <c r="H678" s="11"/>
      <c r="I678" s="6" t="str">
        <f>[51]Feuil1!I7</f>
        <v>Nb Chevaux Gagnants</v>
      </c>
      <c r="J678" s="34">
        <f>[51]Feuil1!J7</f>
        <v>0</v>
      </c>
      <c r="K678" s="36">
        <f>[51]Feuil1!K7</f>
        <v>0</v>
      </c>
      <c r="L678" s="35">
        <f>[51]Feuil1!L7</f>
        <v>0</v>
      </c>
      <c r="M678" s="34">
        <f>[51]Feuil1!M7</f>
        <v>0</v>
      </c>
      <c r="N678" s="36">
        <f>[51]Feuil1!N7</f>
        <v>0</v>
      </c>
      <c r="O678" s="35">
        <f>[51]Feuil1!O7</f>
        <v>0</v>
      </c>
      <c r="P678" s="34">
        <f>[51]Feuil1!P7</f>
        <v>0</v>
      </c>
      <c r="Q678" s="36">
        <f>[51]Feuil1!Q7</f>
        <v>0</v>
      </c>
      <c r="R678" s="35">
        <f>[51]Feuil1!R7</f>
        <v>0</v>
      </c>
      <c r="S678" s="34">
        <f>[51]Feuil1!S7</f>
        <v>0</v>
      </c>
      <c r="T678" s="36">
        <f>[51]Feuil1!T7</f>
        <v>0</v>
      </c>
      <c r="U678" s="35">
        <f>[51]Feuil1!U7</f>
        <v>0</v>
      </c>
      <c r="V678" s="34">
        <f>[51]Feuil1!V7</f>
        <v>0</v>
      </c>
      <c r="W678" s="36">
        <f>[51]Feuil1!W7</f>
        <v>0</v>
      </c>
      <c r="X678" s="35">
        <f>[51]Feuil1!X7</f>
        <v>0</v>
      </c>
      <c r="Y678" s="34">
        <f>[51]Feuil1!Y7</f>
        <v>0</v>
      </c>
      <c r="Z678" s="35">
        <f>[51]Feuil1!Z7</f>
        <v>0</v>
      </c>
      <c r="AA678" s="34">
        <f>[51]Feuil1!AA7</f>
        <v>0</v>
      </c>
      <c r="AB678" s="35">
        <f>[51]Feuil1!AB7</f>
        <v>0</v>
      </c>
      <c r="AC678" s="34">
        <f>[51]Feuil1!AC7</f>
        <v>0</v>
      </c>
      <c r="AD678" s="35">
        <f>[51]Feuil1!AD7</f>
        <v>0</v>
      </c>
      <c r="AE678" s="34">
        <f>[51]Feuil1!AE7</f>
        <v>0</v>
      </c>
      <c r="AF678" s="35">
        <f>[51]Feuil1!AF7</f>
        <v>0</v>
      </c>
      <c r="AG678" s="34">
        <f>[51]Feuil1!AG7</f>
        <v>0</v>
      </c>
      <c r="AH678" s="35">
        <f>[51]Feuil1!AH7</f>
        <v>0</v>
      </c>
      <c r="AI678" s="34">
        <f>[51]Feuil1!AI7</f>
        <v>0</v>
      </c>
      <c r="AJ678" s="35">
        <f>[51]Feuil1!AJ7</f>
        <v>0</v>
      </c>
      <c r="AK678" s="34">
        <f>[51]Feuil1!AK7</f>
        <v>0</v>
      </c>
      <c r="AL678" s="35">
        <f>[51]Feuil1!AL7</f>
        <v>0</v>
      </c>
      <c r="AM678" s="34">
        <f>[51]Feuil1!AM7</f>
        <v>0</v>
      </c>
      <c r="AN678" s="35">
        <f>[51]Feuil1!AN7</f>
        <v>0</v>
      </c>
      <c r="AO678" s="34">
        <f>[51]Feuil1!AO7</f>
        <v>0</v>
      </c>
      <c r="AP678" s="35">
        <f>[51]Feuil1!AP7</f>
        <v>0</v>
      </c>
      <c r="AQ678" s="34">
        <f>[51]Feuil1!AQ7</f>
        <v>0</v>
      </c>
      <c r="AR678" s="35">
        <f>[51]Feuil1!AR7</f>
        <v>0</v>
      </c>
      <c r="AS678" s="34">
        <f>[51]Feuil1!AS7</f>
        <v>0</v>
      </c>
      <c r="AT678" s="35">
        <f>[51]Feuil1!AT7</f>
        <v>0</v>
      </c>
      <c r="AU678" s="34">
        <f>[51]Feuil1!AU7</f>
        <v>0</v>
      </c>
      <c r="AV678" s="35">
        <f>[51]Feuil1!AV7</f>
        <v>0</v>
      </c>
      <c r="AW678" s="34">
        <f>[51]Feuil1!AW7</f>
        <v>0</v>
      </c>
      <c r="AX678" s="35">
        <f>[51]Feuil1!AX7</f>
        <v>0</v>
      </c>
      <c r="AY678" s="34">
        <f>[51]Feuil1!AY7</f>
        <v>0</v>
      </c>
      <c r="AZ678" s="35">
        <f>[51]Feuil1!AZ7</f>
        <v>0</v>
      </c>
      <c r="BA678" s="34">
        <f>[51]Feuil1!BA7</f>
        <v>0</v>
      </c>
      <c r="BB678" s="35">
        <f>[51]Feuil1!BB7</f>
        <v>0</v>
      </c>
      <c r="BC678" s="34">
        <f>[51]Feuil1!BC7</f>
        <v>0</v>
      </c>
      <c r="BD678" s="35">
        <f>[51]Feuil1!BD7</f>
        <v>0</v>
      </c>
      <c r="BE678" s="34">
        <f>[51]Feuil1!BE7</f>
        <v>0</v>
      </c>
      <c r="BF678" s="35">
        <f>[51]Feuil1!BF7</f>
        <v>0</v>
      </c>
      <c r="BG678" s="34">
        <f>[51]Feuil1!BG7</f>
        <v>0</v>
      </c>
      <c r="BH678" s="35">
        <f>[51]Feuil1!BH7</f>
        <v>0</v>
      </c>
      <c r="BI678" s="34">
        <f>[51]Feuil1!BI7</f>
        <v>0</v>
      </c>
      <c r="BJ678" s="35">
        <f>[51]Feuil1!BJ7</f>
        <v>0</v>
      </c>
      <c r="BK678" s="34">
        <f>[51]Feuil1!BK7</f>
        <v>0</v>
      </c>
      <c r="BL678" s="35">
        <f>[51]Feuil1!BL7</f>
        <v>0</v>
      </c>
      <c r="BM678" s="34">
        <f>[51]Feuil1!BM7</f>
        <v>0</v>
      </c>
      <c r="BN678" s="35">
        <f>[51]Feuil1!BN7</f>
        <v>0</v>
      </c>
      <c r="BO678" s="34">
        <f>[51]Feuil1!BO7</f>
        <v>0</v>
      </c>
      <c r="BP678" s="35">
        <f>[51]Feuil1!BP7</f>
        <v>0</v>
      </c>
      <c r="BQ678" s="34">
        <f>[51]Feuil1!BQ7</f>
        <v>0</v>
      </c>
      <c r="BR678" s="35">
        <f>[51]Feuil1!BR7</f>
        <v>0</v>
      </c>
      <c r="BS678" s="34">
        <f>[51]Feuil1!BS7</f>
        <v>0</v>
      </c>
      <c r="BT678" s="35">
        <f>[51]Feuil1!BT7</f>
        <v>0</v>
      </c>
      <c r="BU678" s="34">
        <f>[51]Feuil1!BU7</f>
        <v>0</v>
      </c>
      <c r="BV678" s="35">
        <f>[51]Feuil1!BV7</f>
        <v>0</v>
      </c>
      <c r="BW678" s="34">
        <f>[51]Feuil1!BW7</f>
        <v>0</v>
      </c>
      <c r="BX678" s="35">
        <f>[51]Feuil1!BX7</f>
        <v>0</v>
      </c>
      <c r="BY678" s="34">
        <f>[51]Feuil1!BY7</f>
        <v>0</v>
      </c>
      <c r="BZ678" s="35">
        <f>[51]Feuil1!BZ7</f>
        <v>0</v>
      </c>
      <c r="CA678" s="34">
        <f>[51]Feuil1!CA7</f>
        <v>0</v>
      </c>
      <c r="CB678" s="35">
        <f>[51]Feuil1!CB7</f>
        <v>0</v>
      </c>
      <c r="CC678" s="34">
        <f>[51]Feuil1!CC7</f>
        <v>0</v>
      </c>
      <c r="CD678" s="35">
        <f>[51]Feuil1!CD7</f>
        <v>0</v>
      </c>
      <c r="CE678" s="34">
        <f>[51]Feuil1!CE7</f>
        <v>0</v>
      </c>
      <c r="CF678" s="35">
        <f>[51]Feuil1!CF7</f>
        <v>0</v>
      </c>
      <c r="CG678" s="34">
        <f>[51]Feuil1!CG7</f>
        <v>0</v>
      </c>
      <c r="CH678" s="35">
        <f>[51]Feuil1!CH7</f>
        <v>0</v>
      </c>
      <c r="CI678" s="34">
        <f>[51]Feuil1!CI7</f>
        <v>0</v>
      </c>
      <c r="CJ678" s="35">
        <f>[51]Feuil1!CJ7</f>
        <v>0</v>
      </c>
      <c r="CK678" s="34">
        <f>[51]Feuil1!CK7</f>
        <v>0</v>
      </c>
      <c r="CL678" s="35">
        <f>[51]Feuil1!CL7</f>
        <v>0</v>
      </c>
      <c r="CM678" s="34">
        <f>[51]Feuil1!CM7</f>
        <v>0</v>
      </c>
      <c r="CN678" s="35">
        <f>[51]Feuil1!CN7</f>
        <v>0</v>
      </c>
      <c r="CO678" s="34">
        <f>[51]Feuil1!CO7</f>
        <v>0</v>
      </c>
      <c r="CP678" s="35">
        <f>[51]Feuil1!CP7</f>
        <v>0</v>
      </c>
      <c r="CQ678" s="34">
        <f>[51]Feuil1!CQ7</f>
        <v>0</v>
      </c>
      <c r="CR678" s="35">
        <f>[51]Feuil1!CR7</f>
        <v>0</v>
      </c>
      <c r="CS678" s="34">
        <f>[51]Feuil1!CS7</f>
        <v>0</v>
      </c>
      <c r="CT678" s="35">
        <f>[51]Feuil1!CT7</f>
        <v>0</v>
      </c>
      <c r="CU678" s="34">
        <f>[51]Feuil1!CU7</f>
        <v>0</v>
      </c>
      <c r="CV678" s="35">
        <f>[51]Feuil1!CV7</f>
        <v>0</v>
      </c>
      <c r="CW678" s="34">
        <f>[51]Feuil1!CW7</f>
        <v>0</v>
      </c>
      <c r="CX678" s="35">
        <f>[51]Feuil1!CX7</f>
        <v>0</v>
      </c>
      <c r="CY678" s="34">
        <f>[51]Feuil1!CY7</f>
        <v>0</v>
      </c>
      <c r="CZ678" s="35">
        <f>[51]Feuil1!CZ7</f>
        <v>0</v>
      </c>
    </row>
    <row r="679" spans="1:104" ht="18.75" x14ac:dyDescent="0.3">
      <c r="A679" s="12"/>
      <c r="B679" s="13"/>
      <c r="C679" s="13"/>
      <c r="D679" s="14"/>
      <c r="E679" s="1"/>
      <c r="F679" s="1"/>
      <c r="G679" s="10"/>
      <c r="H679" s="11"/>
      <c r="I679" s="6" t="str">
        <f>[51]Feuil1!I8</f>
        <v>Réussite</v>
      </c>
      <c r="J679" s="31">
        <f>[51]Feuil1!J8</f>
        <v>0</v>
      </c>
      <c r="K679" s="32">
        <f>[51]Feuil1!K8</f>
        <v>0</v>
      </c>
      <c r="L679" s="33">
        <f>[51]Feuil1!L8</f>
        <v>0</v>
      </c>
      <c r="M679" s="31" t="str">
        <f>[51]Feuil1!M8</f>
        <v/>
      </c>
      <c r="N679" s="32">
        <f>[51]Feuil1!N8</f>
        <v>0</v>
      </c>
      <c r="O679" s="33">
        <f>[51]Feuil1!O8</f>
        <v>0</v>
      </c>
      <c r="P679" s="31" t="str">
        <f>[51]Feuil1!P8</f>
        <v/>
      </c>
      <c r="Q679" s="32">
        <f>[51]Feuil1!Q8</f>
        <v>0</v>
      </c>
      <c r="R679" s="33">
        <f>[51]Feuil1!R8</f>
        <v>0</v>
      </c>
      <c r="S679" s="31">
        <f>[51]Feuil1!S8</f>
        <v>0</v>
      </c>
      <c r="T679" s="32">
        <f>[51]Feuil1!T8</f>
        <v>0</v>
      </c>
      <c r="U679" s="33">
        <f>[51]Feuil1!U8</f>
        <v>0</v>
      </c>
      <c r="V679" s="31" t="str">
        <f>[51]Feuil1!V8</f>
        <v/>
      </c>
      <c r="W679" s="32">
        <f>[51]Feuil1!W8</f>
        <v>0</v>
      </c>
      <c r="X679" s="33">
        <f>[51]Feuil1!X8</f>
        <v>0</v>
      </c>
      <c r="Y679" s="31" t="str">
        <f>[51]Feuil1!Y8</f>
        <v/>
      </c>
      <c r="Z679" s="33">
        <f>[51]Feuil1!Z8</f>
        <v>0</v>
      </c>
      <c r="AA679" s="31" t="str">
        <f>[51]Feuil1!AA8</f>
        <v/>
      </c>
      <c r="AB679" s="33">
        <f>[51]Feuil1!AB8</f>
        <v>0</v>
      </c>
      <c r="AC679" s="31" t="str">
        <f>[51]Feuil1!AC8</f>
        <v/>
      </c>
      <c r="AD679" s="33">
        <f>[51]Feuil1!AD8</f>
        <v>0</v>
      </c>
      <c r="AE679" s="31" t="str">
        <f>[51]Feuil1!AE8</f>
        <v/>
      </c>
      <c r="AF679" s="33">
        <f>[51]Feuil1!AF8</f>
        <v>0</v>
      </c>
      <c r="AG679" s="31" t="str">
        <f>[51]Feuil1!AG8</f>
        <v/>
      </c>
      <c r="AH679" s="33">
        <f>[51]Feuil1!AH8</f>
        <v>0</v>
      </c>
      <c r="AI679" s="31" t="str">
        <f>[51]Feuil1!AI8</f>
        <v/>
      </c>
      <c r="AJ679" s="33">
        <f>[51]Feuil1!AJ8</f>
        <v>0</v>
      </c>
      <c r="AK679" s="31" t="str">
        <f>[51]Feuil1!AK8</f>
        <v/>
      </c>
      <c r="AL679" s="33">
        <f>[51]Feuil1!AL8</f>
        <v>0</v>
      </c>
      <c r="AM679" s="31" t="str">
        <f>[51]Feuil1!AM8</f>
        <v/>
      </c>
      <c r="AN679" s="33">
        <f>[51]Feuil1!AN8</f>
        <v>0</v>
      </c>
      <c r="AO679" s="31" t="str">
        <f>[51]Feuil1!AO8</f>
        <v/>
      </c>
      <c r="AP679" s="33">
        <f>[51]Feuil1!AP8</f>
        <v>0</v>
      </c>
      <c r="AQ679" s="31" t="str">
        <f>[51]Feuil1!AQ8</f>
        <v/>
      </c>
      <c r="AR679" s="33">
        <f>[51]Feuil1!AR8</f>
        <v>0</v>
      </c>
      <c r="AS679" s="31" t="str">
        <f>[51]Feuil1!AS8</f>
        <v/>
      </c>
      <c r="AT679" s="33">
        <f>[51]Feuil1!AT8</f>
        <v>0</v>
      </c>
      <c r="AU679" s="31" t="str">
        <f>[51]Feuil1!AU8</f>
        <v/>
      </c>
      <c r="AV679" s="33">
        <f>[51]Feuil1!AV8</f>
        <v>0</v>
      </c>
      <c r="AW679" s="31" t="str">
        <f>[51]Feuil1!AW8</f>
        <v/>
      </c>
      <c r="AX679" s="33">
        <f>[51]Feuil1!AX8</f>
        <v>0</v>
      </c>
      <c r="AY679" s="31" t="str">
        <f>[51]Feuil1!AY8</f>
        <v/>
      </c>
      <c r="AZ679" s="33">
        <f>[51]Feuil1!AZ8</f>
        <v>0</v>
      </c>
      <c r="BA679" s="31" t="str">
        <f>[51]Feuil1!BA8</f>
        <v/>
      </c>
      <c r="BB679" s="33">
        <f>[51]Feuil1!BB8</f>
        <v>0</v>
      </c>
      <c r="BC679" s="31" t="str">
        <f>[51]Feuil1!BC8</f>
        <v/>
      </c>
      <c r="BD679" s="33">
        <f>[51]Feuil1!BD8</f>
        <v>0</v>
      </c>
      <c r="BE679" s="31" t="str">
        <f>[51]Feuil1!BE8</f>
        <v/>
      </c>
      <c r="BF679" s="33">
        <f>[51]Feuil1!BF8</f>
        <v>0</v>
      </c>
      <c r="BG679" s="31" t="str">
        <f>[51]Feuil1!BG8</f>
        <v/>
      </c>
      <c r="BH679" s="33">
        <f>[51]Feuil1!BH8</f>
        <v>0</v>
      </c>
      <c r="BI679" s="31" t="str">
        <f>[51]Feuil1!BI8</f>
        <v/>
      </c>
      <c r="BJ679" s="33">
        <f>[51]Feuil1!BJ8</f>
        <v>0</v>
      </c>
      <c r="BK679" s="31" t="str">
        <f>[51]Feuil1!BK8</f>
        <v/>
      </c>
      <c r="BL679" s="33">
        <f>[51]Feuil1!BL8</f>
        <v>0</v>
      </c>
      <c r="BM679" s="31" t="str">
        <f>[51]Feuil1!BM8</f>
        <v/>
      </c>
      <c r="BN679" s="33">
        <f>[51]Feuil1!BN8</f>
        <v>0</v>
      </c>
      <c r="BO679" s="31" t="str">
        <f>[51]Feuil1!BO8</f>
        <v/>
      </c>
      <c r="BP679" s="33">
        <f>[51]Feuil1!BP8</f>
        <v>0</v>
      </c>
      <c r="BQ679" s="31" t="str">
        <f>[51]Feuil1!BQ8</f>
        <v/>
      </c>
      <c r="BR679" s="33">
        <f>[51]Feuil1!BR8</f>
        <v>0</v>
      </c>
      <c r="BS679" s="31">
        <f>[51]Feuil1!BS8</f>
        <v>0</v>
      </c>
      <c r="BT679" s="33">
        <f>[51]Feuil1!BT8</f>
        <v>0</v>
      </c>
      <c r="BU679" s="31" t="str">
        <f>[51]Feuil1!BU8</f>
        <v/>
      </c>
      <c r="BV679" s="33">
        <f>[51]Feuil1!BV8</f>
        <v>0</v>
      </c>
      <c r="BW679" s="31" t="str">
        <f>[51]Feuil1!BW8</f>
        <v/>
      </c>
      <c r="BX679" s="33">
        <f>[51]Feuil1!BX8</f>
        <v>0</v>
      </c>
      <c r="BY679" s="31" t="str">
        <f>[51]Feuil1!BY8</f>
        <v/>
      </c>
      <c r="BZ679" s="33">
        <f>[51]Feuil1!BZ8</f>
        <v>0</v>
      </c>
      <c r="CA679" s="31" t="str">
        <f>[51]Feuil1!CA8</f>
        <v/>
      </c>
      <c r="CB679" s="33">
        <f>[51]Feuil1!CB8</f>
        <v>0</v>
      </c>
      <c r="CC679" s="31" t="str">
        <f>[51]Feuil1!CC8</f>
        <v/>
      </c>
      <c r="CD679" s="33">
        <f>[51]Feuil1!CD8</f>
        <v>0</v>
      </c>
      <c r="CE679" s="31">
        <f>[51]Feuil1!CE8</f>
        <v>0</v>
      </c>
      <c r="CF679" s="33">
        <f>[51]Feuil1!CF8</f>
        <v>0</v>
      </c>
      <c r="CG679" s="31" t="str">
        <f>[51]Feuil1!CG8</f>
        <v/>
      </c>
      <c r="CH679" s="33">
        <f>[51]Feuil1!CH8</f>
        <v>0</v>
      </c>
      <c r="CI679" s="31" t="str">
        <f>[51]Feuil1!CI8</f>
        <v/>
      </c>
      <c r="CJ679" s="33">
        <f>[51]Feuil1!CJ8</f>
        <v>0</v>
      </c>
      <c r="CK679" s="31" t="str">
        <f>[51]Feuil1!CK8</f>
        <v/>
      </c>
      <c r="CL679" s="33">
        <f>[51]Feuil1!CL8</f>
        <v>0</v>
      </c>
      <c r="CM679" s="31" t="str">
        <f>[51]Feuil1!CM8</f>
        <v/>
      </c>
      <c r="CN679" s="33">
        <f>[51]Feuil1!CN8</f>
        <v>0</v>
      </c>
      <c r="CO679" s="31" t="str">
        <f>[51]Feuil1!CO8</f>
        <v/>
      </c>
      <c r="CP679" s="33">
        <f>[51]Feuil1!CP8</f>
        <v>0</v>
      </c>
      <c r="CQ679" s="31" t="str">
        <f>[51]Feuil1!CQ8</f>
        <v/>
      </c>
      <c r="CR679" s="33">
        <f>[51]Feuil1!CR8</f>
        <v>0</v>
      </c>
      <c r="CS679" s="31" t="str">
        <f>[51]Feuil1!CS8</f>
        <v/>
      </c>
      <c r="CT679" s="33">
        <f>[51]Feuil1!CT8</f>
        <v>0</v>
      </c>
      <c r="CU679" s="31" t="str">
        <f>[51]Feuil1!CU8</f>
        <v/>
      </c>
      <c r="CV679" s="33">
        <f>[51]Feuil1!CV8</f>
        <v>0</v>
      </c>
      <c r="CW679" s="31" t="str">
        <f>[51]Feuil1!CW8</f>
        <v/>
      </c>
      <c r="CX679" s="33">
        <f>[51]Feuil1!CX8</f>
        <v>0</v>
      </c>
      <c r="CY679" s="31" t="str">
        <f>[51]Feuil1!CY8</f>
        <v/>
      </c>
      <c r="CZ679" s="33">
        <f>[51]Feuil1!CZ8</f>
        <v>0</v>
      </c>
    </row>
    <row r="682" spans="1:104" x14ac:dyDescent="0.25">
      <c r="A682" t="s">
        <v>42</v>
      </c>
    </row>
    <row r="685" spans="1:104" ht="18.75" x14ac:dyDescent="0.3">
      <c r="A685" s="1" t="str">
        <f>[52]Feuil1!A1</f>
        <v xml:space="preserve">Date du </v>
      </c>
      <c r="B685" s="2" t="str">
        <f>[52]Feuil1!B1</f>
        <v>12/05/2020</v>
      </c>
      <c r="C685" s="2"/>
      <c r="D685" s="3"/>
      <c r="F685" s="1"/>
      <c r="G685" s="4"/>
      <c r="H685" s="5"/>
      <c r="I685" s="6" t="str">
        <f>[52]Feuil1!I1</f>
        <v>Mise Maxi</v>
      </c>
      <c r="J685" s="23">
        <f>[52]Feuil1!J1</f>
        <v>4</v>
      </c>
      <c r="K685" s="24">
        <f>[52]Feuil1!K1</f>
        <v>0</v>
      </c>
      <c r="L685" s="25">
        <f>[52]Feuil1!L1</f>
        <v>0</v>
      </c>
      <c r="M685" s="23">
        <f>[52]Feuil1!M1</f>
        <v>0</v>
      </c>
      <c r="N685" s="24">
        <f>[52]Feuil1!N1</f>
        <v>0</v>
      </c>
      <c r="O685" s="25">
        <f>[52]Feuil1!O1</f>
        <v>0</v>
      </c>
      <c r="P685" s="23">
        <f>[52]Feuil1!P1</f>
        <v>0</v>
      </c>
      <c r="Q685" s="24">
        <f>[52]Feuil1!Q1</f>
        <v>0</v>
      </c>
      <c r="R685" s="25">
        <f>[52]Feuil1!R1</f>
        <v>0</v>
      </c>
      <c r="S685" s="23">
        <f>[52]Feuil1!S1</f>
        <v>4</v>
      </c>
      <c r="T685" s="24">
        <f>[52]Feuil1!T1</f>
        <v>0</v>
      </c>
      <c r="U685" s="25">
        <f>[52]Feuil1!U1</f>
        <v>0</v>
      </c>
      <c r="V685" s="23">
        <f>[52]Feuil1!V1</f>
        <v>0</v>
      </c>
      <c r="W685" s="24">
        <f>[52]Feuil1!W1</f>
        <v>0</v>
      </c>
      <c r="X685" s="25">
        <f>[52]Feuil1!X1</f>
        <v>0</v>
      </c>
      <c r="Y685" s="20" t="str">
        <f>[52]Feuil1!Y1</f>
        <v>Groupe de côtes Attelé</v>
      </c>
      <c r="Z685" s="21">
        <f>[52]Feuil1!Z1</f>
        <v>0</v>
      </c>
      <c r="AA685" s="21">
        <f>[52]Feuil1!AA1</f>
        <v>0</v>
      </c>
      <c r="AB685" s="21">
        <f>[52]Feuil1!AB1</f>
        <v>0</v>
      </c>
      <c r="AC685" s="21">
        <f>[52]Feuil1!AC1</f>
        <v>0</v>
      </c>
      <c r="AD685" s="21">
        <f>[52]Feuil1!AD1</f>
        <v>0</v>
      </c>
      <c r="AE685" s="21">
        <f>[52]Feuil1!AE1</f>
        <v>0</v>
      </c>
      <c r="AF685" s="21">
        <f>[52]Feuil1!AF1</f>
        <v>0</v>
      </c>
      <c r="AG685" s="21">
        <f>[52]Feuil1!AG1</f>
        <v>0</v>
      </c>
      <c r="AH685" s="21">
        <f>[52]Feuil1!AH1</f>
        <v>0</v>
      </c>
      <c r="AI685" s="21">
        <f>[52]Feuil1!AI1</f>
        <v>0</v>
      </c>
      <c r="AJ685" s="21">
        <f>[52]Feuil1!AJ1</f>
        <v>0</v>
      </c>
      <c r="AK685" s="21">
        <f>[52]Feuil1!AK1</f>
        <v>0</v>
      </c>
      <c r="AL685" s="21">
        <f>[52]Feuil1!AL1</f>
        <v>0</v>
      </c>
      <c r="AM685" s="21">
        <f>[52]Feuil1!AM1</f>
        <v>0</v>
      </c>
      <c r="AN685" s="21">
        <f>[52]Feuil1!AN1</f>
        <v>0</v>
      </c>
      <c r="AO685" s="21">
        <f>[52]Feuil1!AO1</f>
        <v>0</v>
      </c>
      <c r="AP685" s="21">
        <f>[52]Feuil1!AP1</f>
        <v>0</v>
      </c>
      <c r="AQ685" s="21">
        <f>[52]Feuil1!AQ1</f>
        <v>0</v>
      </c>
      <c r="AR685" s="22">
        <f>[52]Feuil1!AR1</f>
        <v>0</v>
      </c>
      <c r="AS685" s="20" t="str">
        <f>[52]Feuil1!AS1</f>
        <v>Groupe de côtes Monté</v>
      </c>
      <c r="AT685" s="21">
        <f>[52]Feuil1!AT1</f>
        <v>0</v>
      </c>
      <c r="AU685" s="21">
        <f>[52]Feuil1!AU1</f>
        <v>0</v>
      </c>
      <c r="AV685" s="21">
        <f>[52]Feuil1!AV1</f>
        <v>0</v>
      </c>
      <c r="AW685" s="21">
        <f>[52]Feuil1!AW1</f>
        <v>0</v>
      </c>
      <c r="AX685" s="21">
        <f>[52]Feuil1!AX1</f>
        <v>0</v>
      </c>
      <c r="AY685" s="21">
        <f>[52]Feuil1!AY1</f>
        <v>0</v>
      </c>
      <c r="AZ685" s="21">
        <f>[52]Feuil1!AZ1</f>
        <v>0</v>
      </c>
      <c r="BA685" s="21">
        <f>[52]Feuil1!BA1</f>
        <v>0</v>
      </c>
      <c r="BB685" s="21">
        <f>[52]Feuil1!BB1</f>
        <v>0</v>
      </c>
      <c r="BC685" s="21">
        <f>[52]Feuil1!BC1</f>
        <v>0</v>
      </c>
      <c r="BD685" s="21">
        <f>[52]Feuil1!BD1</f>
        <v>0</v>
      </c>
      <c r="BE685" s="21">
        <f>[52]Feuil1!BE1</f>
        <v>0</v>
      </c>
      <c r="BF685" s="21">
        <f>[52]Feuil1!BF1</f>
        <v>0</v>
      </c>
      <c r="BG685" s="21">
        <f>[52]Feuil1!BG1</f>
        <v>0</v>
      </c>
      <c r="BH685" s="21">
        <f>[52]Feuil1!BH1</f>
        <v>0</v>
      </c>
      <c r="BI685" s="21">
        <f>[52]Feuil1!BI1</f>
        <v>0</v>
      </c>
      <c r="BJ685" s="21">
        <f>[52]Feuil1!BJ1</f>
        <v>0</v>
      </c>
      <c r="BK685" s="21">
        <f>[52]Feuil1!BK1</f>
        <v>0</v>
      </c>
      <c r="BL685" s="22">
        <f>[52]Feuil1!BL1</f>
        <v>0</v>
      </c>
      <c r="BM685" s="20" t="str">
        <f>[52]Feuil1!BM1</f>
        <v>Groupe de côtes Plat</v>
      </c>
      <c r="BN685" s="21">
        <f>[52]Feuil1!BN1</f>
        <v>0</v>
      </c>
      <c r="BO685" s="21">
        <f>[52]Feuil1!BO1</f>
        <v>0</v>
      </c>
      <c r="BP685" s="21">
        <f>[52]Feuil1!BP1</f>
        <v>0</v>
      </c>
      <c r="BQ685" s="21">
        <f>[52]Feuil1!BQ1</f>
        <v>0</v>
      </c>
      <c r="BR685" s="21">
        <f>[52]Feuil1!BR1</f>
        <v>0</v>
      </c>
      <c r="BS685" s="21">
        <f>[52]Feuil1!BS1</f>
        <v>0</v>
      </c>
      <c r="BT685" s="21">
        <f>[52]Feuil1!BT1</f>
        <v>0</v>
      </c>
      <c r="BU685" s="21">
        <f>[52]Feuil1!BU1</f>
        <v>0</v>
      </c>
      <c r="BV685" s="21">
        <f>[52]Feuil1!BV1</f>
        <v>0</v>
      </c>
      <c r="BW685" s="21">
        <f>[52]Feuil1!BW1</f>
        <v>0</v>
      </c>
      <c r="BX685" s="21">
        <f>[52]Feuil1!BX1</f>
        <v>0</v>
      </c>
      <c r="BY685" s="21">
        <f>[52]Feuil1!BY1</f>
        <v>0</v>
      </c>
      <c r="BZ685" s="21">
        <f>[52]Feuil1!BZ1</f>
        <v>0</v>
      </c>
      <c r="CA685" s="21">
        <f>[52]Feuil1!CA1</f>
        <v>0</v>
      </c>
      <c r="CB685" s="21">
        <f>[52]Feuil1!CB1</f>
        <v>0</v>
      </c>
      <c r="CC685" s="21">
        <f>[52]Feuil1!CC1</f>
        <v>0</v>
      </c>
      <c r="CD685" s="21">
        <f>[52]Feuil1!CD1</f>
        <v>0</v>
      </c>
      <c r="CE685" s="21">
        <f>[52]Feuil1!CE1</f>
        <v>0</v>
      </c>
      <c r="CF685" s="22">
        <f>[52]Feuil1!CF1</f>
        <v>0</v>
      </c>
      <c r="CG685" s="20" t="str">
        <f>[52]Feuil1!CG1</f>
        <v>Groupe de côtes Haies</v>
      </c>
      <c r="CH685" s="21">
        <f>[52]Feuil1!CH1</f>
        <v>0</v>
      </c>
      <c r="CI685" s="21">
        <f>[52]Feuil1!CI1</f>
        <v>0</v>
      </c>
      <c r="CJ685" s="21">
        <f>[52]Feuil1!CJ1</f>
        <v>0</v>
      </c>
      <c r="CK685" s="21">
        <f>[52]Feuil1!CK1</f>
        <v>0</v>
      </c>
      <c r="CL685" s="21">
        <f>[52]Feuil1!CL1</f>
        <v>0</v>
      </c>
      <c r="CM685" s="21">
        <f>[52]Feuil1!CM1</f>
        <v>0</v>
      </c>
      <c r="CN685" s="21">
        <f>[52]Feuil1!CN1</f>
        <v>0</v>
      </c>
      <c r="CO685" s="21">
        <f>[52]Feuil1!CO1</f>
        <v>0</v>
      </c>
      <c r="CP685" s="21">
        <f>[52]Feuil1!CP1</f>
        <v>0</v>
      </c>
      <c r="CQ685" s="21">
        <f>[52]Feuil1!CQ1</f>
        <v>0</v>
      </c>
      <c r="CR685" s="21">
        <f>[52]Feuil1!CR1</f>
        <v>0</v>
      </c>
      <c r="CS685" s="21">
        <f>[52]Feuil1!CS1</f>
        <v>0</v>
      </c>
      <c r="CT685" s="21">
        <f>[52]Feuil1!CT1</f>
        <v>0</v>
      </c>
      <c r="CU685" s="21">
        <f>[52]Feuil1!CU1</f>
        <v>0</v>
      </c>
      <c r="CV685" s="21">
        <f>[52]Feuil1!CV1</f>
        <v>0</v>
      </c>
      <c r="CW685" s="21">
        <f>[52]Feuil1!CW1</f>
        <v>0</v>
      </c>
      <c r="CX685" s="21">
        <f>[52]Feuil1!CX1</f>
        <v>0</v>
      </c>
      <c r="CY685" s="21">
        <f>[52]Feuil1!CY1</f>
        <v>0</v>
      </c>
      <c r="CZ685" s="22">
        <f>[52]Feuil1!CZ1</f>
        <v>0</v>
      </c>
    </row>
    <row r="686" spans="1:104" ht="18.75" x14ac:dyDescent="0.3">
      <c r="A686" s="6" t="str">
        <f>[52]Feuil1!A2</f>
        <v>Hippodrome</v>
      </c>
      <c r="B686" s="6" t="str">
        <f>[52]Feuil1!B2</f>
        <v>Réunion</v>
      </c>
      <c r="C686" s="6" t="str">
        <f>[52]Feuil1!C2</f>
        <v>Course</v>
      </c>
      <c r="D686" s="6" t="str">
        <f>[52]Feuil1!D2</f>
        <v>Heure</v>
      </c>
      <c r="H686" s="7"/>
      <c r="I686" s="6" t="str">
        <f>[52]Feuil1!I2</f>
        <v>Mise</v>
      </c>
      <c r="J686" s="23">
        <f>[52]Feuil1!J2</f>
        <v>36</v>
      </c>
      <c r="K686" s="24">
        <f>[52]Feuil1!K2</f>
        <v>0</v>
      </c>
      <c r="L686" s="25">
        <f>[52]Feuil1!L2</f>
        <v>0</v>
      </c>
      <c r="M686" s="23">
        <f>[52]Feuil1!M2</f>
        <v>0</v>
      </c>
      <c r="N686" s="24">
        <f>[52]Feuil1!N2</f>
        <v>0</v>
      </c>
      <c r="O686" s="25">
        <f>[52]Feuil1!O2</f>
        <v>0</v>
      </c>
      <c r="P686" s="23">
        <f>[52]Feuil1!P2</f>
        <v>0</v>
      </c>
      <c r="Q686" s="24">
        <f>[52]Feuil1!Q2</f>
        <v>0</v>
      </c>
      <c r="R686" s="25">
        <f>[52]Feuil1!R2</f>
        <v>0</v>
      </c>
      <c r="S686" s="23">
        <f>[52]Feuil1!S2</f>
        <v>36</v>
      </c>
      <c r="T686" s="24">
        <f>[52]Feuil1!T2</f>
        <v>0</v>
      </c>
      <c r="U686" s="25">
        <f>[52]Feuil1!U2</f>
        <v>0</v>
      </c>
      <c r="V686" s="23">
        <f>[52]Feuil1!V2</f>
        <v>0</v>
      </c>
      <c r="W686" s="24">
        <f>[52]Feuil1!W2</f>
        <v>0</v>
      </c>
      <c r="X686" s="25">
        <f>[52]Feuil1!X2</f>
        <v>0</v>
      </c>
      <c r="Y686" s="26">
        <f>[52]Feuil1!Y2</f>
        <v>0</v>
      </c>
      <c r="Z686" s="27">
        <f>[52]Feuil1!Z2</f>
        <v>0</v>
      </c>
      <c r="AA686" s="26">
        <f>[52]Feuil1!AA2</f>
        <v>0</v>
      </c>
      <c r="AB686" s="27">
        <f>[52]Feuil1!AB2</f>
        <v>0</v>
      </c>
      <c r="AC686" s="26">
        <f>[52]Feuil1!AC2</f>
        <v>0</v>
      </c>
      <c r="AD686" s="27">
        <f>[52]Feuil1!AD2</f>
        <v>0</v>
      </c>
      <c r="AE686" s="26">
        <f>[52]Feuil1!AE2</f>
        <v>0</v>
      </c>
      <c r="AF686" s="27">
        <f>[52]Feuil1!AF2</f>
        <v>0</v>
      </c>
      <c r="AG686" s="26">
        <f>[52]Feuil1!AG2</f>
        <v>0</v>
      </c>
      <c r="AH686" s="27">
        <f>[52]Feuil1!AH2</f>
        <v>0</v>
      </c>
      <c r="AI686" s="26">
        <f>[52]Feuil1!AI2</f>
        <v>0</v>
      </c>
      <c r="AJ686" s="27">
        <f>[52]Feuil1!AJ2</f>
        <v>0</v>
      </c>
      <c r="AK686" s="26">
        <f>[52]Feuil1!AK2</f>
        <v>0</v>
      </c>
      <c r="AL686" s="27">
        <f>[52]Feuil1!AL2</f>
        <v>0</v>
      </c>
      <c r="AM686" s="26">
        <f>[52]Feuil1!AM2</f>
        <v>0</v>
      </c>
      <c r="AN686" s="27">
        <f>[52]Feuil1!AN2</f>
        <v>0</v>
      </c>
      <c r="AO686" s="26">
        <f>[52]Feuil1!AO2</f>
        <v>0</v>
      </c>
      <c r="AP686" s="27">
        <f>[52]Feuil1!AP2</f>
        <v>0</v>
      </c>
      <c r="AQ686" s="26">
        <f>[52]Feuil1!AQ2</f>
        <v>0</v>
      </c>
      <c r="AR686" s="27">
        <f>[52]Feuil1!AR2</f>
        <v>0</v>
      </c>
      <c r="AS686" s="26">
        <f>[52]Feuil1!AS2</f>
        <v>0</v>
      </c>
      <c r="AT686" s="27">
        <f>[52]Feuil1!AT2</f>
        <v>0</v>
      </c>
      <c r="AU686" s="26">
        <f>[52]Feuil1!AU2</f>
        <v>0</v>
      </c>
      <c r="AV686" s="27">
        <f>[52]Feuil1!AV2</f>
        <v>0</v>
      </c>
      <c r="AW686" s="26">
        <f>[52]Feuil1!AW2</f>
        <v>0</v>
      </c>
      <c r="AX686" s="27">
        <f>[52]Feuil1!AX2</f>
        <v>0</v>
      </c>
      <c r="AY686" s="26">
        <f>[52]Feuil1!AY2</f>
        <v>0</v>
      </c>
      <c r="AZ686" s="27">
        <f>[52]Feuil1!AZ2</f>
        <v>0</v>
      </c>
      <c r="BA686" s="26">
        <f>[52]Feuil1!BA2</f>
        <v>0</v>
      </c>
      <c r="BB686" s="27">
        <f>[52]Feuil1!BB2</f>
        <v>0</v>
      </c>
      <c r="BC686" s="26">
        <f>[52]Feuil1!BC2</f>
        <v>0</v>
      </c>
      <c r="BD686" s="27">
        <f>[52]Feuil1!BD2</f>
        <v>0</v>
      </c>
      <c r="BE686" s="26">
        <f>[52]Feuil1!BE2</f>
        <v>0</v>
      </c>
      <c r="BF686" s="27">
        <f>[52]Feuil1!BF2</f>
        <v>0</v>
      </c>
      <c r="BG686" s="26">
        <f>[52]Feuil1!BG2</f>
        <v>0</v>
      </c>
      <c r="BH686" s="27">
        <f>[52]Feuil1!BH2</f>
        <v>0</v>
      </c>
      <c r="BI686" s="26">
        <f>[52]Feuil1!BI2</f>
        <v>0</v>
      </c>
      <c r="BJ686" s="27">
        <f>[52]Feuil1!BJ2</f>
        <v>0</v>
      </c>
      <c r="BK686" s="26">
        <f>[52]Feuil1!BK2</f>
        <v>0</v>
      </c>
      <c r="BL686" s="27">
        <f>[52]Feuil1!BL2</f>
        <v>0</v>
      </c>
      <c r="BM686" s="26">
        <f>[52]Feuil1!BM2</f>
        <v>6</v>
      </c>
      <c r="BN686" s="27">
        <f>[52]Feuil1!BN2</f>
        <v>0</v>
      </c>
      <c r="BO686" s="26">
        <f>[52]Feuil1!BO2</f>
        <v>2</v>
      </c>
      <c r="BP686" s="27">
        <f>[52]Feuil1!BP2</f>
        <v>0</v>
      </c>
      <c r="BQ686" s="26">
        <f>[52]Feuil1!BQ2</f>
        <v>6</v>
      </c>
      <c r="BR686" s="27">
        <f>[52]Feuil1!BR2</f>
        <v>0</v>
      </c>
      <c r="BS686" s="26">
        <f>[52]Feuil1!BS2</f>
        <v>4</v>
      </c>
      <c r="BT686" s="27">
        <f>[52]Feuil1!BT2</f>
        <v>0</v>
      </c>
      <c r="BU686" s="26">
        <f>[52]Feuil1!BU2</f>
        <v>0</v>
      </c>
      <c r="BV686" s="27">
        <f>[52]Feuil1!BV2</f>
        <v>0</v>
      </c>
      <c r="BW686" s="26">
        <f>[52]Feuil1!BW2</f>
        <v>0</v>
      </c>
      <c r="BX686" s="27">
        <f>[52]Feuil1!BX2</f>
        <v>0</v>
      </c>
      <c r="BY686" s="26">
        <f>[52]Feuil1!BY2</f>
        <v>6</v>
      </c>
      <c r="BZ686" s="27">
        <f>[52]Feuil1!BZ2</f>
        <v>0</v>
      </c>
      <c r="CA686" s="26">
        <f>[52]Feuil1!CA2</f>
        <v>2</v>
      </c>
      <c r="CB686" s="27">
        <f>[52]Feuil1!CB2</f>
        <v>0</v>
      </c>
      <c r="CC686" s="26">
        <f>[52]Feuil1!CC2</f>
        <v>6</v>
      </c>
      <c r="CD686" s="27">
        <f>[52]Feuil1!CD2</f>
        <v>0</v>
      </c>
      <c r="CE686" s="26">
        <f>[52]Feuil1!CE2</f>
        <v>4</v>
      </c>
      <c r="CF686" s="27">
        <f>[52]Feuil1!CF2</f>
        <v>0</v>
      </c>
      <c r="CG686" s="26">
        <f>[52]Feuil1!CG2</f>
        <v>0</v>
      </c>
      <c r="CH686" s="27">
        <f>[52]Feuil1!CH2</f>
        <v>0</v>
      </c>
      <c r="CI686" s="26">
        <f>[52]Feuil1!CI2</f>
        <v>0</v>
      </c>
      <c r="CJ686" s="27">
        <f>[52]Feuil1!CJ2</f>
        <v>0</v>
      </c>
      <c r="CK686" s="26">
        <f>[52]Feuil1!CK2</f>
        <v>0</v>
      </c>
      <c r="CL686" s="27">
        <f>[52]Feuil1!CL2</f>
        <v>0</v>
      </c>
      <c r="CM686" s="26">
        <f>[52]Feuil1!CM2</f>
        <v>0</v>
      </c>
      <c r="CN686" s="27">
        <f>[52]Feuil1!CN2</f>
        <v>0</v>
      </c>
      <c r="CO686" s="26">
        <f>[52]Feuil1!CO2</f>
        <v>0</v>
      </c>
      <c r="CP686" s="27">
        <f>[52]Feuil1!CP2</f>
        <v>0</v>
      </c>
      <c r="CQ686" s="26">
        <f>[52]Feuil1!CQ2</f>
        <v>0</v>
      </c>
      <c r="CR686" s="27">
        <f>[52]Feuil1!CR2</f>
        <v>0</v>
      </c>
      <c r="CS686" s="26">
        <f>[52]Feuil1!CS2</f>
        <v>0</v>
      </c>
      <c r="CT686" s="27">
        <f>[52]Feuil1!CT2</f>
        <v>0</v>
      </c>
      <c r="CU686" s="26">
        <f>[52]Feuil1!CU2</f>
        <v>0</v>
      </c>
      <c r="CV686" s="27">
        <f>[52]Feuil1!CV2</f>
        <v>0</v>
      </c>
      <c r="CW686" s="26">
        <f>[52]Feuil1!CW2</f>
        <v>0</v>
      </c>
      <c r="CX686" s="27">
        <f>[52]Feuil1!CX2</f>
        <v>0</v>
      </c>
      <c r="CY686" s="26">
        <f>[52]Feuil1!CY2</f>
        <v>0</v>
      </c>
      <c r="CZ686" s="27">
        <f>[52]Feuil1!CZ2</f>
        <v>0</v>
      </c>
    </row>
    <row r="687" spans="1:104" ht="18.75" x14ac:dyDescent="0.3">
      <c r="A687" s="8"/>
      <c r="B687" s="8"/>
      <c r="C687" s="8"/>
      <c r="D687" s="9"/>
      <c r="E687" s="1"/>
      <c r="F687" s="1"/>
      <c r="G687" s="4"/>
      <c r="H687" s="5"/>
      <c r="I687" s="6" t="str">
        <f>[52]Feuil1!I3</f>
        <v>Gain</v>
      </c>
      <c r="J687" s="28">
        <f>[52]Feuil1!J3</f>
        <v>33</v>
      </c>
      <c r="K687" s="29">
        <f>[52]Feuil1!K3</f>
        <v>0</v>
      </c>
      <c r="L687" s="30">
        <f>[52]Feuil1!L3</f>
        <v>0</v>
      </c>
      <c r="M687" s="28">
        <f>[52]Feuil1!M3</f>
        <v>0</v>
      </c>
      <c r="N687" s="29">
        <f>[52]Feuil1!N3</f>
        <v>0</v>
      </c>
      <c r="O687" s="30">
        <f>[52]Feuil1!O3</f>
        <v>0</v>
      </c>
      <c r="P687" s="28">
        <f>[52]Feuil1!P3</f>
        <v>0</v>
      </c>
      <c r="Q687" s="29">
        <f>[52]Feuil1!Q3</f>
        <v>0</v>
      </c>
      <c r="R687" s="30">
        <f>[52]Feuil1!R3</f>
        <v>0</v>
      </c>
      <c r="S687" s="28">
        <f>[52]Feuil1!S3</f>
        <v>33</v>
      </c>
      <c r="T687" s="29">
        <f>[52]Feuil1!T3</f>
        <v>0</v>
      </c>
      <c r="U687" s="30">
        <f>[52]Feuil1!U3</f>
        <v>0</v>
      </c>
      <c r="V687" s="28">
        <f>[52]Feuil1!V3</f>
        <v>0</v>
      </c>
      <c r="W687" s="29">
        <f>[52]Feuil1!W3</f>
        <v>0</v>
      </c>
      <c r="X687" s="30">
        <f>[52]Feuil1!X3</f>
        <v>0</v>
      </c>
      <c r="Y687" s="28">
        <f>[52]Feuil1!Y3</f>
        <v>0</v>
      </c>
      <c r="Z687" s="30">
        <f>[52]Feuil1!Z3</f>
        <v>0</v>
      </c>
      <c r="AA687" s="28">
        <f>[52]Feuil1!AA3</f>
        <v>0</v>
      </c>
      <c r="AB687" s="30">
        <f>[52]Feuil1!AB3</f>
        <v>0</v>
      </c>
      <c r="AC687" s="28">
        <f>[52]Feuil1!AC3</f>
        <v>0</v>
      </c>
      <c r="AD687" s="30">
        <f>[52]Feuil1!AD3</f>
        <v>0</v>
      </c>
      <c r="AE687" s="28">
        <f>[52]Feuil1!AE3</f>
        <v>0</v>
      </c>
      <c r="AF687" s="30">
        <f>[52]Feuil1!AF3</f>
        <v>0</v>
      </c>
      <c r="AG687" s="28">
        <f>[52]Feuil1!AG3</f>
        <v>0</v>
      </c>
      <c r="AH687" s="30">
        <f>[52]Feuil1!AH3</f>
        <v>0</v>
      </c>
      <c r="AI687" s="28">
        <f>[52]Feuil1!AI3</f>
        <v>0</v>
      </c>
      <c r="AJ687" s="30">
        <f>[52]Feuil1!AJ3</f>
        <v>0</v>
      </c>
      <c r="AK687" s="28">
        <f>[52]Feuil1!AK3</f>
        <v>0</v>
      </c>
      <c r="AL687" s="30">
        <f>[52]Feuil1!AL3</f>
        <v>0</v>
      </c>
      <c r="AM687" s="28">
        <f>[52]Feuil1!AM3</f>
        <v>0</v>
      </c>
      <c r="AN687" s="30">
        <f>[52]Feuil1!AN3</f>
        <v>0</v>
      </c>
      <c r="AO687" s="28">
        <f>[52]Feuil1!AO3</f>
        <v>0</v>
      </c>
      <c r="AP687" s="30">
        <f>[52]Feuil1!AP3</f>
        <v>0</v>
      </c>
      <c r="AQ687" s="28">
        <f>[52]Feuil1!AQ3</f>
        <v>0</v>
      </c>
      <c r="AR687" s="30">
        <f>[52]Feuil1!AR3</f>
        <v>0</v>
      </c>
      <c r="AS687" s="28">
        <f>[52]Feuil1!AS3</f>
        <v>0</v>
      </c>
      <c r="AT687" s="30">
        <f>[52]Feuil1!AT3</f>
        <v>0</v>
      </c>
      <c r="AU687" s="28">
        <f>[52]Feuil1!AU3</f>
        <v>0</v>
      </c>
      <c r="AV687" s="30">
        <f>[52]Feuil1!AV3</f>
        <v>0</v>
      </c>
      <c r="AW687" s="28">
        <f>[52]Feuil1!AW3</f>
        <v>0</v>
      </c>
      <c r="AX687" s="30">
        <f>[52]Feuil1!AX3</f>
        <v>0</v>
      </c>
      <c r="AY687" s="28">
        <f>[52]Feuil1!AY3</f>
        <v>0</v>
      </c>
      <c r="AZ687" s="30">
        <f>[52]Feuil1!AZ3</f>
        <v>0</v>
      </c>
      <c r="BA687" s="28">
        <f>[52]Feuil1!BA3</f>
        <v>0</v>
      </c>
      <c r="BB687" s="30">
        <f>[52]Feuil1!BB3</f>
        <v>0</v>
      </c>
      <c r="BC687" s="28">
        <f>[52]Feuil1!BC3</f>
        <v>0</v>
      </c>
      <c r="BD687" s="30">
        <f>[52]Feuil1!BD3</f>
        <v>0</v>
      </c>
      <c r="BE687" s="28">
        <f>[52]Feuil1!BE3</f>
        <v>0</v>
      </c>
      <c r="BF687" s="30">
        <f>[52]Feuil1!BF3</f>
        <v>0</v>
      </c>
      <c r="BG687" s="28">
        <f>[52]Feuil1!BG3</f>
        <v>0</v>
      </c>
      <c r="BH687" s="30">
        <f>[52]Feuil1!BH3</f>
        <v>0</v>
      </c>
      <c r="BI687" s="28">
        <f>[52]Feuil1!BI3</f>
        <v>0</v>
      </c>
      <c r="BJ687" s="30">
        <f>[52]Feuil1!BJ3</f>
        <v>0</v>
      </c>
      <c r="BK687" s="28">
        <f>[52]Feuil1!BK3</f>
        <v>0</v>
      </c>
      <c r="BL687" s="30">
        <f>[52]Feuil1!BL3</f>
        <v>0</v>
      </c>
      <c r="BM687" s="28">
        <f>[52]Feuil1!BM3</f>
        <v>23.4</v>
      </c>
      <c r="BN687" s="30">
        <f>[52]Feuil1!BN3</f>
        <v>0</v>
      </c>
      <c r="BO687" s="28">
        <f>[52]Feuil1!BO3</f>
        <v>0</v>
      </c>
      <c r="BP687" s="30">
        <f>[52]Feuil1!BP3</f>
        <v>0</v>
      </c>
      <c r="BQ687" s="28">
        <f>[52]Feuil1!BQ3</f>
        <v>0</v>
      </c>
      <c r="BR687" s="30">
        <f>[52]Feuil1!BR3</f>
        <v>0</v>
      </c>
      <c r="BS687" s="28">
        <f>[52]Feuil1!BS3</f>
        <v>0</v>
      </c>
      <c r="BT687" s="30">
        <f>[52]Feuil1!BT3</f>
        <v>0</v>
      </c>
      <c r="BU687" s="28">
        <f>[52]Feuil1!BU3</f>
        <v>0</v>
      </c>
      <c r="BV687" s="30">
        <f>[52]Feuil1!BV3</f>
        <v>0</v>
      </c>
      <c r="BW687" s="28">
        <f>[52]Feuil1!BW3</f>
        <v>0</v>
      </c>
      <c r="BX687" s="30">
        <f>[52]Feuil1!BX3</f>
        <v>0</v>
      </c>
      <c r="BY687" s="28">
        <f>[52]Feuil1!BY3</f>
        <v>9.6000000000000014</v>
      </c>
      <c r="BZ687" s="30">
        <f>[52]Feuil1!BZ3</f>
        <v>0</v>
      </c>
      <c r="CA687" s="28">
        <f>[52]Feuil1!CA3</f>
        <v>0</v>
      </c>
      <c r="CB687" s="30">
        <f>[52]Feuil1!CB3</f>
        <v>0</v>
      </c>
      <c r="CC687" s="28">
        <f>[52]Feuil1!CC3</f>
        <v>0</v>
      </c>
      <c r="CD687" s="30">
        <f>[52]Feuil1!CD3</f>
        <v>0</v>
      </c>
      <c r="CE687" s="28">
        <f>[52]Feuil1!CE3</f>
        <v>0</v>
      </c>
      <c r="CF687" s="30">
        <f>[52]Feuil1!CF3</f>
        <v>0</v>
      </c>
      <c r="CG687" s="28">
        <f>[52]Feuil1!CG3</f>
        <v>0</v>
      </c>
      <c r="CH687" s="30">
        <f>[52]Feuil1!CH3</f>
        <v>0</v>
      </c>
      <c r="CI687" s="28">
        <f>[52]Feuil1!CI3</f>
        <v>0</v>
      </c>
      <c r="CJ687" s="30">
        <f>[52]Feuil1!CJ3</f>
        <v>0</v>
      </c>
      <c r="CK687" s="28">
        <f>[52]Feuil1!CK3</f>
        <v>0</v>
      </c>
      <c r="CL687" s="30">
        <f>[52]Feuil1!CL3</f>
        <v>0</v>
      </c>
      <c r="CM687" s="28">
        <f>[52]Feuil1!CM3</f>
        <v>0</v>
      </c>
      <c r="CN687" s="30">
        <f>[52]Feuil1!CN3</f>
        <v>0</v>
      </c>
      <c r="CO687" s="28">
        <f>[52]Feuil1!CO3</f>
        <v>0</v>
      </c>
      <c r="CP687" s="30">
        <f>[52]Feuil1!CP3</f>
        <v>0</v>
      </c>
      <c r="CQ687" s="28">
        <f>[52]Feuil1!CQ3</f>
        <v>0</v>
      </c>
      <c r="CR687" s="30">
        <f>[52]Feuil1!CR3</f>
        <v>0</v>
      </c>
      <c r="CS687" s="28">
        <f>[52]Feuil1!CS3</f>
        <v>0</v>
      </c>
      <c r="CT687" s="30">
        <f>[52]Feuil1!CT3</f>
        <v>0</v>
      </c>
      <c r="CU687" s="28">
        <f>[52]Feuil1!CU3</f>
        <v>0</v>
      </c>
      <c r="CV687" s="30">
        <f>[52]Feuil1!CV3</f>
        <v>0</v>
      </c>
      <c r="CW687" s="28">
        <f>[52]Feuil1!CW3</f>
        <v>0</v>
      </c>
      <c r="CX687" s="30">
        <f>[52]Feuil1!CX3</f>
        <v>0</v>
      </c>
      <c r="CY687" s="28">
        <f>[52]Feuil1!CY3</f>
        <v>0</v>
      </c>
      <c r="CZ687" s="30">
        <f>[52]Feuil1!CZ3</f>
        <v>0</v>
      </c>
    </row>
    <row r="688" spans="1:104" ht="18.75" x14ac:dyDescent="0.3">
      <c r="A688" s="6" t="str">
        <f>[52]Feuil1!A4</f>
        <v>Cheval</v>
      </c>
      <c r="B688" s="6" t="str">
        <f>[52]Feuil1!B4</f>
        <v>Gagnant</v>
      </c>
      <c r="C688" s="6" t="str">
        <f>[52]Feuil1!C4</f>
        <v>Placé</v>
      </c>
      <c r="D688" s="6" t="str">
        <f>[52]Feuil1!D4</f>
        <v>Parieur</v>
      </c>
      <c r="E688" s="1"/>
      <c r="F688" s="1"/>
      <c r="G688" s="10"/>
      <c r="H688" s="11"/>
      <c r="I688" s="6" t="str">
        <f>[52]Feuil1!I4</f>
        <v>Gain Net</v>
      </c>
      <c r="J688" s="28">
        <f>[52]Feuil1!J4</f>
        <v>-3</v>
      </c>
      <c r="K688" s="29">
        <f>[52]Feuil1!K4</f>
        <v>0</v>
      </c>
      <c r="L688" s="30">
        <f>[52]Feuil1!L4</f>
        <v>0</v>
      </c>
      <c r="M688" s="28">
        <f>[52]Feuil1!M4</f>
        <v>0</v>
      </c>
      <c r="N688" s="29">
        <f>[52]Feuil1!N4</f>
        <v>0</v>
      </c>
      <c r="O688" s="30">
        <f>[52]Feuil1!O4</f>
        <v>0</v>
      </c>
      <c r="P688" s="28">
        <f>[52]Feuil1!P4</f>
        <v>0</v>
      </c>
      <c r="Q688" s="29">
        <f>[52]Feuil1!Q4</f>
        <v>0</v>
      </c>
      <c r="R688" s="30">
        <f>[52]Feuil1!R4</f>
        <v>0</v>
      </c>
      <c r="S688" s="28">
        <f>[52]Feuil1!S4</f>
        <v>-3</v>
      </c>
      <c r="T688" s="29">
        <f>[52]Feuil1!T4</f>
        <v>0</v>
      </c>
      <c r="U688" s="30">
        <f>[52]Feuil1!U4</f>
        <v>0</v>
      </c>
      <c r="V688" s="28">
        <f>[52]Feuil1!V4</f>
        <v>0</v>
      </c>
      <c r="W688" s="29">
        <f>[52]Feuil1!W4</f>
        <v>0</v>
      </c>
      <c r="X688" s="30">
        <f>[52]Feuil1!X4</f>
        <v>0</v>
      </c>
      <c r="Y688" s="28">
        <f>[52]Feuil1!Y4</f>
        <v>0</v>
      </c>
      <c r="Z688" s="30">
        <f>[52]Feuil1!Z4</f>
        <v>0</v>
      </c>
      <c r="AA688" s="28">
        <f>[52]Feuil1!AA4</f>
        <v>0</v>
      </c>
      <c r="AB688" s="30">
        <f>[52]Feuil1!AB4</f>
        <v>0</v>
      </c>
      <c r="AC688" s="28">
        <f>[52]Feuil1!AC4</f>
        <v>0</v>
      </c>
      <c r="AD688" s="30">
        <f>[52]Feuil1!AD4</f>
        <v>0</v>
      </c>
      <c r="AE688" s="28">
        <f>[52]Feuil1!AE4</f>
        <v>0</v>
      </c>
      <c r="AF688" s="30">
        <f>[52]Feuil1!AF4</f>
        <v>0</v>
      </c>
      <c r="AG688" s="28">
        <f>[52]Feuil1!AG4</f>
        <v>0</v>
      </c>
      <c r="AH688" s="30">
        <f>[52]Feuil1!AH4</f>
        <v>0</v>
      </c>
      <c r="AI688" s="28">
        <f>[52]Feuil1!AI4</f>
        <v>0</v>
      </c>
      <c r="AJ688" s="30">
        <f>[52]Feuil1!AJ4</f>
        <v>0</v>
      </c>
      <c r="AK688" s="28">
        <f>[52]Feuil1!AK4</f>
        <v>0</v>
      </c>
      <c r="AL688" s="30">
        <f>[52]Feuil1!AL4</f>
        <v>0</v>
      </c>
      <c r="AM688" s="28">
        <f>[52]Feuil1!AM4</f>
        <v>0</v>
      </c>
      <c r="AN688" s="30">
        <f>[52]Feuil1!AN4</f>
        <v>0</v>
      </c>
      <c r="AO688" s="28">
        <f>[52]Feuil1!AO4</f>
        <v>0</v>
      </c>
      <c r="AP688" s="30">
        <f>[52]Feuil1!AP4</f>
        <v>0</v>
      </c>
      <c r="AQ688" s="28">
        <f>[52]Feuil1!AQ4</f>
        <v>0</v>
      </c>
      <c r="AR688" s="30">
        <f>[52]Feuil1!AR4</f>
        <v>0</v>
      </c>
      <c r="AS688" s="28">
        <f>[52]Feuil1!AS4</f>
        <v>0</v>
      </c>
      <c r="AT688" s="30">
        <f>[52]Feuil1!AT4</f>
        <v>0</v>
      </c>
      <c r="AU688" s="28">
        <f>[52]Feuil1!AU4</f>
        <v>0</v>
      </c>
      <c r="AV688" s="30">
        <f>[52]Feuil1!AV4</f>
        <v>0</v>
      </c>
      <c r="AW688" s="28">
        <f>[52]Feuil1!AW4</f>
        <v>0</v>
      </c>
      <c r="AX688" s="30">
        <f>[52]Feuil1!AX4</f>
        <v>0</v>
      </c>
      <c r="AY688" s="28">
        <f>[52]Feuil1!AY4</f>
        <v>0</v>
      </c>
      <c r="AZ688" s="30">
        <f>[52]Feuil1!AZ4</f>
        <v>0</v>
      </c>
      <c r="BA688" s="28">
        <f>[52]Feuil1!BA4</f>
        <v>0</v>
      </c>
      <c r="BB688" s="30">
        <f>[52]Feuil1!BB4</f>
        <v>0</v>
      </c>
      <c r="BC688" s="28">
        <f>[52]Feuil1!BC4</f>
        <v>0</v>
      </c>
      <c r="BD688" s="30">
        <f>[52]Feuil1!BD4</f>
        <v>0</v>
      </c>
      <c r="BE688" s="28">
        <f>[52]Feuil1!BE4</f>
        <v>0</v>
      </c>
      <c r="BF688" s="30">
        <f>[52]Feuil1!BF4</f>
        <v>0</v>
      </c>
      <c r="BG688" s="28">
        <f>[52]Feuil1!BG4</f>
        <v>0</v>
      </c>
      <c r="BH688" s="30">
        <f>[52]Feuil1!BH4</f>
        <v>0</v>
      </c>
      <c r="BI688" s="28">
        <f>[52]Feuil1!BI4</f>
        <v>0</v>
      </c>
      <c r="BJ688" s="30">
        <f>[52]Feuil1!BJ4</f>
        <v>0</v>
      </c>
      <c r="BK688" s="28">
        <f>[52]Feuil1!BK4</f>
        <v>0</v>
      </c>
      <c r="BL688" s="30">
        <f>[52]Feuil1!BL4</f>
        <v>0</v>
      </c>
      <c r="BM688" s="28">
        <f>[52]Feuil1!BM4</f>
        <v>17.399999999999999</v>
      </c>
      <c r="BN688" s="30">
        <f>[52]Feuil1!BN4</f>
        <v>0</v>
      </c>
      <c r="BO688" s="28">
        <f>[52]Feuil1!BO4</f>
        <v>-2</v>
      </c>
      <c r="BP688" s="30">
        <f>[52]Feuil1!BP4</f>
        <v>0</v>
      </c>
      <c r="BQ688" s="28">
        <f>[52]Feuil1!BQ4</f>
        <v>-6</v>
      </c>
      <c r="BR688" s="30">
        <f>[52]Feuil1!BR4</f>
        <v>0</v>
      </c>
      <c r="BS688" s="28">
        <f>[52]Feuil1!BS4</f>
        <v>-4</v>
      </c>
      <c r="BT688" s="30">
        <f>[52]Feuil1!BT4</f>
        <v>0</v>
      </c>
      <c r="BU688" s="28">
        <f>[52]Feuil1!BU4</f>
        <v>0</v>
      </c>
      <c r="BV688" s="30">
        <f>[52]Feuil1!BV4</f>
        <v>0</v>
      </c>
      <c r="BW688" s="28">
        <f>[52]Feuil1!BW4</f>
        <v>0</v>
      </c>
      <c r="BX688" s="30">
        <f>[52]Feuil1!BX4</f>
        <v>0</v>
      </c>
      <c r="BY688" s="28">
        <f>[52]Feuil1!BY4</f>
        <v>3.6000000000000014</v>
      </c>
      <c r="BZ688" s="30">
        <f>[52]Feuil1!BZ4</f>
        <v>0</v>
      </c>
      <c r="CA688" s="28">
        <f>[52]Feuil1!CA4</f>
        <v>-2</v>
      </c>
      <c r="CB688" s="30">
        <f>[52]Feuil1!CB4</f>
        <v>0</v>
      </c>
      <c r="CC688" s="28">
        <f>[52]Feuil1!CC4</f>
        <v>-6</v>
      </c>
      <c r="CD688" s="30">
        <f>[52]Feuil1!CD4</f>
        <v>0</v>
      </c>
      <c r="CE688" s="28">
        <f>[52]Feuil1!CE4</f>
        <v>-4</v>
      </c>
      <c r="CF688" s="30">
        <f>[52]Feuil1!CF4</f>
        <v>0</v>
      </c>
      <c r="CG688" s="28">
        <f>[52]Feuil1!CG4</f>
        <v>0</v>
      </c>
      <c r="CH688" s="30">
        <f>[52]Feuil1!CH4</f>
        <v>0</v>
      </c>
      <c r="CI688" s="28">
        <f>[52]Feuil1!CI4</f>
        <v>0</v>
      </c>
      <c r="CJ688" s="30">
        <f>[52]Feuil1!CJ4</f>
        <v>0</v>
      </c>
      <c r="CK688" s="28">
        <f>[52]Feuil1!CK4</f>
        <v>0</v>
      </c>
      <c r="CL688" s="30">
        <f>[52]Feuil1!CL4</f>
        <v>0</v>
      </c>
      <c r="CM688" s="28">
        <f>[52]Feuil1!CM4</f>
        <v>0</v>
      </c>
      <c r="CN688" s="30">
        <f>[52]Feuil1!CN4</f>
        <v>0</v>
      </c>
      <c r="CO688" s="28">
        <f>[52]Feuil1!CO4</f>
        <v>0</v>
      </c>
      <c r="CP688" s="30">
        <f>[52]Feuil1!CP4</f>
        <v>0</v>
      </c>
      <c r="CQ688" s="28">
        <f>[52]Feuil1!CQ4</f>
        <v>0</v>
      </c>
      <c r="CR688" s="30">
        <f>[52]Feuil1!CR4</f>
        <v>0</v>
      </c>
      <c r="CS688" s="28">
        <f>[52]Feuil1!CS4</f>
        <v>0</v>
      </c>
      <c r="CT688" s="30">
        <f>[52]Feuil1!CT4</f>
        <v>0</v>
      </c>
      <c r="CU688" s="28">
        <f>[52]Feuil1!CU4</f>
        <v>0</v>
      </c>
      <c r="CV688" s="30">
        <f>[52]Feuil1!CV4</f>
        <v>0</v>
      </c>
      <c r="CW688" s="28">
        <f>[52]Feuil1!CW4</f>
        <v>0</v>
      </c>
      <c r="CX688" s="30">
        <f>[52]Feuil1!CX4</f>
        <v>0</v>
      </c>
      <c r="CY688" s="28">
        <f>[52]Feuil1!CY4</f>
        <v>0</v>
      </c>
      <c r="CZ688" s="30">
        <f>[52]Feuil1!CZ4</f>
        <v>0</v>
      </c>
    </row>
    <row r="689" spans="1:104" ht="18.75" x14ac:dyDescent="0.3">
      <c r="A689" s="12"/>
      <c r="B689" s="13"/>
      <c r="C689" s="13"/>
      <c r="D689" s="14"/>
      <c r="E689" s="1"/>
      <c r="F689" s="1"/>
      <c r="G689" s="10"/>
      <c r="H689" s="11"/>
      <c r="I689" s="6" t="str">
        <f>[52]Feuil1!I5</f>
        <v>Rendement Net</v>
      </c>
      <c r="J689" s="31">
        <f>[52]Feuil1!J5</f>
        <v>-8.3333333333333329E-2</v>
      </c>
      <c r="K689" s="32">
        <f>[52]Feuil1!K5</f>
        <v>0</v>
      </c>
      <c r="L689" s="33">
        <f>[52]Feuil1!L5</f>
        <v>0</v>
      </c>
      <c r="M689" s="31" t="str">
        <f>[52]Feuil1!M5</f>
        <v/>
      </c>
      <c r="N689" s="32">
        <f>[52]Feuil1!N5</f>
        <v>0</v>
      </c>
      <c r="O689" s="33">
        <f>[52]Feuil1!O5</f>
        <v>0</v>
      </c>
      <c r="P689" s="31" t="str">
        <f>[52]Feuil1!P5</f>
        <v/>
      </c>
      <c r="Q689" s="32">
        <f>[52]Feuil1!Q5</f>
        <v>0</v>
      </c>
      <c r="R689" s="33">
        <f>[52]Feuil1!R5</f>
        <v>0</v>
      </c>
      <c r="S689" s="31">
        <f>[52]Feuil1!S5</f>
        <v>-8.3333333333333329E-2</v>
      </c>
      <c r="T689" s="32">
        <f>[52]Feuil1!T5</f>
        <v>0</v>
      </c>
      <c r="U689" s="33">
        <f>[52]Feuil1!U5</f>
        <v>0</v>
      </c>
      <c r="V689" s="31" t="str">
        <f>[52]Feuil1!V5</f>
        <v/>
      </c>
      <c r="W689" s="32">
        <f>[52]Feuil1!W5</f>
        <v>0</v>
      </c>
      <c r="X689" s="33">
        <f>[52]Feuil1!X5</f>
        <v>0</v>
      </c>
      <c r="Y689" s="31" t="str">
        <f>[52]Feuil1!Y5</f>
        <v/>
      </c>
      <c r="Z689" s="33">
        <f>[52]Feuil1!Z5</f>
        <v>0</v>
      </c>
      <c r="AA689" s="31" t="str">
        <f>[52]Feuil1!AA5</f>
        <v/>
      </c>
      <c r="AB689" s="33">
        <f>[52]Feuil1!AB5</f>
        <v>0</v>
      </c>
      <c r="AC689" s="31" t="str">
        <f>[52]Feuil1!AC5</f>
        <v/>
      </c>
      <c r="AD689" s="33">
        <f>[52]Feuil1!AD5</f>
        <v>0</v>
      </c>
      <c r="AE689" s="31" t="str">
        <f>[52]Feuil1!AE5</f>
        <v/>
      </c>
      <c r="AF689" s="33">
        <f>[52]Feuil1!AF5</f>
        <v>0</v>
      </c>
      <c r="AG689" s="31" t="str">
        <f>[52]Feuil1!AG5</f>
        <v/>
      </c>
      <c r="AH689" s="33">
        <f>[52]Feuil1!AH5</f>
        <v>0</v>
      </c>
      <c r="AI689" s="31" t="str">
        <f>[52]Feuil1!AI5</f>
        <v/>
      </c>
      <c r="AJ689" s="33">
        <f>[52]Feuil1!AJ5</f>
        <v>0</v>
      </c>
      <c r="AK689" s="31" t="str">
        <f>[52]Feuil1!AK5</f>
        <v/>
      </c>
      <c r="AL689" s="33">
        <f>[52]Feuil1!AL5</f>
        <v>0</v>
      </c>
      <c r="AM689" s="31" t="str">
        <f>[52]Feuil1!AM5</f>
        <v/>
      </c>
      <c r="AN689" s="33">
        <f>[52]Feuil1!AN5</f>
        <v>0</v>
      </c>
      <c r="AO689" s="31" t="str">
        <f>[52]Feuil1!AO5</f>
        <v/>
      </c>
      <c r="AP689" s="33">
        <f>[52]Feuil1!AP5</f>
        <v>0</v>
      </c>
      <c r="AQ689" s="31" t="str">
        <f>[52]Feuil1!AQ5</f>
        <v/>
      </c>
      <c r="AR689" s="33">
        <f>[52]Feuil1!AR5</f>
        <v>0</v>
      </c>
      <c r="AS689" s="31" t="str">
        <f>[52]Feuil1!AS5</f>
        <v/>
      </c>
      <c r="AT689" s="33">
        <f>[52]Feuil1!AT5</f>
        <v>0</v>
      </c>
      <c r="AU689" s="31" t="str">
        <f>[52]Feuil1!AU5</f>
        <v/>
      </c>
      <c r="AV689" s="33">
        <f>[52]Feuil1!AV5</f>
        <v>0</v>
      </c>
      <c r="AW689" s="31" t="str">
        <f>[52]Feuil1!AW5</f>
        <v/>
      </c>
      <c r="AX689" s="33">
        <f>[52]Feuil1!AX5</f>
        <v>0</v>
      </c>
      <c r="AY689" s="31" t="str">
        <f>[52]Feuil1!AY5</f>
        <v/>
      </c>
      <c r="AZ689" s="33">
        <f>[52]Feuil1!AZ5</f>
        <v>0</v>
      </c>
      <c r="BA689" s="31" t="str">
        <f>[52]Feuil1!BA5</f>
        <v/>
      </c>
      <c r="BB689" s="33">
        <f>[52]Feuil1!BB5</f>
        <v>0</v>
      </c>
      <c r="BC689" s="31" t="str">
        <f>[52]Feuil1!BC5</f>
        <v/>
      </c>
      <c r="BD689" s="33">
        <f>[52]Feuil1!BD5</f>
        <v>0</v>
      </c>
      <c r="BE689" s="31" t="str">
        <f>[52]Feuil1!BE5</f>
        <v/>
      </c>
      <c r="BF689" s="33">
        <f>[52]Feuil1!BF5</f>
        <v>0</v>
      </c>
      <c r="BG689" s="31" t="str">
        <f>[52]Feuil1!BG5</f>
        <v/>
      </c>
      <c r="BH689" s="33">
        <f>[52]Feuil1!BH5</f>
        <v>0</v>
      </c>
      <c r="BI689" s="31" t="str">
        <f>[52]Feuil1!BI5</f>
        <v/>
      </c>
      <c r="BJ689" s="33">
        <f>[52]Feuil1!BJ5</f>
        <v>0</v>
      </c>
      <c r="BK689" s="31" t="str">
        <f>[52]Feuil1!BK5</f>
        <v/>
      </c>
      <c r="BL689" s="33">
        <f>[52]Feuil1!BL5</f>
        <v>0</v>
      </c>
      <c r="BM689" s="31">
        <f>[52]Feuil1!BM5</f>
        <v>2.9</v>
      </c>
      <c r="BN689" s="33">
        <f>[52]Feuil1!BN5</f>
        <v>0</v>
      </c>
      <c r="BO689" s="31">
        <f>[52]Feuil1!BO5</f>
        <v>-1</v>
      </c>
      <c r="BP689" s="33">
        <f>[52]Feuil1!BP5</f>
        <v>0</v>
      </c>
      <c r="BQ689" s="31">
        <f>[52]Feuil1!BQ5</f>
        <v>-1</v>
      </c>
      <c r="BR689" s="33">
        <f>[52]Feuil1!BR5</f>
        <v>0</v>
      </c>
      <c r="BS689" s="31">
        <f>[52]Feuil1!BS5</f>
        <v>-1</v>
      </c>
      <c r="BT689" s="33">
        <f>[52]Feuil1!BT5</f>
        <v>0</v>
      </c>
      <c r="BU689" s="31" t="str">
        <f>[52]Feuil1!BU5</f>
        <v/>
      </c>
      <c r="BV689" s="33">
        <f>[52]Feuil1!BV5</f>
        <v>0</v>
      </c>
      <c r="BW689" s="31" t="str">
        <f>[52]Feuil1!BW5</f>
        <v/>
      </c>
      <c r="BX689" s="33">
        <f>[52]Feuil1!BX5</f>
        <v>0</v>
      </c>
      <c r="BY689" s="31">
        <f>[52]Feuil1!BY5</f>
        <v>0.6000000000000002</v>
      </c>
      <c r="BZ689" s="33">
        <f>[52]Feuil1!BZ5</f>
        <v>0</v>
      </c>
      <c r="CA689" s="31">
        <f>[52]Feuil1!CA5</f>
        <v>-1</v>
      </c>
      <c r="CB689" s="33">
        <f>[52]Feuil1!CB5</f>
        <v>0</v>
      </c>
      <c r="CC689" s="31">
        <f>[52]Feuil1!CC5</f>
        <v>-1</v>
      </c>
      <c r="CD689" s="33">
        <f>[52]Feuil1!CD5</f>
        <v>0</v>
      </c>
      <c r="CE689" s="31">
        <f>[52]Feuil1!CE5</f>
        <v>-1</v>
      </c>
      <c r="CF689" s="33">
        <f>[52]Feuil1!CF5</f>
        <v>0</v>
      </c>
      <c r="CG689" s="31" t="str">
        <f>[52]Feuil1!CG5</f>
        <v/>
      </c>
      <c r="CH689" s="33">
        <f>[52]Feuil1!CH5</f>
        <v>0</v>
      </c>
      <c r="CI689" s="31" t="str">
        <f>[52]Feuil1!CI5</f>
        <v/>
      </c>
      <c r="CJ689" s="33">
        <f>[52]Feuil1!CJ5</f>
        <v>0</v>
      </c>
      <c r="CK689" s="31" t="str">
        <f>[52]Feuil1!CK5</f>
        <v/>
      </c>
      <c r="CL689" s="33">
        <f>[52]Feuil1!CL5</f>
        <v>0</v>
      </c>
      <c r="CM689" s="31" t="str">
        <f>[52]Feuil1!CM5</f>
        <v/>
      </c>
      <c r="CN689" s="33">
        <f>[52]Feuil1!CN5</f>
        <v>0</v>
      </c>
      <c r="CO689" s="31" t="str">
        <f>[52]Feuil1!CO5</f>
        <v/>
      </c>
      <c r="CP689" s="33">
        <f>[52]Feuil1!CP5</f>
        <v>0</v>
      </c>
      <c r="CQ689" s="31" t="str">
        <f>[52]Feuil1!CQ5</f>
        <v/>
      </c>
      <c r="CR689" s="33">
        <f>[52]Feuil1!CR5</f>
        <v>0</v>
      </c>
      <c r="CS689" s="31" t="str">
        <f>[52]Feuil1!CS5</f>
        <v/>
      </c>
      <c r="CT689" s="33">
        <f>[52]Feuil1!CT5</f>
        <v>0</v>
      </c>
      <c r="CU689" s="31" t="str">
        <f>[52]Feuil1!CU5</f>
        <v/>
      </c>
      <c r="CV689" s="33">
        <f>[52]Feuil1!CV5</f>
        <v>0</v>
      </c>
      <c r="CW689" s="31" t="str">
        <f>[52]Feuil1!CW5</f>
        <v/>
      </c>
      <c r="CX689" s="33">
        <f>[52]Feuil1!CX5</f>
        <v>0</v>
      </c>
      <c r="CY689" s="31" t="str">
        <f>[52]Feuil1!CY5</f>
        <v/>
      </c>
      <c r="CZ689" s="33">
        <f>[52]Feuil1!CZ5</f>
        <v>0</v>
      </c>
    </row>
    <row r="690" spans="1:104" ht="18.75" x14ac:dyDescent="0.3">
      <c r="A690" s="12"/>
      <c r="B690" s="13"/>
      <c r="C690" s="13"/>
      <c r="D690" s="14"/>
      <c r="E690" s="1"/>
      <c r="F690" s="1"/>
      <c r="G690" s="10"/>
      <c r="H690" s="11"/>
      <c r="I690" s="6" t="str">
        <f>[52]Feuil1!I6</f>
        <v>Nb Chevaux Joués</v>
      </c>
      <c r="J690" s="34">
        <f>[52]Feuil1!J6</f>
        <v>9</v>
      </c>
      <c r="K690" s="36">
        <f>[52]Feuil1!K6</f>
        <v>0</v>
      </c>
      <c r="L690" s="35">
        <f>[52]Feuil1!L6</f>
        <v>0</v>
      </c>
      <c r="M690" s="34">
        <f>[52]Feuil1!M6</f>
        <v>0</v>
      </c>
      <c r="N690" s="36">
        <f>[52]Feuil1!N6</f>
        <v>0</v>
      </c>
      <c r="O690" s="35">
        <f>[52]Feuil1!O6</f>
        <v>0</v>
      </c>
      <c r="P690" s="34">
        <f>[52]Feuil1!P6</f>
        <v>0</v>
      </c>
      <c r="Q690" s="36">
        <f>[52]Feuil1!Q6</f>
        <v>0</v>
      </c>
      <c r="R690" s="35">
        <f>[52]Feuil1!R6</f>
        <v>0</v>
      </c>
      <c r="S690" s="34">
        <f>[52]Feuil1!S6</f>
        <v>9</v>
      </c>
      <c r="T690" s="36">
        <f>[52]Feuil1!T6</f>
        <v>0</v>
      </c>
      <c r="U690" s="35">
        <f>[52]Feuil1!U6</f>
        <v>0</v>
      </c>
      <c r="V690" s="34">
        <f>[52]Feuil1!V6</f>
        <v>0</v>
      </c>
      <c r="W690" s="36">
        <f>[52]Feuil1!W6</f>
        <v>0</v>
      </c>
      <c r="X690" s="35">
        <f>[52]Feuil1!X6</f>
        <v>0</v>
      </c>
      <c r="Y690" s="34">
        <f>[52]Feuil1!Y6</f>
        <v>0</v>
      </c>
      <c r="Z690" s="35">
        <f>[52]Feuil1!Z6</f>
        <v>0</v>
      </c>
      <c r="AA690" s="34">
        <f>[52]Feuil1!AA6</f>
        <v>0</v>
      </c>
      <c r="AB690" s="35">
        <f>[52]Feuil1!AB6</f>
        <v>0</v>
      </c>
      <c r="AC690" s="34">
        <f>[52]Feuil1!AC6</f>
        <v>0</v>
      </c>
      <c r="AD690" s="35">
        <f>[52]Feuil1!AD6</f>
        <v>0</v>
      </c>
      <c r="AE690" s="34">
        <f>[52]Feuil1!AE6</f>
        <v>0</v>
      </c>
      <c r="AF690" s="35">
        <f>[52]Feuil1!AF6</f>
        <v>0</v>
      </c>
      <c r="AG690" s="34">
        <f>[52]Feuil1!AG6</f>
        <v>0</v>
      </c>
      <c r="AH690" s="35">
        <f>[52]Feuil1!AH6</f>
        <v>0</v>
      </c>
      <c r="AI690" s="34">
        <f>[52]Feuil1!AI6</f>
        <v>0</v>
      </c>
      <c r="AJ690" s="35">
        <f>[52]Feuil1!AJ6</f>
        <v>0</v>
      </c>
      <c r="AK690" s="34">
        <f>[52]Feuil1!AK6</f>
        <v>0</v>
      </c>
      <c r="AL690" s="35">
        <f>[52]Feuil1!AL6</f>
        <v>0</v>
      </c>
      <c r="AM690" s="34">
        <f>[52]Feuil1!AM6</f>
        <v>0</v>
      </c>
      <c r="AN690" s="35">
        <f>[52]Feuil1!AN6</f>
        <v>0</v>
      </c>
      <c r="AO690" s="34">
        <f>[52]Feuil1!AO6</f>
        <v>0</v>
      </c>
      <c r="AP690" s="35">
        <f>[52]Feuil1!AP6</f>
        <v>0</v>
      </c>
      <c r="AQ690" s="34">
        <f>[52]Feuil1!AQ6</f>
        <v>0</v>
      </c>
      <c r="AR690" s="35">
        <f>[52]Feuil1!AR6</f>
        <v>0</v>
      </c>
      <c r="AS690" s="34">
        <f>[52]Feuil1!AS6</f>
        <v>0</v>
      </c>
      <c r="AT690" s="35">
        <f>[52]Feuil1!AT6</f>
        <v>0</v>
      </c>
      <c r="AU690" s="34">
        <f>[52]Feuil1!AU6</f>
        <v>0</v>
      </c>
      <c r="AV690" s="35">
        <f>[52]Feuil1!AV6</f>
        <v>0</v>
      </c>
      <c r="AW690" s="34">
        <f>[52]Feuil1!AW6</f>
        <v>0</v>
      </c>
      <c r="AX690" s="35">
        <f>[52]Feuil1!AX6</f>
        <v>0</v>
      </c>
      <c r="AY690" s="34">
        <f>[52]Feuil1!AY6</f>
        <v>0</v>
      </c>
      <c r="AZ690" s="35">
        <f>[52]Feuil1!AZ6</f>
        <v>0</v>
      </c>
      <c r="BA690" s="34">
        <f>[52]Feuil1!BA6</f>
        <v>0</v>
      </c>
      <c r="BB690" s="35">
        <f>[52]Feuil1!BB6</f>
        <v>0</v>
      </c>
      <c r="BC690" s="34">
        <f>[52]Feuil1!BC6</f>
        <v>0</v>
      </c>
      <c r="BD690" s="35">
        <f>[52]Feuil1!BD6</f>
        <v>0</v>
      </c>
      <c r="BE690" s="34">
        <f>[52]Feuil1!BE6</f>
        <v>0</v>
      </c>
      <c r="BF690" s="35">
        <f>[52]Feuil1!BF6</f>
        <v>0</v>
      </c>
      <c r="BG690" s="34">
        <f>[52]Feuil1!BG6</f>
        <v>0</v>
      </c>
      <c r="BH690" s="35">
        <f>[52]Feuil1!BH6</f>
        <v>0</v>
      </c>
      <c r="BI690" s="34">
        <f>[52]Feuil1!BI6</f>
        <v>0</v>
      </c>
      <c r="BJ690" s="35">
        <f>[52]Feuil1!BJ6</f>
        <v>0</v>
      </c>
      <c r="BK690" s="34">
        <f>[52]Feuil1!BK6</f>
        <v>0</v>
      </c>
      <c r="BL690" s="35">
        <f>[52]Feuil1!BL6</f>
        <v>0</v>
      </c>
      <c r="BM690" s="34">
        <f>[52]Feuil1!BM6</f>
        <v>3</v>
      </c>
      <c r="BN690" s="35">
        <f>[52]Feuil1!BN6</f>
        <v>0</v>
      </c>
      <c r="BO690" s="34">
        <f>[52]Feuil1!BO6</f>
        <v>1</v>
      </c>
      <c r="BP690" s="35">
        <f>[52]Feuil1!BP6</f>
        <v>0</v>
      </c>
      <c r="BQ690" s="34">
        <f>[52]Feuil1!BQ6</f>
        <v>3</v>
      </c>
      <c r="BR690" s="35">
        <f>[52]Feuil1!BR6</f>
        <v>0</v>
      </c>
      <c r="BS690" s="34">
        <f>[52]Feuil1!BS6</f>
        <v>2</v>
      </c>
      <c r="BT690" s="35">
        <f>[52]Feuil1!BT6</f>
        <v>0</v>
      </c>
      <c r="BU690" s="34">
        <f>[52]Feuil1!BU6</f>
        <v>0</v>
      </c>
      <c r="BV690" s="35">
        <f>[52]Feuil1!BV6</f>
        <v>0</v>
      </c>
      <c r="BW690" s="34">
        <f>[52]Feuil1!BW6</f>
        <v>0</v>
      </c>
      <c r="BX690" s="35">
        <f>[52]Feuil1!BX6</f>
        <v>0</v>
      </c>
      <c r="BY690" s="34">
        <f>[52]Feuil1!BY6</f>
        <v>3</v>
      </c>
      <c r="BZ690" s="35">
        <f>[52]Feuil1!BZ6</f>
        <v>0</v>
      </c>
      <c r="CA690" s="34">
        <f>[52]Feuil1!CA6</f>
        <v>1</v>
      </c>
      <c r="CB690" s="35">
        <f>[52]Feuil1!CB6</f>
        <v>0</v>
      </c>
      <c r="CC690" s="34">
        <f>[52]Feuil1!CC6</f>
        <v>3</v>
      </c>
      <c r="CD690" s="35">
        <f>[52]Feuil1!CD6</f>
        <v>0</v>
      </c>
      <c r="CE690" s="34">
        <f>[52]Feuil1!CE6</f>
        <v>2</v>
      </c>
      <c r="CF690" s="35">
        <f>[52]Feuil1!CF6</f>
        <v>0</v>
      </c>
      <c r="CG690" s="34">
        <f>[52]Feuil1!CG6</f>
        <v>0</v>
      </c>
      <c r="CH690" s="35">
        <f>[52]Feuil1!CH6</f>
        <v>0</v>
      </c>
      <c r="CI690" s="34">
        <f>[52]Feuil1!CI6</f>
        <v>0</v>
      </c>
      <c r="CJ690" s="35">
        <f>[52]Feuil1!CJ6</f>
        <v>0</v>
      </c>
      <c r="CK690" s="34">
        <f>[52]Feuil1!CK6</f>
        <v>0</v>
      </c>
      <c r="CL690" s="35">
        <f>[52]Feuil1!CL6</f>
        <v>0</v>
      </c>
      <c r="CM690" s="34">
        <f>[52]Feuil1!CM6</f>
        <v>0</v>
      </c>
      <c r="CN690" s="35">
        <f>[52]Feuil1!CN6</f>
        <v>0</v>
      </c>
      <c r="CO690" s="34">
        <f>[52]Feuil1!CO6</f>
        <v>0</v>
      </c>
      <c r="CP690" s="35">
        <f>[52]Feuil1!CP6</f>
        <v>0</v>
      </c>
      <c r="CQ690" s="34">
        <f>[52]Feuil1!CQ6</f>
        <v>0</v>
      </c>
      <c r="CR690" s="35">
        <f>[52]Feuil1!CR6</f>
        <v>0</v>
      </c>
      <c r="CS690" s="34">
        <f>[52]Feuil1!CS6</f>
        <v>0</v>
      </c>
      <c r="CT690" s="35">
        <f>[52]Feuil1!CT6</f>
        <v>0</v>
      </c>
      <c r="CU690" s="34">
        <f>[52]Feuil1!CU6</f>
        <v>0</v>
      </c>
      <c r="CV690" s="35">
        <f>[52]Feuil1!CV6</f>
        <v>0</v>
      </c>
      <c r="CW690" s="34">
        <f>[52]Feuil1!CW6</f>
        <v>0</v>
      </c>
      <c r="CX690" s="35">
        <f>[52]Feuil1!CX6</f>
        <v>0</v>
      </c>
      <c r="CY690" s="34">
        <f>[52]Feuil1!CY6</f>
        <v>0</v>
      </c>
      <c r="CZ690" s="35">
        <f>[52]Feuil1!CZ6</f>
        <v>0</v>
      </c>
    </row>
    <row r="691" spans="1:104" ht="18.75" x14ac:dyDescent="0.3">
      <c r="A691" s="12"/>
      <c r="B691" s="13"/>
      <c r="C691" s="13"/>
      <c r="D691" s="14"/>
      <c r="E691" s="1"/>
      <c r="F691" s="1"/>
      <c r="G691" s="10"/>
      <c r="H691" s="11"/>
      <c r="I691" s="6" t="str">
        <f>[52]Feuil1!I7</f>
        <v>Nb Chevaux Gagnants</v>
      </c>
      <c r="J691" s="34">
        <f>[52]Feuil1!J7</f>
        <v>3</v>
      </c>
      <c r="K691" s="36">
        <f>[52]Feuil1!K7</f>
        <v>0</v>
      </c>
      <c r="L691" s="35">
        <f>[52]Feuil1!L7</f>
        <v>0</v>
      </c>
      <c r="M691" s="34">
        <f>[52]Feuil1!M7</f>
        <v>0</v>
      </c>
      <c r="N691" s="36">
        <f>[52]Feuil1!N7</f>
        <v>0</v>
      </c>
      <c r="O691" s="35">
        <f>[52]Feuil1!O7</f>
        <v>0</v>
      </c>
      <c r="P691" s="34">
        <f>[52]Feuil1!P7</f>
        <v>0</v>
      </c>
      <c r="Q691" s="36">
        <f>[52]Feuil1!Q7</f>
        <v>0</v>
      </c>
      <c r="R691" s="35">
        <f>[52]Feuil1!R7</f>
        <v>0</v>
      </c>
      <c r="S691" s="34">
        <f>[52]Feuil1!S7</f>
        <v>3</v>
      </c>
      <c r="T691" s="36">
        <f>[52]Feuil1!T7</f>
        <v>0</v>
      </c>
      <c r="U691" s="35">
        <f>[52]Feuil1!U7</f>
        <v>0</v>
      </c>
      <c r="V691" s="34">
        <f>[52]Feuil1!V7</f>
        <v>0</v>
      </c>
      <c r="W691" s="36">
        <f>[52]Feuil1!W7</f>
        <v>0</v>
      </c>
      <c r="X691" s="35">
        <f>[52]Feuil1!X7</f>
        <v>0</v>
      </c>
      <c r="Y691" s="34">
        <f>[52]Feuil1!Y7</f>
        <v>0</v>
      </c>
      <c r="Z691" s="35">
        <f>[52]Feuil1!Z7</f>
        <v>0</v>
      </c>
      <c r="AA691" s="34">
        <f>[52]Feuil1!AA7</f>
        <v>0</v>
      </c>
      <c r="AB691" s="35">
        <f>[52]Feuil1!AB7</f>
        <v>0</v>
      </c>
      <c r="AC691" s="34">
        <f>[52]Feuil1!AC7</f>
        <v>0</v>
      </c>
      <c r="AD691" s="35">
        <f>[52]Feuil1!AD7</f>
        <v>0</v>
      </c>
      <c r="AE691" s="34">
        <f>[52]Feuil1!AE7</f>
        <v>0</v>
      </c>
      <c r="AF691" s="35">
        <f>[52]Feuil1!AF7</f>
        <v>0</v>
      </c>
      <c r="AG691" s="34">
        <f>[52]Feuil1!AG7</f>
        <v>0</v>
      </c>
      <c r="AH691" s="35">
        <f>[52]Feuil1!AH7</f>
        <v>0</v>
      </c>
      <c r="AI691" s="34">
        <f>[52]Feuil1!AI7</f>
        <v>0</v>
      </c>
      <c r="AJ691" s="35">
        <f>[52]Feuil1!AJ7</f>
        <v>0</v>
      </c>
      <c r="AK691" s="34">
        <f>[52]Feuil1!AK7</f>
        <v>0</v>
      </c>
      <c r="AL691" s="35">
        <f>[52]Feuil1!AL7</f>
        <v>0</v>
      </c>
      <c r="AM691" s="34">
        <f>[52]Feuil1!AM7</f>
        <v>0</v>
      </c>
      <c r="AN691" s="35">
        <f>[52]Feuil1!AN7</f>
        <v>0</v>
      </c>
      <c r="AO691" s="34">
        <f>[52]Feuil1!AO7</f>
        <v>0</v>
      </c>
      <c r="AP691" s="35">
        <f>[52]Feuil1!AP7</f>
        <v>0</v>
      </c>
      <c r="AQ691" s="34">
        <f>[52]Feuil1!AQ7</f>
        <v>0</v>
      </c>
      <c r="AR691" s="35">
        <f>[52]Feuil1!AR7</f>
        <v>0</v>
      </c>
      <c r="AS691" s="34">
        <f>[52]Feuil1!AS7</f>
        <v>0</v>
      </c>
      <c r="AT691" s="35">
        <f>[52]Feuil1!AT7</f>
        <v>0</v>
      </c>
      <c r="AU691" s="34">
        <f>[52]Feuil1!AU7</f>
        <v>0</v>
      </c>
      <c r="AV691" s="35">
        <f>[52]Feuil1!AV7</f>
        <v>0</v>
      </c>
      <c r="AW691" s="34">
        <f>[52]Feuil1!AW7</f>
        <v>0</v>
      </c>
      <c r="AX691" s="35">
        <f>[52]Feuil1!AX7</f>
        <v>0</v>
      </c>
      <c r="AY691" s="34">
        <f>[52]Feuil1!AY7</f>
        <v>0</v>
      </c>
      <c r="AZ691" s="35">
        <f>[52]Feuil1!AZ7</f>
        <v>0</v>
      </c>
      <c r="BA691" s="34">
        <f>[52]Feuil1!BA7</f>
        <v>0</v>
      </c>
      <c r="BB691" s="35">
        <f>[52]Feuil1!BB7</f>
        <v>0</v>
      </c>
      <c r="BC691" s="34">
        <f>[52]Feuil1!BC7</f>
        <v>0</v>
      </c>
      <c r="BD691" s="35">
        <f>[52]Feuil1!BD7</f>
        <v>0</v>
      </c>
      <c r="BE691" s="34">
        <f>[52]Feuil1!BE7</f>
        <v>0</v>
      </c>
      <c r="BF691" s="35">
        <f>[52]Feuil1!BF7</f>
        <v>0</v>
      </c>
      <c r="BG691" s="34">
        <f>[52]Feuil1!BG7</f>
        <v>0</v>
      </c>
      <c r="BH691" s="35">
        <f>[52]Feuil1!BH7</f>
        <v>0</v>
      </c>
      <c r="BI691" s="34">
        <f>[52]Feuil1!BI7</f>
        <v>0</v>
      </c>
      <c r="BJ691" s="35">
        <f>[52]Feuil1!BJ7</f>
        <v>0</v>
      </c>
      <c r="BK691" s="34">
        <f>[52]Feuil1!BK7</f>
        <v>0</v>
      </c>
      <c r="BL691" s="35">
        <f>[52]Feuil1!BL7</f>
        <v>0</v>
      </c>
      <c r="BM691" s="34">
        <f>[52]Feuil1!BM7</f>
        <v>3</v>
      </c>
      <c r="BN691" s="35">
        <f>[52]Feuil1!BN7</f>
        <v>0</v>
      </c>
      <c r="BO691" s="34">
        <f>[52]Feuil1!BO7</f>
        <v>0</v>
      </c>
      <c r="BP691" s="35">
        <f>[52]Feuil1!BP7</f>
        <v>0</v>
      </c>
      <c r="BQ691" s="34">
        <f>[52]Feuil1!BQ7</f>
        <v>0</v>
      </c>
      <c r="BR691" s="35">
        <f>[52]Feuil1!BR7</f>
        <v>0</v>
      </c>
      <c r="BS691" s="34">
        <f>[52]Feuil1!BS7</f>
        <v>0</v>
      </c>
      <c r="BT691" s="35">
        <f>[52]Feuil1!BT7</f>
        <v>0</v>
      </c>
      <c r="BU691" s="34">
        <f>[52]Feuil1!BU7</f>
        <v>0</v>
      </c>
      <c r="BV691" s="35">
        <f>[52]Feuil1!BV7</f>
        <v>0</v>
      </c>
      <c r="BW691" s="34">
        <f>[52]Feuil1!BW7</f>
        <v>0</v>
      </c>
      <c r="BX691" s="35">
        <f>[52]Feuil1!BX7</f>
        <v>0</v>
      </c>
      <c r="BY691" s="34">
        <f>[52]Feuil1!BY7</f>
        <v>3</v>
      </c>
      <c r="BZ691" s="35">
        <f>[52]Feuil1!BZ7</f>
        <v>0</v>
      </c>
      <c r="CA691" s="34">
        <f>[52]Feuil1!CA7</f>
        <v>0</v>
      </c>
      <c r="CB691" s="35">
        <f>[52]Feuil1!CB7</f>
        <v>0</v>
      </c>
      <c r="CC691" s="34">
        <f>[52]Feuil1!CC7</f>
        <v>0</v>
      </c>
      <c r="CD691" s="35">
        <f>[52]Feuil1!CD7</f>
        <v>0</v>
      </c>
      <c r="CE691" s="34">
        <f>[52]Feuil1!CE7</f>
        <v>0</v>
      </c>
      <c r="CF691" s="35">
        <f>[52]Feuil1!CF7</f>
        <v>0</v>
      </c>
      <c r="CG691" s="34">
        <f>[52]Feuil1!CG7</f>
        <v>0</v>
      </c>
      <c r="CH691" s="35">
        <f>[52]Feuil1!CH7</f>
        <v>0</v>
      </c>
      <c r="CI691" s="34">
        <f>[52]Feuil1!CI7</f>
        <v>0</v>
      </c>
      <c r="CJ691" s="35">
        <f>[52]Feuil1!CJ7</f>
        <v>0</v>
      </c>
      <c r="CK691" s="34">
        <f>[52]Feuil1!CK7</f>
        <v>0</v>
      </c>
      <c r="CL691" s="35">
        <f>[52]Feuil1!CL7</f>
        <v>0</v>
      </c>
      <c r="CM691" s="34">
        <f>[52]Feuil1!CM7</f>
        <v>0</v>
      </c>
      <c r="CN691" s="35">
        <f>[52]Feuil1!CN7</f>
        <v>0</v>
      </c>
      <c r="CO691" s="34">
        <f>[52]Feuil1!CO7</f>
        <v>0</v>
      </c>
      <c r="CP691" s="35">
        <f>[52]Feuil1!CP7</f>
        <v>0</v>
      </c>
      <c r="CQ691" s="34">
        <f>[52]Feuil1!CQ7</f>
        <v>0</v>
      </c>
      <c r="CR691" s="35">
        <f>[52]Feuil1!CR7</f>
        <v>0</v>
      </c>
      <c r="CS691" s="34">
        <f>[52]Feuil1!CS7</f>
        <v>0</v>
      </c>
      <c r="CT691" s="35">
        <f>[52]Feuil1!CT7</f>
        <v>0</v>
      </c>
      <c r="CU691" s="34">
        <f>[52]Feuil1!CU7</f>
        <v>0</v>
      </c>
      <c r="CV691" s="35">
        <f>[52]Feuil1!CV7</f>
        <v>0</v>
      </c>
      <c r="CW691" s="34">
        <f>[52]Feuil1!CW7</f>
        <v>0</v>
      </c>
      <c r="CX691" s="35">
        <f>[52]Feuil1!CX7</f>
        <v>0</v>
      </c>
      <c r="CY691" s="34">
        <f>[52]Feuil1!CY7</f>
        <v>0</v>
      </c>
      <c r="CZ691" s="35">
        <f>[52]Feuil1!CZ7</f>
        <v>0</v>
      </c>
    </row>
    <row r="692" spans="1:104" ht="18.75" x14ac:dyDescent="0.3">
      <c r="A692" s="12"/>
      <c r="B692" s="13"/>
      <c r="C692" s="13"/>
      <c r="D692" s="14"/>
      <c r="E692" s="1"/>
      <c r="F692" s="1"/>
      <c r="G692" s="10"/>
      <c r="H692" s="11"/>
      <c r="I692" s="6" t="str">
        <f>[52]Feuil1!I8</f>
        <v>Réussite</v>
      </c>
      <c r="J692" s="31">
        <f>[52]Feuil1!J8</f>
        <v>0.33333333333333331</v>
      </c>
      <c r="K692" s="32">
        <f>[52]Feuil1!K8</f>
        <v>0</v>
      </c>
      <c r="L692" s="33">
        <f>[52]Feuil1!L8</f>
        <v>0</v>
      </c>
      <c r="M692" s="31" t="str">
        <f>[52]Feuil1!M8</f>
        <v/>
      </c>
      <c r="N692" s="32">
        <f>[52]Feuil1!N8</f>
        <v>0</v>
      </c>
      <c r="O692" s="33">
        <f>[52]Feuil1!O8</f>
        <v>0</v>
      </c>
      <c r="P692" s="31" t="str">
        <f>[52]Feuil1!P8</f>
        <v/>
      </c>
      <c r="Q692" s="32">
        <f>[52]Feuil1!Q8</f>
        <v>0</v>
      </c>
      <c r="R692" s="33">
        <f>[52]Feuil1!R8</f>
        <v>0</v>
      </c>
      <c r="S692" s="31">
        <f>[52]Feuil1!S8</f>
        <v>0.33333333333333331</v>
      </c>
      <c r="T692" s="32">
        <f>[52]Feuil1!T8</f>
        <v>0</v>
      </c>
      <c r="U692" s="33">
        <f>[52]Feuil1!U8</f>
        <v>0</v>
      </c>
      <c r="V692" s="31" t="str">
        <f>[52]Feuil1!V8</f>
        <v/>
      </c>
      <c r="W692" s="32">
        <f>[52]Feuil1!W8</f>
        <v>0</v>
      </c>
      <c r="X692" s="33">
        <f>[52]Feuil1!X8</f>
        <v>0</v>
      </c>
      <c r="Y692" s="31" t="str">
        <f>[52]Feuil1!Y8</f>
        <v/>
      </c>
      <c r="Z692" s="33">
        <f>[52]Feuil1!Z8</f>
        <v>0</v>
      </c>
      <c r="AA692" s="31" t="str">
        <f>[52]Feuil1!AA8</f>
        <v/>
      </c>
      <c r="AB692" s="33">
        <f>[52]Feuil1!AB8</f>
        <v>0</v>
      </c>
      <c r="AC692" s="31" t="str">
        <f>[52]Feuil1!AC8</f>
        <v/>
      </c>
      <c r="AD692" s="33">
        <f>[52]Feuil1!AD8</f>
        <v>0</v>
      </c>
      <c r="AE692" s="31" t="str">
        <f>[52]Feuil1!AE8</f>
        <v/>
      </c>
      <c r="AF692" s="33">
        <f>[52]Feuil1!AF8</f>
        <v>0</v>
      </c>
      <c r="AG692" s="31" t="str">
        <f>[52]Feuil1!AG8</f>
        <v/>
      </c>
      <c r="AH692" s="33">
        <f>[52]Feuil1!AH8</f>
        <v>0</v>
      </c>
      <c r="AI692" s="31" t="str">
        <f>[52]Feuil1!AI8</f>
        <v/>
      </c>
      <c r="AJ692" s="33">
        <f>[52]Feuil1!AJ8</f>
        <v>0</v>
      </c>
      <c r="AK692" s="31" t="str">
        <f>[52]Feuil1!AK8</f>
        <v/>
      </c>
      <c r="AL692" s="33">
        <f>[52]Feuil1!AL8</f>
        <v>0</v>
      </c>
      <c r="AM692" s="31" t="str">
        <f>[52]Feuil1!AM8</f>
        <v/>
      </c>
      <c r="AN692" s="33">
        <f>[52]Feuil1!AN8</f>
        <v>0</v>
      </c>
      <c r="AO692" s="31" t="str">
        <f>[52]Feuil1!AO8</f>
        <v/>
      </c>
      <c r="AP692" s="33">
        <f>[52]Feuil1!AP8</f>
        <v>0</v>
      </c>
      <c r="AQ692" s="31" t="str">
        <f>[52]Feuil1!AQ8</f>
        <v/>
      </c>
      <c r="AR692" s="33">
        <f>[52]Feuil1!AR8</f>
        <v>0</v>
      </c>
      <c r="AS692" s="31" t="str">
        <f>[52]Feuil1!AS8</f>
        <v/>
      </c>
      <c r="AT692" s="33">
        <f>[52]Feuil1!AT8</f>
        <v>0</v>
      </c>
      <c r="AU692" s="31" t="str">
        <f>[52]Feuil1!AU8</f>
        <v/>
      </c>
      <c r="AV692" s="33">
        <f>[52]Feuil1!AV8</f>
        <v>0</v>
      </c>
      <c r="AW692" s="31" t="str">
        <f>[52]Feuil1!AW8</f>
        <v/>
      </c>
      <c r="AX692" s="33">
        <f>[52]Feuil1!AX8</f>
        <v>0</v>
      </c>
      <c r="AY692" s="31" t="str">
        <f>[52]Feuil1!AY8</f>
        <v/>
      </c>
      <c r="AZ692" s="33">
        <f>[52]Feuil1!AZ8</f>
        <v>0</v>
      </c>
      <c r="BA692" s="31" t="str">
        <f>[52]Feuil1!BA8</f>
        <v/>
      </c>
      <c r="BB692" s="33">
        <f>[52]Feuil1!BB8</f>
        <v>0</v>
      </c>
      <c r="BC692" s="31" t="str">
        <f>[52]Feuil1!BC8</f>
        <v/>
      </c>
      <c r="BD692" s="33">
        <f>[52]Feuil1!BD8</f>
        <v>0</v>
      </c>
      <c r="BE692" s="31" t="str">
        <f>[52]Feuil1!BE8</f>
        <v/>
      </c>
      <c r="BF692" s="33">
        <f>[52]Feuil1!BF8</f>
        <v>0</v>
      </c>
      <c r="BG692" s="31" t="str">
        <f>[52]Feuil1!BG8</f>
        <v/>
      </c>
      <c r="BH692" s="33">
        <f>[52]Feuil1!BH8</f>
        <v>0</v>
      </c>
      <c r="BI692" s="31" t="str">
        <f>[52]Feuil1!BI8</f>
        <v/>
      </c>
      <c r="BJ692" s="33">
        <f>[52]Feuil1!BJ8</f>
        <v>0</v>
      </c>
      <c r="BK692" s="31" t="str">
        <f>[52]Feuil1!BK8</f>
        <v/>
      </c>
      <c r="BL692" s="33">
        <f>[52]Feuil1!BL8</f>
        <v>0</v>
      </c>
      <c r="BM692" s="31">
        <f>[52]Feuil1!BM8</f>
        <v>1</v>
      </c>
      <c r="BN692" s="33">
        <f>[52]Feuil1!BN8</f>
        <v>0</v>
      </c>
      <c r="BO692" s="31">
        <f>[52]Feuil1!BO8</f>
        <v>0</v>
      </c>
      <c r="BP692" s="33">
        <f>[52]Feuil1!BP8</f>
        <v>0</v>
      </c>
      <c r="BQ692" s="31">
        <f>[52]Feuil1!BQ8</f>
        <v>0</v>
      </c>
      <c r="BR692" s="33">
        <f>[52]Feuil1!BR8</f>
        <v>0</v>
      </c>
      <c r="BS692" s="31">
        <f>[52]Feuil1!BS8</f>
        <v>0</v>
      </c>
      <c r="BT692" s="33">
        <f>[52]Feuil1!BT8</f>
        <v>0</v>
      </c>
      <c r="BU692" s="31" t="str">
        <f>[52]Feuil1!BU8</f>
        <v/>
      </c>
      <c r="BV692" s="33">
        <f>[52]Feuil1!BV8</f>
        <v>0</v>
      </c>
      <c r="BW692" s="31" t="str">
        <f>[52]Feuil1!BW8</f>
        <v/>
      </c>
      <c r="BX692" s="33">
        <f>[52]Feuil1!BX8</f>
        <v>0</v>
      </c>
      <c r="BY692" s="31">
        <f>[52]Feuil1!BY8</f>
        <v>1</v>
      </c>
      <c r="BZ692" s="33">
        <f>[52]Feuil1!BZ8</f>
        <v>0</v>
      </c>
      <c r="CA692" s="31">
        <f>[52]Feuil1!CA8</f>
        <v>0</v>
      </c>
      <c r="CB692" s="33">
        <f>[52]Feuil1!CB8</f>
        <v>0</v>
      </c>
      <c r="CC692" s="31">
        <f>[52]Feuil1!CC8</f>
        <v>0</v>
      </c>
      <c r="CD692" s="33">
        <f>[52]Feuil1!CD8</f>
        <v>0</v>
      </c>
      <c r="CE692" s="31">
        <f>[52]Feuil1!CE8</f>
        <v>0</v>
      </c>
      <c r="CF692" s="33">
        <f>[52]Feuil1!CF8</f>
        <v>0</v>
      </c>
      <c r="CG692" s="31" t="str">
        <f>[52]Feuil1!CG8</f>
        <v/>
      </c>
      <c r="CH692" s="33">
        <f>[52]Feuil1!CH8</f>
        <v>0</v>
      </c>
      <c r="CI692" s="31" t="str">
        <f>[52]Feuil1!CI8</f>
        <v/>
      </c>
      <c r="CJ692" s="33">
        <f>[52]Feuil1!CJ8</f>
        <v>0</v>
      </c>
      <c r="CK692" s="31" t="str">
        <f>[52]Feuil1!CK8</f>
        <v/>
      </c>
      <c r="CL692" s="33">
        <f>[52]Feuil1!CL8</f>
        <v>0</v>
      </c>
      <c r="CM692" s="31" t="str">
        <f>[52]Feuil1!CM8</f>
        <v/>
      </c>
      <c r="CN692" s="33">
        <f>[52]Feuil1!CN8</f>
        <v>0</v>
      </c>
      <c r="CO692" s="31" t="str">
        <f>[52]Feuil1!CO8</f>
        <v/>
      </c>
      <c r="CP692" s="33">
        <f>[52]Feuil1!CP8</f>
        <v>0</v>
      </c>
      <c r="CQ692" s="31" t="str">
        <f>[52]Feuil1!CQ8</f>
        <v/>
      </c>
      <c r="CR692" s="33">
        <f>[52]Feuil1!CR8</f>
        <v>0</v>
      </c>
      <c r="CS692" s="31" t="str">
        <f>[52]Feuil1!CS8</f>
        <v/>
      </c>
      <c r="CT692" s="33">
        <f>[52]Feuil1!CT8</f>
        <v>0</v>
      </c>
      <c r="CU692" s="31" t="str">
        <f>[52]Feuil1!CU8</f>
        <v/>
      </c>
      <c r="CV692" s="33">
        <f>[52]Feuil1!CV8</f>
        <v>0</v>
      </c>
      <c r="CW692" s="31" t="str">
        <f>[52]Feuil1!CW8</f>
        <v/>
      </c>
      <c r="CX692" s="33">
        <f>[52]Feuil1!CX8</f>
        <v>0</v>
      </c>
      <c r="CY692" s="31" t="str">
        <f>[52]Feuil1!CY8</f>
        <v/>
      </c>
      <c r="CZ692" s="33">
        <f>[52]Feuil1!CZ8</f>
        <v>0</v>
      </c>
    </row>
    <row r="695" spans="1:104" x14ac:dyDescent="0.25">
      <c r="A695" t="s">
        <v>43</v>
      </c>
    </row>
    <row r="698" spans="1:104" ht="18.75" x14ac:dyDescent="0.3">
      <c r="A698" s="1" t="str">
        <f>[53]Feuil1!A1</f>
        <v xml:space="preserve">Date du </v>
      </c>
      <c r="B698" s="2" t="str">
        <f>[53]Feuil1!B1</f>
        <v>12/05/2020</v>
      </c>
      <c r="C698" s="2"/>
      <c r="D698" s="3"/>
      <c r="F698" s="1"/>
      <c r="G698" s="4"/>
      <c r="H698" s="5"/>
      <c r="I698" s="6" t="str">
        <f>[53]Feuil1!I1</f>
        <v>Mise Maxi</v>
      </c>
      <c r="J698" s="23">
        <f>[53]Feuil1!J1</f>
        <v>4</v>
      </c>
      <c r="K698" s="24">
        <f>[53]Feuil1!K1</f>
        <v>0</v>
      </c>
      <c r="L698" s="25">
        <f>[53]Feuil1!L1</f>
        <v>0</v>
      </c>
      <c r="M698" s="23">
        <f>[53]Feuil1!M1</f>
        <v>0</v>
      </c>
      <c r="N698" s="24">
        <f>[53]Feuil1!N1</f>
        <v>0</v>
      </c>
      <c r="O698" s="25">
        <f>[53]Feuil1!O1</f>
        <v>0</v>
      </c>
      <c r="P698" s="23">
        <f>[53]Feuil1!P1</f>
        <v>0</v>
      </c>
      <c r="Q698" s="24">
        <f>[53]Feuil1!Q1</f>
        <v>0</v>
      </c>
      <c r="R698" s="25">
        <f>[53]Feuil1!R1</f>
        <v>0</v>
      </c>
      <c r="S698" s="23">
        <f>[53]Feuil1!S1</f>
        <v>0</v>
      </c>
      <c r="T698" s="24">
        <f>[53]Feuil1!T1</f>
        <v>0</v>
      </c>
      <c r="U698" s="25">
        <f>[53]Feuil1!U1</f>
        <v>0</v>
      </c>
      <c r="V698" s="23">
        <f>[53]Feuil1!V1</f>
        <v>4</v>
      </c>
      <c r="W698" s="24">
        <f>[53]Feuil1!W1</f>
        <v>0</v>
      </c>
      <c r="X698" s="25">
        <f>[53]Feuil1!X1</f>
        <v>0</v>
      </c>
      <c r="Y698" s="20" t="str">
        <f>[53]Feuil1!Y1</f>
        <v>Groupe de côtes Attelé</v>
      </c>
      <c r="Z698" s="21">
        <f>[53]Feuil1!Z1</f>
        <v>0</v>
      </c>
      <c r="AA698" s="21">
        <f>[53]Feuil1!AA1</f>
        <v>0</v>
      </c>
      <c r="AB698" s="21">
        <f>[53]Feuil1!AB1</f>
        <v>0</v>
      </c>
      <c r="AC698" s="21">
        <f>[53]Feuil1!AC1</f>
        <v>0</v>
      </c>
      <c r="AD698" s="21">
        <f>[53]Feuil1!AD1</f>
        <v>0</v>
      </c>
      <c r="AE698" s="21">
        <f>[53]Feuil1!AE1</f>
        <v>0</v>
      </c>
      <c r="AF698" s="21">
        <f>[53]Feuil1!AF1</f>
        <v>0</v>
      </c>
      <c r="AG698" s="21">
        <f>[53]Feuil1!AG1</f>
        <v>0</v>
      </c>
      <c r="AH698" s="21">
        <f>[53]Feuil1!AH1</f>
        <v>0</v>
      </c>
      <c r="AI698" s="21">
        <f>[53]Feuil1!AI1</f>
        <v>0</v>
      </c>
      <c r="AJ698" s="21">
        <f>[53]Feuil1!AJ1</f>
        <v>0</v>
      </c>
      <c r="AK698" s="21">
        <f>[53]Feuil1!AK1</f>
        <v>0</v>
      </c>
      <c r="AL698" s="21">
        <f>[53]Feuil1!AL1</f>
        <v>0</v>
      </c>
      <c r="AM698" s="21">
        <f>[53]Feuil1!AM1</f>
        <v>0</v>
      </c>
      <c r="AN698" s="21">
        <f>[53]Feuil1!AN1</f>
        <v>0</v>
      </c>
      <c r="AO698" s="21">
        <f>[53]Feuil1!AO1</f>
        <v>0</v>
      </c>
      <c r="AP698" s="21">
        <f>[53]Feuil1!AP1</f>
        <v>0</v>
      </c>
      <c r="AQ698" s="21">
        <f>[53]Feuil1!AQ1</f>
        <v>0</v>
      </c>
      <c r="AR698" s="22">
        <f>[53]Feuil1!AR1</f>
        <v>0</v>
      </c>
      <c r="AS698" s="20" t="str">
        <f>[53]Feuil1!AS1</f>
        <v>Groupe de côtes Monté</v>
      </c>
      <c r="AT698" s="21">
        <f>[53]Feuil1!AT1</f>
        <v>0</v>
      </c>
      <c r="AU698" s="21">
        <f>[53]Feuil1!AU1</f>
        <v>0</v>
      </c>
      <c r="AV698" s="21">
        <f>[53]Feuil1!AV1</f>
        <v>0</v>
      </c>
      <c r="AW698" s="21">
        <f>[53]Feuil1!AW1</f>
        <v>0</v>
      </c>
      <c r="AX698" s="21">
        <f>[53]Feuil1!AX1</f>
        <v>0</v>
      </c>
      <c r="AY698" s="21">
        <f>[53]Feuil1!AY1</f>
        <v>0</v>
      </c>
      <c r="AZ698" s="21">
        <f>[53]Feuil1!AZ1</f>
        <v>0</v>
      </c>
      <c r="BA698" s="21">
        <f>[53]Feuil1!BA1</f>
        <v>0</v>
      </c>
      <c r="BB698" s="21">
        <f>[53]Feuil1!BB1</f>
        <v>0</v>
      </c>
      <c r="BC698" s="21">
        <f>[53]Feuil1!BC1</f>
        <v>0</v>
      </c>
      <c r="BD698" s="21">
        <f>[53]Feuil1!BD1</f>
        <v>0</v>
      </c>
      <c r="BE698" s="21">
        <f>[53]Feuil1!BE1</f>
        <v>0</v>
      </c>
      <c r="BF698" s="21">
        <f>[53]Feuil1!BF1</f>
        <v>0</v>
      </c>
      <c r="BG698" s="21">
        <f>[53]Feuil1!BG1</f>
        <v>0</v>
      </c>
      <c r="BH698" s="21">
        <f>[53]Feuil1!BH1</f>
        <v>0</v>
      </c>
      <c r="BI698" s="21">
        <f>[53]Feuil1!BI1</f>
        <v>0</v>
      </c>
      <c r="BJ698" s="21">
        <f>[53]Feuil1!BJ1</f>
        <v>0</v>
      </c>
      <c r="BK698" s="21">
        <f>[53]Feuil1!BK1</f>
        <v>0</v>
      </c>
      <c r="BL698" s="22">
        <f>[53]Feuil1!BL1</f>
        <v>0</v>
      </c>
      <c r="BM698" s="20" t="str">
        <f>[53]Feuil1!BM1</f>
        <v>Groupe de côtes Plat</v>
      </c>
      <c r="BN698" s="21">
        <f>[53]Feuil1!BN1</f>
        <v>0</v>
      </c>
      <c r="BO698" s="21">
        <f>[53]Feuil1!BO1</f>
        <v>0</v>
      </c>
      <c r="BP698" s="21">
        <f>[53]Feuil1!BP1</f>
        <v>0</v>
      </c>
      <c r="BQ698" s="21">
        <f>[53]Feuil1!BQ1</f>
        <v>0</v>
      </c>
      <c r="BR698" s="21">
        <f>[53]Feuil1!BR1</f>
        <v>0</v>
      </c>
      <c r="BS698" s="21">
        <f>[53]Feuil1!BS1</f>
        <v>0</v>
      </c>
      <c r="BT698" s="21">
        <f>[53]Feuil1!BT1</f>
        <v>0</v>
      </c>
      <c r="BU698" s="21">
        <f>[53]Feuil1!BU1</f>
        <v>0</v>
      </c>
      <c r="BV698" s="21">
        <f>[53]Feuil1!BV1</f>
        <v>0</v>
      </c>
      <c r="BW698" s="21">
        <f>[53]Feuil1!BW1</f>
        <v>0</v>
      </c>
      <c r="BX698" s="21">
        <f>[53]Feuil1!BX1</f>
        <v>0</v>
      </c>
      <c r="BY698" s="21">
        <f>[53]Feuil1!BY1</f>
        <v>0</v>
      </c>
      <c r="BZ698" s="21">
        <f>[53]Feuil1!BZ1</f>
        <v>0</v>
      </c>
      <c r="CA698" s="21">
        <f>[53]Feuil1!CA1</f>
        <v>0</v>
      </c>
      <c r="CB698" s="21">
        <f>[53]Feuil1!CB1</f>
        <v>0</v>
      </c>
      <c r="CC698" s="21">
        <f>[53]Feuil1!CC1</f>
        <v>0</v>
      </c>
      <c r="CD698" s="21">
        <f>[53]Feuil1!CD1</f>
        <v>0</v>
      </c>
      <c r="CE698" s="21">
        <f>[53]Feuil1!CE1</f>
        <v>0</v>
      </c>
      <c r="CF698" s="22">
        <f>[53]Feuil1!CF1</f>
        <v>0</v>
      </c>
      <c r="CG698" s="20" t="str">
        <f>[53]Feuil1!CG1</f>
        <v>Groupe de côtes Haies</v>
      </c>
      <c r="CH698" s="21">
        <f>[53]Feuil1!CH1</f>
        <v>0</v>
      </c>
      <c r="CI698" s="21">
        <f>[53]Feuil1!CI1</f>
        <v>0</v>
      </c>
      <c r="CJ698" s="21">
        <f>[53]Feuil1!CJ1</f>
        <v>0</v>
      </c>
      <c r="CK698" s="21">
        <f>[53]Feuil1!CK1</f>
        <v>0</v>
      </c>
      <c r="CL698" s="21">
        <f>[53]Feuil1!CL1</f>
        <v>0</v>
      </c>
      <c r="CM698" s="21">
        <f>[53]Feuil1!CM1</f>
        <v>0</v>
      </c>
      <c r="CN698" s="21">
        <f>[53]Feuil1!CN1</f>
        <v>0</v>
      </c>
      <c r="CO698" s="21">
        <f>[53]Feuil1!CO1</f>
        <v>0</v>
      </c>
      <c r="CP698" s="21">
        <f>[53]Feuil1!CP1</f>
        <v>0</v>
      </c>
      <c r="CQ698" s="21">
        <f>[53]Feuil1!CQ1</f>
        <v>0</v>
      </c>
      <c r="CR698" s="21">
        <f>[53]Feuil1!CR1</f>
        <v>0</v>
      </c>
      <c r="CS698" s="21">
        <f>[53]Feuil1!CS1</f>
        <v>0</v>
      </c>
      <c r="CT698" s="21">
        <f>[53]Feuil1!CT1</f>
        <v>0</v>
      </c>
      <c r="CU698" s="21">
        <f>[53]Feuil1!CU1</f>
        <v>0</v>
      </c>
      <c r="CV698" s="21">
        <f>[53]Feuil1!CV1</f>
        <v>0</v>
      </c>
      <c r="CW698" s="21">
        <f>[53]Feuil1!CW1</f>
        <v>0</v>
      </c>
      <c r="CX698" s="21">
        <f>[53]Feuil1!CX1</f>
        <v>0</v>
      </c>
      <c r="CY698" s="21">
        <f>[53]Feuil1!CY1</f>
        <v>0</v>
      </c>
      <c r="CZ698" s="22">
        <f>[53]Feuil1!CZ1</f>
        <v>0</v>
      </c>
    </row>
    <row r="699" spans="1:104" ht="18.75" x14ac:dyDescent="0.3">
      <c r="A699" s="6" t="str">
        <f>[53]Feuil1!A2</f>
        <v>Hippodrome</v>
      </c>
      <c r="B699" s="6" t="str">
        <f>[53]Feuil1!B2</f>
        <v>Réunion</v>
      </c>
      <c r="C699" s="6" t="str">
        <f>[53]Feuil1!C2</f>
        <v>Course</v>
      </c>
      <c r="D699" s="6" t="str">
        <f>[53]Feuil1!D2</f>
        <v>Heure</v>
      </c>
      <c r="H699" s="7"/>
      <c r="I699" s="6" t="str">
        <f>[53]Feuil1!I2</f>
        <v>Mise</v>
      </c>
      <c r="J699" s="23">
        <f>[53]Feuil1!J2</f>
        <v>4</v>
      </c>
      <c r="K699" s="24">
        <f>[53]Feuil1!K2</f>
        <v>0</v>
      </c>
      <c r="L699" s="25">
        <f>[53]Feuil1!L2</f>
        <v>0</v>
      </c>
      <c r="M699" s="23">
        <f>[53]Feuil1!M2</f>
        <v>0</v>
      </c>
      <c r="N699" s="24">
        <f>[53]Feuil1!N2</f>
        <v>0</v>
      </c>
      <c r="O699" s="25">
        <f>[53]Feuil1!O2</f>
        <v>0</v>
      </c>
      <c r="P699" s="23">
        <f>[53]Feuil1!P2</f>
        <v>0</v>
      </c>
      <c r="Q699" s="24">
        <f>[53]Feuil1!Q2</f>
        <v>0</v>
      </c>
      <c r="R699" s="25">
        <f>[53]Feuil1!R2</f>
        <v>0</v>
      </c>
      <c r="S699" s="23">
        <f>[53]Feuil1!S2</f>
        <v>0</v>
      </c>
      <c r="T699" s="24">
        <f>[53]Feuil1!T2</f>
        <v>0</v>
      </c>
      <c r="U699" s="25">
        <f>[53]Feuil1!U2</f>
        <v>0</v>
      </c>
      <c r="V699" s="23">
        <f>[53]Feuil1!V2</f>
        <v>4</v>
      </c>
      <c r="W699" s="24">
        <f>[53]Feuil1!W2</f>
        <v>0</v>
      </c>
      <c r="X699" s="25">
        <f>[53]Feuil1!X2</f>
        <v>0</v>
      </c>
      <c r="Y699" s="26">
        <f>[53]Feuil1!Y2</f>
        <v>0</v>
      </c>
      <c r="Z699" s="27">
        <f>[53]Feuil1!Z2</f>
        <v>0</v>
      </c>
      <c r="AA699" s="26">
        <f>[53]Feuil1!AA2</f>
        <v>0</v>
      </c>
      <c r="AB699" s="27">
        <f>[53]Feuil1!AB2</f>
        <v>0</v>
      </c>
      <c r="AC699" s="26">
        <f>[53]Feuil1!AC2</f>
        <v>0</v>
      </c>
      <c r="AD699" s="27">
        <f>[53]Feuil1!AD2</f>
        <v>0</v>
      </c>
      <c r="AE699" s="26">
        <f>[53]Feuil1!AE2</f>
        <v>0</v>
      </c>
      <c r="AF699" s="27">
        <f>[53]Feuil1!AF2</f>
        <v>0</v>
      </c>
      <c r="AG699" s="26">
        <f>[53]Feuil1!AG2</f>
        <v>0</v>
      </c>
      <c r="AH699" s="27">
        <f>[53]Feuil1!AH2</f>
        <v>0</v>
      </c>
      <c r="AI699" s="26">
        <f>[53]Feuil1!AI2</f>
        <v>0</v>
      </c>
      <c r="AJ699" s="27">
        <f>[53]Feuil1!AJ2</f>
        <v>0</v>
      </c>
      <c r="AK699" s="26">
        <f>[53]Feuil1!AK2</f>
        <v>0</v>
      </c>
      <c r="AL699" s="27">
        <f>[53]Feuil1!AL2</f>
        <v>0</v>
      </c>
      <c r="AM699" s="26">
        <f>[53]Feuil1!AM2</f>
        <v>0</v>
      </c>
      <c r="AN699" s="27">
        <f>[53]Feuil1!AN2</f>
        <v>0</v>
      </c>
      <c r="AO699" s="26">
        <f>[53]Feuil1!AO2</f>
        <v>0</v>
      </c>
      <c r="AP699" s="27">
        <f>[53]Feuil1!AP2</f>
        <v>0</v>
      </c>
      <c r="AQ699" s="26">
        <f>[53]Feuil1!AQ2</f>
        <v>0</v>
      </c>
      <c r="AR699" s="27">
        <f>[53]Feuil1!AR2</f>
        <v>0</v>
      </c>
      <c r="AS699" s="26">
        <f>[53]Feuil1!AS2</f>
        <v>0</v>
      </c>
      <c r="AT699" s="27">
        <f>[53]Feuil1!AT2</f>
        <v>0</v>
      </c>
      <c r="AU699" s="26">
        <f>[53]Feuil1!AU2</f>
        <v>0</v>
      </c>
      <c r="AV699" s="27">
        <f>[53]Feuil1!AV2</f>
        <v>0</v>
      </c>
      <c r="AW699" s="26">
        <f>[53]Feuil1!AW2</f>
        <v>0</v>
      </c>
      <c r="AX699" s="27">
        <f>[53]Feuil1!AX2</f>
        <v>0</v>
      </c>
      <c r="AY699" s="26">
        <f>[53]Feuil1!AY2</f>
        <v>0</v>
      </c>
      <c r="AZ699" s="27">
        <f>[53]Feuil1!AZ2</f>
        <v>0</v>
      </c>
      <c r="BA699" s="26">
        <f>[53]Feuil1!BA2</f>
        <v>0</v>
      </c>
      <c r="BB699" s="27">
        <f>[53]Feuil1!BB2</f>
        <v>0</v>
      </c>
      <c r="BC699" s="26">
        <f>[53]Feuil1!BC2</f>
        <v>0</v>
      </c>
      <c r="BD699" s="27">
        <f>[53]Feuil1!BD2</f>
        <v>0</v>
      </c>
      <c r="BE699" s="26">
        <f>[53]Feuil1!BE2</f>
        <v>0</v>
      </c>
      <c r="BF699" s="27">
        <f>[53]Feuil1!BF2</f>
        <v>0</v>
      </c>
      <c r="BG699" s="26">
        <f>[53]Feuil1!BG2</f>
        <v>0</v>
      </c>
      <c r="BH699" s="27">
        <f>[53]Feuil1!BH2</f>
        <v>0</v>
      </c>
      <c r="BI699" s="26">
        <f>[53]Feuil1!BI2</f>
        <v>0</v>
      </c>
      <c r="BJ699" s="27">
        <f>[53]Feuil1!BJ2</f>
        <v>0</v>
      </c>
      <c r="BK699" s="26">
        <f>[53]Feuil1!BK2</f>
        <v>0</v>
      </c>
      <c r="BL699" s="27">
        <f>[53]Feuil1!BL2</f>
        <v>0</v>
      </c>
      <c r="BM699" s="26">
        <f>[53]Feuil1!BM2</f>
        <v>0</v>
      </c>
      <c r="BN699" s="27">
        <f>[53]Feuil1!BN2</f>
        <v>0</v>
      </c>
      <c r="BO699" s="26">
        <f>[53]Feuil1!BO2</f>
        <v>0</v>
      </c>
      <c r="BP699" s="27">
        <f>[53]Feuil1!BP2</f>
        <v>0</v>
      </c>
      <c r="BQ699" s="26">
        <f>[53]Feuil1!BQ2</f>
        <v>0</v>
      </c>
      <c r="BR699" s="27">
        <f>[53]Feuil1!BR2</f>
        <v>0</v>
      </c>
      <c r="BS699" s="26">
        <f>[53]Feuil1!BS2</f>
        <v>0</v>
      </c>
      <c r="BT699" s="27">
        <f>[53]Feuil1!BT2</f>
        <v>0</v>
      </c>
      <c r="BU699" s="26">
        <f>[53]Feuil1!BU2</f>
        <v>0</v>
      </c>
      <c r="BV699" s="27">
        <f>[53]Feuil1!BV2</f>
        <v>0</v>
      </c>
      <c r="BW699" s="26">
        <f>[53]Feuil1!BW2</f>
        <v>0</v>
      </c>
      <c r="BX699" s="27">
        <f>[53]Feuil1!BX2</f>
        <v>0</v>
      </c>
      <c r="BY699" s="26">
        <f>[53]Feuil1!BY2</f>
        <v>0</v>
      </c>
      <c r="BZ699" s="27">
        <f>[53]Feuil1!BZ2</f>
        <v>0</v>
      </c>
      <c r="CA699" s="26">
        <f>[53]Feuil1!CA2</f>
        <v>0</v>
      </c>
      <c r="CB699" s="27">
        <f>[53]Feuil1!CB2</f>
        <v>0</v>
      </c>
      <c r="CC699" s="26">
        <f>[53]Feuil1!CC2</f>
        <v>0</v>
      </c>
      <c r="CD699" s="27">
        <f>[53]Feuil1!CD2</f>
        <v>0</v>
      </c>
      <c r="CE699" s="26">
        <f>[53]Feuil1!CE2</f>
        <v>0</v>
      </c>
      <c r="CF699" s="27">
        <f>[53]Feuil1!CF2</f>
        <v>0</v>
      </c>
      <c r="CG699" s="26">
        <f>[53]Feuil1!CG2</f>
        <v>0</v>
      </c>
      <c r="CH699" s="27">
        <f>[53]Feuil1!CH2</f>
        <v>0</v>
      </c>
      <c r="CI699" s="26">
        <f>[53]Feuil1!CI2</f>
        <v>2</v>
      </c>
      <c r="CJ699" s="27">
        <f>[53]Feuil1!CJ2</f>
        <v>0</v>
      </c>
      <c r="CK699" s="26">
        <f>[53]Feuil1!CK2</f>
        <v>0</v>
      </c>
      <c r="CL699" s="27">
        <f>[53]Feuil1!CL2</f>
        <v>0</v>
      </c>
      <c r="CM699" s="26">
        <f>[53]Feuil1!CM2</f>
        <v>0</v>
      </c>
      <c r="CN699" s="27">
        <f>[53]Feuil1!CN2</f>
        <v>0</v>
      </c>
      <c r="CO699" s="26">
        <f>[53]Feuil1!CO2</f>
        <v>0</v>
      </c>
      <c r="CP699" s="27">
        <f>[53]Feuil1!CP2</f>
        <v>0</v>
      </c>
      <c r="CQ699" s="26">
        <f>[53]Feuil1!CQ2</f>
        <v>0</v>
      </c>
      <c r="CR699" s="27">
        <f>[53]Feuil1!CR2</f>
        <v>0</v>
      </c>
      <c r="CS699" s="26">
        <f>[53]Feuil1!CS2</f>
        <v>0</v>
      </c>
      <c r="CT699" s="27">
        <f>[53]Feuil1!CT2</f>
        <v>0</v>
      </c>
      <c r="CU699" s="26">
        <f>[53]Feuil1!CU2</f>
        <v>2</v>
      </c>
      <c r="CV699" s="27">
        <f>[53]Feuil1!CV2</f>
        <v>0</v>
      </c>
      <c r="CW699" s="26">
        <f>[53]Feuil1!CW2</f>
        <v>0</v>
      </c>
      <c r="CX699" s="27">
        <f>[53]Feuil1!CX2</f>
        <v>0</v>
      </c>
      <c r="CY699" s="26">
        <f>[53]Feuil1!CY2</f>
        <v>0</v>
      </c>
      <c r="CZ699" s="27">
        <f>[53]Feuil1!CZ2</f>
        <v>0</v>
      </c>
    </row>
    <row r="700" spans="1:104" ht="18.75" x14ac:dyDescent="0.3">
      <c r="A700" s="8"/>
      <c r="B700" s="8"/>
      <c r="C700" s="8"/>
      <c r="D700" s="9"/>
      <c r="E700" s="1"/>
      <c r="F700" s="1"/>
      <c r="G700" s="4"/>
      <c r="H700" s="5"/>
      <c r="I700" s="6" t="str">
        <f>[53]Feuil1!I3</f>
        <v>Gain</v>
      </c>
      <c r="J700" s="28">
        <f>[53]Feuil1!J3</f>
        <v>0</v>
      </c>
      <c r="K700" s="29">
        <f>[53]Feuil1!K3</f>
        <v>0</v>
      </c>
      <c r="L700" s="30">
        <f>[53]Feuil1!L3</f>
        <v>0</v>
      </c>
      <c r="M700" s="28">
        <f>[53]Feuil1!M3</f>
        <v>0</v>
      </c>
      <c r="N700" s="29">
        <f>[53]Feuil1!N3</f>
        <v>0</v>
      </c>
      <c r="O700" s="30">
        <f>[53]Feuil1!O3</f>
        <v>0</v>
      </c>
      <c r="P700" s="28">
        <f>[53]Feuil1!P3</f>
        <v>0</v>
      </c>
      <c r="Q700" s="29">
        <f>[53]Feuil1!Q3</f>
        <v>0</v>
      </c>
      <c r="R700" s="30">
        <f>[53]Feuil1!R3</f>
        <v>0</v>
      </c>
      <c r="S700" s="28">
        <f>[53]Feuil1!S3</f>
        <v>0</v>
      </c>
      <c r="T700" s="29">
        <f>[53]Feuil1!T3</f>
        <v>0</v>
      </c>
      <c r="U700" s="30">
        <f>[53]Feuil1!U3</f>
        <v>0</v>
      </c>
      <c r="V700" s="28">
        <f>[53]Feuil1!V3</f>
        <v>0</v>
      </c>
      <c r="W700" s="29">
        <f>[53]Feuil1!W3</f>
        <v>0</v>
      </c>
      <c r="X700" s="30">
        <f>[53]Feuil1!X3</f>
        <v>0</v>
      </c>
      <c r="Y700" s="28">
        <f>[53]Feuil1!Y3</f>
        <v>0</v>
      </c>
      <c r="Z700" s="30">
        <f>[53]Feuil1!Z3</f>
        <v>0</v>
      </c>
      <c r="AA700" s="28">
        <f>[53]Feuil1!AA3</f>
        <v>0</v>
      </c>
      <c r="AB700" s="30">
        <f>[53]Feuil1!AB3</f>
        <v>0</v>
      </c>
      <c r="AC700" s="28">
        <f>[53]Feuil1!AC3</f>
        <v>0</v>
      </c>
      <c r="AD700" s="30">
        <f>[53]Feuil1!AD3</f>
        <v>0</v>
      </c>
      <c r="AE700" s="28">
        <f>[53]Feuil1!AE3</f>
        <v>0</v>
      </c>
      <c r="AF700" s="30">
        <f>[53]Feuil1!AF3</f>
        <v>0</v>
      </c>
      <c r="AG700" s="28">
        <f>[53]Feuil1!AG3</f>
        <v>0</v>
      </c>
      <c r="AH700" s="30">
        <f>[53]Feuil1!AH3</f>
        <v>0</v>
      </c>
      <c r="AI700" s="28">
        <f>[53]Feuil1!AI3</f>
        <v>0</v>
      </c>
      <c r="AJ700" s="30">
        <f>[53]Feuil1!AJ3</f>
        <v>0</v>
      </c>
      <c r="AK700" s="28">
        <f>[53]Feuil1!AK3</f>
        <v>0</v>
      </c>
      <c r="AL700" s="30">
        <f>[53]Feuil1!AL3</f>
        <v>0</v>
      </c>
      <c r="AM700" s="28">
        <f>[53]Feuil1!AM3</f>
        <v>0</v>
      </c>
      <c r="AN700" s="30">
        <f>[53]Feuil1!AN3</f>
        <v>0</v>
      </c>
      <c r="AO700" s="28">
        <f>[53]Feuil1!AO3</f>
        <v>0</v>
      </c>
      <c r="AP700" s="30">
        <f>[53]Feuil1!AP3</f>
        <v>0</v>
      </c>
      <c r="AQ700" s="28">
        <f>[53]Feuil1!AQ3</f>
        <v>0</v>
      </c>
      <c r="AR700" s="30">
        <f>[53]Feuil1!AR3</f>
        <v>0</v>
      </c>
      <c r="AS700" s="28">
        <f>[53]Feuil1!AS3</f>
        <v>0</v>
      </c>
      <c r="AT700" s="30">
        <f>[53]Feuil1!AT3</f>
        <v>0</v>
      </c>
      <c r="AU700" s="28">
        <f>[53]Feuil1!AU3</f>
        <v>0</v>
      </c>
      <c r="AV700" s="30">
        <f>[53]Feuil1!AV3</f>
        <v>0</v>
      </c>
      <c r="AW700" s="28">
        <f>[53]Feuil1!AW3</f>
        <v>0</v>
      </c>
      <c r="AX700" s="30">
        <f>[53]Feuil1!AX3</f>
        <v>0</v>
      </c>
      <c r="AY700" s="28">
        <f>[53]Feuil1!AY3</f>
        <v>0</v>
      </c>
      <c r="AZ700" s="30">
        <f>[53]Feuil1!AZ3</f>
        <v>0</v>
      </c>
      <c r="BA700" s="28">
        <f>[53]Feuil1!BA3</f>
        <v>0</v>
      </c>
      <c r="BB700" s="30">
        <f>[53]Feuil1!BB3</f>
        <v>0</v>
      </c>
      <c r="BC700" s="28">
        <f>[53]Feuil1!BC3</f>
        <v>0</v>
      </c>
      <c r="BD700" s="30">
        <f>[53]Feuil1!BD3</f>
        <v>0</v>
      </c>
      <c r="BE700" s="28">
        <f>[53]Feuil1!BE3</f>
        <v>0</v>
      </c>
      <c r="BF700" s="30">
        <f>[53]Feuil1!BF3</f>
        <v>0</v>
      </c>
      <c r="BG700" s="28">
        <f>[53]Feuil1!BG3</f>
        <v>0</v>
      </c>
      <c r="BH700" s="30">
        <f>[53]Feuil1!BH3</f>
        <v>0</v>
      </c>
      <c r="BI700" s="28">
        <f>[53]Feuil1!BI3</f>
        <v>0</v>
      </c>
      <c r="BJ700" s="30">
        <f>[53]Feuil1!BJ3</f>
        <v>0</v>
      </c>
      <c r="BK700" s="28">
        <f>[53]Feuil1!BK3</f>
        <v>0</v>
      </c>
      <c r="BL700" s="30">
        <f>[53]Feuil1!BL3</f>
        <v>0</v>
      </c>
      <c r="BM700" s="28">
        <f>[53]Feuil1!BM3</f>
        <v>0</v>
      </c>
      <c r="BN700" s="30">
        <f>[53]Feuil1!BN3</f>
        <v>0</v>
      </c>
      <c r="BO700" s="28">
        <f>[53]Feuil1!BO3</f>
        <v>0</v>
      </c>
      <c r="BP700" s="30">
        <f>[53]Feuil1!BP3</f>
        <v>0</v>
      </c>
      <c r="BQ700" s="28">
        <f>[53]Feuil1!BQ3</f>
        <v>0</v>
      </c>
      <c r="BR700" s="30">
        <f>[53]Feuil1!BR3</f>
        <v>0</v>
      </c>
      <c r="BS700" s="28">
        <f>[53]Feuil1!BS3</f>
        <v>0</v>
      </c>
      <c r="BT700" s="30">
        <f>[53]Feuil1!BT3</f>
        <v>0</v>
      </c>
      <c r="BU700" s="28">
        <f>[53]Feuil1!BU3</f>
        <v>0</v>
      </c>
      <c r="BV700" s="30">
        <f>[53]Feuil1!BV3</f>
        <v>0</v>
      </c>
      <c r="BW700" s="28">
        <f>[53]Feuil1!BW3</f>
        <v>0</v>
      </c>
      <c r="BX700" s="30">
        <f>[53]Feuil1!BX3</f>
        <v>0</v>
      </c>
      <c r="BY700" s="28">
        <f>[53]Feuil1!BY3</f>
        <v>0</v>
      </c>
      <c r="BZ700" s="30">
        <f>[53]Feuil1!BZ3</f>
        <v>0</v>
      </c>
      <c r="CA700" s="28">
        <f>[53]Feuil1!CA3</f>
        <v>0</v>
      </c>
      <c r="CB700" s="30">
        <f>[53]Feuil1!CB3</f>
        <v>0</v>
      </c>
      <c r="CC700" s="28">
        <f>[53]Feuil1!CC3</f>
        <v>0</v>
      </c>
      <c r="CD700" s="30">
        <f>[53]Feuil1!CD3</f>
        <v>0</v>
      </c>
      <c r="CE700" s="28">
        <f>[53]Feuil1!CE3</f>
        <v>0</v>
      </c>
      <c r="CF700" s="30">
        <f>[53]Feuil1!CF3</f>
        <v>0</v>
      </c>
      <c r="CG700" s="28">
        <f>[53]Feuil1!CG3</f>
        <v>0</v>
      </c>
      <c r="CH700" s="30">
        <f>[53]Feuil1!CH3</f>
        <v>0</v>
      </c>
      <c r="CI700" s="28">
        <f>[53]Feuil1!CI3</f>
        <v>0</v>
      </c>
      <c r="CJ700" s="30">
        <f>[53]Feuil1!CJ3</f>
        <v>0</v>
      </c>
      <c r="CK700" s="28">
        <f>[53]Feuil1!CK3</f>
        <v>0</v>
      </c>
      <c r="CL700" s="30">
        <f>[53]Feuil1!CL3</f>
        <v>0</v>
      </c>
      <c r="CM700" s="28">
        <f>[53]Feuil1!CM3</f>
        <v>0</v>
      </c>
      <c r="CN700" s="30">
        <f>[53]Feuil1!CN3</f>
        <v>0</v>
      </c>
      <c r="CO700" s="28">
        <f>[53]Feuil1!CO3</f>
        <v>0</v>
      </c>
      <c r="CP700" s="30">
        <f>[53]Feuil1!CP3</f>
        <v>0</v>
      </c>
      <c r="CQ700" s="28">
        <f>[53]Feuil1!CQ3</f>
        <v>0</v>
      </c>
      <c r="CR700" s="30">
        <f>[53]Feuil1!CR3</f>
        <v>0</v>
      </c>
      <c r="CS700" s="28">
        <f>[53]Feuil1!CS3</f>
        <v>0</v>
      </c>
      <c r="CT700" s="30">
        <f>[53]Feuil1!CT3</f>
        <v>0</v>
      </c>
      <c r="CU700" s="28">
        <f>[53]Feuil1!CU3</f>
        <v>0</v>
      </c>
      <c r="CV700" s="30">
        <f>[53]Feuil1!CV3</f>
        <v>0</v>
      </c>
      <c r="CW700" s="28">
        <f>[53]Feuil1!CW3</f>
        <v>0</v>
      </c>
      <c r="CX700" s="30">
        <f>[53]Feuil1!CX3</f>
        <v>0</v>
      </c>
      <c r="CY700" s="28">
        <f>[53]Feuil1!CY3</f>
        <v>0</v>
      </c>
      <c r="CZ700" s="30">
        <f>[53]Feuil1!CZ3</f>
        <v>0</v>
      </c>
    </row>
    <row r="701" spans="1:104" ht="18.75" x14ac:dyDescent="0.3">
      <c r="A701" s="6" t="str">
        <f>[53]Feuil1!A4</f>
        <v>Cheval</v>
      </c>
      <c r="B701" s="6" t="str">
        <f>[53]Feuil1!B4</f>
        <v>Gagnant</v>
      </c>
      <c r="C701" s="6" t="str">
        <f>[53]Feuil1!C4</f>
        <v>Placé</v>
      </c>
      <c r="D701" s="6" t="str">
        <f>[53]Feuil1!D4</f>
        <v>Parieur</v>
      </c>
      <c r="E701" s="1"/>
      <c r="F701" s="1"/>
      <c r="G701" s="10"/>
      <c r="H701" s="11"/>
      <c r="I701" s="6" t="str">
        <f>[53]Feuil1!I4</f>
        <v>Gain Net</v>
      </c>
      <c r="J701" s="28">
        <f>[53]Feuil1!J4</f>
        <v>-4</v>
      </c>
      <c r="K701" s="29">
        <f>[53]Feuil1!K4</f>
        <v>0</v>
      </c>
      <c r="L701" s="30">
        <f>[53]Feuil1!L4</f>
        <v>0</v>
      </c>
      <c r="M701" s="28">
        <f>[53]Feuil1!M4</f>
        <v>0</v>
      </c>
      <c r="N701" s="29">
        <f>[53]Feuil1!N4</f>
        <v>0</v>
      </c>
      <c r="O701" s="30">
        <f>[53]Feuil1!O4</f>
        <v>0</v>
      </c>
      <c r="P701" s="28">
        <f>[53]Feuil1!P4</f>
        <v>0</v>
      </c>
      <c r="Q701" s="29">
        <f>[53]Feuil1!Q4</f>
        <v>0</v>
      </c>
      <c r="R701" s="30">
        <f>[53]Feuil1!R4</f>
        <v>0</v>
      </c>
      <c r="S701" s="28">
        <f>[53]Feuil1!S4</f>
        <v>0</v>
      </c>
      <c r="T701" s="29">
        <f>[53]Feuil1!T4</f>
        <v>0</v>
      </c>
      <c r="U701" s="30">
        <f>[53]Feuil1!U4</f>
        <v>0</v>
      </c>
      <c r="V701" s="28">
        <f>[53]Feuil1!V4</f>
        <v>-4</v>
      </c>
      <c r="W701" s="29">
        <f>[53]Feuil1!W4</f>
        <v>0</v>
      </c>
      <c r="X701" s="30">
        <f>[53]Feuil1!X4</f>
        <v>0</v>
      </c>
      <c r="Y701" s="28">
        <f>[53]Feuil1!Y4</f>
        <v>0</v>
      </c>
      <c r="Z701" s="30">
        <f>[53]Feuil1!Z4</f>
        <v>0</v>
      </c>
      <c r="AA701" s="28">
        <f>[53]Feuil1!AA4</f>
        <v>0</v>
      </c>
      <c r="AB701" s="30">
        <f>[53]Feuil1!AB4</f>
        <v>0</v>
      </c>
      <c r="AC701" s="28">
        <f>[53]Feuil1!AC4</f>
        <v>0</v>
      </c>
      <c r="AD701" s="30">
        <f>[53]Feuil1!AD4</f>
        <v>0</v>
      </c>
      <c r="AE701" s="28">
        <f>[53]Feuil1!AE4</f>
        <v>0</v>
      </c>
      <c r="AF701" s="30">
        <f>[53]Feuil1!AF4</f>
        <v>0</v>
      </c>
      <c r="AG701" s="28">
        <f>[53]Feuil1!AG4</f>
        <v>0</v>
      </c>
      <c r="AH701" s="30">
        <f>[53]Feuil1!AH4</f>
        <v>0</v>
      </c>
      <c r="AI701" s="28">
        <f>[53]Feuil1!AI4</f>
        <v>0</v>
      </c>
      <c r="AJ701" s="30">
        <f>[53]Feuil1!AJ4</f>
        <v>0</v>
      </c>
      <c r="AK701" s="28">
        <f>[53]Feuil1!AK4</f>
        <v>0</v>
      </c>
      <c r="AL701" s="30">
        <f>[53]Feuil1!AL4</f>
        <v>0</v>
      </c>
      <c r="AM701" s="28">
        <f>[53]Feuil1!AM4</f>
        <v>0</v>
      </c>
      <c r="AN701" s="30">
        <f>[53]Feuil1!AN4</f>
        <v>0</v>
      </c>
      <c r="AO701" s="28">
        <f>[53]Feuil1!AO4</f>
        <v>0</v>
      </c>
      <c r="AP701" s="30">
        <f>[53]Feuil1!AP4</f>
        <v>0</v>
      </c>
      <c r="AQ701" s="28">
        <f>[53]Feuil1!AQ4</f>
        <v>0</v>
      </c>
      <c r="AR701" s="30">
        <f>[53]Feuil1!AR4</f>
        <v>0</v>
      </c>
      <c r="AS701" s="28">
        <f>[53]Feuil1!AS4</f>
        <v>0</v>
      </c>
      <c r="AT701" s="30">
        <f>[53]Feuil1!AT4</f>
        <v>0</v>
      </c>
      <c r="AU701" s="28">
        <f>[53]Feuil1!AU4</f>
        <v>0</v>
      </c>
      <c r="AV701" s="30">
        <f>[53]Feuil1!AV4</f>
        <v>0</v>
      </c>
      <c r="AW701" s="28">
        <f>[53]Feuil1!AW4</f>
        <v>0</v>
      </c>
      <c r="AX701" s="30">
        <f>[53]Feuil1!AX4</f>
        <v>0</v>
      </c>
      <c r="AY701" s="28">
        <f>[53]Feuil1!AY4</f>
        <v>0</v>
      </c>
      <c r="AZ701" s="30">
        <f>[53]Feuil1!AZ4</f>
        <v>0</v>
      </c>
      <c r="BA701" s="28">
        <f>[53]Feuil1!BA4</f>
        <v>0</v>
      </c>
      <c r="BB701" s="30">
        <f>[53]Feuil1!BB4</f>
        <v>0</v>
      </c>
      <c r="BC701" s="28">
        <f>[53]Feuil1!BC4</f>
        <v>0</v>
      </c>
      <c r="BD701" s="30">
        <f>[53]Feuil1!BD4</f>
        <v>0</v>
      </c>
      <c r="BE701" s="28">
        <f>[53]Feuil1!BE4</f>
        <v>0</v>
      </c>
      <c r="BF701" s="30">
        <f>[53]Feuil1!BF4</f>
        <v>0</v>
      </c>
      <c r="BG701" s="28">
        <f>[53]Feuil1!BG4</f>
        <v>0</v>
      </c>
      <c r="BH701" s="30">
        <f>[53]Feuil1!BH4</f>
        <v>0</v>
      </c>
      <c r="BI701" s="28">
        <f>[53]Feuil1!BI4</f>
        <v>0</v>
      </c>
      <c r="BJ701" s="30">
        <f>[53]Feuil1!BJ4</f>
        <v>0</v>
      </c>
      <c r="BK701" s="28">
        <f>[53]Feuil1!BK4</f>
        <v>0</v>
      </c>
      <c r="BL701" s="30">
        <f>[53]Feuil1!BL4</f>
        <v>0</v>
      </c>
      <c r="BM701" s="28">
        <f>[53]Feuil1!BM4</f>
        <v>0</v>
      </c>
      <c r="BN701" s="30">
        <f>[53]Feuil1!BN4</f>
        <v>0</v>
      </c>
      <c r="BO701" s="28">
        <f>[53]Feuil1!BO4</f>
        <v>0</v>
      </c>
      <c r="BP701" s="30">
        <f>[53]Feuil1!BP4</f>
        <v>0</v>
      </c>
      <c r="BQ701" s="28">
        <f>[53]Feuil1!BQ4</f>
        <v>0</v>
      </c>
      <c r="BR701" s="30">
        <f>[53]Feuil1!BR4</f>
        <v>0</v>
      </c>
      <c r="BS701" s="28">
        <f>[53]Feuil1!BS4</f>
        <v>0</v>
      </c>
      <c r="BT701" s="30">
        <f>[53]Feuil1!BT4</f>
        <v>0</v>
      </c>
      <c r="BU701" s="28">
        <f>[53]Feuil1!BU4</f>
        <v>0</v>
      </c>
      <c r="BV701" s="30">
        <f>[53]Feuil1!BV4</f>
        <v>0</v>
      </c>
      <c r="BW701" s="28">
        <f>[53]Feuil1!BW4</f>
        <v>0</v>
      </c>
      <c r="BX701" s="30">
        <f>[53]Feuil1!BX4</f>
        <v>0</v>
      </c>
      <c r="BY701" s="28">
        <f>[53]Feuil1!BY4</f>
        <v>0</v>
      </c>
      <c r="BZ701" s="30">
        <f>[53]Feuil1!BZ4</f>
        <v>0</v>
      </c>
      <c r="CA701" s="28">
        <f>[53]Feuil1!CA4</f>
        <v>0</v>
      </c>
      <c r="CB701" s="30">
        <f>[53]Feuil1!CB4</f>
        <v>0</v>
      </c>
      <c r="CC701" s="28">
        <f>[53]Feuil1!CC4</f>
        <v>0</v>
      </c>
      <c r="CD701" s="30">
        <f>[53]Feuil1!CD4</f>
        <v>0</v>
      </c>
      <c r="CE701" s="28">
        <f>[53]Feuil1!CE4</f>
        <v>0</v>
      </c>
      <c r="CF701" s="30">
        <f>[53]Feuil1!CF4</f>
        <v>0</v>
      </c>
      <c r="CG701" s="28">
        <f>[53]Feuil1!CG4</f>
        <v>0</v>
      </c>
      <c r="CH701" s="30">
        <f>[53]Feuil1!CH4</f>
        <v>0</v>
      </c>
      <c r="CI701" s="28">
        <f>[53]Feuil1!CI4</f>
        <v>-2</v>
      </c>
      <c r="CJ701" s="30">
        <f>[53]Feuil1!CJ4</f>
        <v>0</v>
      </c>
      <c r="CK701" s="28">
        <f>[53]Feuil1!CK4</f>
        <v>0</v>
      </c>
      <c r="CL701" s="30">
        <f>[53]Feuil1!CL4</f>
        <v>0</v>
      </c>
      <c r="CM701" s="28">
        <f>[53]Feuil1!CM4</f>
        <v>0</v>
      </c>
      <c r="CN701" s="30">
        <f>[53]Feuil1!CN4</f>
        <v>0</v>
      </c>
      <c r="CO701" s="28">
        <f>[53]Feuil1!CO4</f>
        <v>0</v>
      </c>
      <c r="CP701" s="30">
        <f>[53]Feuil1!CP4</f>
        <v>0</v>
      </c>
      <c r="CQ701" s="28">
        <f>[53]Feuil1!CQ4</f>
        <v>0</v>
      </c>
      <c r="CR701" s="30">
        <f>[53]Feuil1!CR4</f>
        <v>0</v>
      </c>
      <c r="CS701" s="28">
        <f>[53]Feuil1!CS4</f>
        <v>0</v>
      </c>
      <c r="CT701" s="30">
        <f>[53]Feuil1!CT4</f>
        <v>0</v>
      </c>
      <c r="CU701" s="28">
        <f>[53]Feuil1!CU4</f>
        <v>-2</v>
      </c>
      <c r="CV701" s="30">
        <f>[53]Feuil1!CV4</f>
        <v>0</v>
      </c>
      <c r="CW701" s="28">
        <f>[53]Feuil1!CW4</f>
        <v>0</v>
      </c>
      <c r="CX701" s="30">
        <f>[53]Feuil1!CX4</f>
        <v>0</v>
      </c>
      <c r="CY701" s="28">
        <f>[53]Feuil1!CY4</f>
        <v>0</v>
      </c>
      <c r="CZ701" s="30">
        <f>[53]Feuil1!CZ4</f>
        <v>0</v>
      </c>
    </row>
    <row r="702" spans="1:104" ht="18.75" x14ac:dyDescent="0.3">
      <c r="A702" s="12"/>
      <c r="B702" s="13"/>
      <c r="C702" s="13"/>
      <c r="D702" s="14"/>
      <c r="E702" s="1"/>
      <c r="F702" s="1"/>
      <c r="G702" s="10"/>
      <c r="H702" s="11"/>
      <c r="I702" s="6" t="str">
        <f>[53]Feuil1!I5</f>
        <v>Rendement Net</v>
      </c>
      <c r="J702" s="31">
        <f>[53]Feuil1!J5</f>
        <v>-1</v>
      </c>
      <c r="K702" s="32">
        <f>[53]Feuil1!K5</f>
        <v>0</v>
      </c>
      <c r="L702" s="33">
        <f>[53]Feuil1!L5</f>
        <v>0</v>
      </c>
      <c r="M702" s="31" t="str">
        <f>[53]Feuil1!M5</f>
        <v/>
      </c>
      <c r="N702" s="32">
        <f>[53]Feuil1!N5</f>
        <v>0</v>
      </c>
      <c r="O702" s="33">
        <f>[53]Feuil1!O5</f>
        <v>0</v>
      </c>
      <c r="P702" s="31" t="str">
        <f>[53]Feuil1!P5</f>
        <v/>
      </c>
      <c r="Q702" s="32">
        <f>[53]Feuil1!Q5</f>
        <v>0</v>
      </c>
      <c r="R702" s="33">
        <f>[53]Feuil1!R5</f>
        <v>0</v>
      </c>
      <c r="S702" s="31" t="str">
        <f>[53]Feuil1!S5</f>
        <v/>
      </c>
      <c r="T702" s="32">
        <f>[53]Feuil1!T5</f>
        <v>0</v>
      </c>
      <c r="U702" s="33">
        <f>[53]Feuil1!U5</f>
        <v>0</v>
      </c>
      <c r="V702" s="31">
        <f>[53]Feuil1!V5</f>
        <v>-1</v>
      </c>
      <c r="W702" s="32">
        <f>[53]Feuil1!W5</f>
        <v>0</v>
      </c>
      <c r="X702" s="33">
        <f>[53]Feuil1!X5</f>
        <v>0</v>
      </c>
      <c r="Y702" s="31" t="str">
        <f>[53]Feuil1!Y5</f>
        <v/>
      </c>
      <c r="Z702" s="33">
        <f>[53]Feuil1!Z5</f>
        <v>0</v>
      </c>
      <c r="AA702" s="31" t="str">
        <f>[53]Feuil1!AA5</f>
        <v/>
      </c>
      <c r="AB702" s="33">
        <f>[53]Feuil1!AB5</f>
        <v>0</v>
      </c>
      <c r="AC702" s="31" t="str">
        <f>[53]Feuil1!AC5</f>
        <v/>
      </c>
      <c r="AD702" s="33">
        <f>[53]Feuil1!AD5</f>
        <v>0</v>
      </c>
      <c r="AE702" s="31" t="str">
        <f>[53]Feuil1!AE5</f>
        <v/>
      </c>
      <c r="AF702" s="33">
        <f>[53]Feuil1!AF5</f>
        <v>0</v>
      </c>
      <c r="AG702" s="31" t="str">
        <f>[53]Feuil1!AG5</f>
        <v/>
      </c>
      <c r="AH702" s="33">
        <f>[53]Feuil1!AH5</f>
        <v>0</v>
      </c>
      <c r="AI702" s="31" t="str">
        <f>[53]Feuil1!AI5</f>
        <v/>
      </c>
      <c r="AJ702" s="33">
        <f>[53]Feuil1!AJ5</f>
        <v>0</v>
      </c>
      <c r="AK702" s="31" t="str">
        <f>[53]Feuil1!AK5</f>
        <v/>
      </c>
      <c r="AL702" s="33">
        <f>[53]Feuil1!AL5</f>
        <v>0</v>
      </c>
      <c r="AM702" s="31" t="str">
        <f>[53]Feuil1!AM5</f>
        <v/>
      </c>
      <c r="AN702" s="33">
        <f>[53]Feuil1!AN5</f>
        <v>0</v>
      </c>
      <c r="AO702" s="31" t="str">
        <f>[53]Feuil1!AO5</f>
        <v/>
      </c>
      <c r="AP702" s="33">
        <f>[53]Feuil1!AP5</f>
        <v>0</v>
      </c>
      <c r="AQ702" s="31" t="str">
        <f>[53]Feuil1!AQ5</f>
        <v/>
      </c>
      <c r="AR702" s="33">
        <f>[53]Feuil1!AR5</f>
        <v>0</v>
      </c>
      <c r="AS702" s="31" t="str">
        <f>[53]Feuil1!AS5</f>
        <v/>
      </c>
      <c r="AT702" s="33">
        <f>[53]Feuil1!AT5</f>
        <v>0</v>
      </c>
      <c r="AU702" s="31" t="str">
        <f>[53]Feuil1!AU5</f>
        <v/>
      </c>
      <c r="AV702" s="33">
        <f>[53]Feuil1!AV5</f>
        <v>0</v>
      </c>
      <c r="AW702" s="31" t="str">
        <f>[53]Feuil1!AW5</f>
        <v/>
      </c>
      <c r="AX702" s="33">
        <f>[53]Feuil1!AX5</f>
        <v>0</v>
      </c>
      <c r="AY702" s="31" t="str">
        <f>[53]Feuil1!AY5</f>
        <v/>
      </c>
      <c r="AZ702" s="33">
        <f>[53]Feuil1!AZ5</f>
        <v>0</v>
      </c>
      <c r="BA702" s="31" t="str">
        <f>[53]Feuil1!BA5</f>
        <v/>
      </c>
      <c r="BB702" s="33">
        <f>[53]Feuil1!BB5</f>
        <v>0</v>
      </c>
      <c r="BC702" s="31" t="str">
        <f>[53]Feuil1!BC5</f>
        <v/>
      </c>
      <c r="BD702" s="33">
        <f>[53]Feuil1!BD5</f>
        <v>0</v>
      </c>
      <c r="BE702" s="31" t="str">
        <f>[53]Feuil1!BE5</f>
        <v/>
      </c>
      <c r="BF702" s="33">
        <f>[53]Feuil1!BF5</f>
        <v>0</v>
      </c>
      <c r="BG702" s="31" t="str">
        <f>[53]Feuil1!BG5</f>
        <v/>
      </c>
      <c r="BH702" s="33">
        <f>[53]Feuil1!BH5</f>
        <v>0</v>
      </c>
      <c r="BI702" s="31" t="str">
        <f>[53]Feuil1!BI5</f>
        <v/>
      </c>
      <c r="BJ702" s="33">
        <f>[53]Feuil1!BJ5</f>
        <v>0</v>
      </c>
      <c r="BK702" s="31" t="str">
        <f>[53]Feuil1!BK5</f>
        <v/>
      </c>
      <c r="BL702" s="33">
        <f>[53]Feuil1!BL5</f>
        <v>0</v>
      </c>
      <c r="BM702" s="31" t="str">
        <f>[53]Feuil1!BM5</f>
        <v/>
      </c>
      <c r="BN702" s="33">
        <f>[53]Feuil1!BN5</f>
        <v>0</v>
      </c>
      <c r="BO702" s="31" t="str">
        <f>[53]Feuil1!BO5</f>
        <v/>
      </c>
      <c r="BP702" s="33">
        <f>[53]Feuil1!BP5</f>
        <v>0</v>
      </c>
      <c r="BQ702" s="31" t="str">
        <f>[53]Feuil1!BQ5</f>
        <v/>
      </c>
      <c r="BR702" s="33">
        <f>[53]Feuil1!BR5</f>
        <v>0</v>
      </c>
      <c r="BS702" s="31" t="str">
        <f>[53]Feuil1!BS5</f>
        <v/>
      </c>
      <c r="BT702" s="33">
        <f>[53]Feuil1!BT5</f>
        <v>0</v>
      </c>
      <c r="BU702" s="31" t="str">
        <f>[53]Feuil1!BU5</f>
        <v/>
      </c>
      <c r="BV702" s="33">
        <f>[53]Feuil1!BV5</f>
        <v>0</v>
      </c>
      <c r="BW702" s="31" t="str">
        <f>[53]Feuil1!BW5</f>
        <v/>
      </c>
      <c r="BX702" s="33">
        <f>[53]Feuil1!BX5</f>
        <v>0</v>
      </c>
      <c r="BY702" s="31" t="str">
        <f>[53]Feuil1!BY5</f>
        <v/>
      </c>
      <c r="BZ702" s="33">
        <f>[53]Feuil1!BZ5</f>
        <v>0</v>
      </c>
      <c r="CA702" s="31" t="str">
        <f>[53]Feuil1!CA5</f>
        <v/>
      </c>
      <c r="CB702" s="33">
        <f>[53]Feuil1!CB5</f>
        <v>0</v>
      </c>
      <c r="CC702" s="31" t="str">
        <f>[53]Feuil1!CC5</f>
        <v/>
      </c>
      <c r="CD702" s="33">
        <f>[53]Feuil1!CD5</f>
        <v>0</v>
      </c>
      <c r="CE702" s="31" t="str">
        <f>[53]Feuil1!CE5</f>
        <v/>
      </c>
      <c r="CF702" s="33">
        <f>[53]Feuil1!CF5</f>
        <v>0</v>
      </c>
      <c r="CG702" s="31" t="str">
        <f>[53]Feuil1!CG5</f>
        <v/>
      </c>
      <c r="CH702" s="33">
        <f>[53]Feuil1!CH5</f>
        <v>0</v>
      </c>
      <c r="CI702" s="31">
        <f>[53]Feuil1!CI5</f>
        <v>-1</v>
      </c>
      <c r="CJ702" s="33">
        <f>[53]Feuil1!CJ5</f>
        <v>0</v>
      </c>
      <c r="CK702" s="31" t="str">
        <f>[53]Feuil1!CK5</f>
        <v/>
      </c>
      <c r="CL702" s="33">
        <f>[53]Feuil1!CL5</f>
        <v>0</v>
      </c>
      <c r="CM702" s="31" t="str">
        <f>[53]Feuil1!CM5</f>
        <v/>
      </c>
      <c r="CN702" s="33">
        <f>[53]Feuil1!CN5</f>
        <v>0</v>
      </c>
      <c r="CO702" s="31" t="str">
        <f>[53]Feuil1!CO5</f>
        <v/>
      </c>
      <c r="CP702" s="33">
        <f>[53]Feuil1!CP5</f>
        <v>0</v>
      </c>
      <c r="CQ702" s="31" t="str">
        <f>[53]Feuil1!CQ5</f>
        <v/>
      </c>
      <c r="CR702" s="33">
        <f>[53]Feuil1!CR5</f>
        <v>0</v>
      </c>
      <c r="CS702" s="31" t="str">
        <f>[53]Feuil1!CS5</f>
        <v/>
      </c>
      <c r="CT702" s="33">
        <f>[53]Feuil1!CT5</f>
        <v>0</v>
      </c>
      <c r="CU702" s="31">
        <f>[53]Feuil1!CU5</f>
        <v>-1</v>
      </c>
      <c r="CV702" s="33">
        <f>[53]Feuil1!CV5</f>
        <v>0</v>
      </c>
      <c r="CW702" s="31" t="str">
        <f>[53]Feuil1!CW5</f>
        <v/>
      </c>
      <c r="CX702" s="33">
        <f>[53]Feuil1!CX5</f>
        <v>0</v>
      </c>
      <c r="CY702" s="31" t="str">
        <f>[53]Feuil1!CY5</f>
        <v/>
      </c>
      <c r="CZ702" s="33">
        <f>[53]Feuil1!CZ5</f>
        <v>0</v>
      </c>
    </row>
    <row r="703" spans="1:104" ht="18.75" x14ac:dyDescent="0.3">
      <c r="A703" s="12"/>
      <c r="B703" s="13"/>
      <c r="C703" s="13"/>
      <c r="D703" s="14"/>
      <c r="E703" s="1"/>
      <c r="F703" s="1"/>
      <c r="G703" s="10"/>
      <c r="H703" s="11"/>
      <c r="I703" s="6" t="str">
        <f>[53]Feuil1!I6</f>
        <v>Nb Chevaux Joués</v>
      </c>
      <c r="J703" s="34">
        <f>[53]Feuil1!J6</f>
        <v>1</v>
      </c>
      <c r="K703" s="36">
        <f>[53]Feuil1!K6</f>
        <v>0</v>
      </c>
      <c r="L703" s="35">
        <f>[53]Feuil1!L6</f>
        <v>0</v>
      </c>
      <c r="M703" s="34">
        <f>[53]Feuil1!M6</f>
        <v>0</v>
      </c>
      <c r="N703" s="36">
        <f>[53]Feuil1!N6</f>
        <v>0</v>
      </c>
      <c r="O703" s="35">
        <f>[53]Feuil1!O6</f>
        <v>0</v>
      </c>
      <c r="P703" s="34">
        <f>[53]Feuil1!P6</f>
        <v>0</v>
      </c>
      <c r="Q703" s="36">
        <f>[53]Feuil1!Q6</f>
        <v>0</v>
      </c>
      <c r="R703" s="35">
        <f>[53]Feuil1!R6</f>
        <v>0</v>
      </c>
      <c r="S703" s="34">
        <f>[53]Feuil1!S6</f>
        <v>0</v>
      </c>
      <c r="T703" s="36">
        <f>[53]Feuil1!T6</f>
        <v>0</v>
      </c>
      <c r="U703" s="35">
        <f>[53]Feuil1!U6</f>
        <v>0</v>
      </c>
      <c r="V703" s="34">
        <f>[53]Feuil1!V6</f>
        <v>1</v>
      </c>
      <c r="W703" s="36">
        <f>[53]Feuil1!W6</f>
        <v>0</v>
      </c>
      <c r="X703" s="35">
        <f>[53]Feuil1!X6</f>
        <v>0</v>
      </c>
      <c r="Y703" s="34">
        <f>[53]Feuil1!Y6</f>
        <v>0</v>
      </c>
      <c r="Z703" s="35">
        <f>[53]Feuil1!Z6</f>
        <v>0</v>
      </c>
      <c r="AA703" s="34">
        <f>[53]Feuil1!AA6</f>
        <v>0</v>
      </c>
      <c r="AB703" s="35">
        <f>[53]Feuil1!AB6</f>
        <v>0</v>
      </c>
      <c r="AC703" s="34">
        <f>[53]Feuil1!AC6</f>
        <v>0</v>
      </c>
      <c r="AD703" s="35">
        <f>[53]Feuil1!AD6</f>
        <v>0</v>
      </c>
      <c r="AE703" s="34">
        <f>[53]Feuil1!AE6</f>
        <v>0</v>
      </c>
      <c r="AF703" s="35">
        <f>[53]Feuil1!AF6</f>
        <v>0</v>
      </c>
      <c r="AG703" s="34">
        <f>[53]Feuil1!AG6</f>
        <v>0</v>
      </c>
      <c r="AH703" s="35">
        <f>[53]Feuil1!AH6</f>
        <v>0</v>
      </c>
      <c r="AI703" s="34">
        <f>[53]Feuil1!AI6</f>
        <v>0</v>
      </c>
      <c r="AJ703" s="35">
        <f>[53]Feuil1!AJ6</f>
        <v>0</v>
      </c>
      <c r="AK703" s="34">
        <f>[53]Feuil1!AK6</f>
        <v>0</v>
      </c>
      <c r="AL703" s="35">
        <f>[53]Feuil1!AL6</f>
        <v>0</v>
      </c>
      <c r="AM703" s="34">
        <f>[53]Feuil1!AM6</f>
        <v>0</v>
      </c>
      <c r="AN703" s="35">
        <f>[53]Feuil1!AN6</f>
        <v>0</v>
      </c>
      <c r="AO703" s="34">
        <f>[53]Feuil1!AO6</f>
        <v>0</v>
      </c>
      <c r="AP703" s="35">
        <f>[53]Feuil1!AP6</f>
        <v>0</v>
      </c>
      <c r="AQ703" s="34">
        <f>[53]Feuil1!AQ6</f>
        <v>0</v>
      </c>
      <c r="AR703" s="35">
        <f>[53]Feuil1!AR6</f>
        <v>0</v>
      </c>
      <c r="AS703" s="34">
        <f>[53]Feuil1!AS6</f>
        <v>0</v>
      </c>
      <c r="AT703" s="35">
        <f>[53]Feuil1!AT6</f>
        <v>0</v>
      </c>
      <c r="AU703" s="34">
        <f>[53]Feuil1!AU6</f>
        <v>0</v>
      </c>
      <c r="AV703" s="35">
        <f>[53]Feuil1!AV6</f>
        <v>0</v>
      </c>
      <c r="AW703" s="34">
        <f>[53]Feuil1!AW6</f>
        <v>0</v>
      </c>
      <c r="AX703" s="35">
        <f>[53]Feuil1!AX6</f>
        <v>0</v>
      </c>
      <c r="AY703" s="34">
        <f>[53]Feuil1!AY6</f>
        <v>0</v>
      </c>
      <c r="AZ703" s="35">
        <f>[53]Feuil1!AZ6</f>
        <v>0</v>
      </c>
      <c r="BA703" s="34">
        <f>[53]Feuil1!BA6</f>
        <v>0</v>
      </c>
      <c r="BB703" s="35">
        <f>[53]Feuil1!BB6</f>
        <v>0</v>
      </c>
      <c r="BC703" s="34">
        <f>[53]Feuil1!BC6</f>
        <v>0</v>
      </c>
      <c r="BD703" s="35">
        <f>[53]Feuil1!BD6</f>
        <v>0</v>
      </c>
      <c r="BE703" s="34">
        <f>[53]Feuil1!BE6</f>
        <v>0</v>
      </c>
      <c r="BF703" s="35">
        <f>[53]Feuil1!BF6</f>
        <v>0</v>
      </c>
      <c r="BG703" s="34">
        <f>[53]Feuil1!BG6</f>
        <v>0</v>
      </c>
      <c r="BH703" s="35">
        <f>[53]Feuil1!BH6</f>
        <v>0</v>
      </c>
      <c r="BI703" s="34">
        <f>[53]Feuil1!BI6</f>
        <v>0</v>
      </c>
      <c r="BJ703" s="35">
        <f>[53]Feuil1!BJ6</f>
        <v>0</v>
      </c>
      <c r="BK703" s="34">
        <f>[53]Feuil1!BK6</f>
        <v>0</v>
      </c>
      <c r="BL703" s="35">
        <f>[53]Feuil1!BL6</f>
        <v>0</v>
      </c>
      <c r="BM703" s="34">
        <f>[53]Feuil1!BM6</f>
        <v>0</v>
      </c>
      <c r="BN703" s="35">
        <f>[53]Feuil1!BN6</f>
        <v>0</v>
      </c>
      <c r="BO703" s="34">
        <f>[53]Feuil1!BO6</f>
        <v>0</v>
      </c>
      <c r="BP703" s="35">
        <f>[53]Feuil1!BP6</f>
        <v>0</v>
      </c>
      <c r="BQ703" s="34">
        <f>[53]Feuil1!BQ6</f>
        <v>0</v>
      </c>
      <c r="BR703" s="35">
        <f>[53]Feuil1!BR6</f>
        <v>0</v>
      </c>
      <c r="BS703" s="34">
        <f>[53]Feuil1!BS6</f>
        <v>0</v>
      </c>
      <c r="BT703" s="35">
        <f>[53]Feuil1!BT6</f>
        <v>0</v>
      </c>
      <c r="BU703" s="34">
        <f>[53]Feuil1!BU6</f>
        <v>0</v>
      </c>
      <c r="BV703" s="35">
        <f>[53]Feuil1!BV6</f>
        <v>0</v>
      </c>
      <c r="BW703" s="34">
        <f>[53]Feuil1!BW6</f>
        <v>0</v>
      </c>
      <c r="BX703" s="35">
        <f>[53]Feuil1!BX6</f>
        <v>0</v>
      </c>
      <c r="BY703" s="34">
        <f>[53]Feuil1!BY6</f>
        <v>0</v>
      </c>
      <c r="BZ703" s="35">
        <f>[53]Feuil1!BZ6</f>
        <v>0</v>
      </c>
      <c r="CA703" s="34">
        <f>[53]Feuil1!CA6</f>
        <v>0</v>
      </c>
      <c r="CB703" s="35">
        <f>[53]Feuil1!CB6</f>
        <v>0</v>
      </c>
      <c r="CC703" s="34">
        <f>[53]Feuil1!CC6</f>
        <v>0</v>
      </c>
      <c r="CD703" s="35">
        <f>[53]Feuil1!CD6</f>
        <v>0</v>
      </c>
      <c r="CE703" s="34">
        <f>[53]Feuil1!CE6</f>
        <v>0</v>
      </c>
      <c r="CF703" s="35">
        <f>[53]Feuil1!CF6</f>
        <v>0</v>
      </c>
      <c r="CG703" s="34">
        <f>[53]Feuil1!CG6</f>
        <v>0</v>
      </c>
      <c r="CH703" s="35">
        <f>[53]Feuil1!CH6</f>
        <v>0</v>
      </c>
      <c r="CI703" s="34">
        <f>[53]Feuil1!CI6</f>
        <v>1</v>
      </c>
      <c r="CJ703" s="35">
        <f>[53]Feuil1!CJ6</f>
        <v>0</v>
      </c>
      <c r="CK703" s="34">
        <f>[53]Feuil1!CK6</f>
        <v>0</v>
      </c>
      <c r="CL703" s="35">
        <f>[53]Feuil1!CL6</f>
        <v>0</v>
      </c>
      <c r="CM703" s="34">
        <f>[53]Feuil1!CM6</f>
        <v>0</v>
      </c>
      <c r="CN703" s="35">
        <f>[53]Feuil1!CN6</f>
        <v>0</v>
      </c>
      <c r="CO703" s="34">
        <f>[53]Feuil1!CO6</f>
        <v>0</v>
      </c>
      <c r="CP703" s="35">
        <f>[53]Feuil1!CP6</f>
        <v>0</v>
      </c>
      <c r="CQ703" s="34">
        <f>[53]Feuil1!CQ6</f>
        <v>0</v>
      </c>
      <c r="CR703" s="35">
        <f>[53]Feuil1!CR6</f>
        <v>0</v>
      </c>
      <c r="CS703" s="34">
        <f>[53]Feuil1!CS6</f>
        <v>0</v>
      </c>
      <c r="CT703" s="35">
        <f>[53]Feuil1!CT6</f>
        <v>0</v>
      </c>
      <c r="CU703" s="34">
        <f>[53]Feuil1!CU6</f>
        <v>1</v>
      </c>
      <c r="CV703" s="35">
        <f>[53]Feuil1!CV6</f>
        <v>0</v>
      </c>
      <c r="CW703" s="34">
        <f>[53]Feuil1!CW6</f>
        <v>0</v>
      </c>
      <c r="CX703" s="35">
        <f>[53]Feuil1!CX6</f>
        <v>0</v>
      </c>
      <c r="CY703" s="34">
        <f>[53]Feuil1!CY6</f>
        <v>0</v>
      </c>
      <c r="CZ703" s="35">
        <f>[53]Feuil1!CZ6</f>
        <v>0</v>
      </c>
    </row>
    <row r="704" spans="1:104" ht="18.75" x14ac:dyDescent="0.3">
      <c r="A704" s="12"/>
      <c r="B704" s="13"/>
      <c r="C704" s="13"/>
      <c r="D704" s="14"/>
      <c r="E704" s="1"/>
      <c r="F704" s="1"/>
      <c r="G704" s="10"/>
      <c r="H704" s="11"/>
      <c r="I704" s="6" t="str">
        <f>[53]Feuil1!I7</f>
        <v>Nb Chevaux Gagnants</v>
      </c>
      <c r="J704" s="34">
        <f>[53]Feuil1!J7</f>
        <v>0</v>
      </c>
      <c r="K704" s="36">
        <f>[53]Feuil1!K7</f>
        <v>0</v>
      </c>
      <c r="L704" s="35">
        <f>[53]Feuil1!L7</f>
        <v>0</v>
      </c>
      <c r="M704" s="34">
        <f>[53]Feuil1!M7</f>
        <v>0</v>
      </c>
      <c r="N704" s="36">
        <f>[53]Feuil1!N7</f>
        <v>0</v>
      </c>
      <c r="O704" s="35">
        <f>[53]Feuil1!O7</f>
        <v>0</v>
      </c>
      <c r="P704" s="34">
        <f>[53]Feuil1!P7</f>
        <v>0</v>
      </c>
      <c r="Q704" s="36">
        <f>[53]Feuil1!Q7</f>
        <v>0</v>
      </c>
      <c r="R704" s="35">
        <f>[53]Feuil1!R7</f>
        <v>0</v>
      </c>
      <c r="S704" s="34">
        <f>[53]Feuil1!S7</f>
        <v>0</v>
      </c>
      <c r="T704" s="36">
        <f>[53]Feuil1!T7</f>
        <v>0</v>
      </c>
      <c r="U704" s="35">
        <f>[53]Feuil1!U7</f>
        <v>0</v>
      </c>
      <c r="V704" s="34">
        <f>[53]Feuil1!V7</f>
        <v>0</v>
      </c>
      <c r="W704" s="36">
        <f>[53]Feuil1!W7</f>
        <v>0</v>
      </c>
      <c r="X704" s="35">
        <f>[53]Feuil1!X7</f>
        <v>0</v>
      </c>
      <c r="Y704" s="34">
        <f>[53]Feuil1!Y7</f>
        <v>0</v>
      </c>
      <c r="Z704" s="35">
        <f>[53]Feuil1!Z7</f>
        <v>0</v>
      </c>
      <c r="AA704" s="34">
        <f>[53]Feuil1!AA7</f>
        <v>0</v>
      </c>
      <c r="AB704" s="35">
        <f>[53]Feuil1!AB7</f>
        <v>0</v>
      </c>
      <c r="AC704" s="34">
        <f>[53]Feuil1!AC7</f>
        <v>0</v>
      </c>
      <c r="AD704" s="35">
        <f>[53]Feuil1!AD7</f>
        <v>0</v>
      </c>
      <c r="AE704" s="34">
        <f>[53]Feuil1!AE7</f>
        <v>0</v>
      </c>
      <c r="AF704" s="35">
        <f>[53]Feuil1!AF7</f>
        <v>0</v>
      </c>
      <c r="AG704" s="34">
        <f>[53]Feuil1!AG7</f>
        <v>0</v>
      </c>
      <c r="AH704" s="35">
        <f>[53]Feuil1!AH7</f>
        <v>0</v>
      </c>
      <c r="AI704" s="34">
        <f>[53]Feuil1!AI7</f>
        <v>0</v>
      </c>
      <c r="AJ704" s="35">
        <f>[53]Feuil1!AJ7</f>
        <v>0</v>
      </c>
      <c r="AK704" s="34">
        <f>[53]Feuil1!AK7</f>
        <v>0</v>
      </c>
      <c r="AL704" s="35">
        <f>[53]Feuil1!AL7</f>
        <v>0</v>
      </c>
      <c r="AM704" s="34">
        <f>[53]Feuil1!AM7</f>
        <v>0</v>
      </c>
      <c r="AN704" s="35">
        <f>[53]Feuil1!AN7</f>
        <v>0</v>
      </c>
      <c r="AO704" s="34">
        <f>[53]Feuil1!AO7</f>
        <v>0</v>
      </c>
      <c r="AP704" s="35">
        <f>[53]Feuil1!AP7</f>
        <v>0</v>
      </c>
      <c r="AQ704" s="34">
        <f>[53]Feuil1!AQ7</f>
        <v>0</v>
      </c>
      <c r="AR704" s="35">
        <f>[53]Feuil1!AR7</f>
        <v>0</v>
      </c>
      <c r="AS704" s="34">
        <f>[53]Feuil1!AS7</f>
        <v>0</v>
      </c>
      <c r="AT704" s="35">
        <f>[53]Feuil1!AT7</f>
        <v>0</v>
      </c>
      <c r="AU704" s="34">
        <f>[53]Feuil1!AU7</f>
        <v>0</v>
      </c>
      <c r="AV704" s="35">
        <f>[53]Feuil1!AV7</f>
        <v>0</v>
      </c>
      <c r="AW704" s="34">
        <f>[53]Feuil1!AW7</f>
        <v>0</v>
      </c>
      <c r="AX704" s="35">
        <f>[53]Feuil1!AX7</f>
        <v>0</v>
      </c>
      <c r="AY704" s="34">
        <f>[53]Feuil1!AY7</f>
        <v>0</v>
      </c>
      <c r="AZ704" s="35">
        <f>[53]Feuil1!AZ7</f>
        <v>0</v>
      </c>
      <c r="BA704" s="34">
        <f>[53]Feuil1!BA7</f>
        <v>0</v>
      </c>
      <c r="BB704" s="35">
        <f>[53]Feuil1!BB7</f>
        <v>0</v>
      </c>
      <c r="BC704" s="34">
        <f>[53]Feuil1!BC7</f>
        <v>0</v>
      </c>
      <c r="BD704" s="35">
        <f>[53]Feuil1!BD7</f>
        <v>0</v>
      </c>
      <c r="BE704" s="34">
        <f>[53]Feuil1!BE7</f>
        <v>0</v>
      </c>
      <c r="BF704" s="35">
        <f>[53]Feuil1!BF7</f>
        <v>0</v>
      </c>
      <c r="BG704" s="34">
        <f>[53]Feuil1!BG7</f>
        <v>0</v>
      </c>
      <c r="BH704" s="35">
        <f>[53]Feuil1!BH7</f>
        <v>0</v>
      </c>
      <c r="BI704" s="34">
        <f>[53]Feuil1!BI7</f>
        <v>0</v>
      </c>
      <c r="BJ704" s="35">
        <f>[53]Feuil1!BJ7</f>
        <v>0</v>
      </c>
      <c r="BK704" s="34">
        <f>[53]Feuil1!BK7</f>
        <v>0</v>
      </c>
      <c r="BL704" s="35">
        <f>[53]Feuil1!BL7</f>
        <v>0</v>
      </c>
      <c r="BM704" s="34">
        <f>[53]Feuil1!BM7</f>
        <v>0</v>
      </c>
      <c r="BN704" s="35">
        <f>[53]Feuil1!BN7</f>
        <v>0</v>
      </c>
      <c r="BO704" s="34">
        <f>[53]Feuil1!BO7</f>
        <v>0</v>
      </c>
      <c r="BP704" s="35">
        <f>[53]Feuil1!BP7</f>
        <v>0</v>
      </c>
      <c r="BQ704" s="34">
        <f>[53]Feuil1!BQ7</f>
        <v>0</v>
      </c>
      <c r="BR704" s="35">
        <f>[53]Feuil1!BR7</f>
        <v>0</v>
      </c>
      <c r="BS704" s="34">
        <f>[53]Feuil1!BS7</f>
        <v>0</v>
      </c>
      <c r="BT704" s="35">
        <f>[53]Feuil1!BT7</f>
        <v>0</v>
      </c>
      <c r="BU704" s="34">
        <f>[53]Feuil1!BU7</f>
        <v>0</v>
      </c>
      <c r="BV704" s="35">
        <f>[53]Feuil1!BV7</f>
        <v>0</v>
      </c>
      <c r="BW704" s="34">
        <f>[53]Feuil1!BW7</f>
        <v>0</v>
      </c>
      <c r="BX704" s="35">
        <f>[53]Feuil1!BX7</f>
        <v>0</v>
      </c>
      <c r="BY704" s="34">
        <f>[53]Feuil1!BY7</f>
        <v>0</v>
      </c>
      <c r="BZ704" s="35">
        <f>[53]Feuil1!BZ7</f>
        <v>0</v>
      </c>
      <c r="CA704" s="34">
        <f>[53]Feuil1!CA7</f>
        <v>0</v>
      </c>
      <c r="CB704" s="35">
        <f>[53]Feuil1!CB7</f>
        <v>0</v>
      </c>
      <c r="CC704" s="34">
        <f>[53]Feuil1!CC7</f>
        <v>0</v>
      </c>
      <c r="CD704" s="35">
        <f>[53]Feuil1!CD7</f>
        <v>0</v>
      </c>
      <c r="CE704" s="34">
        <f>[53]Feuil1!CE7</f>
        <v>0</v>
      </c>
      <c r="CF704" s="35">
        <f>[53]Feuil1!CF7</f>
        <v>0</v>
      </c>
      <c r="CG704" s="34">
        <f>[53]Feuil1!CG7</f>
        <v>0</v>
      </c>
      <c r="CH704" s="35">
        <f>[53]Feuil1!CH7</f>
        <v>0</v>
      </c>
      <c r="CI704" s="34">
        <f>[53]Feuil1!CI7</f>
        <v>0</v>
      </c>
      <c r="CJ704" s="35">
        <f>[53]Feuil1!CJ7</f>
        <v>0</v>
      </c>
      <c r="CK704" s="34">
        <f>[53]Feuil1!CK7</f>
        <v>0</v>
      </c>
      <c r="CL704" s="35">
        <f>[53]Feuil1!CL7</f>
        <v>0</v>
      </c>
      <c r="CM704" s="34">
        <f>[53]Feuil1!CM7</f>
        <v>0</v>
      </c>
      <c r="CN704" s="35">
        <f>[53]Feuil1!CN7</f>
        <v>0</v>
      </c>
      <c r="CO704" s="34">
        <f>[53]Feuil1!CO7</f>
        <v>0</v>
      </c>
      <c r="CP704" s="35">
        <f>[53]Feuil1!CP7</f>
        <v>0</v>
      </c>
      <c r="CQ704" s="34">
        <f>[53]Feuil1!CQ7</f>
        <v>0</v>
      </c>
      <c r="CR704" s="35">
        <f>[53]Feuil1!CR7</f>
        <v>0</v>
      </c>
      <c r="CS704" s="34">
        <f>[53]Feuil1!CS7</f>
        <v>0</v>
      </c>
      <c r="CT704" s="35">
        <f>[53]Feuil1!CT7</f>
        <v>0</v>
      </c>
      <c r="CU704" s="34">
        <f>[53]Feuil1!CU7</f>
        <v>0</v>
      </c>
      <c r="CV704" s="35">
        <f>[53]Feuil1!CV7</f>
        <v>0</v>
      </c>
      <c r="CW704" s="34">
        <f>[53]Feuil1!CW7</f>
        <v>0</v>
      </c>
      <c r="CX704" s="35">
        <f>[53]Feuil1!CX7</f>
        <v>0</v>
      </c>
      <c r="CY704" s="34">
        <f>[53]Feuil1!CY7</f>
        <v>0</v>
      </c>
      <c r="CZ704" s="35">
        <f>[53]Feuil1!CZ7</f>
        <v>0</v>
      </c>
    </row>
    <row r="705" spans="1:104" ht="18.75" x14ac:dyDescent="0.3">
      <c r="A705" s="12"/>
      <c r="B705" s="13"/>
      <c r="C705" s="13"/>
      <c r="D705" s="14"/>
      <c r="E705" s="1"/>
      <c r="F705" s="1"/>
      <c r="G705" s="10"/>
      <c r="H705" s="11"/>
      <c r="I705" s="6" t="str">
        <f>[53]Feuil1!I8</f>
        <v>Réussite</v>
      </c>
      <c r="J705" s="31">
        <f>[53]Feuil1!J8</f>
        <v>0</v>
      </c>
      <c r="K705" s="32">
        <f>[53]Feuil1!K8</f>
        <v>0</v>
      </c>
      <c r="L705" s="33">
        <f>[53]Feuil1!L8</f>
        <v>0</v>
      </c>
      <c r="M705" s="31" t="str">
        <f>[53]Feuil1!M8</f>
        <v/>
      </c>
      <c r="N705" s="32">
        <f>[53]Feuil1!N8</f>
        <v>0</v>
      </c>
      <c r="O705" s="33">
        <f>[53]Feuil1!O8</f>
        <v>0</v>
      </c>
      <c r="P705" s="31" t="str">
        <f>[53]Feuil1!P8</f>
        <v/>
      </c>
      <c r="Q705" s="32">
        <f>[53]Feuil1!Q8</f>
        <v>0</v>
      </c>
      <c r="R705" s="33">
        <f>[53]Feuil1!R8</f>
        <v>0</v>
      </c>
      <c r="S705" s="31" t="str">
        <f>[53]Feuil1!S8</f>
        <v/>
      </c>
      <c r="T705" s="32">
        <f>[53]Feuil1!T8</f>
        <v>0</v>
      </c>
      <c r="U705" s="33">
        <f>[53]Feuil1!U8</f>
        <v>0</v>
      </c>
      <c r="V705" s="31">
        <f>[53]Feuil1!V8</f>
        <v>0</v>
      </c>
      <c r="W705" s="32">
        <f>[53]Feuil1!W8</f>
        <v>0</v>
      </c>
      <c r="X705" s="33">
        <f>[53]Feuil1!X8</f>
        <v>0</v>
      </c>
      <c r="Y705" s="31" t="str">
        <f>[53]Feuil1!Y8</f>
        <v/>
      </c>
      <c r="Z705" s="33">
        <f>[53]Feuil1!Z8</f>
        <v>0</v>
      </c>
      <c r="AA705" s="31" t="str">
        <f>[53]Feuil1!AA8</f>
        <v/>
      </c>
      <c r="AB705" s="33">
        <f>[53]Feuil1!AB8</f>
        <v>0</v>
      </c>
      <c r="AC705" s="31" t="str">
        <f>[53]Feuil1!AC8</f>
        <v/>
      </c>
      <c r="AD705" s="33">
        <f>[53]Feuil1!AD8</f>
        <v>0</v>
      </c>
      <c r="AE705" s="31" t="str">
        <f>[53]Feuil1!AE8</f>
        <v/>
      </c>
      <c r="AF705" s="33">
        <f>[53]Feuil1!AF8</f>
        <v>0</v>
      </c>
      <c r="AG705" s="31" t="str">
        <f>[53]Feuil1!AG8</f>
        <v/>
      </c>
      <c r="AH705" s="33">
        <f>[53]Feuil1!AH8</f>
        <v>0</v>
      </c>
      <c r="AI705" s="31" t="str">
        <f>[53]Feuil1!AI8</f>
        <v/>
      </c>
      <c r="AJ705" s="33">
        <f>[53]Feuil1!AJ8</f>
        <v>0</v>
      </c>
      <c r="AK705" s="31" t="str">
        <f>[53]Feuil1!AK8</f>
        <v/>
      </c>
      <c r="AL705" s="33">
        <f>[53]Feuil1!AL8</f>
        <v>0</v>
      </c>
      <c r="AM705" s="31" t="str">
        <f>[53]Feuil1!AM8</f>
        <v/>
      </c>
      <c r="AN705" s="33">
        <f>[53]Feuil1!AN8</f>
        <v>0</v>
      </c>
      <c r="AO705" s="31" t="str">
        <f>[53]Feuil1!AO8</f>
        <v/>
      </c>
      <c r="AP705" s="33">
        <f>[53]Feuil1!AP8</f>
        <v>0</v>
      </c>
      <c r="AQ705" s="31" t="str">
        <f>[53]Feuil1!AQ8</f>
        <v/>
      </c>
      <c r="AR705" s="33">
        <f>[53]Feuil1!AR8</f>
        <v>0</v>
      </c>
      <c r="AS705" s="31" t="str">
        <f>[53]Feuil1!AS8</f>
        <v/>
      </c>
      <c r="AT705" s="33">
        <f>[53]Feuil1!AT8</f>
        <v>0</v>
      </c>
      <c r="AU705" s="31" t="str">
        <f>[53]Feuil1!AU8</f>
        <v/>
      </c>
      <c r="AV705" s="33">
        <f>[53]Feuil1!AV8</f>
        <v>0</v>
      </c>
      <c r="AW705" s="31" t="str">
        <f>[53]Feuil1!AW8</f>
        <v/>
      </c>
      <c r="AX705" s="33">
        <f>[53]Feuil1!AX8</f>
        <v>0</v>
      </c>
      <c r="AY705" s="31" t="str">
        <f>[53]Feuil1!AY8</f>
        <v/>
      </c>
      <c r="AZ705" s="33">
        <f>[53]Feuil1!AZ8</f>
        <v>0</v>
      </c>
      <c r="BA705" s="31" t="str">
        <f>[53]Feuil1!BA8</f>
        <v/>
      </c>
      <c r="BB705" s="33">
        <f>[53]Feuil1!BB8</f>
        <v>0</v>
      </c>
      <c r="BC705" s="31" t="str">
        <f>[53]Feuil1!BC8</f>
        <v/>
      </c>
      <c r="BD705" s="33">
        <f>[53]Feuil1!BD8</f>
        <v>0</v>
      </c>
      <c r="BE705" s="31" t="str">
        <f>[53]Feuil1!BE8</f>
        <v/>
      </c>
      <c r="BF705" s="33">
        <f>[53]Feuil1!BF8</f>
        <v>0</v>
      </c>
      <c r="BG705" s="31" t="str">
        <f>[53]Feuil1!BG8</f>
        <v/>
      </c>
      <c r="BH705" s="33">
        <f>[53]Feuil1!BH8</f>
        <v>0</v>
      </c>
      <c r="BI705" s="31" t="str">
        <f>[53]Feuil1!BI8</f>
        <v/>
      </c>
      <c r="BJ705" s="33">
        <f>[53]Feuil1!BJ8</f>
        <v>0</v>
      </c>
      <c r="BK705" s="31" t="str">
        <f>[53]Feuil1!BK8</f>
        <v/>
      </c>
      <c r="BL705" s="33">
        <f>[53]Feuil1!BL8</f>
        <v>0</v>
      </c>
      <c r="BM705" s="31" t="str">
        <f>[53]Feuil1!BM8</f>
        <v/>
      </c>
      <c r="BN705" s="33">
        <f>[53]Feuil1!BN8</f>
        <v>0</v>
      </c>
      <c r="BO705" s="31" t="str">
        <f>[53]Feuil1!BO8</f>
        <v/>
      </c>
      <c r="BP705" s="33">
        <f>[53]Feuil1!BP8</f>
        <v>0</v>
      </c>
      <c r="BQ705" s="31" t="str">
        <f>[53]Feuil1!BQ8</f>
        <v/>
      </c>
      <c r="BR705" s="33">
        <f>[53]Feuil1!BR8</f>
        <v>0</v>
      </c>
      <c r="BS705" s="31" t="str">
        <f>[53]Feuil1!BS8</f>
        <v/>
      </c>
      <c r="BT705" s="33">
        <f>[53]Feuil1!BT8</f>
        <v>0</v>
      </c>
      <c r="BU705" s="31" t="str">
        <f>[53]Feuil1!BU8</f>
        <v/>
      </c>
      <c r="BV705" s="33">
        <f>[53]Feuil1!BV8</f>
        <v>0</v>
      </c>
      <c r="BW705" s="31" t="str">
        <f>[53]Feuil1!BW8</f>
        <v/>
      </c>
      <c r="BX705" s="33">
        <f>[53]Feuil1!BX8</f>
        <v>0</v>
      </c>
      <c r="BY705" s="31" t="str">
        <f>[53]Feuil1!BY8</f>
        <v/>
      </c>
      <c r="BZ705" s="33">
        <f>[53]Feuil1!BZ8</f>
        <v>0</v>
      </c>
      <c r="CA705" s="31" t="str">
        <f>[53]Feuil1!CA8</f>
        <v/>
      </c>
      <c r="CB705" s="33">
        <f>[53]Feuil1!CB8</f>
        <v>0</v>
      </c>
      <c r="CC705" s="31" t="str">
        <f>[53]Feuil1!CC8</f>
        <v/>
      </c>
      <c r="CD705" s="33">
        <f>[53]Feuil1!CD8</f>
        <v>0</v>
      </c>
      <c r="CE705" s="31" t="str">
        <f>[53]Feuil1!CE8</f>
        <v/>
      </c>
      <c r="CF705" s="33">
        <f>[53]Feuil1!CF8</f>
        <v>0</v>
      </c>
      <c r="CG705" s="31" t="str">
        <f>[53]Feuil1!CG8</f>
        <v/>
      </c>
      <c r="CH705" s="33">
        <f>[53]Feuil1!CH8</f>
        <v>0</v>
      </c>
      <c r="CI705" s="31">
        <f>[53]Feuil1!CI8</f>
        <v>0</v>
      </c>
      <c r="CJ705" s="33">
        <f>[53]Feuil1!CJ8</f>
        <v>0</v>
      </c>
      <c r="CK705" s="31" t="str">
        <f>[53]Feuil1!CK8</f>
        <v/>
      </c>
      <c r="CL705" s="33">
        <f>[53]Feuil1!CL8</f>
        <v>0</v>
      </c>
      <c r="CM705" s="31" t="str">
        <f>[53]Feuil1!CM8</f>
        <v/>
      </c>
      <c r="CN705" s="33">
        <f>[53]Feuil1!CN8</f>
        <v>0</v>
      </c>
      <c r="CO705" s="31" t="str">
        <f>[53]Feuil1!CO8</f>
        <v/>
      </c>
      <c r="CP705" s="33">
        <f>[53]Feuil1!CP8</f>
        <v>0</v>
      </c>
      <c r="CQ705" s="31" t="str">
        <f>[53]Feuil1!CQ8</f>
        <v/>
      </c>
      <c r="CR705" s="33">
        <f>[53]Feuil1!CR8</f>
        <v>0</v>
      </c>
      <c r="CS705" s="31" t="str">
        <f>[53]Feuil1!CS8</f>
        <v/>
      </c>
      <c r="CT705" s="33">
        <f>[53]Feuil1!CT8</f>
        <v>0</v>
      </c>
      <c r="CU705" s="31">
        <f>[53]Feuil1!CU8</f>
        <v>0</v>
      </c>
      <c r="CV705" s="33">
        <f>[53]Feuil1!CV8</f>
        <v>0</v>
      </c>
      <c r="CW705" s="31" t="str">
        <f>[53]Feuil1!CW8</f>
        <v/>
      </c>
      <c r="CX705" s="33">
        <f>[53]Feuil1!CX8</f>
        <v>0</v>
      </c>
      <c r="CY705" s="31" t="str">
        <f>[53]Feuil1!CY8</f>
        <v/>
      </c>
      <c r="CZ705" s="33">
        <f>[53]Feuil1!CZ8</f>
        <v>0</v>
      </c>
    </row>
    <row r="708" spans="1:104" x14ac:dyDescent="0.25">
      <c r="A708" t="s">
        <v>44</v>
      </c>
    </row>
    <row r="711" spans="1:104" ht="18.75" x14ac:dyDescent="0.3">
      <c r="A711" s="1" t="str">
        <f>[54]Feuil1!A1</f>
        <v xml:space="preserve">Date du </v>
      </c>
      <c r="B711" s="2" t="str">
        <f>[54]Feuil1!B1</f>
        <v>12/05/2020</v>
      </c>
      <c r="C711" s="2"/>
      <c r="D711" s="3"/>
      <c r="F711" s="1"/>
      <c r="G711" s="4"/>
      <c r="H711" s="5"/>
      <c r="I711" s="6" t="str">
        <f>[54]Feuil1!I1</f>
        <v>Mise Maxi</v>
      </c>
      <c r="J711" s="23">
        <f>[54]Feuil1!J1</f>
        <v>0</v>
      </c>
      <c r="K711" s="24">
        <f>[54]Feuil1!K1</f>
        <v>0</v>
      </c>
      <c r="L711" s="25">
        <f>[54]Feuil1!L1</f>
        <v>0</v>
      </c>
      <c r="M711" s="23">
        <f>[54]Feuil1!M1</f>
        <v>0</v>
      </c>
      <c r="N711" s="24">
        <f>[54]Feuil1!N1</f>
        <v>0</v>
      </c>
      <c r="O711" s="25">
        <f>[54]Feuil1!O1</f>
        <v>0</v>
      </c>
      <c r="P711" s="23">
        <f>[54]Feuil1!P1</f>
        <v>0</v>
      </c>
      <c r="Q711" s="24">
        <f>[54]Feuil1!Q1</f>
        <v>0</v>
      </c>
      <c r="R711" s="25">
        <f>[54]Feuil1!R1</f>
        <v>0</v>
      </c>
      <c r="S711" s="23">
        <f>[54]Feuil1!S1</f>
        <v>0</v>
      </c>
      <c r="T711" s="24">
        <f>[54]Feuil1!T1</f>
        <v>0</v>
      </c>
      <c r="U711" s="25">
        <f>[54]Feuil1!U1</f>
        <v>0</v>
      </c>
      <c r="V711" s="23">
        <f>[54]Feuil1!V1</f>
        <v>0</v>
      </c>
      <c r="W711" s="24">
        <f>[54]Feuil1!W1</f>
        <v>0</v>
      </c>
      <c r="X711" s="25">
        <f>[54]Feuil1!X1</f>
        <v>0</v>
      </c>
      <c r="Y711" s="20" t="str">
        <f>[54]Feuil1!Y1</f>
        <v>Groupe de côtes Attelé</v>
      </c>
      <c r="Z711" s="21">
        <f>[54]Feuil1!Z1</f>
        <v>0</v>
      </c>
      <c r="AA711" s="21">
        <f>[54]Feuil1!AA1</f>
        <v>0</v>
      </c>
      <c r="AB711" s="21">
        <f>[54]Feuil1!AB1</f>
        <v>0</v>
      </c>
      <c r="AC711" s="21">
        <f>[54]Feuil1!AC1</f>
        <v>0</v>
      </c>
      <c r="AD711" s="21">
        <f>[54]Feuil1!AD1</f>
        <v>0</v>
      </c>
      <c r="AE711" s="21">
        <f>[54]Feuil1!AE1</f>
        <v>0</v>
      </c>
      <c r="AF711" s="21">
        <f>[54]Feuil1!AF1</f>
        <v>0</v>
      </c>
      <c r="AG711" s="21">
        <f>[54]Feuil1!AG1</f>
        <v>0</v>
      </c>
      <c r="AH711" s="21">
        <f>[54]Feuil1!AH1</f>
        <v>0</v>
      </c>
      <c r="AI711" s="21">
        <f>[54]Feuil1!AI1</f>
        <v>0</v>
      </c>
      <c r="AJ711" s="21">
        <f>[54]Feuil1!AJ1</f>
        <v>0</v>
      </c>
      <c r="AK711" s="21">
        <f>[54]Feuil1!AK1</f>
        <v>0</v>
      </c>
      <c r="AL711" s="21">
        <f>[54]Feuil1!AL1</f>
        <v>0</v>
      </c>
      <c r="AM711" s="21">
        <f>[54]Feuil1!AM1</f>
        <v>0</v>
      </c>
      <c r="AN711" s="21">
        <f>[54]Feuil1!AN1</f>
        <v>0</v>
      </c>
      <c r="AO711" s="21">
        <f>[54]Feuil1!AO1</f>
        <v>0</v>
      </c>
      <c r="AP711" s="21">
        <f>[54]Feuil1!AP1</f>
        <v>0</v>
      </c>
      <c r="AQ711" s="21">
        <f>[54]Feuil1!AQ1</f>
        <v>0</v>
      </c>
      <c r="AR711" s="22">
        <f>[54]Feuil1!AR1</f>
        <v>0</v>
      </c>
      <c r="AS711" s="20" t="str">
        <f>[54]Feuil1!AS1</f>
        <v>Groupe de côtes Monté</v>
      </c>
      <c r="AT711" s="21">
        <f>[54]Feuil1!AT1</f>
        <v>0</v>
      </c>
      <c r="AU711" s="21">
        <f>[54]Feuil1!AU1</f>
        <v>0</v>
      </c>
      <c r="AV711" s="21">
        <f>[54]Feuil1!AV1</f>
        <v>0</v>
      </c>
      <c r="AW711" s="21">
        <f>[54]Feuil1!AW1</f>
        <v>0</v>
      </c>
      <c r="AX711" s="21">
        <f>[54]Feuil1!AX1</f>
        <v>0</v>
      </c>
      <c r="AY711" s="21">
        <f>[54]Feuil1!AY1</f>
        <v>0</v>
      </c>
      <c r="AZ711" s="21">
        <f>[54]Feuil1!AZ1</f>
        <v>0</v>
      </c>
      <c r="BA711" s="21">
        <f>[54]Feuil1!BA1</f>
        <v>0</v>
      </c>
      <c r="BB711" s="21">
        <f>[54]Feuil1!BB1</f>
        <v>0</v>
      </c>
      <c r="BC711" s="21">
        <f>[54]Feuil1!BC1</f>
        <v>0</v>
      </c>
      <c r="BD711" s="21">
        <f>[54]Feuil1!BD1</f>
        <v>0</v>
      </c>
      <c r="BE711" s="21">
        <f>[54]Feuil1!BE1</f>
        <v>0</v>
      </c>
      <c r="BF711" s="21">
        <f>[54]Feuil1!BF1</f>
        <v>0</v>
      </c>
      <c r="BG711" s="21">
        <f>[54]Feuil1!BG1</f>
        <v>0</v>
      </c>
      <c r="BH711" s="21">
        <f>[54]Feuil1!BH1</f>
        <v>0</v>
      </c>
      <c r="BI711" s="21">
        <f>[54]Feuil1!BI1</f>
        <v>0</v>
      </c>
      <c r="BJ711" s="21">
        <f>[54]Feuil1!BJ1</f>
        <v>0</v>
      </c>
      <c r="BK711" s="21">
        <f>[54]Feuil1!BK1</f>
        <v>0</v>
      </c>
      <c r="BL711" s="22">
        <f>[54]Feuil1!BL1</f>
        <v>0</v>
      </c>
      <c r="BM711" s="20" t="str">
        <f>[54]Feuil1!BM1</f>
        <v>Groupe de côtes Plat</v>
      </c>
      <c r="BN711" s="21">
        <f>[54]Feuil1!BN1</f>
        <v>0</v>
      </c>
      <c r="BO711" s="21">
        <f>[54]Feuil1!BO1</f>
        <v>0</v>
      </c>
      <c r="BP711" s="21">
        <f>[54]Feuil1!BP1</f>
        <v>0</v>
      </c>
      <c r="BQ711" s="21">
        <f>[54]Feuil1!BQ1</f>
        <v>0</v>
      </c>
      <c r="BR711" s="21">
        <f>[54]Feuil1!BR1</f>
        <v>0</v>
      </c>
      <c r="BS711" s="21">
        <f>[54]Feuil1!BS1</f>
        <v>0</v>
      </c>
      <c r="BT711" s="21">
        <f>[54]Feuil1!BT1</f>
        <v>0</v>
      </c>
      <c r="BU711" s="21">
        <f>[54]Feuil1!BU1</f>
        <v>0</v>
      </c>
      <c r="BV711" s="21">
        <f>[54]Feuil1!BV1</f>
        <v>0</v>
      </c>
      <c r="BW711" s="21">
        <f>[54]Feuil1!BW1</f>
        <v>0</v>
      </c>
      <c r="BX711" s="21">
        <f>[54]Feuil1!BX1</f>
        <v>0</v>
      </c>
      <c r="BY711" s="21">
        <f>[54]Feuil1!BY1</f>
        <v>0</v>
      </c>
      <c r="BZ711" s="21">
        <f>[54]Feuil1!BZ1</f>
        <v>0</v>
      </c>
      <c r="CA711" s="21">
        <f>[54]Feuil1!CA1</f>
        <v>0</v>
      </c>
      <c r="CB711" s="21">
        <f>[54]Feuil1!CB1</f>
        <v>0</v>
      </c>
      <c r="CC711" s="21">
        <f>[54]Feuil1!CC1</f>
        <v>0</v>
      </c>
      <c r="CD711" s="21">
        <f>[54]Feuil1!CD1</f>
        <v>0</v>
      </c>
      <c r="CE711" s="21">
        <f>[54]Feuil1!CE1</f>
        <v>0</v>
      </c>
      <c r="CF711" s="22">
        <f>[54]Feuil1!CF1</f>
        <v>0</v>
      </c>
      <c r="CG711" s="20" t="str">
        <f>[54]Feuil1!CG1</f>
        <v>Groupe de côtes Haies</v>
      </c>
      <c r="CH711" s="21">
        <f>[54]Feuil1!CH1</f>
        <v>0</v>
      </c>
      <c r="CI711" s="21">
        <f>[54]Feuil1!CI1</f>
        <v>0</v>
      </c>
      <c r="CJ711" s="21">
        <f>[54]Feuil1!CJ1</f>
        <v>0</v>
      </c>
      <c r="CK711" s="21">
        <f>[54]Feuil1!CK1</f>
        <v>0</v>
      </c>
      <c r="CL711" s="21">
        <f>[54]Feuil1!CL1</f>
        <v>0</v>
      </c>
      <c r="CM711" s="21">
        <f>[54]Feuil1!CM1</f>
        <v>0</v>
      </c>
      <c r="CN711" s="21">
        <f>[54]Feuil1!CN1</f>
        <v>0</v>
      </c>
      <c r="CO711" s="21">
        <f>[54]Feuil1!CO1</f>
        <v>0</v>
      </c>
      <c r="CP711" s="21">
        <f>[54]Feuil1!CP1</f>
        <v>0</v>
      </c>
      <c r="CQ711" s="21">
        <f>[54]Feuil1!CQ1</f>
        <v>0</v>
      </c>
      <c r="CR711" s="21">
        <f>[54]Feuil1!CR1</f>
        <v>0</v>
      </c>
      <c r="CS711" s="21">
        <f>[54]Feuil1!CS1</f>
        <v>0</v>
      </c>
      <c r="CT711" s="21">
        <f>[54]Feuil1!CT1</f>
        <v>0</v>
      </c>
      <c r="CU711" s="21">
        <f>[54]Feuil1!CU1</f>
        <v>0</v>
      </c>
      <c r="CV711" s="21">
        <f>[54]Feuil1!CV1</f>
        <v>0</v>
      </c>
      <c r="CW711" s="21">
        <f>[54]Feuil1!CW1</f>
        <v>0</v>
      </c>
      <c r="CX711" s="21">
        <f>[54]Feuil1!CX1</f>
        <v>0</v>
      </c>
      <c r="CY711" s="21">
        <f>[54]Feuil1!CY1</f>
        <v>0</v>
      </c>
      <c r="CZ711" s="22">
        <f>[54]Feuil1!CZ1</f>
        <v>0</v>
      </c>
    </row>
    <row r="712" spans="1:104" ht="18.75" x14ac:dyDescent="0.3">
      <c r="A712" s="6" t="str">
        <f>[54]Feuil1!A2</f>
        <v>Hippodrome</v>
      </c>
      <c r="B712" s="6" t="str">
        <f>[54]Feuil1!B2</f>
        <v>Réunion</v>
      </c>
      <c r="C712" s="6" t="str">
        <f>[54]Feuil1!C2</f>
        <v>Course</v>
      </c>
      <c r="D712" s="6" t="str">
        <f>[54]Feuil1!D2</f>
        <v>Heure</v>
      </c>
      <c r="H712" s="7"/>
      <c r="I712" s="6" t="str">
        <f>[54]Feuil1!I2</f>
        <v>Mise</v>
      </c>
      <c r="J712" s="23">
        <f>[54]Feuil1!J2</f>
        <v>0</v>
      </c>
      <c r="K712" s="24">
        <f>[54]Feuil1!K2</f>
        <v>0</v>
      </c>
      <c r="L712" s="25">
        <f>[54]Feuil1!L2</f>
        <v>0</v>
      </c>
      <c r="M712" s="23">
        <f>[54]Feuil1!M2</f>
        <v>0</v>
      </c>
      <c r="N712" s="24">
        <f>[54]Feuil1!N2</f>
        <v>0</v>
      </c>
      <c r="O712" s="25">
        <f>[54]Feuil1!O2</f>
        <v>0</v>
      </c>
      <c r="P712" s="23">
        <f>[54]Feuil1!P2</f>
        <v>0</v>
      </c>
      <c r="Q712" s="24">
        <f>[54]Feuil1!Q2</f>
        <v>0</v>
      </c>
      <c r="R712" s="25">
        <f>[54]Feuil1!R2</f>
        <v>0</v>
      </c>
      <c r="S712" s="23">
        <f>[54]Feuil1!S2</f>
        <v>0</v>
      </c>
      <c r="T712" s="24">
        <f>[54]Feuil1!T2</f>
        <v>0</v>
      </c>
      <c r="U712" s="25">
        <f>[54]Feuil1!U2</f>
        <v>0</v>
      </c>
      <c r="V712" s="23">
        <f>[54]Feuil1!V2</f>
        <v>0</v>
      </c>
      <c r="W712" s="24">
        <f>[54]Feuil1!W2</f>
        <v>0</v>
      </c>
      <c r="X712" s="25">
        <f>[54]Feuil1!X2</f>
        <v>0</v>
      </c>
      <c r="Y712" s="26">
        <f>[54]Feuil1!Y2</f>
        <v>0</v>
      </c>
      <c r="Z712" s="27">
        <f>[54]Feuil1!Z2</f>
        <v>0</v>
      </c>
      <c r="AA712" s="26">
        <f>[54]Feuil1!AA2</f>
        <v>0</v>
      </c>
      <c r="AB712" s="27">
        <f>[54]Feuil1!AB2</f>
        <v>0</v>
      </c>
      <c r="AC712" s="26">
        <f>[54]Feuil1!AC2</f>
        <v>0</v>
      </c>
      <c r="AD712" s="27">
        <f>[54]Feuil1!AD2</f>
        <v>0</v>
      </c>
      <c r="AE712" s="26">
        <f>[54]Feuil1!AE2</f>
        <v>0</v>
      </c>
      <c r="AF712" s="27">
        <f>[54]Feuil1!AF2</f>
        <v>0</v>
      </c>
      <c r="AG712" s="26">
        <f>[54]Feuil1!AG2</f>
        <v>0</v>
      </c>
      <c r="AH712" s="27">
        <f>[54]Feuil1!AH2</f>
        <v>0</v>
      </c>
      <c r="AI712" s="26">
        <f>[54]Feuil1!AI2</f>
        <v>0</v>
      </c>
      <c r="AJ712" s="27">
        <f>[54]Feuil1!AJ2</f>
        <v>0</v>
      </c>
      <c r="AK712" s="26">
        <f>[54]Feuil1!AK2</f>
        <v>0</v>
      </c>
      <c r="AL712" s="27">
        <f>[54]Feuil1!AL2</f>
        <v>0</v>
      </c>
      <c r="AM712" s="26">
        <f>[54]Feuil1!AM2</f>
        <v>0</v>
      </c>
      <c r="AN712" s="27">
        <f>[54]Feuil1!AN2</f>
        <v>0</v>
      </c>
      <c r="AO712" s="26">
        <f>[54]Feuil1!AO2</f>
        <v>0</v>
      </c>
      <c r="AP712" s="27">
        <f>[54]Feuil1!AP2</f>
        <v>0</v>
      </c>
      <c r="AQ712" s="26">
        <f>[54]Feuil1!AQ2</f>
        <v>0</v>
      </c>
      <c r="AR712" s="27">
        <f>[54]Feuil1!AR2</f>
        <v>0</v>
      </c>
      <c r="AS712" s="26">
        <f>[54]Feuil1!AS2</f>
        <v>0</v>
      </c>
      <c r="AT712" s="27">
        <f>[54]Feuil1!AT2</f>
        <v>0</v>
      </c>
      <c r="AU712" s="26">
        <f>[54]Feuil1!AU2</f>
        <v>0</v>
      </c>
      <c r="AV712" s="27">
        <f>[54]Feuil1!AV2</f>
        <v>0</v>
      </c>
      <c r="AW712" s="26">
        <f>[54]Feuil1!AW2</f>
        <v>0</v>
      </c>
      <c r="AX712" s="27">
        <f>[54]Feuil1!AX2</f>
        <v>0</v>
      </c>
      <c r="AY712" s="26">
        <f>[54]Feuil1!AY2</f>
        <v>0</v>
      </c>
      <c r="AZ712" s="27">
        <f>[54]Feuil1!AZ2</f>
        <v>0</v>
      </c>
      <c r="BA712" s="26">
        <f>[54]Feuil1!BA2</f>
        <v>0</v>
      </c>
      <c r="BB712" s="27">
        <f>[54]Feuil1!BB2</f>
        <v>0</v>
      </c>
      <c r="BC712" s="26">
        <f>[54]Feuil1!BC2</f>
        <v>0</v>
      </c>
      <c r="BD712" s="27">
        <f>[54]Feuil1!BD2</f>
        <v>0</v>
      </c>
      <c r="BE712" s="26">
        <f>[54]Feuil1!BE2</f>
        <v>0</v>
      </c>
      <c r="BF712" s="27">
        <f>[54]Feuil1!BF2</f>
        <v>0</v>
      </c>
      <c r="BG712" s="26">
        <f>[54]Feuil1!BG2</f>
        <v>0</v>
      </c>
      <c r="BH712" s="27">
        <f>[54]Feuil1!BH2</f>
        <v>0</v>
      </c>
      <c r="BI712" s="26">
        <f>[54]Feuil1!BI2</f>
        <v>0</v>
      </c>
      <c r="BJ712" s="27">
        <f>[54]Feuil1!BJ2</f>
        <v>0</v>
      </c>
      <c r="BK712" s="26">
        <f>[54]Feuil1!BK2</f>
        <v>0</v>
      </c>
      <c r="BL712" s="27">
        <f>[54]Feuil1!BL2</f>
        <v>0</v>
      </c>
      <c r="BM712" s="26">
        <f>[54]Feuil1!BM2</f>
        <v>0</v>
      </c>
      <c r="BN712" s="27">
        <f>[54]Feuil1!BN2</f>
        <v>0</v>
      </c>
      <c r="BO712" s="26">
        <f>[54]Feuil1!BO2</f>
        <v>0</v>
      </c>
      <c r="BP712" s="27">
        <f>[54]Feuil1!BP2</f>
        <v>0</v>
      </c>
      <c r="BQ712" s="26">
        <f>[54]Feuil1!BQ2</f>
        <v>0</v>
      </c>
      <c r="BR712" s="27">
        <f>[54]Feuil1!BR2</f>
        <v>0</v>
      </c>
      <c r="BS712" s="26">
        <f>[54]Feuil1!BS2</f>
        <v>0</v>
      </c>
      <c r="BT712" s="27">
        <f>[54]Feuil1!BT2</f>
        <v>0</v>
      </c>
      <c r="BU712" s="26">
        <f>[54]Feuil1!BU2</f>
        <v>0</v>
      </c>
      <c r="BV712" s="27">
        <f>[54]Feuil1!BV2</f>
        <v>0</v>
      </c>
      <c r="BW712" s="26">
        <f>[54]Feuil1!BW2</f>
        <v>0</v>
      </c>
      <c r="BX712" s="27">
        <f>[54]Feuil1!BX2</f>
        <v>0</v>
      </c>
      <c r="BY712" s="26">
        <f>[54]Feuil1!BY2</f>
        <v>0</v>
      </c>
      <c r="BZ712" s="27">
        <f>[54]Feuil1!BZ2</f>
        <v>0</v>
      </c>
      <c r="CA712" s="26">
        <f>[54]Feuil1!CA2</f>
        <v>0</v>
      </c>
      <c r="CB712" s="27">
        <f>[54]Feuil1!CB2</f>
        <v>0</v>
      </c>
      <c r="CC712" s="26">
        <f>[54]Feuil1!CC2</f>
        <v>0</v>
      </c>
      <c r="CD712" s="27">
        <f>[54]Feuil1!CD2</f>
        <v>0</v>
      </c>
      <c r="CE712" s="26">
        <f>[54]Feuil1!CE2</f>
        <v>0</v>
      </c>
      <c r="CF712" s="27">
        <f>[54]Feuil1!CF2</f>
        <v>0</v>
      </c>
      <c r="CG712" s="26">
        <f>[54]Feuil1!CG2</f>
        <v>0</v>
      </c>
      <c r="CH712" s="27">
        <f>[54]Feuil1!CH2</f>
        <v>0</v>
      </c>
      <c r="CI712" s="26">
        <f>[54]Feuil1!CI2</f>
        <v>0</v>
      </c>
      <c r="CJ712" s="27">
        <f>[54]Feuil1!CJ2</f>
        <v>0</v>
      </c>
      <c r="CK712" s="26">
        <f>[54]Feuil1!CK2</f>
        <v>0</v>
      </c>
      <c r="CL712" s="27">
        <f>[54]Feuil1!CL2</f>
        <v>0</v>
      </c>
      <c r="CM712" s="26">
        <f>[54]Feuil1!CM2</f>
        <v>0</v>
      </c>
      <c r="CN712" s="27">
        <f>[54]Feuil1!CN2</f>
        <v>0</v>
      </c>
      <c r="CO712" s="26">
        <f>[54]Feuil1!CO2</f>
        <v>0</v>
      </c>
      <c r="CP712" s="27">
        <f>[54]Feuil1!CP2</f>
        <v>0</v>
      </c>
      <c r="CQ712" s="26">
        <f>[54]Feuil1!CQ2</f>
        <v>0</v>
      </c>
      <c r="CR712" s="27">
        <f>[54]Feuil1!CR2</f>
        <v>0</v>
      </c>
      <c r="CS712" s="26">
        <f>[54]Feuil1!CS2</f>
        <v>0</v>
      </c>
      <c r="CT712" s="27">
        <f>[54]Feuil1!CT2</f>
        <v>0</v>
      </c>
      <c r="CU712" s="26">
        <f>[54]Feuil1!CU2</f>
        <v>0</v>
      </c>
      <c r="CV712" s="27">
        <f>[54]Feuil1!CV2</f>
        <v>0</v>
      </c>
      <c r="CW712" s="26">
        <f>[54]Feuil1!CW2</f>
        <v>0</v>
      </c>
      <c r="CX712" s="27">
        <f>[54]Feuil1!CX2</f>
        <v>0</v>
      </c>
      <c r="CY712" s="26">
        <f>[54]Feuil1!CY2</f>
        <v>0</v>
      </c>
      <c r="CZ712" s="27">
        <f>[54]Feuil1!CZ2</f>
        <v>0</v>
      </c>
    </row>
    <row r="713" spans="1:104" ht="18.75" x14ac:dyDescent="0.3">
      <c r="A713" s="8"/>
      <c r="B713" s="8"/>
      <c r="C713" s="8"/>
      <c r="D713" s="9"/>
      <c r="E713" s="1"/>
      <c r="F713" s="1"/>
      <c r="G713" s="4"/>
      <c r="H713" s="5"/>
      <c r="I713" s="6" t="str">
        <f>[54]Feuil1!I3</f>
        <v>Gain</v>
      </c>
      <c r="J713" s="28">
        <f>[54]Feuil1!J3</f>
        <v>0</v>
      </c>
      <c r="K713" s="29">
        <f>[54]Feuil1!K3</f>
        <v>0</v>
      </c>
      <c r="L713" s="30">
        <f>[54]Feuil1!L3</f>
        <v>0</v>
      </c>
      <c r="M713" s="28">
        <f>[54]Feuil1!M3</f>
        <v>0</v>
      </c>
      <c r="N713" s="29">
        <f>[54]Feuil1!N3</f>
        <v>0</v>
      </c>
      <c r="O713" s="30">
        <f>[54]Feuil1!O3</f>
        <v>0</v>
      </c>
      <c r="P713" s="28">
        <f>[54]Feuil1!P3</f>
        <v>0</v>
      </c>
      <c r="Q713" s="29">
        <f>[54]Feuil1!Q3</f>
        <v>0</v>
      </c>
      <c r="R713" s="30">
        <f>[54]Feuil1!R3</f>
        <v>0</v>
      </c>
      <c r="S713" s="28">
        <f>[54]Feuil1!S3</f>
        <v>0</v>
      </c>
      <c r="T713" s="29">
        <f>[54]Feuil1!T3</f>
        <v>0</v>
      </c>
      <c r="U713" s="30">
        <f>[54]Feuil1!U3</f>
        <v>0</v>
      </c>
      <c r="V713" s="28">
        <f>[54]Feuil1!V3</f>
        <v>0</v>
      </c>
      <c r="W713" s="29">
        <f>[54]Feuil1!W3</f>
        <v>0</v>
      </c>
      <c r="X713" s="30">
        <f>[54]Feuil1!X3</f>
        <v>0</v>
      </c>
      <c r="Y713" s="28">
        <f>[54]Feuil1!Y3</f>
        <v>0</v>
      </c>
      <c r="Z713" s="30">
        <f>[54]Feuil1!Z3</f>
        <v>0</v>
      </c>
      <c r="AA713" s="28">
        <f>[54]Feuil1!AA3</f>
        <v>0</v>
      </c>
      <c r="AB713" s="30">
        <f>[54]Feuil1!AB3</f>
        <v>0</v>
      </c>
      <c r="AC713" s="28">
        <f>[54]Feuil1!AC3</f>
        <v>0</v>
      </c>
      <c r="AD713" s="30">
        <f>[54]Feuil1!AD3</f>
        <v>0</v>
      </c>
      <c r="AE713" s="28">
        <f>[54]Feuil1!AE3</f>
        <v>0</v>
      </c>
      <c r="AF713" s="30">
        <f>[54]Feuil1!AF3</f>
        <v>0</v>
      </c>
      <c r="AG713" s="28">
        <f>[54]Feuil1!AG3</f>
        <v>0</v>
      </c>
      <c r="AH713" s="30">
        <f>[54]Feuil1!AH3</f>
        <v>0</v>
      </c>
      <c r="AI713" s="28">
        <f>[54]Feuil1!AI3</f>
        <v>0</v>
      </c>
      <c r="AJ713" s="30">
        <f>[54]Feuil1!AJ3</f>
        <v>0</v>
      </c>
      <c r="AK713" s="28">
        <f>[54]Feuil1!AK3</f>
        <v>0</v>
      </c>
      <c r="AL713" s="30">
        <f>[54]Feuil1!AL3</f>
        <v>0</v>
      </c>
      <c r="AM713" s="28">
        <f>[54]Feuil1!AM3</f>
        <v>0</v>
      </c>
      <c r="AN713" s="30">
        <f>[54]Feuil1!AN3</f>
        <v>0</v>
      </c>
      <c r="AO713" s="28">
        <f>[54]Feuil1!AO3</f>
        <v>0</v>
      </c>
      <c r="AP713" s="30">
        <f>[54]Feuil1!AP3</f>
        <v>0</v>
      </c>
      <c r="AQ713" s="28">
        <f>[54]Feuil1!AQ3</f>
        <v>0</v>
      </c>
      <c r="AR713" s="30">
        <f>[54]Feuil1!AR3</f>
        <v>0</v>
      </c>
      <c r="AS713" s="28">
        <f>[54]Feuil1!AS3</f>
        <v>0</v>
      </c>
      <c r="AT713" s="30">
        <f>[54]Feuil1!AT3</f>
        <v>0</v>
      </c>
      <c r="AU713" s="28">
        <f>[54]Feuil1!AU3</f>
        <v>0</v>
      </c>
      <c r="AV713" s="30">
        <f>[54]Feuil1!AV3</f>
        <v>0</v>
      </c>
      <c r="AW713" s="28">
        <f>[54]Feuil1!AW3</f>
        <v>0</v>
      </c>
      <c r="AX713" s="30">
        <f>[54]Feuil1!AX3</f>
        <v>0</v>
      </c>
      <c r="AY713" s="28">
        <f>[54]Feuil1!AY3</f>
        <v>0</v>
      </c>
      <c r="AZ713" s="30">
        <f>[54]Feuil1!AZ3</f>
        <v>0</v>
      </c>
      <c r="BA713" s="28">
        <f>[54]Feuil1!BA3</f>
        <v>0</v>
      </c>
      <c r="BB713" s="30">
        <f>[54]Feuil1!BB3</f>
        <v>0</v>
      </c>
      <c r="BC713" s="28">
        <f>[54]Feuil1!BC3</f>
        <v>0</v>
      </c>
      <c r="BD713" s="30">
        <f>[54]Feuil1!BD3</f>
        <v>0</v>
      </c>
      <c r="BE713" s="28">
        <f>[54]Feuil1!BE3</f>
        <v>0</v>
      </c>
      <c r="BF713" s="30">
        <f>[54]Feuil1!BF3</f>
        <v>0</v>
      </c>
      <c r="BG713" s="28">
        <f>[54]Feuil1!BG3</f>
        <v>0</v>
      </c>
      <c r="BH713" s="30">
        <f>[54]Feuil1!BH3</f>
        <v>0</v>
      </c>
      <c r="BI713" s="28">
        <f>[54]Feuil1!BI3</f>
        <v>0</v>
      </c>
      <c r="BJ713" s="30">
        <f>[54]Feuil1!BJ3</f>
        <v>0</v>
      </c>
      <c r="BK713" s="28">
        <f>[54]Feuil1!BK3</f>
        <v>0</v>
      </c>
      <c r="BL713" s="30">
        <f>[54]Feuil1!BL3</f>
        <v>0</v>
      </c>
      <c r="BM713" s="28">
        <f>[54]Feuil1!BM3</f>
        <v>0</v>
      </c>
      <c r="BN713" s="30">
        <f>[54]Feuil1!BN3</f>
        <v>0</v>
      </c>
      <c r="BO713" s="28">
        <f>[54]Feuil1!BO3</f>
        <v>0</v>
      </c>
      <c r="BP713" s="30">
        <f>[54]Feuil1!BP3</f>
        <v>0</v>
      </c>
      <c r="BQ713" s="28">
        <f>[54]Feuil1!BQ3</f>
        <v>0</v>
      </c>
      <c r="BR713" s="30">
        <f>[54]Feuil1!BR3</f>
        <v>0</v>
      </c>
      <c r="BS713" s="28">
        <f>[54]Feuil1!BS3</f>
        <v>0</v>
      </c>
      <c r="BT713" s="30">
        <f>[54]Feuil1!BT3</f>
        <v>0</v>
      </c>
      <c r="BU713" s="28">
        <f>[54]Feuil1!BU3</f>
        <v>0</v>
      </c>
      <c r="BV713" s="30">
        <f>[54]Feuil1!BV3</f>
        <v>0</v>
      </c>
      <c r="BW713" s="28">
        <f>[54]Feuil1!BW3</f>
        <v>0</v>
      </c>
      <c r="BX713" s="30">
        <f>[54]Feuil1!BX3</f>
        <v>0</v>
      </c>
      <c r="BY713" s="28">
        <f>[54]Feuil1!BY3</f>
        <v>0</v>
      </c>
      <c r="BZ713" s="30">
        <f>[54]Feuil1!BZ3</f>
        <v>0</v>
      </c>
      <c r="CA713" s="28">
        <f>[54]Feuil1!CA3</f>
        <v>0</v>
      </c>
      <c r="CB713" s="30">
        <f>[54]Feuil1!CB3</f>
        <v>0</v>
      </c>
      <c r="CC713" s="28">
        <f>[54]Feuil1!CC3</f>
        <v>0</v>
      </c>
      <c r="CD713" s="30">
        <f>[54]Feuil1!CD3</f>
        <v>0</v>
      </c>
      <c r="CE713" s="28">
        <f>[54]Feuil1!CE3</f>
        <v>0</v>
      </c>
      <c r="CF713" s="30">
        <f>[54]Feuil1!CF3</f>
        <v>0</v>
      </c>
      <c r="CG713" s="28">
        <f>[54]Feuil1!CG3</f>
        <v>0</v>
      </c>
      <c r="CH713" s="30">
        <f>[54]Feuil1!CH3</f>
        <v>0</v>
      </c>
      <c r="CI713" s="28">
        <f>[54]Feuil1!CI3</f>
        <v>0</v>
      </c>
      <c r="CJ713" s="30">
        <f>[54]Feuil1!CJ3</f>
        <v>0</v>
      </c>
      <c r="CK713" s="28">
        <f>[54]Feuil1!CK3</f>
        <v>0</v>
      </c>
      <c r="CL713" s="30">
        <f>[54]Feuil1!CL3</f>
        <v>0</v>
      </c>
      <c r="CM713" s="28">
        <f>[54]Feuil1!CM3</f>
        <v>0</v>
      </c>
      <c r="CN713" s="30">
        <f>[54]Feuil1!CN3</f>
        <v>0</v>
      </c>
      <c r="CO713" s="28">
        <f>[54]Feuil1!CO3</f>
        <v>0</v>
      </c>
      <c r="CP713" s="30">
        <f>[54]Feuil1!CP3</f>
        <v>0</v>
      </c>
      <c r="CQ713" s="28">
        <f>[54]Feuil1!CQ3</f>
        <v>0</v>
      </c>
      <c r="CR713" s="30">
        <f>[54]Feuil1!CR3</f>
        <v>0</v>
      </c>
      <c r="CS713" s="28">
        <f>[54]Feuil1!CS3</f>
        <v>0</v>
      </c>
      <c r="CT713" s="30">
        <f>[54]Feuil1!CT3</f>
        <v>0</v>
      </c>
      <c r="CU713" s="28">
        <f>[54]Feuil1!CU3</f>
        <v>0</v>
      </c>
      <c r="CV713" s="30">
        <f>[54]Feuil1!CV3</f>
        <v>0</v>
      </c>
      <c r="CW713" s="28">
        <f>[54]Feuil1!CW3</f>
        <v>0</v>
      </c>
      <c r="CX713" s="30">
        <f>[54]Feuil1!CX3</f>
        <v>0</v>
      </c>
      <c r="CY713" s="28">
        <f>[54]Feuil1!CY3</f>
        <v>0</v>
      </c>
      <c r="CZ713" s="30">
        <f>[54]Feuil1!CZ3</f>
        <v>0</v>
      </c>
    </row>
    <row r="714" spans="1:104" ht="18.75" x14ac:dyDescent="0.3">
      <c r="A714" s="6" t="str">
        <f>[54]Feuil1!A4</f>
        <v>Cheval</v>
      </c>
      <c r="B714" s="6" t="str">
        <f>[54]Feuil1!B4</f>
        <v>Gagnant</v>
      </c>
      <c r="C714" s="6" t="str">
        <f>[54]Feuil1!C4</f>
        <v>Placé</v>
      </c>
      <c r="D714" s="6" t="str">
        <f>[54]Feuil1!D4</f>
        <v>Parieur</v>
      </c>
      <c r="E714" s="1"/>
      <c r="F714" s="1"/>
      <c r="G714" s="10"/>
      <c r="H714" s="11"/>
      <c r="I714" s="6" t="str">
        <f>[54]Feuil1!I4</f>
        <v>Gain Net</v>
      </c>
      <c r="J714" s="28">
        <f>[54]Feuil1!J4</f>
        <v>0</v>
      </c>
      <c r="K714" s="29">
        <f>[54]Feuil1!K4</f>
        <v>0</v>
      </c>
      <c r="L714" s="30">
        <f>[54]Feuil1!L4</f>
        <v>0</v>
      </c>
      <c r="M714" s="28">
        <f>[54]Feuil1!M4</f>
        <v>0</v>
      </c>
      <c r="N714" s="29">
        <f>[54]Feuil1!N4</f>
        <v>0</v>
      </c>
      <c r="O714" s="30">
        <f>[54]Feuil1!O4</f>
        <v>0</v>
      </c>
      <c r="P714" s="28">
        <f>[54]Feuil1!P4</f>
        <v>0</v>
      </c>
      <c r="Q714" s="29">
        <f>[54]Feuil1!Q4</f>
        <v>0</v>
      </c>
      <c r="R714" s="30">
        <f>[54]Feuil1!R4</f>
        <v>0</v>
      </c>
      <c r="S714" s="28">
        <f>[54]Feuil1!S4</f>
        <v>0</v>
      </c>
      <c r="T714" s="29">
        <f>[54]Feuil1!T4</f>
        <v>0</v>
      </c>
      <c r="U714" s="30">
        <f>[54]Feuil1!U4</f>
        <v>0</v>
      </c>
      <c r="V714" s="28">
        <f>[54]Feuil1!V4</f>
        <v>0</v>
      </c>
      <c r="W714" s="29">
        <f>[54]Feuil1!W4</f>
        <v>0</v>
      </c>
      <c r="X714" s="30">
        <f>[54]Feuil1!X4</f>
        <v>0</v>
      </c>
      <c r="Y714" s="28">
        <f>[54]Feuil1!Y4</f>
        <v>0</v>
      </c>
      <c r="Z714" s="30">
        <f>[54]Feuil1!Z4</f>
        <v>0</v>
      </c>
      <c r="AA714" s="28">
        <f>[54]Feuil1!AA4</f>
        <v>0</v>
      </c>
      <c r="AB714" s="30">
        <f>[54]Feuil1!AB4</f>
        <v>0</v>
      </c>
      <c r="AC714" s="28">
        <f>[54]Feuil1!AC4</f>
        <v>0</v>
      </c>
      <c r="AD714" s="30">
        <f>[54]Feuil1!AD4</f>
        <v>0</v>
      </c>
      <c r="AE714" s="28">
        <f>[54]Feuil1!AE4</f>
        <v>0</v>
      </c>
      <c r="AF714" s="30">
        <f>[54]Feuil1!AF4</f>
        <v>0</v>
      </c>
      <c r="AG714" s="28">
        <f>[54]Feuil1!AG4</f>
        <v>0</v>
      </c>
      <c r="AH714" s="30">
        <f>[54]Feuil1!AH4</f>
        <v>0</v>
      </c>
      <c r="AI714" s="28">
        <f>[54]Feuil1!AI4</f>
        <v>0</v>
      </c>
      <c r="AJ714" s="30">
        <f>[54]Feuil1!AJ4</f>
        <v>0</v>
      </c>
      <c r="AK714" s="28">
        <f>[54]Feuil1!AK4</f>
        <v>0</v>
      </c>
      <c r="AL714" s="30">
        <f>[54]Feuil1!AL4</f>
        <v>0</v>
      </c>
      <c r="AM714" s="28">
        <f>[54]Feuil1!AM4</f>
        <v>0</v>
      </c>
      <c r="AN714" s="30">
        <f>[54]Feuil1!AN4</f>
        <v>0</v>
      </c>
      <c r="AO714" s="28">
        <f>[54]Feuil1!AO4</f>
        <v>0</v>
      </c>
      <c r="AP714" s="30">
        <f>[54]Feuil1!AP4</f>
        <v>0</v>
      </c>
      <c r="AQ714" s="28">
        <f>[54]Feuil1!AQ4</f>
        <v>0</v>
      </c>
      <c r="AR714" s="30">
        <f>[54]Feuil1!AR4</f>
        <v>0</v>
      </c>
      <c r="AS714" s="28">
        <f>[54]Feuil1!AS4</f>
        <v>0</v>
      </c>
      <c r="AT714" s="30">
        <f>[54]Feuil1!AT4</f>
        <v>0</v>
      </c>
      <c r="AU714" s="28">
        <f>[54]Feuil1!AU4</f>
        <v>0</v>
      </c>
      <c r="AV714" s="30">
        <f>[54]Feuil1!AV4</f>
        <v>0</v>
      </c>
      <c r="AW714" s="28">
        <f>[54]Feuil1!AW4</f>
        <v>0</v>
      </c>
      <c r="AX714" s="30">
        <f>[54]Feuil1!AX4</f>
        <v>0</v>
      </c>
      <c r="AY714" s="28">
        <f>[54]Feuil1!AY4</f>
        <v>0</v>
      </c>
      <c r="AZ714" s="30">
        <f>[54]Feuil1!AZ4</f>
        <v>0</v>
      </c>
      <c r="BA714" s="28">
        <f>[54]Feuil1!BA4</f>
        <v>0</v>
      </c>
      <c r="BB714" s="30">
        <f>[54]Feuil1!BB4</f>
        <v>0</v>
      </c>
      <c r="BC714" s="28">
        <f>[54]Feuil1!BC4</f>
        <v>0</v>
      </c>
      <c r="BD714" s="30">
        <f>[54]Feuil1!BD4</f>
        <v>0</v>
      </c>
      <c r="BE714" s="28">
        <f>[54]Feuil1!BE4</f>
        <v>0</v>
      </c>
      <c r="BF714" s="30">
        <f>[54]Feuil1!BF4</f>
        <v>0</v>
      </c>
      <c r="BG714" s="28">
        <f>[54]Feuil1!BG4</f>
        <v>0</v>
      </c>
      <c r="BH714" s="30">
        <f>[54]Feuil1!BH4</f>
        <v>0</v>
      </c>
      <c r="BI714" s="28">
        <f>[54]Feuil1!BI4</f>
        <v>0</v>
      </c>
      <c r="BJ714" s="30">
        <f>[54]Feuil1!BJ4</f>
        <v>0</v>
      </c>
      <c r="BK714" s="28">
        <f>[54]Feuil1!BK4</f>
        <v>0</v>
      </c>
      <c r="BL714" s="30">
        <f>[54]Feuil1!BL4</f>
        <v>0</v>
      </c>
      <c r="BM714" s="28">
        <f>[54]Feuil1!BM4</f>
        <v>0</v>
      </c>
      <c r="BN714" s="30">
        <f>[54]Feuil1!BN4</f>
        <v>0</v>
      </c>
      <c r="BO714" s="28">
        <f>[54]Feuil1!BO4</f>
        <v>0</v>
      </c>
      <c r="BP714" s="30">
        <f>[54]Feuil1!BP4</f>
        <v>0</v>
      </c>
      <c r="BQ714" s="28">
        <f>[54]Feuil1!BQ4</f>
        <v>0</v>
      </c>
      <c r="BR714" s="30">
        <f>[54]Feuil1!BR4</f>
        <v>0</v>
      </c>
      <c r="BS714" s="28">
        <f>[54]Feuil1!BS4</f>
        <v>0</v>
      </c>
      <c r="BT714" s="30">
        <f>[54]Feuil1!BT4</f>
        <v>0</v>
      </c>
      <c r="BU714" s="28">
        <f>[54]Feuil1!BU4</f>
        <v>0</v>
      </c>
      <c r="BV714" s="30">
        <f>[54]Feuil1!BV4</f>
        <v>0</v>
      </c>
      <c r="BW714" s="28">
        <f>[54]Feuil1!BW4</f>
        <v>0</v>
      </c>
      <c r="BX714" s="30">
        <f>[54]Feuil1!BX4</f>
        <v>0</v>
      </c>
      <c r="BY714" s="28">
        <f>[54]Feuil1!BY4</f>
        <v>0</v>
      </c>
      <c r="BZ714" s="30">
        <f>[54]Feuil1!BZ4</f>
        <v>0</v>
      </c>
      <c r="CA714" s="28">
        <f>[54]Feuil1!CA4</f>
        <v>0</v>
      </c>
      <c r="CB714" s="30">
        <f>[54]Feuil1!CB4</f>
        <v>0</v>
      </c>
      <c r="CC714" s="28">
        <f>[54]Feuil1!CC4</f>
        <v>0</v>
      </c>
      <c r="CD714" s="30">
        <f>[54]Feuil1!CD4</f>
        <v>0</v>
      </c>
      <c r="CE714" s="28">
        <f>[54]Feuil1!CE4</f>
        <v>0</v>
      </c>
      <c r="CF714" s="30">
        <f>[54]Feuil1!CF4</f>
        <v>0</v>
      </c>
      <c r="CG714" s="28">
        <f>[54]Feuil1!CG4</f>
        <v>0</v>
      </c>
      <c r="CH714" s="30">
        <f>[54]Feuil1!CH4</f>
        <v>0</v>
      </c>
      <c r="CI714" s="28">
        <f>[54]Feuil1!CI4</f>
        <v>0</v>
      </c>
      <c r="CJ714" s="30">
        <f>[54]Feuil1!CJ4</f>
        <v>0</v>
      </c>
      <c r="CK714" s="28">
        <f>[54]Feuil1!CK4</f>
        <v>0</v>
      </c>
      <c r="CL714" s="30">
        <f>[54]Feuil1!CL4</f>
        <v>0</v>
      </c>
      <c r="CM714" s="28">
        <f>[54]Feuil1!CM4</f>
        <v>0</v>
      </c>
      <c r="CN714" s="30">
        <f>[54]Feuil1!CN4</f>
        <v>0</v>
      </c>
      <c r="CO714" s="28">
        <f>[54]Feuil1!CO4</f>
        <v>0</v>
      </c>
      <c r="CP714" s="30">
        <f>[54]Feuil1!CP4</f>
        <v>0</v>
      </c>
      <c r="CQ714" s="28">
        <f>[54]Feuil1!CQ4</f>
        <v>0</v>
      </c>
      <c r="CR714" s="30">
        <f>[54]Feuil1!CR4</f>
        <v>0</v>
      </c>
      <c r="CS714" s="28">
        <f>[54]Feuil1!CS4</f>
        <v>0</v>
      </c>
      <c r="CT714" s="30">
        <f>[54]Feuil1!CT4</f>
        <v>0</v>
      </c>
      <c r="CU714" s="28">
        <f>[54]Feuil1!CU4</f>
        <v>0</v>
      </c>
      <c r="CV714" s="30">
        <f>[54]Feuil1!CV4</f>
        <v>0</v>
      </c>
      <c r="CW714" s="28">
        <f>[54]Feuil1!CW4</f>
        <v>0</v>
      </c>
      <c r="CX714" s="30">
        <f>[54]Feuil1!CX4</f>
        <v>0</v>
      </c>
      <c r="CY714" s="28">
        <f>[54]Feuil1!CY4</f>
        <v>0</v>
      </c>
      <c r="CZ714" s="30">
        <f>[54]Feuil1!CZ4</f>
        <v>0</v>
      </c>
    </row>
    <row r="715" spans="1:104" ht="18.75" x14ac:dyDescent="0.3">
      <c r="A715" s="12"/>
      <c r="B715" s="13"/>
      <c r="C715" s="13"/>
      <c r="D715" s="14"/>
      <c r="E715" s="1"/>
      <c r="F715" s="1"/>
      <c r="G715" s="10"/>
      <c r="H715" s="11"/>
      <c r="I715" s="6" t="str">
        <f>[54]Feuil1!I5</f>
        <v>Rendement Net</v>
      </c>
      <c r="J715" s="31" t="str">
        <f>[54]Feuil1!J5</f>
        <v/>
      </c>
      <c r="K715" s="32">
        <f>[54]Feuil1!K5</f>
        <v>0</v>
      </c>
      <c r="L715" s="33">
        <f>[54]Feuil1!L5</f>
        <v>0</v>
      </c>
      <c r="M715" s="31" t="str">
        <f>[54]Feuil1!M5</f>
        <v/>
      </c>
      <c r="N715" s="32">
        <f>[54]Feuil1!N5</f>
        <v>0</v>
      </c>
      <c r="O715" s="33">
        <f>[54]Feuil1!O5</f>
        <v>0</v>
      </c>
      <c r="P715" s="31" t="str">
        <f>[54]Feuil1!P5</f>
        <v/>
      </c>
      <c r="Q715" s="32">
        <f>[54]Feuil1!Q5</f>
        <v>0</v>
      </c>
      <c r="R715" s="33">
        <f>[54]Feuil1!R5</f>
        <v>0</v>
      </c>
      <c r="S715" s="31" t="str">
        <f>[54]Feuil1!S5</f>
        <v/>
      </c>
      <c r="T715" s="32">
        <f>[54]Feuil1!T5</f>
        <v>0</v>
      </c>
      <c r="U715" s="33">
        <f>[54]Feuil1!U5</f>
        <v>0</v>
      </c>
      <c r="V715" s="31" t="str">
        <f>[54]Feuil1!V5</f>
        <v/>
      </c>
      <c r="W715" s="32">
        <f>[54]Feuil1!W5</f>
        <v>0</v>
      </c>
      <c r="X715" s="33">
        <f>[54]Feuil1!X5</f>
        <v>0</v>
      </c>
      <c r="Y715" s="31" t="str">
        <f>[54]Feuil1!Y5</f>
        <v/>
      </c>
      <c r="Z715" s="33">
        <f>[54]Feuil1!Z5</f>
        <v>0</v>
      </c>
      <c r="AA715" s="31" t="str">
        <f>[54]Feuil1!AA5</f>
        <v/>
      </c>
      <c r="AB715" s="33">
        <f>[54]Feuil1!AB5</f>
        <v>0</v>
      </c>
      <c r="AC715" s="31" t="str">
        <f>[54]Feuil1!AC5</f>
        <v/>
      </c>
      <c r="AD715" s="33">
        <f>[54]Feuil1!AD5</f>
        <v>0</v>
      </c>
      <c r="AE715" s="31" t="str">
        <f>[54]Feuil1!AE5</f>
        <v/>
      </c>
      <c r="AF715" s="33">
        <f>[54]Feuil1!AF5</f>
        <v>0</v>
      </c>
      <c r="AG715" s="31" t="str">
        <f>[54]Feuil1!AG5</f>
        <v/>
      </c>
      <c r="AH715" s="33">
        <f>[54]Feuil1!AH5</f>
        <v>0</v>
      </c>
      <c r="AI715" s="31" t="str">
        <f>[54]Feuil1!AI5</f>
        <v/>
      </c>
      <c r="AJ715" s="33">
        <f>[54]Feuil1!AJ5</f>
        <v>0</v>
      </c>
      <c r="AK715" s="31" t="str">
        <f>[54]Feuil1!AK5</f>
        <v/>
      </c>
      <c r="AL715" s="33">
        <f>[54]Feuil1!AL5</f>
        <v>0</v>
      </c>
      <c r="AM715" s="31" t="str">
        <f>[54]Feuil1!AM5</f>
        <v/>
      </c>
      <c r="AN715" s="33">
        <f>[54]Feuil1!AN5</f>
        <v>0</v>
      </c>
      <c r="AO715" s="31" t="str">
        <f>[54]Feuil1!AO5</f>
        <v/>
      </c>
      <c r="AP715" s="33">
        <f>[54]Feuil1!AP5</f>
        <v>0</v>
      </c>
      <c r="AQ715" s="31" t="str">
        <f>[54]Feuil1!AQ5</f>
        <v/>
      </c>
      <c r="AR715" s="33">
        <f>[54]Feuil1!AR5</f>
        <v>0</v>
      </c>
      <c r="AS715" s="31" t="str">
        <f>[54]Feuil1!AS5</f>
        <v/>
      </c>
      <c r="AT715" s="33">
        <f>[54]Feuil1!AT5</f>
        <v>0</v>
      </c>
      <c r="AU715" s="31" t="str">
        <f>[54]Feuil1!AU5</f>
        <v/>
      </c>
      <c r="AV715" s="33">
        <f>[54]Feuil1!AV5</f>
        <v>0</v>
      </c>
      <c r="AW715" s="31" t="str">
        <f>[54]Feuil1!AW5</f>
        <v/>
      </c>
      <c r="AX715" s="33">
        <f>[54]Feuil1!AX5</f>
        <v>0</v>
      </c>
      <c r="AY715" s="31" t="str">
        <f>[54]Feuil1!AY5</f>
        <v/>
      </c>
      <c r="AZ715" s="33">
        <f>[54]Feuil1!AZ5</f>
        <v>0</v>
      </c>
      <c r="BA715" s="31" t="str">
        <f>[54]Feuil1!BA5</f>
        <v/>
      </c>
      <c r="BB715" s="33">
        <f>[54]Feuil1!BB5</f>
        <v>0</v>
      </c>
      <c r="BC715" s="31" t="str">
        <f>[54]Feuil1!BC5</f>
        <v/>
      </c>
      <c r="BD715" s="33">
        <f>[54]Feuil1!BD5</f>
        <v>0</v>
      </c>
      <c r="BE715" s="31" t="str">
        <f>[54]Feuil1!BE5</f>
        <v/>
      </c>
      <c r="BF715" s="33">
        <f>[54]Feuil1!BF5</f>
        <v>0</v>
      </c>
      <c r="BG715" s="31" t="str">
        <f>[54]Feuil1!BG5</f>
        <v/>
      </c>
      <c r="BH715" s="33">
        <f>[54]Feuil1!BH5</f>
        <v>0</v>
      </c>
      <c r="BI715" s="31" t="str">
        <f>[54]Feuil1!BI5</f>
        <v/>
      </c>
      <c r="BJ715" s="33">
        <f>[54]Feuil1!BJ5</f>
        <v>0</v>
      </c>
      <c r="BK715" s="31" t="str">
        <f>[54]Feuil1!BK5</f>
        <v/>
      </c>
      <c r="BL715" s="33">
        <f>[54]Feuil1!BL5</f>
        <v>0</v>
      </c>
      <c r="BM715" s="31" t="str">
        <f>[54]Feuil1!BM5</f>
        <v/>
      </c>
      <c r="BN715" s="33">
        <f>[54]Feuil1!BN5</f>
        <v>0</v>
      </c>
      <c r="BO715" s="31" t="str">
        <f>[54]Feuil1!BO5</f>
        <v/>
      </c>
      <c r="BP715" s="33">
        <f>[54]Feuil1!BP5</f>
        <v>0</v>
      </c>
      <c r="BQ715" s="31" t="str">
        <f>[54]Feuil1!BQ5</f>
        <v/>
      </c>
      <c r="BR715" s="33">
        <f>[54]Feuil1!BR5</f>
        <v>0</v>
      </c>
      <c r="BS715" s="31" t="str">
        <f>[54]Feuil1!BS5</f>
        <v/>
      </c>
      <c r="BT715" s="33">
        <f>[54]Feuil1!BT5</f>
        <v>0</v>
      </c>
      <c r="BU715" s="31" t="str">
        <f>[54]Feuil1!BU5</f>
        <v/>
      </c>
      <c r="BV715" s="33">
        <f>[54]Feuil1!BV5</f>
        <v>0</v>
      </c>
      <c r="BW715" s="31" t="str">
        <f>[54]Feuil1!BW5</f>
        <v/>
      </c>
      <c r="BX715" s="33">
        <f>[54]Feuil1!BX5</f>
        <v>0</v>
      </c>
      <c r="BY715" s="31" t="str">
        <f>[54]Feuil1!BY5</f>
        <v/>
      </c>
      <c r="BZ715" s="33">
        <f>[54]Feuil1!BZ5</f>
        <v>0</v>
      </c>
      <c r="CA715" s="31" t="str">
        <f>[54]Feuil1!CA5</f>
        <v/>
      </c>
      <c r="CB715" s="33">
        <f>[54]Feuil1!CB5</f>
        <v>0</v>
      </c>
      <c r="CC715" s="31" t="str">
        <f>[54]Feuil1!CC5</f>
        <v/>
      </c>
      <c r="CD715" s="33">
        <f>[54]Feuil1!CD5</f>
        <v>0</v>
      </c>
      <c r="CE715" s="31" t="str">
        <f>[54]Feuil1!CE5</f>
        <v/>
      </c>
      <c r="CF715" s="33">
        <f>[54]Feuil1!CF5</f>
        <v>0</v>
      </c>
      <c r="CG715" s="31" t="str">
        <f>[54]Feuil1!CG5</f>
        <v/>
      </c>
      <c r="CH715" s="33">
        <f>[54]Feuil1!CH5</f>
        <v>0</v>
      </c>
      <c r="CI715" s="31" t="str">
        <f>[54]Feuil1!CI5</f>
        <v/>
      </c>
      <c r="CJ715" s="33">
        <f>[54]Feuil1!CJ5</f>
        <v>0</v>
      </c>
      <c r="CK715" s="31" t="str">
        <f>[54]Feuil1!CK5</f>
        <v/>
      </c>
      <c r="CL715" s="33">
        <f>[54]Feuil1!CL5</f>
        <v>0</v>
      </c>
      <c r="CM715" s="31" t="str">
        <f>[54]Feuil1!CM5</f>
        <v/>
      </c>
      <c r="CN715" s="33">
        <f>[54]Feuil1!CN5</f>
        <v>0</v>
      </c>
      <c r="CO715" s="31" t="str">
        <f>[54]Feuil1!CO5</f>
        <v/>
      </c>
      <c r="CP715" s="33">
        <f>[54]Feuil1!CP5</f>
        <v>0</v>
      </c>
      <c r="CQ715" s="31" t="str">
        <f>[54]Feuil1!CQ5</f>
        <v/>
      </c>
      <c r="CR715" s="33">
        <f>[54]Feuil1!CR5</f>
        <v>0</v>
      </c>
      <c r="CS715" s="31" t="str">
        <f>[54]Feuil1!CS5</f>
        <v/>
      </c>
      <c r="CT715" s="33">
        <f>[54]Feuil1!CT5</f>
        <v>0</v>
      </c>
      <c r="CU715" s="31" t="str">
        <f>[54]Feuil1!CU5</f>
        <v/>
      </c>
      <c r="CV715" s="33">
        <f>[54]Feuil1!CV5</f>
        <v>0</v>
      </c>
      <c r="CW715" s="31" t="str">
        <f>[54]Feuil1!CW5</f>
        <v/>
      </c>
      <c r="CX715" s="33">
        <f>[54]Feuil1!CX5</f>
        <v>0</v>
      </c>
      <c r="CY715" s="31" t="str">
        <f>[54]Feuil1!CY5</f>
        <v/>
      </c>
      <c r="CZ715" s="33">
        <f>[54]Feuil1!CZ5</f>
        <v>0</v>
      </c>
    </row>
    <row r="716" spans="1:104" ht="18.75" x14ac:dyDescent="0.3">
      <c r="A716" s="12"/>
      <c r="B716" s="13"/>
      <c r="C716" s="13"/>
      <c r="D716" s="14"/>
      <c r="E716" s="1"/>
      <c r="F716" s="1"/>
      <c r="G716" s="10"/>
      <c r="H716" s="11"/>
      <c r="I716" s="6" t="str">
        <f>[54]Feuil1!I6</f>
        <v>Nb Chevaux Joués</v>
      </c>
      <c r="J716" s="34">
        <f>[54]Feuil1!J6</f>
        <v>0</v>
      </c>
      <c r="K716" s="36">
        <f>[54]Feuil1!K6</f>
        <v>0</v>
      </c>
      <c r="L716" s="35">
        <f>[54]Feuil1!L6</f>
        <v>0</v>
      </c>
      <c r="M716" s="34">
        <f>[54]Feuil1!M6</f>
        <v>0</v>
      </c>
      <c r="N716" s="36">
        <f>[54]Feuil1!N6</f>
        <v>0</v>
      </c>
      <c r="O716" s="35">
        <f>[54]Feuil1!O6</f>
        <v>0</v>
      </c>
      <c r="P716" s="34">
        <f>[54]Feuil1!P6</f>
        <v>0</v>
      </c>
      <c r="Q716" s="36">
        <f>[54]Feuil1!Q6</f>
        <v>0</v>
      </c>
      <c r="R716" s="35">
        <f>[54]Feuil1!R6</f>
        <v>0</v>
      </c>
      <c r="S716" s="34">
        <f>[54]Feuil1!S6</f>
        <v>0</v>
      </c>
      <c r="T716" s="36">
        <f>[54]Feuil1!T6</f>
        <v>0</v>
      </c>
      <c r="U716" s="35">
        <f>[54]Feuil1!U6</f>
        <v>0</v>
      </c>
      <c r="V716" s="34">
        <f>[54]Feuil1!V6</f>
        <v>0</v>
      </c>
      <c r="W716" s="36">
        <f>[54]Feuil1!W6</f>
        <v>0</v>
      </c>
      <c r="X716" s="35">
        <f>[54]Feuil1!X6</f>
        <v>0</v>
      </c>
      <c r="Y716" s="34">
        <f>[54]Feuil1!Y6</f>
        <v>0</v>
      </c>
      <c r="Z716" s="35">
        <f>[54]Feuil1!Z6</f>
        <v>0</v>
      </c>
      <c r="AA716" s="34">
        <f>[54]Feuil1!AA6</f>
        <v>0</v>
      </c>
      <c r="AB716" s="35">
        <f>[54]Feuil1!AB6</f>
        <v>0</v>
      </c>
      <c r="AC716" s="34">
        <f>[54]Feuil1!AC6</f>
        <v>0</v>
      </c>
      <c r="AD716" s="35">
        <f>[54]Feuil1!AD6</f>
        <v>0</v>
      </c>
      <c r="AE716" s="34">
        <f>[54]Feuil1!AE6</f>
        <v>0</v>
      </c>
      <c r="AF716" s="35">
        <f>[54]Feuil1!AF6</f>
        <v>0</v>
      </c>
      <c r="AG716" s="34">
        <f>[54]Feuil1!AG6</f>
        <v>0</v>
      </c>
      <c r="AH716" s="35">
        <f>[54]Feuil1!AH6</f>
        <v>0</v>
      </c>
      <c r="AI716" s="34">
        <f>[54]Feuil1!AI6</f>
        <v>0</v>
      </c>
      <c r="AJ716" s="35">
        <f>[54]Feuil1!AJ6</f>
        <v>0</v>
      </c>
      <c r="AK716" s="34">
        <f>[54]Feuil1!AK6</f>
        <v>0</v>
      </c>
      <c r="AL716" s="35">
        <f>[54]Feuil1!AL6</f>
        <v>0</v>
      </c>
      <c r="AM716" s="34">
        <f>[54]Feuil1!AM6</f>
        <v>0</v>
      </c>
      <c r="AN716" s="35">
        <f>[54]Feuil1!AN6</f>
        <v>0</v>
      </c>
      <c r="AO716" s="34">
        <f>[54]Feuil1!AO6</f>
        <v>0</v>
      </c>
      <c r="AP716" s="35">
        <f>[54]Feuil1!AP6</f>
        <v>0</v>
      </c>
      <c r="AQ716" s="34">
        <f>[54]Feuil1!AQ6</f>
        <v>0</v>
      </c>
      <c r="AR716" s="35">
        <f>[54]Feuil1!AR6</f>
        <v>0</v>
      </c>
      <c r="AS716" s="34">
        <f>[54]Feuil1!AS6</f>
        <v>0</v>
      </c>
      <c r="AT716" s="35">
        <f>[54]Feuil1!AT6</f>
        <v>0</v>
      </c>
      <c r="AU716" s="34">
        <f>[54]Feuil1!AU6</f>
        <v>0</v>
      </c>
      <c r="AV716" s="35">
        <f>[54]Feuil1!AV6</f>
        <v>0</v>
      </c>
      <c r="AW716" s="34">
        <f>[54]Feuil1!AW6</f>
        <v>0</v>
      </c>
      <c r="AX716" s="35">
        <f>[54]Feuil1!AX6</f>
        <v>0</v>
      </c>
      <c r="AY716" s="34">
        <f>[54]Feuil1!AY6</f>
        <v>0</v>
      </c>
      <c r="AZ716" s="35">
        <f>[54]Feuil1!AZ6</f>
        <v>0</v>
      </c>
      <c r="BA716" s="34">
        <f>[54]Feuil1!BA6</f>
        <v>0</v>
      </c>
      <c r="BB716" s="35">
        <f>[54]Feuil1!BB6</f>
        <v>0</v>
      </c>
      <c r="BC716" s="34">
        <f>[54]Feuil1!BC6</f>
        <v>0</v>
      </c>
      <c r="BD716" s="35">
        <f>[54]Feuil1!BD6</f>
        <v>0</v>
      </c>
      <c r="BE716" s="34">
        <f>[54]Feuil1!BE6</f>
        <v>0</v>
      </c>
      <c r="BF716" s="35">
        <f>[54]Feuil1!BF6</f>
        <v>0</v>
      </c>
      <c r="BG716" s="34">
        <f>[54]Feuil1!BG6</f>
        <v>0</v>
      </c>
      <c r="BH716" s="35">
        <f>[54]Feuil1!BH6</f>
        <v>0</v>
      </c>
      <c r="BI716" s="34">
        <f>[54]Feuil1!BI6</f>
        <v>0</v>
      </c>
      <c r="BJ716" s="35">
        <f>[54]Feuil1!BJ6</f>
        <v>0</v>
      </c>
      <c r="BK716" s="34">
        <f>[54]Feuil1!BK6</f>
        <v>0</v>
      </c>
      <c r="BL716" s="35">
        <f>[54]Feuil1!BL6</f>
        <v>0</v>
      </c>
      <c r="BM716" s="34">
        <f>[54]Feuil1!BM6</f>
        <v>0</v>
      </c>
      <c r="BN716" s="35">
        <f>[54]Feuil1!BN6</f>
        <v>0</v>
      </c>
      <c r="BO716" s="34">
        <f>[54]Feuil1!BO6</f>
        <v>0</v>
      </c>
      <c r="BP716" s="35">
        <f>[54]Feuil1!BP6</f>
        <v>0</v>
      </c>
      <c r="BQ716" s="34">
        <f>[54]Feuil1!BQ6</f>
        <v>0</v>
      </c>
      <c r="BR716" s="35">
        <f>[54]Feuil1!BR6</f>
        <v>0</v>
      </c>
      <c r="BS716" s="34">
        <f>[54]Feuil1!BS6</f>
        <v>0</v>
      </c>
      <c r="BT716" s="35">
        <f>[54]Feuil1!BT6</f>
        <v>0</v>
      </c>
      <c r="BU716" s="34">
        <f>[54]Feuil1!BU6</f>
        <v>0</v>
      </c>
      <c r="BV716" s="35">
        <f>[54]Feuil1!BV6</f>
        <v>0</v>
      </c>
      <c r="BW716" s="34">
        <f>[54]Feuil1!BW6</f>
        <v>0</v>
      </c>
      <c r="BX716" s="35">
        <f>[54]Feuil1!BX6</f>
        <v>0</v>
      </c>
      <c r="BY716" s="34">
        <f>[54]Feuil1!BY6</f>
        <v>0</v>
      </c>
      <c r="BZ716" s="35">
        <f>[54]Feuil1!BZ6</f>
        <v>0</v>
      </c>
      <c r="CA716" s="34">
        <f>[54]Feuil1!CA6</f>
        <v>0</v>
      </c>
      <c r="CB716" s="35">
        <f>[54]Feuil1!CB6</f>
        <v>0</v>
      </c>
      <c r="CC716" s="34">
        <f>[54]Feuil1!CC6</f>
        <v>0</v>
      </c>
      <c r="CD716" s="35">
        <f>[54]Feuil1!CD6</f>
        <v>0</v>
      </c>
      <c r="CE716" s="34">
        <f>[54]Feuil1!CE6</f>
        <v>0</v>
      </c>
      <c r="CF716" s="35">
        <f>[54]Feuil1!CF6</f>
        <v>0</v>
      </c>
      <c r="CG716" s="34">
        <f>[54]Feuil1!CG6</f>
        <v>0</v>
      </c>
      <c r="CH716" s="35">
        <f>[54]Feuil1!CH6</f>
        <v>0</v>
      </c>
      <c r="CI716" s="34">
        <f>[54]Feuil1!CI6</f>
        <v>0</v>
      </c>
      <c r="CJ716" s="35">
        <f>[54]Feuil1!CJ6</f>
        <v>0</v>
      </c>
      <c r="CK716" s="34">
        <f>[54]Feuil1!CK6</f>
        <v>0</v>
      </c>
      <c r="CL716" s="35">
        <f>[54]Feuil1!CL6</f>
        <v>0</v>
      </c>
      <c r="CM716" s="34">
        <f>[54]Feuil1!CM6</f>
        <v>0</v>
      </c>
      <c r="CN716" s="35">
        <f>[54]Feuil1!CN6</f>
        <v>0</v>
      </c>
      <c r="CO716" s="34">
        <f>[54]Feuil1!CO6</f>
        <v>0</v>
      </c>
      <c r="CP716" s="35">
        <f>[54]Feuil1!CP6</f>
        <v>0</v>
      </c>
      <c r="CQ716" s="34">
        <f>[54]Feuil1!CQ6</f>
        <v>0</v>
      </c>
      <c r="CR716" s="35">
        <f>[54]Feuil1!CR6</f>
        <v>0</v>
      </c>
      <c r="CS716" s="34">
        <f>[54]Feuil1!CS6</f>
        <v>0</v>
      </c>
      <c r="CT716" s="35">
        <f>[54]Feuil1!CT6</f>
        <v>0</v>
      </c>
      <c r="CU716" s="34">
        <f>[54]Feuil1!CU6</f>
        <v>0</v>
      </c>
      <c r="CV716" s="35">
        <f>[54]Feuil1!CV6</f>
        <v>0</v>
      </c>
      <c r="CW716" s="34">
        <f>[54]Feuil1!CW6</f>
        <v>0</v>
      </c>
      <c r="CX716" s="35">
        <f>[54]Feuil1!CX6</f>
        <v>0</v>
      </c>
      <c r="CY716" s="34">
        <f>[54]Feuil1!CY6</f>
        <v>0</v>
      </c>
      <c r="CZ716" s="35">
        <f>[54]Feuil1!CZ6</f>
        <v>0</v>
      </c>
    </row>
    <row r="717" spans="1:104" ht="18.75" x14ac:dyDescent="0.3">
      <c r="A717" s="12"/>
      <c r="B717" s="13"/>
      <c r="C717" s="13"/>
      <c r="D717" s="14"/>
      <c r="E717" s="1"/>
      <c r="F717" s="1"/>
      <c r="G717" s="10"/>
      <c r="H717" s="11"/>
      <c r="I717" s="6" t="str">
        <f>[54]Feuil1!I7</f>
        <v>Nb Chevaux Gagnants</v>
      </c>
      <c r="J717" s="34">
        <f>[54]Feuil1!J7</f>
        <v>0</v>
      </c>
      <c r="K717" s="36">
        <f>[54]Feuil1!K7</f>
        <v>0</v>
      </c>
      <c r="L717" s="35">
        <f>[54]Feuil1!L7</f>
        <v>0</v>
      </c>
      <c r="M717" s="34">
        <f>[54]Feuil1!M7</f>
        <v>0</v>
      </c>
      <c r="N717" s="36">
        <f>[54]Feuil1!N7</f>
        <v>0</v>
      </c>
      <c r="O717" s="35">
        <f>[54]Feuil1!O7</f>
        <v>0</v>
      </c>
      <c r="P717" s="34">
        <f>[54]Feuil1!P7</f>
        <v>0</v>
      </c>
      <c r="Q717" s="36">
        <f>[54]Feuil1!Q7</f>
        <v>0</v>
      </c>
      <c r="R717" s="35">
        <f>[54]Feuil1!R7</f>
        <v>0</v>
      </c>
      <c r="S717" s="34">
        <f>[54]Feuil1!S7</f>
        <v>0</v>
      </c>
      <c r="T717" s="36">
        <f>[54]Feuil1!T7</f>
        <v>0</v>
      </c>
      <c r="U717" s="35">
        <f>[54]Feuil1!U7</f>
        <v>0</v>
      </c>
      <c r="V717" s="34">
        <f>[54]Feuil1!V7</f>
        <v>0</v>
      </c>
      <c r="W717" s="36">
        <f>[54]Feuil1!W7</f>
        <v>0</v>
      </c>
      <c r="X717" s="35">
        <f>[54]Feuil1!X7</f>
        <v>0</v>
      </c>
      <c r="Y717" s="34">
        <f>[54]Feuil1!Y7</f>
        <v>0</v>
      </c>
      <c r="Z717" s="35">
        <f>[54]Feuil1!Z7</f>
        <v>0</v>
      </c>
      <c r="AA717" s="34">
        <f>[54]Feuil1!AA7</f>
        <v>0</v>
      </c>
      <c r="AB717" s="35">
        <f>[54]Feuil1!AB7</f>
        <v>0</v>
      </c>
      <c r="AC717" s="34">
        <f>[54]Feuil1!AC7</f>
        <v>0</v>
      </c>
      <c r="AD717" s="35">
        <f>[54]Feuil1!AD7</f>
        <v>0</v>
      </c>
      <c r="AE717" s="34">
        <f>[54]Feuil1!AE7</f>
        <v>0</v>
      </c>
      <c r="AF717" s="35">
        <f>[54]Feuil1!AF7</f>
        <v>0</v>
      </c>
      <c r="AG717" s="34">
        <f>[54]Feuil1!AG7</f>
        <v>0</v>
      </c>
      <c r="AH717" s="35">
        <f>[54]Feuil1!AH7</f>
        <v>0</v>
      </c>
      <c r="AI717" s="34">
        <f>[54]Feuil1!AI7</f>
        <v>0</v>
      </c>
      <c r="AJ717" s="35">
        <f>[54]Feuil1!AJ7</f>
        <v>0</v>
      </c>
      <c r="AK717" s="34">
        <f>[54]Feuil1!AK7</f>
        <v>0</v>
      </c>
      <c r="AL717" s="35">
        <f>[54]Feuil1!AL7</f>
        <v>0</v>
      </c>
      <c r="AM717" s="34">
        <f>[54]Feuil1!AM7</f>
        <v>0</v>
      </c>
      <c r="AN717" s="35">
        <f>[54]Feuil1!AN7</f>
        <v>0</v>
      </c>
      <c r="AO717" s="34">
        <f>[54]Feuil1!AO7</f>
        <v>0</v>
      </c>
      <c r="AP717" s="35">
        <f>[54]Feuil1!AP7</f>
        <v>0</v>
      </c>
      <c r="AQ717" s="34">
        <f>[54]Feuil1!AQ7</f>
        <v>0</v>
      </c>
      <c r="AR717" s="35">
        <f>[54]Feuil1!AR7</f>
        <v>0</v>
      </c>
      <c r="AS717" s="34">
        <f>[54]Feuil1!AS7</f>
        <v>0</v>
      </c>
      <c r="AT717" s="35">
        <f>[54]Feuil1!AT7</f>
        <v>0</v>
      </c>
      <c r="AU717" s="34">
        <f>[54]Feuil1!AU7</f>
        <v>0</v>
      </c>
      <c r="AV717" s="35">
        <f>[54]Feuil1!AV7</f>
        <v>0</v>
      </c>
      <c r="AW717" s="34">
        <f>[54]Feuil1!AW7</f>
        <v>0</v>
      </c>
      <c r="AX717" s="35">
        <f>[54]Feuil1!AX7</f>
        <v>0</v>
      </c>
      <c r="AY717" s="34">
        <f>[54]Feuil1!AY7</f>
        <v>0</v>
      </c>
      <c r="AZ717" s="35">
        <f>[54]Feuil1!AZ7</f>
        <v>0</v>
      </c>
      <c r="BA717" s="34">
        <f>[54]Feuil1!BA7</f>
        <v>0</v>
      </c>
      <c r="BB717" s="35">
        <f>[54]Feuil1!BB7</f>
        <v>0</v>
      </c>
      <c r="BC717" s="34">
        <f>[54]Feuil1!BC7</f>
        <v>0</v>
      </c>
      <c r="BD717" s="35">
        <f>[54]Feuil1!BD7</f>
        <v>0</v>
      </c>
      <c r="BE717" s="34">
        <f>[54]Feuil1!BE7</f>
        <v>0</v>
      </c>
      <c r="BF717" s="35">
        <f>[54]Feuil1!BF7</f>
        <v>0</v>
      </c>
      <c r="BG717" s="34">
        <f>[54]Feuil1!BG7</f>
        <v>0</v>
      </c>
      <c r="BH717" s="35">
        <f>[54]Feuil1!BH7</f>
        <v>0</v>
      </c>
      <c r="BI717" s="34">
        <f>[54]Feuil1!BI7</f>
        <v>0</v>
      </c>
      <c r="BJ717" s="35">
        <f>[54]Feuil1!BJ7</f>
        <v>0</v>
      </c>
      <c r="BK717" s="34">
        <f>[54]Feuil1!BK7</f>
        <v>0</v>
      </c>
      <c r="BL717" s="35">
        <f>[54]Feuil1!BL7</f>
        <v>0</v>
      </c>
      <c r="BM717" s="34">
        <f>[54]Feuil1!BM7</f>
        <v>0</v>
      </c>
      <c r="BN717" s="35">
        <f>[54]Feuil1!BN7</f>
        <v>0</v>
      </c>
      <c r="BO717" s="34">
        <f>[54]Feuil1!BO7</f>
        <v>0</v>
      </c>
      <c r="BP717" s="35">
        <f>[54]Feuil1!BP7</f>
        <v>0</v>
      </c>
      <c r="BQ717" s="34">
        <f>[54]Feuil1!BQ7</f>
        <v>0</v>
      </c>
      <c r="BR717" s="35">
        <f>[54]Feuil1!BR7</f>
        <v>0</v>
      </c>
      <c r="BS717" s="34">
        <f>[54]Feuil1!BS7</f>
        <v>0</v>
      </c>
      <c r="BT717" s="35">
        <f>[54]Feuil1!BT7</f>
        <v>0</v>
      </c>
      <c r="BU717" s="34">
        <f>[54]Feuil1!BU7</f>
        <v>0</v>
      </c>
      <c r="BV717" s="35">
        <f>[54]Feuil1!BV7</f>
        <v>0</v>
      </c>
      <c r="BW717" s="34">
        <f>[54]Feuil1!BW7</f>
        <v>0</v>
      </c>
      <c r="BX717" s="35">
        <f>[54]Feuil1!BX7</f>
        <v>0</v>
      </c>
      <c r="BY717" s="34">
        <f>[54]Feuil1!BY7</f>
        <v>0</v>
      </c>
      <c r="BZ717" s="35">
        <f>[54]Feuil1!BZ7</f>
        <v>0</v>
      </c>
      <c r="CA717" s="34">
        <f>[54]Feuil1!CA7</f>
        <v>0</v>
      </c>
      <c r="CB717" s="35">
        <f>[54]Feuil1!CB7</f>
        <v>0</v>
      </c>
      <c r="CC717" s="34">
        <f>[54]Feuil1!CC7</f>
        <v>0</v>
      </c>
      <c r="CD717" s="35">
        <f>[54]Feuil1!CD7</f>
        <v>0</v>
      </c>
      <c r="CE717" s="34">
        <f>[54]Feuil1!CE7</f>
        <v>0</v>
      </c>
      <c r="CF717" s="35">
        <f>[54]Feuil1!CF7</f>
        <v>0</v>
      </c>
      <c r="CG717" s="34">
        <f>[54]Feuil1!CG7</f>
        <v>0</v>
      </c>
      <c r="CH717" s="35">
        <f>[54]Feuil1!CH7</f>
        <v>0</v>
      </c>
      <c r="CI717" s="34">
        <f>[54]Feuil1!CI7</f>
        <v>0</v>
      </c>
      <c r="CJ717" s="35">
        <f>[54]Feuil1!CJ7</f>
        <v>0</v>
      </c>
      <c r="CK717" s="34">
        <f>[54]Feuil1!CK7</f>
        <v>0</v>
      </c>
      <c r="CL717" s="35">
        <f>[54]Feuil1!CL7</f>
        <v>0</v>
      </c>
      <c r="CM717" s="34">
        <f>[54]Feuil1!CM7</f>
        <v>0</v>
      </c>
      <c r="CN717" s="35">
        <f>[54]Feuil1!CN7</f>
        <v>0</v>
      </c>
      <c r="CO717" s="34">
        <f>[54]Feuil1!CO7</f>
        <v>0</v>
      </c>
      <c r="CP717" s="35">
        <f>[54]Feuil1!CP7</f>
        <v>0</v>
      </c>
      <c r="CQ717" s="34">
        <f>[54]Feuil1!CQ7</f>
        <v>0</v>
      </c>
      <c r="CR717" s="35">
        <f>[54]Feuil1!CR7</f>
        <v>0</v>
      </c>
      <c r="CS717" s="34">
        <f>[54]Feuil1!CS7</f>
        <v>0</v>
      </c>
      <c r="CT717" s="35">
        <f>[54]Feuil1!CT7</f>
        <v>0</v>
      </c>
      <c r="CU717" s="34">
        <f>[54]Feuil1!CU7</f>
        <v>0</v>
      </c>
      <c r="CV717" s="35">
        <f>[54]Feuil1!CV7</f>
        <v>0</v>
      </c>
      <c r="CW717" s="34">
        <f>[54]Feuil1!CW7</f>
        <v>0</v>
      </c>
      <c r="CX717" s="35">
        <f>[54]Feuil1!CX7</f>
        <v>0</v>
      </c>
      <c r="CY717" s="34">
        <f>[54]Feuil1!CY7</f>
        <v>0</v>
      </c>
      <c r="CZ717" s="35">
        <f>[54]Feuil1!CZ7</f>
        <v>0</v>
      </c>
    </row>
    <row r="718" spans="1:104" ht="18.75" x14ac:dyDescent="0.3">
      <c r="A718" s="12"/>
      <c r="B718" s="13"/>
      <c r="C718" s="13"/>
      <c r="D718" s="14"/>
      <c r="E718" s="1"/>
      <c r="F718" s="1"/>
      <c r="G718" s="10"/>
      <c r="H718" s="11"/>
      <c r="I718" s="6" t="str">
        <f>[54]Feuil1!I8</f>
        <v>Réussite</v>
      </c>
      <c r="J718" s="31" t="str">
        <f>[54]Feuil1!J8</f>
        <v/>
      </c>
      <c r="K718" s="32">
        <f>[54]Feuil1!K8</f>
        <v>0</v>
      </c>
      <c r="L718" s="33">
        <f>[54]Feuil1!L8</f>
        <v>0</v>
      </c>
      <c r="M718" s="31" t="str">
        <f>[54]Feuil1!M8</f>
        <v/>
      </c>
      <c r="N718" s="32">
        <f>[54]Feuil1!N8</f>
        <v>0</v>
      </c>
      <c r="O718" s="33">
        <f>[54]Feuil1!O8</f>
        <v>0</v>
      </c>
      <c r="P718" s="31" t="str">
        <f>[54]Feuil1!P8</f>
        <v/>
      </c>
      <c r="Q718" s="32">
        <f>[54]Feuil1!Q8</f>
        <v>0</v>
      </c>
      <c r="R718" s="33">
        <f>[54]Feuil1!R8</f>
        <v>0</v>
      </c>
      <c r="S718" s="31" t="str">
        <f>[54]Feuil1!S8</f>
        <v/>
      </c>
      <c r="T718" s="32">
        <f>[54]Feuil1!T8</f>
        <v>0</v>
      </c>
      <c r="U718" s="33">
        <f>[54]Feuil1!U8</f>
        <v>0</v>
      </c>
      <c r="V718" s="31" t="str">
        <f>[54]Feuil1!V8</f>
        <v/>
      </c>
      <c r="W718" s="32">
        <f>[54]Feuil1!W8</f>
        <v>0</v>
      </c>
      <c r="X718" s="33">
        <f>[54]Feuil1!X8</f>
        <v>0</v>
      </c>
      <c r="Y718" s="31" t="str">
        <f>[54]Feuil1!Y8</f>
        <v/>
      </c>
      <c r="Z718" s="33">
        <f>[54]Feuil1!Z8</f>
        <v>0</v>
      </c>
      <c r="AA718" s="31" t="str">
        <f>[54]Feuil1!AA8</f>
        <v/>
      </c>
      <c r="AB718" s="33">
        <f>[54]Feuil1!AB8</f>
        <v>0</v>
      </c>
      <c r="AC718" s="31" t="str">
        <f>[54]Feuil1!AC8</f>
        <v/>
      </c>
      <c r="AD718" s="33">
        <f>[54]Feuil1!AD8</f>
        <v>0</v>
      </c>
      <c r="AE718" s="31" t="str">
        <f>[54]Feuil1!AE8</f>
        <v/>
      </c>
      <c r="AF718" s="33">
        <f>[54]Feuil1!AF8</f>
        <v>0</v>
      </c>
      <c r="AG718" s="31" t="str">
        <f>[54]Feuil1!AG8</f>
        <v/>
      </c>
      <c r="AH718" s="33">
        <f>[54]Feuil1!AH8</f>
        <v>0</v>
      </c>
      <c r="AI718" s="31" t="str">
        <f>[54]Feuil1!AI8</f>
        <v/>
      </c>
      <c r="AJ718" s="33">
        <f>[54]Feuil1!AJ8</f>
        <v>0</v>
      </c>
      <c r="AK718" s="31" t="str">
        <f>[54]Feuil1!AK8</f>
        <v/>
      </c>
      <c r="AL718" s="33">
        <f>[54]Feuil1!AL8</f>
        <v>0</v>
      </c>
      <c r="AM718" s="31" t="str">
        <f>[54]Feuil1!AM8</f>
        <v/>
      </c>
      <c r="AN718" s="33">
        <f>[54]Feuil1!AN8</f>
        <v>0</v>
      </c>
      <c r="AO718" s="31" t="str">
        <f>[54]Feuil1!AO8</f>
        <v/>
      </c>
      <c r="AP718" s="33">
        <f>[54]Feuil1!AP8</f>
        <v>0</v>
      </c>
      <c r="AQ718" s="31" t="str">
        <f>[54]Feuil1!AQ8</f>
        <v/>
      </c>
      <c r="AR718" s="33">
        <f>[54]Feuil1!AR8</f>
        <v>0</v>
      </c>
      <c r="AS718" s="31" t="str">
        <f>[54]Feuil1!AS8</f>
        <v/>
      </c>
      <c r="AT718" s="33">
        <f>[54]Feuil1!AT8</f>
        <v>0</v>
      </c>
      <c r="AU718" s="31" t="str">
        <f>[54]Feuil1!AU8</f>
        <v/>
      </c>
      <c r="AV718" s="33">
        <f>[54]Feuil1!AV8</f>
        <v>0</v>
      </c>
      <c r="AW718" s="31" t="str">
        <f>[54]Feuil1!AW8</f>
        <v/>
      </c>
      <c r="AX718" s="33">
        <f>[54]Feuil1!AX8</f>
        <v>0</v>
      </c>
      <c r="AY718" s="31" t="str">
        <f>[54]Feuil1!AY8</f>
        <v/>
      </c>
      <c r="AZ718" s="33">
        <f>[54]Feuil1!AZ8</f>
        <v>0</v>
      </c>
      <c r="BA718" s="31" t="str">
        <f>[54]Feuil1!BA8</f>
        <v/>
      </c>
      <c r="BB718" s="33">
        <f>[54]Feuil1!BB8</f>
        <v>0</v>
      </c>
      <c r="BC718" s="31" t="str">
        <f>[54]Feuil1!BC8</f>
        <v/>
      </c>
      <c r="BD718" s="33">
        <f>[54]Feuil1!BD8</f>
        <v>0</v>
      </c>
      <c r="BE718" s="31" t="str">
        <f>[54]Feuil1!BE8</f>
        <v/>
      </c>
      <c r="BF718" s="33">
        <f>[54]Feuil1!BF8</f>
        <v>0</v>
      </c>
      <c r="BG718" s="31" t="str">
        <f>[54]Feuil1!BG8</f>
        <v/>
      </c>
      <c r="BH718" s="33">
        <f>[54]Feuil1!BH8</f>
        <v>0</v>
      </c>
      <c r="BI718" s="31" t="str">
        <f>[54]Feuil1!BI8</f>
        <v/>
      </c>
      <c r="BJ718" s="33">
        <f>[54]Feuil1!BJ8</f>
        <v>0</v>
      </c>
      <c r="BK718" s="31" t="str">
        <f>[54]Feuil1!BK8</f>
        <v/>
      </c>
      <c r="BL718" s="33">
        <f>[54]Feuil1!BL8</f>
        <v>0</v>
      </c>
      <c r="BM718" s="31" t="str">
        <f>[54]Feuil1!BM8</f>
        <v/>
      </c>
      <c r="BN718" s="33">
        <f>[54]Feuil1!BN8</f>
        <v>0</v>
      </c>
      <c r="BO718" s="31" t="str">
        <f>[54]Feuil1!BO8</f>
        <v/>
      </c>
      <c r="BP718" s="33">
        <f>[54]Feuil1!BP8</f>
        <v>0</v>
      </c>
      <c r="BQ718" s="31" t="str">
        <f>[54]Feuil1!BQ8</f>
        <v/>
      </c>
      <c r="BR718" s="33">
        <f>[54]Feuil1!BR8</f>
        <v>0</v>
      </c>
      <c r="BS718" s="31" t="str">
        <f>[54]Feuil1!BS8</f>
        <v/>
      </c>
      <c r="BT718" s="33">
        <f>[54]Feuil1!BT8</f>
        <v>0</v>
      </c>
      <c r="BU718" s="31" t="str">
        <f>[54]Feuil1!BU8</f>
        <v/>
      </c>
      <c r="BV718" s="33">
        <f>[54]Feuil1!BV8</f>
        <v>0</v>
      </c>
      <c r="BW718" s="31" t="str">
        <f>[54]Feuil1!BW8</f>
        <v/>
      </c>
      <c r="BX718" s="33">
        <f>[54]Feuil1!BX8</f>
        <v>0</v>
      </c>
      <c r="BY718" s="31" t="str">
        <f>[54]Feuil1!BY8</f>
        <v/>
      </c>
      <c r="BZ718" s="33">
        <f>[54]Feuil1!BZ8</f>
        <v>0</v>
      </c>
      <c r="CA718" s="31" t="str">
        <f>[54]Feuil1!CA8</f>
        <v/>
      </c>
      <c r="CB718" s="33">
        <f>[54]Feuil1!CB8</f>
        <v>0</v>
      </c>
      <c r="CC718" s="31" t="str">
        <f>[54]Feuil1!CC8</f>
        <v/>
      </c>
      <c r="CD718" s="33">
        <f>[54]Feuil1!CD8</f>
        <v>0</v>
      </c>
      <c r="CE718" s="31" t="str">
        <f>[54]Feuil1!CE8</f>
        <v/>
      </c>
      <c r="CF718" s="33">
        <f>[54]Feuil1!CF8</f>
        <v>0</v>
      </c>
      <c r="CG718" s="31" t="str">
        <f>[54]Feuil1!CG8</f>
        <v/>
      </c>
      <c r="CH718" s="33">
        <f>[54]Feuil1!CH8</f>
        <v>0</v>
      </c>
      <c r="CI718" s="31" t="str">
        <f>[54]Feuil1!CI8</f>
        <v/>
      </c>
      <c r="CJ718" s="33">
        <f>[54]Feuil1!CJ8</f>
        <v>0</v>
      </c>
      <c r="CK718" s="31" t="str">
        <f>[54]Feuil1!CK8</f>
        <v/>
      </c>
      <c r="CL718" s="33">
        <f>[54]Feuil1!CL8</f>
        <v>0</v>
      </c>
      <c r="CM718" s="31" t="str">
        <f>[54]Feuil1!CM8</f>
        <v/>
      </c>
      <c r="CN718" s="33">
        <f>[54]Feuil1!CN8</f>
        <v>0</v>
      </c>
      <c r="CO718" s="31" t="str">
        <f>[54]Feuil1!CO8</f>
        <v/>
      </c>
      <c r="CP718" s="33">
        <f>[54]Feuil1!CP8</f>
        <v>0</v>
      </c>
      <c r="CQ718" s="31" t="str">
        <f>[54]Feuil1!CQ8</f>
        <v/>
      </c>
      <c r="CR718" s="33">
        <f>[54]Feuil1!CR8</f>
        <v>0</v>
      </c>
      <c r="CS718" s="31" t="str">
        <f>[54]Feuil1!CS8</f>
        <v/>
      </c>
      <c r="CT718" s="33">
        <f>[54]Feuil1!CT8</f>
        <v>0</v>
      </c>
      <c r="CU718" s="31" t="str">
        <f>[54]Feuil1!CU8</f>
        <v/>
      </c>
      <c r="CV718" s="33">
        <f>[54]Feuil1!CV8</f>
        <v>0</v>
      </c>
      <c r="CW718" s="31" t="str">
        <f>[54]Feuil1!CW8</f>
        <v/>
      </c>
      <c r="CX718" s="33">
        <f>[54]Feuil1!CX8</f>
        <v>0</v>
      </c>
      <c r="CY718" s="31" t="str">
        <f>[54]Feuil1!CY8</f>
        <v/>
      </c>
      <c r="CZ718" s="33">
        <f>[54]Feuil1!CZ8</f>
        <v>0</v>
      </c>
    </row>
    <row r="721" spans="1:104" x14ac:dyDescent="0.25">
      <c r="A721" t="s">
        <v>45</v>
      </c>
    </row>
    <row r="724" spans="1:104" ht="18.75" x14ac:dyDescent="0.3">
      <c r="A724" s="1" t="str">
        <f>[55]Feuil1!A1</f>
        <v xml:space="preserve">Date du </v>
      </c>
      <c r="B724" s="2" t="str">
        <f>[55]Feuil1!B1</f>
        <v>12/05/2020</v>
      </c>
      <c r="C724" s="2"/>
      <c r="D724" s="3"/>
      <c r="F724" s="1"/>
      <c r="G724" s="4"/>
      <c r="H724" s="5"/>
      <c r="I724" s="6" t="str">
        <f>[55]Feuil1!I1</f>
        <v>Mise Maxi</v>
      </c>
      <c r="J724" s="23">
        <f>[55]Feuil1!J1</f>
        <v>4</v>
      </c>
      <c r="K724" s="24">
        <f>[55]Feuil1!K1</f>
        <v>0</v>
      </c>
      <c r="L724" s="25">
        <f>[55]Feuil1!L1</f>
        <v>0</v>
      </c>
      <c r="M724" s="23">
        <f>[55]Feuil1!M1</f>
        <v>0</v>
      </c>
      <c r="N724" s="24">
        <f>[55]Feuil1!N1</f>
        <v>0</v>
      </c>
      <c r="O724" s="25">
        <f>[55]Feuil1!O1</f>
        <v>0</v>
      </c>
      <c r="P724" s="23">
        <f>[55]Feuil1!P1</f>
        <v>0</v>
      </c>
      <c r="Q724" s="24">
        <f>[55]Feuil1!Q1</f>
        <v>0</v>
      </c>
      <c r="R724" s="25">
        <f>[55]Feuil1!R1</f>
        <v>0</v>
      </c>
      <c r="S724" s="23">
        <f>[55]Feuil1!S1</f>
        <v>4</v>
      </c>
      <c r="T724" s="24">
        <f>[55]Feuil1!T1</f>
        <v>0</v>
      </c>
      <c r="U724" s="25">
        <f>[55]Feuil1!U1</f>
        <v>0</v>
      </c>
      <c r="V724" s="23">
        <f>[55]Feuil1!V1</f>
        <v>0</v>
      </c>
      <c r="W724" s="24">
        <f>[55]Feuil1!W1</f>
        <v>0</v>
      </c>
      <c r="X724" s="25">
        <f>[55]Feuil1!X1</f>
        <v>0</v>
      </c>
      <c r="Y724" s="20" t="str">
        <f>[55]Feuil1!Y1</f>
        <v>Groupe de côtes Attelé</v>
      </c>
      <c r="Z724" s="21">
        <f>[55]Feuil1!Z1</f>
        <v>0</v>
      </c>
      <c r="AA724" s="21">
        <f>[55]Feuil1!AA1</f>
        <v>0</v>
      </c>
      <c r="AB724" s="21">
        <f>[55]Feuil1!AB1</f>
        <v>0</v>
      </c>
      <c r="AC724" s="21">
        <f>[55]Feuil1!AC1</f>
        <v>0</v>
      </c>
      <c r="AD724" s="21">
        <f>[55]Feuil1!AD1</f>
        <v>0</v>
      </c>
      <c r="AE724" s="21">
        <f>[55]Feuil1!AE1</f>
        <v>0</v>
      </c>
      <c r="AF724" s="21">
        <f>[55]Feuil1!AF1</f>
        <v>0</v>
      </c>
      <c r="AG724" s="21">
        <f>[55]Feuil1!AG1</f>
        <v>0</v>
      </c>
      <c r="AH724" s="21">
        <f>[55]Feuil1!AH1</f>
        <v>0</v>
      </c>
      <c r="AI724" s="21">
        <f>[55]Feuil1!AI1</f>
        <v>0</v>
      </c>
      <c r="AJ724" s="21">
        <f>[55]Feuil1!AJ1</f>
        <v>0</v>
      </c>
      <c r="AK724" s="21">
        <f>[55]Feuil1!AK1</f>
        <v>0</v>
      </c>
      <c r="AL724" s="21">
        <f>[55]Feuil1!AL1</f>
        <v>0</v>
      </c>
      <c r="AM724" s="21">
        <f>[55]Feuil1!AM1</f>
        <v>0</v>
      </c>
      <c r="AN724" s="21">
        <f>[55]Feuil1!AN1</f>
        <v>0</v>
      </c>
      <c r="AO724" s="21">
        <f>[55]Feuil1!AO1</f>
        <v>0</v>
      </c>
      <c r="AP724" s="21">
        <f>[55]Feuil1!AP1</f>
        <v>0</v>
      </c>
      <c r="AQ724" s="21">
        <f>[55]Feuil1!AQ1</f>
        <v>0</v>
      </c>
      <c r="AR724" s="22">
        <f>[55]Feuil1!AR1</f>
        <v>0</v>
      </c>
      <c r="AS724" s="20" t="str">
        <f>[55]Feuil1!AS1</f>
        <v>Groupe de côtes Monté</v>
      </c>
      <c r="AT724" s="21">
        <f>[55]Feuil1!AT1</f>
        <v>0</v>
      </c>
      <c r="AU724" s="21">
        <f>[55]Feuil1!AU1</f>
        <v>0</v>
      </c>
      <c r="AV724" s="21">
        <f>[55]Feuil1!AV1</f>
        <v>0</v>
      </c>
      <c r="AW724" s="21">
        <f>[55]Feuil1!AW1</f>
        <v>0</v>
      </c>
      <c r="AX724" s="21">
        <f>[55]Feuil1!AX1</f>
        <v>0</v>
      </c>
      <c r="AY724" s="21">
        <f>[55]Feuil1!AY1</f>
        <v>0</v>
      </c>
      <c r="AZ724" s="21">
        <f>[55]Feuil1!AZ1</f>
        <v>0</v>
      </c>
      <c r="BA724" s="21">
        <f>[55]Feuil1!BA1</f>
        <v>0</v>
      </c>
      <c r="BB724" s="21">
        <f>[55]Feuil1!BB1</f>
        <v>0</v>
      </c>
      <c r="BC724" s="21">
        <f>[55]Feuil1!BC1</f>
        <v>0</v>
      </c>
      <c r="BD724" s="21">
        <f>[55]Feuil1!BD1</f>
        <v>0</v>
      </c>
      <c r="BE724" s="21">
        <f>[55]Feuil1!BE1</f>
        <v>0</v>
      </c>
      <c r="BF724" s="21">
        <f>[55]Feuil1!BF1</f>
        <v>0</v>
      </c>
      <c r="BG724" s="21">
        <f>[55]Feuil1!BG1</f>
        <v>0</v>
      </c>
      <c r="BH724" s="21">
        <f>[55]Feuil1!BH1</f>
        <v>0</v>
      </c>
      <c r="BI724" s="21">
        <f>[55]Feuil1!BI1</f>
        <v>0</v>
      </c>
      <c r="BJ724" s="21">
        <f>[55]Feuil1!BJ1</f>
        <v>0</v>
      </c>
      <c r="BK724" s="21">
        <f>[55]Feuil1!BK1</f>
        <v>0</v>
      </c>
      <c r="BL724" s="22">
        <f>[55]Feuil1!BL1</f>
        <v>0</v>
      </c>
      <c r="BM724" s="20" t="str">
        <f>[55]Feuil1!BM1</f>
        <v>Groupe de côtes Plat</v>
      </c>
      <c r="BN724" s="21">
        <f>[55]Feuil1!BN1</f>
        <v>0</v>
      </c>
      <c r="BO724" s="21">
        <f>[55]Feuil1!BO1</f>
        <v>0</v>
      </c>
      <c r="BP724" s="21">
        <f>[55]Feuil1!BP1</f>
        <v>0</v>
      </c>
      <c r="BQ724" s="21">
        <f>[55]Feuil1!BQ1</f>
        <v>0</v>
      </c>
      <c r="BR724" s="21">
        <f>[55]Feuil1!BR1</f>
        <v>0</v>
      </c>
      <c r="BS724" s="21">
        <f>[55]Feuil1!BS1</f>
        <v>0</v>
      </c>
      <c r="BT724" s="21">
        <f>[55]Feuil1!BT1</f>
        <v>0</v>
      </c>
      <c r="BU724" s="21">
        <f>[55]Feuil1!BU1</f>
        <v>0</v>
      </c>
      <c r="BV724" s="21">
        <f>[55]Feuil1!BV1</f>
        <v>0</v>
      </c>
      <c r="BW724" s="21">
        <f>[55]Feuil1!BW1</f>
        <v>0</v>
      </c>
      <c r="BX724" s="21">
        <f>[55]Feuil1!BX1</f>
        <v>0</v>
      </c>
      <c r="BY724" s="21">
        <f>[55]Feuil1!BY1</f>
        <v>0</v>
      </c>
      <c r="BZ724" s="21">
        <f>[55]Feuil1!BZ1</f>
        <v>0</v>
      </c>
      <c r="CA724" s="21">
        <f>[55]Feuil1!CA1</f>
        <v>0</v>
      </c>
      <c r="CB724" s="21">
        <f>[55]Feuil1!CB1</f>
        <v>0</v>
      </c>
      <c r="CC724" s="21">
        <f>[55]Feuil1!CC1</f>
        <v>0</v>
      </c>
      <c r="CD724" s="21">
        <f>[55]Feuil1!CD1</f>
        <v>0</v>
      </c>
      <c r="CE724" s="21">
        <f>[55]Feuil1!CE1</f>
        <v>0</v>
      </c>
      <c r="CF724" s="22">
        <f>[55]Feuil1!CF1</f>
        <v>0</v>
      </c>
      <c r="CG724" s="20" t="str">
        <f>[55]Feuil1!CG1</f>
        <v>Groupe de côtes Haies</v>
      </c>
      <c r="CH724" s="21">
        <f>[55]Feuil1!CH1</f>
        <v>0</v>
      </c>
      <c r="CI724" s="21">
        <f>[55]Feuil1!CI1</f>
        <v>0</v>
      </c>
      <c r="CJ724" s="21">
        <f>[55]Feuil1!CJ1</f>
        <v>0</v>
      </c>
      <c r="CK724" s="21">
        <f>[55]Feuil1!CK1</f>
        <v>0</v>
      </c>
      <c r="CL724" s="21">
        <f>[55]Feuil1!CL1</f>
        <v>0</v>
      </c>
      <c r="CM724" s="21">
        <f>[55]Feuil1!CM1</f>
        <v>0</v>
      </c>
      <c r="CN724" s="21">
        <f>[55]Feuil1!CN1</f>
        <v>0</v>
      </c>
      <c r="CO724" s="21">
        <f>[55]Feuil1!CO1</f>
        <v>0</v>
      </c>
      <c r="CP724" s="21">
        <f>[55]Feuil1!CP1</f>
        <v>0</v>
      </c>
      <c r="CQ724" s="21">
        <f>[55]Feuil1!CQ1</f>
        <v>0</v>
      </c>
      <c r="CR724" s="21">
        <f>[55]Feuil1!CR1</f>
        <v>0</v>
      </c>
      <c r="CS724" s="21">
        <f>[55]Feuil1!CS1</f>
        <v>0</v>
      </c>
      <c r="CT724" s="21">
        <f>[55]Feuil1!CT1</f>
        <v>0</v>
      </c>
      <c r="CU724" s="21">
        <f>[55]Feuil1!CU1</f>
        <v>0</v>
      </c>
      <c r="CV724" s="21">
        <f>[55]Feuil1!CV1</f>
        <v>0</v>
      </c>
      <c r="CW724" s="21">
        <f>[55]Feuil1!CW1</f>
        <v>0</v>
      </c>
      <c r="CX724" s="21">
        <f>[55]Feuil1!CX1</f>
        <v>0</v>
      </c>
      <c r="CY724" s="21">
        <f>[55]Feuil1!CY1</f>
        <v>0</v>
      </c>
      <c r="CZ724" s="22">
        <f>[55]Feuil1!CZ1</f>
        <v>0</v>
      </c>
    </row>
    <row r="725" spans="1:104" ht="18.75" x14ac:dyDescent="0.3">
      <c r="A725" s="6" t="str">
        <f>[55]Feuil1!A2</f>
        <v>Hippodrome</v>
      </c>
      <c r="B725" s="6" t="str">
        <f>[55]Feuil1!B2</f>
        <v>Réunion</v>
      </c>
      <c r="C725" s="6" t="str">
        <f>[55]Feuil1!C2</f>
        <v>Course</v>
      </c>
      <c r="D725" s="6" t="str">
        <f>[55]Feuil1!D2</f>
        <v>Heure</v>
      </c>
      <c r="H725" s="7"/>
      <c r="I725" s="6" t="str">
        <f>[55]Feuil1!I2</f>
        <v>Mise</v>
      </c>
      <c r="J725" s="23">
        <f>[55]Feuil1!J2</f>
        <v>80</v>
      </c>
      <c r="K725" s="24">
        <f>[55]Feuil1!K2</f>
        <v>0</v>
      </c>
      <c r="L725" s="25">
        <f>[55]Feuil1!L2</f>
        <v>0</v>
      </c>
      <c r="M725" s="23">
        <f>[55]Feuil1!M2</f>
        <v>0</v>
      </c>
      <c r="N725" s="24">
        <f>[55]Feuil1!N2</f>
        <v>0</v>
      </c>
      <c r="O725" s="25">
        <f>[55]Feuil1!O2</f>
        <v>0</v>
      </c>
      <c r="P725" s="23">
        <f>[55]Feuil1!P2</f>
        <v>0</v>
      </c>
      <c r="Q725" s="24">
        <f>[55]Feuil1!Q2</f>
        <v>0</v>
      </c>
      <c r="R725" s="25">
        <f>[55]Feuil1!R2</f>
        <v>0</v>
      </c>
      <c r="S725" s="23">
        <f>[55]Feuil1!S2</f>
        <v>80</v>
      </c>
      <c r="T725" s="24">
        <f>[55]Feuil1!T2</f>
        <v>0</v>
      </c>
      <c r="U725" s="25">
        <f>[55]Feuil1!U2</f>
        <v>0</v>
      </c>
      <c r="V725" s="23">
        <f>[55]Feuil1!V2</f>
        <v>0</v>
      </c>
      <c r="W725" s="24">
        <f>[55]Feuil1!W2</f>
        <v>0</v>
      </c>
      <c r="X725" s="25">
        <f>[55]Feuil1!X2</f>
        <v>0</v>
      </c>
      <c r="Y725" s="26">
        <f>[55]Feuil1!Y2</f>
        <v>0</v>
      </c>
      <c r="Z725" s="27">
        <f>[55]Feuil1!Z2</f>
        <v>0</v>
      </c>
      <c r="AA725" s="26">
        <f>[55]Feuil1!AA2</f>
        <v>0</v>
      </c>
      <c r="AB725" s="27">
        <f>[55]Feuil1!AB2</f>
        <v>0</v>
      </c>
      <c r="AC725" s="26">
        <f>[55]Feuil1!AC2</f>
        <v>0</v>
      </c>
      <c r="AD725" s="27">
        <f>[55]Feuil1!AD2</f>
        <v>0</v>
      </c>
      <c r="AE725" s="26">
        <f>[55]Feuil1!AE2</f>
        <v>0</v>
      </c>
      <c r="AF725" s="27">
        <f>[55]Feuil1!AF2</f>
        <v>0</v>
      </c>
      <c r="AG725" s="26">
        <f>[55]Feuil1!AG2</f>
        <v>0</v>
      </c>
      <c r="AH725" s="27">
        <f>[55]Feuil1!AH2</f>
        <v>0</v>
      </c>
      <c r="AI725" s="26">
        <f>[55]Feuil1!AI2</f>
        <v>0</v>
      </c>
      <c r="AJ725" s="27">
        <f>[55]Feuil1!AJ2</f>
        <v>0</v>
      </c>
      <c r="AK725" s="26">
        <f>[55]Feuil1!AK2</f>
        <v>0</v>
      </c>
      <c r="AL725" s="27">
        <f>[55]Feuil1!AL2</f>
        <v>0</v>
      </c>
      <c r="AM725" s="26">
        <f>[55]Feuil1!AM2</f>
        <v>0</v>
      </c>
      <c r="AN725" s="27">
        <f>[55]Feuil1!AN2</f>
        <v>0</v>
      </c>
      <c r="AO725" s="26">
        <f>[55]Feuil1!AO2</f>
        <v>0</v>
      </c>
      <c r="AP725" s="27">
        <f>[55]Feuil1!AP2</f>
        <v>0</v>
      </c>
      <c r="AQ725" s="26">
        <f>[55]Feuil1!AQ2</f>
        <v>0</v>
      </c>
      <c r="AR725" s="27">
        <f>[55]Feuil1!AR2</f>
        <v>0</v>
      </c>
      <c r="AS725" s="26">
        <f>[55]Feuil1!AS2</f>
        <v>0</v>
      </c>
      <c r="AT725" s="27">
        <f>[55]Feuil1!AT2</f>
        <v>0</v>
      </c>
      <c r="AU725" s="26">
        <f>[55]Feuil1!AU2</f>
        <v>0</v>
      </c>
      <c r="AV725" s="27">
        <f>[55]Feuil1!AV2</f>
        <v>0</v>
      </c>
      <c r="AW725" s="26">
        <f>[55]Feuil1!AW2</f>
        <v>0</v>
      </c>
      <c r="AX725" s="27">
        <f>[55]Feuil1!AX2</f>
        <v>0</v>
      </c>
      <c r="AY725" s="26">
        <f>[55]Feuil1!AY2</f>
        <v>0</v>
      </c>
      <c r="AZ725" s="27">
        <f>[55]Feuil1!AZ2</f>
        <v>0</v>
      </c>
      <c r="BA725" s="26">
        <f>[55]Feuil1!BA2</f>
        <v>0</v>
      </c>
      <c r="BB725" s="27">
        <f>[55]Feuil1!BB2</f>
        <v>0</v>
      </c>
      <c r="BC725" s="26">
        <f>[55]Feuil1!BC2</f>
        <v>0</v>
      </c>
      <c r="BD725" s="27">
        <f>[55]Feuil1!BD2</f>
        <v>0</v>
      </c>
      <c r="BE725" s="26">
        <f>[55]Feuil1!BE2</f>
        <v>0</v>
      </c>
      <c r="BF725" s="27">
        <f>[55]Feuil1!BF2</f>
        <v>0</v>
      </c>
      <c r="BG725" s="26">
        <f>[55]Feuil1!BG2</f>
        <v>0</v>
      </c>
      <c r="BH725" s="27">
        <f>[55]Feuil1!BH2</f>
        <v>0</v>
      </c>
      <c r="BI725" s="26">
        <f>[55]Feuil1!BI2</f>
        <v>0</v>
      </c>
      <c r="BJ725" s="27">
        <f>[55]Feuil1!BJ2</f>
        <v>0</v>
      </c>
      <c r="BK725" s="26">
        <f>[55]Feuil1!BK2</f>
        <v>0</v>
      </c>
      <c r="BL725" s="27">
        <f>[55]Feuil1!BL2</f>
        <v>0</v>
      </c>
      <c r="BM725" s="26">
        <f>[55]Feuil1!BM2</f>
        <v>12</v>
      </c>
      <c r="BN725" s="27">
        <f>[55]Feuil1!BN2</f>
        <v>0</v>
      </c>
      <c r="BO725" s="26">
        <f>[55]Feuil1!BO2</f>
        <v>26</v>
      </c>
      <c r="BP725" s="27">
        <f>[55]Feuil1!BP2</f>
        <v>0</v>
      </c>
      <c r="BQ725" s="26">
        <f>[55]Feuil1!BQ2</f>
        <v>2</v>
      </c>
      <c r="BR725" s="27">
        <f>[55]Feuil1!BR2</f>
        <v>0</v>
      </c>
      <c r="BS725" s="26">
        <f>[55]Feuil1!BS2</f>
        <v>0</v>
      </c>
      <c r="BT725" s="27">
        <f>[55]Feuil1!BT2</f>
        <v>0</v>
      </c>
      <c r="BU725" s="26">
        <f>[55]Feuil1!BU2</f>
        <v>0</v>
      </c>
      <c r="BV725" s="27">
        <f>[55]Feuil1!BV2</f>
        <v>0</v>
      </c>
      <c r="BW725" s="26">
        <f>[55]Feuil1!BW2</f>
        <v>0</v>
      </c>
      <c r="BX725" s="27">
        <f>[55]Feuil1!BX2</f>
        <v>0</v>
      </c>
      <c r="BY725" s="26">
        <f>[55]Feuil1!BY2</f>
        <v>12</v>
      </c>
      <c r="BZ725" s="27">
        <f>[55]Feuil1!BZ2</f>
        <v>0</v>
      </c>
      <c r="CA725" s="26">
        <f>[55]Feuil1!CA2</f>
        <v>26</v>
      </c>
      <c r="CB725" s="27">
        <f>[55]Feuil1!CB2</f>
        <v>0</v>
      </c>
      <c r="CC725" s="26">
        <f>[55]Feuil1!CC2</f>
        <v>2</v>
      </c>
      <c r="CD725" s="27">
        <f>[55]Feuil1!CD2</f>
        <v>0</v>
      </c>
      <c r="CE725" s="26">
        <f>[55]Feuil1!CE2</f>
        <v>0</v>
      </c>
      <c r="CF725" s="27">
        <f>[55]Feuil1!CF2</f>
        <v>0</v>
      </c>
      <c r="CG725" s="26">
        <f>[55]Feuil1!CG2</f>
        <v>0</v>
      </c>
      <c r="CH725" s="27">
        <f>[55]Feuil1!CH2</f>
        <v>0</v>
      </c>
      <c r="CI725" s="26">
        <f>[55]Feuil1!CI2</f>
        <v>0</v>
      </c>
      <c r="CJ725" s="27">
        <f>[55]Feuil1!CJ2</f>
        <v>0</v>
      </c>
      <c r="CK725" s="26">
        <f>[55]Feuil1!CK2</f>
        <v>0</v>
      </c>
      <c r="CL725" s="27">
        <f>[55]Feuil1!CL2</f>
        <v>0</v>
      </c>
      <c r="CM725" s="26">
        <f>[55]Feuil1!CM2</f>
        <v>0</v>
      </c>
      <c r="CN725" s="27">
        <f>[55]Feuil1!CN2</f>
        <v>0</v>
      </c>
      <c r="CO725" s="26">
        <f>[55]Feuil1!CO2</f>
        <v>0</v>
      </c>
      <c r="CP725" s="27">
        <f>[55]Feuil1!CP2</f>
        <v>0</v>
      </c>
      <c r="CQ725" s="26">
        <f>[55]Feuil1!CQ2</f>
        <v>0</v>
      </c>
      <c r="CR725" s="27">
        <f>[55]Feuil1!CR2</f>
        <v>0</v>
      </c>
      <c r="CS725" s="26">
        <f>[55]Feuil1!CS2</f>
        <v>0</v>
      </c>
      <c r="CT725" s="27">
        <f>[55]Feuil1!CT2</f>
        <v>0</v>
      </c>
      <c r="CU725" s="26">
        <f>[55]Feuil1!CU2</f>
        <v>0</v>
      </c>
      <c r="CV725" s="27">
        <f>[55]Feuil1!CV2</f>
        <v>0</v>
      </c>
      <c r="CW725" s="26">
        <f>[55]Feuil1!CW2</f>
        <v>0</v>
      </c>
      <c r="CX725" s="27">
        <f>[55]Feuil1!CX2</f>
        <v>0</v>
      </c>
      <c r="CY725" s="26">
        <f>[55]Feuil1!CY2</f>
        <v>0</v>
      </c>
      <c r="CZ725" s="27">
        <f>[55]Feuil1!CZ2</f>
        <v>0</v>
      </c>
    </row>
    <row r="726" spans="1:104" ht="18.75" x14ac:dyDescent="0.3">
      <c r="A726" s="8"/>
      <c r="B726" s="8"/>
      <c r="C726" s="8"/>
      <c r="D726" s="9"/>
      <c r="E726" s="1"/>
      <c r="F726" s="1"/>
      <c r="G726" s="4"/>
      <c r="H726" s="5"/>
      <c r="I726" s="6" t="str">
        <f>[55]Feuil1!I3</f>
        <v>Gain</v>
      </c>
      <c r="J726" s="28">
        <f>[55]Feuil1!J3</f>
        <v>86.759999999999991</v>
      </c>
      <c r="K726" s="29">
        <f>[55]Feuil1!K3</f>
        <v>0</v>
      </c>
      <c r="L726" s="30">
        <f>[55]Feuil1!L3</f>
        <v>0</v>
      </c>
      <c r="M726" s="28">
        <f>[55]Feuil1!M3</f>
        <v>0</v>
      </c>
      <c r="N726" s="29">
        <f>[55]Feuil1!N3</f>
        <v>0</v>
      </c>
      <c r="O726" s="30">
        <f>[55]Feuil1!O3</f>
        <v>0</v>
      </c>
      <c r="P726" s="28">
        <f>[55]Feuil1!P3</f>
        <v>0</v>
      </c>
      <c r="Q726" s="29">
        <f>[55]Feuil1!Q3</f>
        <v>0</v>
      </c>
      <c r="R726" s="30">
        <f>[55]Feuil1!R3</f>
        <v>0</v>
      </c>
      <c r="S726" s="28">
        <f>[55]Feuil1!S3</f>
        <v>86.759999999999991</v>
      </c>
      <c r="T726" s="29">
        <f>[55]Feuil1!T3</f>
        <v>0</v>
      </c>
      <c r="U726" s="30">
        <f>[55]Feuil1!U3</f>
        <v>0</v>
      </c>
      <c r="V726" s="28">
        <f>[55]Feuil1!V3</f>
        <v>0</v>
      </c>
      <c r="W726" s="29">
        <f>[55]Feuil1!W3</f>
        <v>0</v>
      </c>
      <c r="X726" s="30">
        <f>[55]Feuil1!X3</f>
        <v>0</v>
      </c>
      <c r="Y726" s="28">
        <f>[55]Feuil1!Y3</f>
        <v>0</v>
      </c>
      <c r="Z726" s="30">
        <f>[55]Feuil1!Z3</f>
        <v>0</v>
      </c>
      <c r="AA726" s="28">
        <f>[55]Feuil1!AA3</f>
        <v>0</v>
      </c>
      <c r="AB726" s="30">
        <f>[55]Feuil1!AB3</f>
        <v>0</v>
      </c>
      <c r="AC726" s="28">
        <f>[55]Feuil1!AC3</f>
        <v>0</v>
      </c>
      <c r="AD726" s="30">
        <f>[55]Feuil1!AD3</f>
        <v>0</v>
      </c>
      <c r="AE726" s="28">
        <f>[55]Feuil1!AE3</f>
        <v>0</v>
      </c>
      <c r="AF726" s="30">
        <f>[55]Feuil1!AF3</f>
        <v>0</v>
      </c>
      <c r="AG726" s="28">
        <f>[55]Feuil1!AG3</f>
        <v>0</v>
      </c>
      <c r="AH726" s="30">
        <f>[55]Feuil1!AH3</f>
        <v>0</v>
      </c>
      <c r="AI726" s="28">
        <f>[55]Feuil1!AI3</f>
        <v>0</v>
      </c>
      <c r="AJ726" s="30">
        <f>[55]Feuil1!AJ3</f>
        <v>0</v>
      </c>
      <c r="AK726" s="28">
        <f>[55]Feuil1!AK3</f>
        <v>0</v>
      </c>
      <c r="AL726" s="30">
        <f>[55]Feuil1!AL3</f>
        <v>0</v>
      </c>
      <c r="AM726" s="28">
        <f>[55]Feuil1!AM3</f>
        <v>0</v>
      </c>
      <c r="AN726" s="30">
        <f>[55]Feuil1!AN3</f>
        <v>0</v>
      </c>
      <c r="AO726" s="28">
        <f>[55]Feuil1!AO3</f>
        <v>0</v>
      </c>
      <c r="AP726" s="30">
        <f>[55]Feuil1!AP3</f>
        <v>0</v>
      </c>
      <c r="AQ726" s="28">
        <f>[55]Feuil1!AQ3</f>
        <v>0</v>
      </c>
      <c r="AR726" s="30">
        <f>[55]Feuil1!AR3</f>
        <v>0</v>
      </c>
      <c r="AS726" s="28">
        <f>[55]Feuil1!AS3</f>
        <v>0</v>
      </c>
      <c r="AT726" s="30">
        <f>[55]Feuil1!AT3</f>
        <v>0</v>
      </c>
      <c r="AU726" s="28">
        <f>[55]Feuil1!AU3</f>
        <v>0</v>
      </c>
      <c r="AV726" s="30">
        <f>[55]Feuil1!AV3</f>
        <v>0</v>
      </c>
      <c r="AW726" s="28">
        <f>[55]Feuil1!AW3</f>
        <v>0</v>
      </c>
      <c r="AX726" s="30">
        <f>[55]Feuil1!AX3</f>
        <v>0</v>
      </c>
      <c r="AY726" s="28">
        <f>[55]Feuil1!AY3</f>
        <v>0</v>
      </c>
      <c r="AZ726" s="30">
        <f>[55]Feuil1!AZ3</f>
        <v>0</v>
      </c>
      <c r="BA726" s="28">
        <f>[55]Feuil1!BA3</f>
        <v>0</v>
      </c>
      <c r="BB726" s="30">
        <f>[55]Feuil1!BB3</f>
        <v>0</v>
      </c>
      <c r="BC726" s="28">
        <f>[55]Feuil1!BC3</f>
        <v>0</v>
      </c>
      <c r="BD726" s="30">
        <f>[55]Feuil1!BD3</f>
        <v>0</v>
      </c>
      <c r="BE726" s="28">
        <f>[55]Feuil1!BE3</f>
        <v>0</v>
      </c>
      <c r="BF726" s="30">
        <f>[55]Feuil1!BF3</f>
        <v>0</v>
      </c>
      <c r="BG726" s="28">
        <f>[55]Feuil1!BG3</f>
        <v>0</v>
      </c>
      <c r="BH726" s="30">
        <f>[55]Feuil1!BH3</f>
        <v>0</v>
      </c>
      <c r="BI726" s="28">
        <f>[55]Feuil1!BI3</f>
        <v>0</v>
      </c>
      <c r="BJ726" s="30">
        <f>[55]Feuil1!BJ3</f>
        <v>0</v>
      </c>
      <c r="BK726" s="28">
        <f>[55]Feuil1!BK3</f>
        <v>0</v>
      </c>
      <c r="BL726" s="30">
        <f>[55]Feuil1!BL3</f>
        <v>0</v>
      </c>
      <c r="BM726" s="28">
        <f>[55]Feuil1!BM3</f>
        <v>4</v>
      </c>
      <c r="BN726" s="30">
        <f>[55]Feuil1!BN3</f>
        <v>0</v>
      </c>
      <c r="BO726" s="28">
        <f>[55]Feuil1!BO3</f>
        <v>46.2</v>
      </c>
      <c r="BP726" s="30">
        <f>[55]Feuil1!BP3</f>
        <v>0</v>
      </c>
      <c r="BQ726" s="28">
        <f>[55]Feuil1!BQ3</f>
        <v>0</v>
      </c>
      <c r="BR726" s="30">
        <f>[55]Feuil1!BR3</f>
        <v>0</v>
      </c>
      <c r="BS726" s="28">
        <f>[55]Feuil1!BS3</f>
        <v>0</v>
      </c>
      <c r="BT726" s="30">
        <f>[55]Feuil1!BT3</f>
        <v>0</v>
      </c>
      <c r="BU726" s="28">
        <f>[55]Feuil1!BU3</f>
        <v>0</v>
      </c>
      <c r="BV726" s="30">
        <f>[55]Feuil1!BV3</f>
        <v>0</v>
      </c>
      <c r="BW726" s="28">
        <f>[55]Feuil1!BW3</f>
        <v>0</v>
      </c>
      <c r="BX726" s="30">
        <f>[55]Feuil1!BX3</f>
        <v>0</v>
      </c>
      <c r="BY726" s="28">
        <f>[55]Feuil1!BY3</f>
        <v>2.4</v>
      </c>
      <c r="BZ726" s="30">
        <f>[55]Feuil1!BZ3</f>
        <v>0</v>
      </c>
      <c r="CA726" s="28">
        <f>[55]Feuil1!CA3</f>
        <v>34.160000000000004</v>
      </c>
      <c r="CB726" s="30">
        <f>[55]Feuil1!CB3</f>
        <v>0</v>
      </c>
      <c r="CC726" s="28">
        <f>[55]Feuil1!CC3</f>
        <v>0</v>
      </c>
      <c r="CD726" s="30">
        <f>[55]Feuil1!CD3</f>
        <v>0</v>
      </c>
      <c r="CE726" s="28">
        <f>[55]Feuil1!CE3</f>
        <v>0</v>
      </c>
      <c r="CF726" s="30">
        <f>[55]Feuil1!CF3</f>
        <v>0</v>
      </c>
      <c r="CG726" s="28">
        <f>[55]Feuil1!CG3</f>
        <v>0</v>
      </c>
      <c r="CH726" s="30">
        <f>[55]Feuil1!CH3</f>
        <v>0</v>
      </c>
      <c r="CI726" s="28">
        <f>[55]Feuil1!CI3</f>
        <v>0</v>
      </c>
      <c r="CJ726" s="30">
        <f>[55]Feuil1!CJ3</f>
        <v>0</v>
      </c>
      <c r="CK726" s="28">
        <f>[55]Feuil1!CK3</f>
        <v>0</v>
      </c>
      <c r="CL726" s="30">
        <f>[55]Feuil1!CL3</f>
        <v>0</v>
      </c>
      <c r="CM726" s="28">
        <f>[55]Feuil1!CM3</f>
        <v>0</v>
      </c>
      <c r="CN726" s="30">
        <f>[55]Feuil1!CN3</f>
        <v>0</v>
      </c>
      <c r="CO726" s="28">
        <f>[55]Feuil1!CO3</f>
        <v>0</v>
      </c>
      <c r="CP726" s="30">
        <f>[55]Feuil1!CP3</f>
        <v>0</v>
      </c>
      <c r="CQ726" s="28">
        <f>[55]Feuil1!CQ3</f>
        <v>0</v>
      </c>
      <c r="CR726" s="30">
        <f>[55]Feuil1!CR3</f>
        <v>0</v>
      </c>
      <c r="CS726" s="28">
        <f>[55]Feuil1!CS3</f>
        <v>0</v>
      </c>
      <c r="CT726" s="30">
        <f>[55]Feuil1!CT3</f>
        <v>0</v>
      </c>
      <c r="CU726" s="28">
        <f>[55]Feuil1!CU3</f>
        <v>0</v>
      </c>
      <c r="CV726" s="30">
        <f>[55]Feuil1!CV3</f>
        <v>0</v>
      </c>
      <c r="CW726" s="28">
        <f>[55]Feuil1!CW3</f>
        <v>0</v>
      </c>
      <c r="CX726" s="30">
        <f>[55]Feuil1!CX3</f>
        <v>0</v>
      </c>
      <c r="CY726" s="28">
        <f>[55]Feuil1!CY3</f>
        <v>0</v>
      </c>
      <c r="CZ726" s="30">
        <f>[55]Feuil1!CZ3</f>
        <v>0</v>
      </c>
    </row>
    <row r="727" spans="1:104" ht="18.75" x14ac:dyDescent="0.3">
      <c r="A727" s="6" t="str">
        <f>[55]Feuil1!A4</f>
        <v>Cheval</v>
      </c>
      <c r="B727" s="6" t="str">
        <f>[55]Feuil1!B4</f>
        <v>Gagnant</v>
      </c>
      <c r="C727" s="6" t="str">
        <f>[55]Feuil1!C4</f>
        <v>Placé</v>
      </c>
      <c r="D727" s="6" t="str">
        <f>[55]Feuil1!D4</f>
        <v>Parieur</v>
      </c>
      <c r="E727" s="1"/>
      <c r="F727" s="1"/>
      <c r="G727" s="10"/>
      <c r="H727" s="11"/>
      <c r="I727" s="6" t="str">
        <f>[55]Feuil1!I4</f>
        <v>Gain Net</v>
      </c>
      <c r="J727" s="28">
        <f>[55]Feuil1!J4</f>
        <v>6.7599999999999909</v>
      </c>
      <c r="K727" s="29">
        <f>[55]Feuil1!K4</f>
        <v>0</v>
      </c>
      <c r="L727" s="30">
        <f>[55]Feuil1!L4</f>
        <v>0</v>
      </c>
      <c r="M727" s="28">
        <f>[55]Feuil1!M4</f>
        <v>0</v>
      </c>
      <c r="N727" s="29">
        <f>[55]Feuil1!N4</f>
        <v>0</v>
      </c>
      <c r="O727" s="30">
        <f>[55]Feuil1!O4</f>
        <v>0</v>
      </c>
      <c r="P727" s="28">
        <f>[55]Feuil1!P4</f>
        <v>0</v>
      </c>
      <c r="Q727" s="29">
        <f>[55]Feuil1!Q4</f>
        <v>0</v>
      </c>
      <c r="R727" s="30">
        <f>[55]Feuil1!R4</f>
        <v>0</v>
      </c>
      <c r="S727" s="28">
        <f>[55]Feuil1!S4</f>
        <v>6.7599999999999909</v>
      </c>
      <c r="T727" s="29">
        <f>[55]Feuil1!T4</f>
        <v>0</v>
      </c>
      <c r="U727" s="30">
        <f>[55]Feuil1!U4</f>
        <v>0</v>
      </c>
      <c r="V727" s="28">
        <f>[55]Feuil1!V4</f>
        <v>0</v>
      </c>
      <c r="W727" s="29">
        <f>[55]Feuil1!W4</f>
        <v>0</v>
      </c>
      <c r="X727" s="30">
        <f>[55]Feuil1!X4</f>
        <v>0</v>
      </c>
      <c r="Y727" s="28">
        <f>[55]Feuil1!Y4</f>
        <v>0</v>
      </c>
      <c r="Z727" s="30">
        <f>[55]Feuil1!Z4</f>
        <v>0</v>
      </c>
      <c r="AA727" s="28">
        <f>[55]Feuil1!AA4</f>
        <v>0</v>
      </c>
      <c r="AB727" s="30">
        <f>[55]Feuil1!AB4</f>
        <v>0</v>
      </c>
      <c r="AC727" s="28">
        <f>[55]Feuil1!AC4</f>
        <v>0</v>
      </c>
      <c r="AD727" s="30">
        <f>[55]Feuil1!AD4</f>
        <v>0</v>
      </c>
      <c r="AE727" s="28">
        <f>[55]Feuil1!AE4</f>
        <v>0</v>
      </c>
      <c r="AF727" s="30">
        <f>[55]Feuil1!AF4</f>
        <v>0</v>
      </c>
      <c r="AG727" s="28">
        <f>[55]Feuil1!AG4</f>
        <v>0</v>
      </c>
      <c r="AH727" s="30">
        <f>[55]Feuil1!AH4</f>
        <v>0</v>
      </c>
      <c r="AI727" s="28">
        <f>[55]Feuil1!AI4</f>
        <v>0</v>
      </c>
      <c r="AJ727" s="30">
        <f>[55]Feuil1!AJ4</f>
        <v>0</v>
      </c>
      <c r="AK727" s="28">
        <f>[55]Feuil1!AK4</f>
        <v>0</v>
      </c>
      <c r="AL727" s="30">
        <f>[55]Feuil1!AL4</f>
        <v>0</v>
      </c>
      <c r="AM727" s="28">
        <f>[55]Feuil1!AM4</f>
        <v>0</v>
      </c>
      <c r="AN727" s="30">
        <f>[55]Feuil1!AN4</f>
        <v>0</v>
      </c>
      <c r="AO727" s="28">
        <f>[55]Feuil1!AO4</f>
        <v>0</v>
      </c>
      <c r="AP727" s="30">
        <f>[55]Feuil1!AP4</f>
        <v>0</v>
      </c>
      <c r="AQ727" s="28">
        <f>[55]Feuil1!AQ4</f>
        <v>0</v>
      </c>
      <c r="AR727" s="30">
        <f>[55]Feuil1!AR4</f>
        <v>0</v>
      </c>
      <c r="AS727" s="28">
        <f>[55]Feuil1!AS4</f>
        <v>0</v>
      </c>
      <c r="AT727" s="30">
        <f>[55]Feuil1!AT4</f>
        <v>0</v>
      </c>
      <c r="AU727" s="28">
        <f>[55]Feuil1!AU4</f>
        <v>0</v>
      </c>
      <c r="AV727" s="30">
        <f>[55]Feuil1!AV4</f>
        <v>0</v>
      </c>
      <c r="AW727" s="28">
        <f>[55]Feuil1!AW4</f>
        <v>0</v>
      </c>
      <c r="AX727" s="30">
        <f>[55]Feuil1!AX4</f>
        <v>0</v>
      </c>
      <c r="AY727" s="28">
        <f>[55]Feuil1!AY4</f>
        <v>0</v>
      </c>
      <c r="AZ727" s="30">
        <f>[55]Feuil1!AZ4</f>
        <v>0</v>
      </c>
      <c r="BA727" s="28">
        <f>[55]Feuil1!BA4</f>
        <v>0</v>
      </c>
      <c r="BB727" s="30">
        <f>[55]Feuil1!BB4</f>
        <v>0</v>
      </c>
      <c r="BC727" s="28">
        <f>[55]Feuil1!BC4</f>
        <v>0</v>
      </c>
      <c r="BD727" s="30">
        <f>[55]Feuil1!BD4</f>
        <v>0</v>
      </c>
      <c r="BE727" s="28">
        <f>[55]Feuil1!BE4</f>
        <v>0</v>
      </c>
      <c r="BF727" s="30">
        <f>[55]Feuil1!BF4</f>
        <v>0</v>
      </c>
      <c r="BG727" s="28">
        <f>[55]Feuil1!BG4</f>
        <v>0</v>
      </c>
      <c r="BH727" s="30">
        <f>[55]Feuil1!BH4</f>
        <v>0</v>
      </c>
      <c r="BI727" s="28">
        <f>[55]Feuil1!BI4</f>
        <v>0</v>
      </c>
      <c r="BJ727" s="30">
        <f>[55]Feuil1!BJ4</f>
        <v>0</v>
      </c>
      <c r="BK727" s="28">
        <f>[55]Feuil1!BK4</f>
        <v>0</v>
      </c>
      <c r="BL727" s="30">
        <f>[55]Feuil1!BL4</f>
        <v>0</v>
      </c>
      <c r="BM727" s="28">
        <f>[55]Feuil1!BM4</f>
        <v>-8</v>
      </c>
      <c r="BN727" s="30">
        <f>[55]Feuil1!BN4</f>
        <v>0</v>
      </c>
      <c r="BO727" s="28">
        <f>[55]Feuil1!BO4</f>
        <v>20.200000000000003</v>
      </c>
      <c r="BP727" s="30">
        <f>[55]Feuil1!BP4</f>
        <v>0</v>
      </c>
      <c r="BQ727" s="28">
        <f>[55]Feuil1!BQ4</f>
        <v>-2</v>
      </c>
      <c r="BR727" s="30">
        <f>[55]Feuil1!BR4</f>
        <v>0</v>
      </c>
      <c r="BS727" s="28">
        <f>[55]Feuil1!BS4</f>
        <v>0</v>
      </c>
      <c r="BT727" s="30">
        <f>[55]Feuil1!BT4</f>
        <v>0</v>
      </c>
      <c r="BU727" s="28">
        <f>[55]Feuil1!BU4</f>
        <v>0</v>
      </c>
      <c r="BV727" s="30">
        <f>[55]Feuil1!BV4</f>
        <v>0</v>
      </c>
      <c r="BW727" s="28">
        <f>[55]Feuil1!BW4</f>
        <v>0</v>
      </c>
      <c r="BX727" s="30">
        <f>[55]Feuil1!BX4</f>
        <v>0</v>
      </c>
      <c r="BY727" s="28">
        <f>[55]Feuil1!BY4</f>
        <v>-9.6</v>
      </c>
      <c r="BZ727" s="30">
        <f>[55]Feuil1!BZ4</f>
        <v>0</v>
      </c>
      <c r="CA727" s="28">
        <f>[55]Feuil1!CA4</f>
        <v>8.1600000000000037</v>
      </c>
      <c r="CB727" s="30">
        <f>[55]Feuil1!CB4</f>
        <v>0</v>
      </c>
      <c r="CC727" s="28">
        <f>[55]Feuil1!CC4</f>
        <v>-2</v>
      </c>
      <c r="CD727" s="30">
        <f>[55]Feuil1!CD4</f>
        <v>0</v>
      </c>
      <c r="CE727" s="28">
        <f>[55]Feuil1!CE4</f>
        <v>0</v>
      </c>
      <c r="CF727" s="30">
        <f>[55]Feuil1!CF4</f>
        <v>0</v>
      </c>
      <c r="CG727" s="28">
        <f>[55]Feuil1!CG4</f>
        <v>0</v>
      </c>
      <c r="CH727" s="30">
        <f>[55]Feuil1!CH4</f>
        <v>0</v>
      </c>
      <c r="CI727" s="28">
        <f>[55]Feuil1!CI4</f>
        <v>0</v>
      </c>
      <c r="CJ727" s="30">
        <f>[55]Feuil1!CJ4</f>
        <v>0</v>
      </c>
      <c r="CK727" s="28">
        <f>[55]Feuil1!CK4</f>
        <v>0</v>
      </c>
      <c r="CL727" s="30">
        <f>[55]Feuil1!CL4</f>
        <v>0</v>
      </c>
      <c r="CM727" s="28">
        <f>[55]Feuil1!CM4</f>
        <v>0</v>
      </c>
      <c r="CN727" s="30">
        <f>[55]Feuil1!CN4</f>
        <v>0</v>
      </c>
      <c r="CO727" s="28">
        <f>[55]Feuil1!CO4</f>
        <v>0</v>
      </c>
      <c r="CP727" s="30">
        <f>[55]Feuil1!CP4</f>
        <v>0</v>
      </c>
      <c r="CQ727" s="28">
        <f>[55]Feuil1!CQ4</f>
        <v>0</v>
      </c>
      <c r="CR727" s="30">
        <f>[55]Feuil1!CR4</f>
        <v>0</v>
      </c>
      <c r="CS727" s="28">
        <f>[55]Feuil1!CS4</f>
        <v>0</v>
      </c>
      <c r="CT727" s="30">
        <f>[55]Feuil1!CT4</f>
        <v>0</v>
      </c>
      <c r="CU727" s="28">
        <f>[55]Feuil1!CU4</f>
        <v>0</v>
      </c>
      <c r="CV727" s="30">
        <f>[55]Feuil1!CV4</f>
        <v>0</v>
      </c>
      <c r="CW727" s="28">
        <f>[55]Feuil1!CW4</f>
        <v>0</v>
      </c>
      <c r="CX727" s="30">
        <f>[55]Feuil1!CX4</f>
        <v>0</v>
      </c>
      <c r="CY727" s="28">
        <f>[55]Feuil1!CY4</f>
        <v>0</v>
      </c>
      <c r="CZ727" s="30">
        <f>[55]Feuil1!CZ4</f>
        <v>0</v>
      </c>
    </row>
    <row r="728" spans="1:104" ht="18.75" x14ac:dyDescent="0.3">
      <c r="A728" s="12"/>
      <c r="B728" s="13"/>
      <c r="C728" s="13"/>
      <c r="D728" s="14"/>
      <c r="E728" s="1"/>
      <c r="F728" s="1"/>
      <c r="G728" s="10"/>
      <c r="H728" s="11"/>
      <c r="I728" s="6" t="str">
        <f>[55]Feuil1!I5</f>
        <v>Rendement Net</v>
      </c>
      <c r="J728" s="31">
        <f>[55]Feuil1!J5</f>
        <v>8.4499999999999881E-2</v>
      </c>
      <c r="K728" s="32">
        <f>[55]Feuil1!K5</f>
        <v>0</v>
      </c>
      <c r="L728" s="33">
        <f>[55]Feuil1!L5</f>
        <v>0</v>
      </c>
      <c r="M728" s="31" t="str">
        <f>[55]Feuil1!M5</f>
        <v/>
      </c>
      <c r="N728" s="32">
        <f>[55]Feuil1!N5</f>
        <v>0</v>
      </c>
      <c r="O728" s="33">
        <f>[55]Feuil1!O5</f>
        <v>0</v>
      </c>
      <c r="P728" s="31" t="str">
        <f>[55]Feuil1!P5</f>
        <v/>
      </c>
      <c r="Q728" s="32">
        <f>[55]Feuil1!Q5</f>
        <v>0</v>
      </c>
      <c r="R728" s="33">
        <f>[55]Feuil1!R5</f>
        <v>0</v>
      </c>
      <c r="S728" s="31">
        <f>[55]Feuil1!S5</f>
        <v>8.4499999999999881E-2</v>
      </c>
      <c r="T728" s="32">
        <f>[55]Feuil1!T5</f>
        <v>0</v>
      </c>
      <c r="U728" s="33">
        <f>[55]Feuil1!U5</f>
        <v>0</v>
      </c>
      <c r="V728" s="31" t="str">
        <f>[55]Feuil1!V5</f>
        <v/>
      </c>
      <c r="W728" s="32">
        <f>[55]Feuil1!W5</f>
        <v>0</v>
      </c>
      <c r="X728" s="33">
        <f>[55]Feuil1!X5</f>
        <v>0</v>
      </c>
      <c r="Y728" s="31" t="str">
        <f>[55]Feuil1!Y5</f>
        <v/>
      </c>
      <c r="Z728" s="33">
        <f>[55]Feuil1!Z5</f>
        <v>0</v>
      </c>
      <c r="AA728" s="31" t="str">
        <f>[55]Feuil1!AA5</f>
        <v/>
      </c>
      <c r="AB728" s="33">
        <f>[55]Feuil1!AB5</f>
        <v>0</v>
      </c>
      <c r="AC728" s="31" t="str">
        <f>[55]Feuil1!AC5</f>
        <v/>
      </c>
      <c r="AD728" s="33">
        <f>[55]Feuil1!AD5</f>
        <v>0</v>
      </c>
      <c r="AE728" s="31" t="str">
        <f>[55]Feuil1!AE5</f>
        <v/>
      </c>
      <c r="AF728" s="33">
        <f>[55]Feuil1!AF5</f>
        <v>0</v>
      </c>
      <c r="AG728" s="31" t="str">
        <f>[55]Feuil1!AG5</f>
        <v/>
      </c>
      <c r="AH728" s="33">
        <f>[55]Feuil1!AH5</f>
        <v>0</v>
      </c>
      <c r="AI728" s="31" t="str">
        <f>[55]Feuil1!AI5</f>
        <v/>
      </c>
      <c r="AJ728" s="33">
        <f>[55]Feuil1!AJ5</f>
        <v>0</v>
      </c>
      <c r="AK728" s="31" t="str">
        <f>[55]Feuil1!AK5</f>
        <v/>
      </c>
      <c r="AL728" s="33">
        <f>[55]Feuil1!AL5</f>
        <v>0</v>
      </c>
      <c r="AM728" s="31" t="str">
        <f>[55]Feuil1!AM5</f>
        <v/>
      </c>
      <c r="AN728" s="33">
        <f>[55]Feuil1!AN5</f>
        <v>0</v>
      </c>
      <c r="AO728" s="31" t="str">
        <f>[55]Feuil1!AO5</f>
        <v/>
      </c>
      <c r="AP728" s="33">
        <f>[55]Feuil1!AP5</f>
        <v>0</v>
      </c>
      <c r="AQ728" s="31" t="str">
        <f>[55]Feuil1!AQ5</f>
        <v/>
      </c>
      <c r="AR728" s="33">
        <f>[55]Feuil1!AR5</f>
        <v>0</v>
      </c>
      <c r="AS728" s="31" t="str">
        <f>[55]Feuil1!AS5</f>
        <v/>
      </c>
      <c r="AT728" s="33">
        <f>[55]Feuil1!AT5</f>
        <v>0</v>
      </c>
      <c r="AU728" s="31" t="str">
        <f>[55]Feuil1!AU5</f>
        <v/>
      </c>
      <c r="AV728" s="33">
        <f>[55]Feuil1!AV5</f>
        <v>0</v>
      </c>
      <c r="AW728" s="31" t="str">
        <f>[55]Feuil1!AW5</f>
        <v/>
      </c>
      <c r="AX728" s="33">
        <f>[55]Feuil1!AX5</f>
        <v>0</v>
      </c>
      <c r="AY728" s="31" t="str">
        <f>[55]Feuil1!AY5</f>
        <v/>
      </c>
      <c r="AZ728" s="33">
        <f>[55]Feuil1!AZ5</f>
        <v>0</v>
      </c>
      <c r="BA728" s="31" t="str">
        <f>[55]Feuil1!BA5</f>
        <v/>
      </c>
      <c r="BB728" s="33">
        <f>[55]Feuil1!BB5</f>
        <v>0</v>
      </c>
      <c r="BC728" s="31" t="str">
        <f>[55]Feuil1!BC5</f>
        <v/>
      </c>
      <c r="BD728" s="33">
        <f>[55]Feuil1!BD5</f>
        <v>0</v>
      </c>
      <c r="BE728" s="31" t="str">
        <f>[55]Feuil1!BE5</f>
        <v/>
      </c>
      <c r="BF728" s="33">
        <f>[55]Feuil1!BF5</f>
        <v>0</v>
      </c>
      <c r="BG728" s="31" t="str">
        <f>[55]Feuil1!BG5</f>
        <v/>
      </c>
      <c r="BH728" s="33">
        <f>[55]Feuil1!BH5</f>
        <v>0</v>
      </c>
      <c r="BI728" s="31" t="str">
        <f>[55]Feuil1!BI5</f>
        <v/>
      </c>
      <c r="BJ728" s="33">
        <f>[55]Feuil1!BJ5</f>
        <v>0</v>
      </c>
      <c r="BK728" s="31" t="str">
        <f>[55]Feuil1!BK5</f>
        <v/>
      </c>
      <c r="BL728" s="33">
        <f>[55]Feuil1!BL5</f>
        <v>0</v>
      </c>
      <c r="BM728" s="31">
        <f>[55]Feuil1!BM5</f>
        <v>-0.66666666666666663</v>
      </c>
      <c r="BN728" s="33">
        <f>[55]Feuil1!BN5</f>
        <v>0</v>
      </c>
      <c r="BO728" s="31">
        <f>[55]Feuil1!BO5</f>
        <v>0.77692307692307705</v>
      </c>
      <c r="BP728" s="33">
        <f>[55]Feuil1!BP5</f>
        <v>0</v>
      </c>
      <c r="BQ728" s="31">
        <f>[55]Feuil1!BQ5</f>
        <v>-1</v>
      </c>
      <c r="BR728" s="33">
        <f>[55]Feuil1!BR5</f>
        <v>0</v>
      </c>
      <c r="BS728" s="31" t="str">
        <f>[55]Feuil1!BS5</f>
        <v/>
      </c>
      <c r="BT728" s="33">
        <f>[55]Feuil1!BT5</f>
        <v>0</v>
      </c>
      <c r="BU728" s="31" t="str">
        <f>[55]Feuil1!BU5</f>
        <v/>
      </c>
      <c r="BV728" s="33">
        <f>[55]Feuil1!BV5</f>
        <v>0</v>
      </c>
      <c r="BW728" s="31" t="str">
        <f>[55]Feuil1!BW5</f>
        <v/>
      </c>
      <c r="BX728" s="33">
        <f>[55]Feuil1!BX5</f>
        <v>0</v>
      </c>
      <c r="BY728" s="31">
        <f>[55]Feuil1!BY5</f>
        <v>-0.79999999999999993</v>
      </c>
      <c r="BZ728" s="33">
        <f>[55]Feuil1!BZ5</f>
        <v>0</v>
      </c>
      <c r="CA728" s="31">
        <f>[55]Feuil1!CA5</f>
        <v>0.313846153846154</v>
      </c>
      <c r="CB728" s="33">
        <f>[55]Feuil1!CB5</f>
        <v>0</v>
      </c>
      <c r="CC728" s="31">
        <f>[55]Feuil1!CC5</f>
        <v>-1</v>
      </c>
      <c r="CD728" s="33">
        <f>[55]Feuil1!CD5</f>
        <v>0</v>
      </c>
      <c r="CE728" s="31" t="str">
        <f>[55]Feuil1!CE5</f>
        <v/>
      </c>
      <c r="CF728" s="33">
        <f>[55]Feuil1!CF5</f>
        <v>0</v>
      </c>
      <c r="CG728" s="31" t="str">
        <f>[55]Feuil1!CG5</f>
        <v/>
      </c>
      <c r="CH728" s="33">
        <f>[55]Feuil1!CH5</f>
        <v>0</v>
      </c>
      <c r="CI728" s="31" t="str">
        <f>[55]Feuil1!CI5</f>
        <v/>
      </c>
      <c r="CJ728" s="33">
        <f>[55]Feuil1!CJ5</f>
        <v>0</v>
      </c>
      <c r="CK728" s="31" t="str">
        <f>[55]Feuil1!CK5</f>
        <v/>
      </c>
      <c r="CL728" s="33">
        <f>[55]Feuil1!CL5</f>
        <v>0</v>
      </c>
      <c r="CM728" s="31" t="str">
        <f>[55]Feuil1!CM5</f>
        <v/>
      </c>
      <c r="CN728" s="33">
        <f>[55]Feuil1!CN5</f>
        <v>0</v>
      </c>
      <c r="CO728" s="31" t="str">
        <f>[55]Feuil1!CO5</f>
        <v/>
      </c>
      <c r="CP728" s="33">
        <f>[55]Feuil1!CP5</f>
        <v>0</v>
      </c>
      <c r="CQ728" s="31" t="str">
        <f>[55]Feuil1!CQ5</f>
        <v/>
      </c>
      <c r="CR728" s="33">
        <f>[55]Feuil1!CR5</f>
        <v>0</v>
      </c>
      <c r="CS728" s="31" t="str">
        <f>[55]Feuil1!CS5</f>
        <v/>
      </c>
      <c r="CT728" s="33">
        <f>[55]Feuil1!CT5</f>
        <v>0</v>
      </c>
      <c r="CU728" s="31" t="str">
        <f>[55]Feuil1!CU5</f>
        <v/>
      </c>
      <c r="CV728" s="33">
        <f>[55]Feuil1!CV5</f>
        <v>0</v>
      </c>
      <c r="CW728" s="31" t="str">
        <f>[55]Feuil1!CW5</f>
        <v/>
      </c>
      <c r="CX728" s="33">
        <f>[55]Feuil1!CX5</f>
        <v>0</v>
      </c>
      <c r="CY728" s="31" t="str">
        <f>[55]Feuil1!CY5</f>
        <v/>
      </c>
      <c r="CZ728" s="33">
        <f>[55]Feuil1!CZ5</f>
        <v>0</v>
      </c>
    </row>
    <row r="729" spans="1:104" ht="18.75" x14ac:dyDescent="0.3">
      <c r="A729" s="12"/>
      <c r="B729" s="13"/>
      <c r="C729" s="13"/>
      <c r="D729" s="14"/>
      <c r="E729" s="1"/>
      <c r="F729" s="1"/>
      <c r="G729" s="10"/>
      <c r="H729" s="11"/>
      <c r="I729" s="6" t="str">
        <f>[55]Feuil1!I6</f>
        <v>Nb Chevaux Joués</v>
      </c>
      <c r="J729" s="34">
        <f>[55]Feuil1!J6</f>
        <v>20</v>
      </c>
      <c r="K729" s="36">
        <f>[55]Feuil1!K6</f>
        <v>0</v>
      </c>
      <c r="L729" s="35">
        <f>[55]Feuil1!L6</f>
        <v>0</v>
      </c>
      <c r="M729" s="34">
        <f>[55]Feuil1!M6</f>
        <v>0</v>
      </c>
      <c r="N729" s="36">
        <f>[55]Feuil1!N6</f>
        <v>0</v>
      </c>
      <c r="O729" s="35">
        <f>[55]Feuil1!O6</f>
        <v>0</v>
      </c>
      <c r="P729" s="34">
        <f>[55]Feuil1!P6</f>
        <v>0</v>
      </c>
      <c r="Q729" s="36">
        <f>[55]Feuil1!Q6</f>
        <v>0</v>
      </c>
      <c r="R729" s="35">
        <f>[55]Feuil1!R6</f>
        <v>0</v>
      </c>
      <c r="S729" s="34">
        <f>[55]Feuil1!S6</f>
        <v>20</v>
      </c>
      <c r="T729" s="36">
        <f>[55]Feuil1!T6</f>
        <v>0</v>
      </c>
      <c r="U729" s="35">
        <f>[55]Feuil1!U6</f>
        <v>0</v>
      </c>
      <c r="V729" s="34">
        <f>[55]Feuil1!V6</f>
        <v>0</v>
      </c>
      <c r="W729" s="36">
        <f>[55]Feuil1!W6</f>
        <v>0</v>
      </c>
      <c r="X729" s="35">
        <f>[55]Feuil1!X6</f>
        <v>0</v>
      </c>
      <c r="Y729" s="34">
        <f>[55]Feuil1!Y6</f>
        <v>0</v>
      </c>
      <c r="Z729" s="35">
        <f>[55]Feuil1!Z6</f>
        <v>0</v>
      </c>
      <c r="AA729" s="34">
        <f>[55]Feuil1!AA6</f>
        <v>0</v>
      </c>
      <c r="AB729" s="35">
        <f>[55]Feuil1!AB6</f>
        <v>0</v>
      </c>
      <c r="AC729" s="34">
        <f>[55]Feuil1!AC6</f>
        <v>0</v>
      </c>
      <c r="AD729" s="35">
        <f>[55]Feuil1!AD6</f>
        <v>0</v>
      </c>
      <c r="AE729" s="34">
        <f>[55]Feuil1!AE6</f>
        <v>0</v>
      </c>
      <c r="AF729" s="35">
        <f>[55]Feuil1!AF6</f>
        <v>0</v>
      </c>
      <c r="AG729" s="34">
        <f>[55]Feuil1!AG6</f>
        <v>0</v>
      </c>
      <c r="AH729" s="35">
        <f>[55]Feuil1!AH6</f>
        <v>0</v>
      </c>
      <c r="AI729" s="34">
        <f>[55]Feuil1!AI6</f>
        <v>0</v>
      </c>
      <c r="AJ729" s="35">
        <f>[55]Feuil1!AJ6</f>
        <v>0</v>
      </c>
      <c r="AK729" s="34">
        <f>[55]Feuil1!AK6</f>
        <v>0</v>
      </c>
      <c r="AL729" s="35">
        <f>[55]Feuil1!AL6</f>
        <v>0</v>
      </c>
      <c r="AM729" s="34">
        <f>[55]Feuil1!AM6</f>
        <v>0</v>
      </c>
      <c r="AN729" s="35">
        <f>[55]Feuil1!AN6</f>
        <v>0</v>
      </c>
      <c r="AO729" s="34">
        <f>[55]Feuil1!AO6</f>
        <v>0</v>
      </c>
      <c r="AP729" s="35">
        <f>[55]Feuil1!AP6</f>
        <v>0</v>
      </c>
      <c r="AQ729" s="34">
        <f>[55]Feuil1!AQ6</f>
        <v>0</v>
      </c>
      <c r="AR729" s="35">
        <f>[55]Feuil1!AR6</f>
        <v>0</v>
      </c>
      <c r="AS729" s="34">
        <f>[55]Feuil1!AS6</f>
        <v>0</v>
      </c>
      <c r="AT729" s="35">
        <f>[55]Feuil1!AT6</f>
        <v>0</v>
      </c>
      <c r="AU729" s="34">
        <f>[55]Feuil1!AU6</f>
        <v>0</v>
      </c>
      <c r="AV729" s="35">
        <f>[55]Feuil1!AV6</f>
        <v>0</v>
      </c>
      <c r="AW729" s="34">
        <f>[55]Feuil1!AW6</f>
        <v>0</v>
      </c>
      <c r="AX729" s="35">
        <f>[55]Feuil1!AX6</f>
        <v>0</v>
      </c>
      <c r="AY729" s="34">
        <f>[55]Feuil1!AY6</f>
        <v>0</v>
      </c>
      <c r="AZ729" s="35">
        <f>[55]Feuil1!AZ6</f>
        <v>0</v>
      </c>
      <c r="BA729" s="34">
        <f>[55]Feuil1!BA6</f>
        <v>0</v>
      </c>
      <c r="BB729" s="35">
        <f>[55]Feuil1!BB6</f>
        <v>0</v>
      </c>
      <c r="BC729" s="34">
        <f>[55]Feuil1!BC6</f>
        <v>0</v>
      </c>
      <c r="BD729" s="35">
        <f>[55]Feuil1!BD6</f>
        <v>0</v>
      </c>
      <c r="BE729" s="34">
        <f>[55]Feuil1!BE6</f>
        <v>0</v>
      </c>
      <c r="BF729" s="35">
        <f>[55]Feuil1!BF6</f>
        <v>0</v>
      </c>
      <c r="BG729" s="34">
        <f>[55]Feuil1!BG6</f>
        <v>0</v>
      </c>
      <c r="BH729" s="35">
        <f>[55]Feuil1!BH6</f>
        <v>0</v>
      </c>
      <c r="BI729" s="34">
        <f>[55]Feuil1!BI6</f>
        <v>0</v>
      </c>
      <c r="BJ729" s="35">
        <f>[55]Feuil1!BJ6</f>
        <v>0</v>
      </c>
      <c r="BK729" s="34">
        <f>[55]Feuil1!BK6</f>
        <v>0</v>
      </c>
      <c r="BL729" s="35">
        <f>[55]Feuil1!BL6</f>
        <v>0</v>
      </c>
      <c r="BM729" s="34">
        <f>[55]Feuil1!BM6</f>
        <v>6</v>
      </c>
      <c r="BN729" s="35">
        <f>[55]Feuil1!BN6</f>
        <v>0</v>
      </c>
      <c r="BO729" s="34">
        <f>[55]Feuil1!BO6</f>
        <v>13</v>
      </c>
      <c r="BP729" s="35">
        <f>[55]Feuil1!BP6</f>
        <v>0</v>
      </c>
      <c r="BQ729" s="34">
        <f>[55]Feuil1!BQ6</f>
        <v>1</v>
      </c>
      <c r="BR729" s="35">
        <f>[55]Feuil1!BR6</f>
        <v>0</v>
      </c>
      <c r="BS729" s="34">
        <f>[55]Feuil1!BS6</f>
        <v>0</v>
      </c>
      <c r="BT729" s="35">
        <f>[55]Feuil1!BT6</f>
        <v>0</v>
      </c>
      <c r="BU729" s="34">
        <f>[55]Feuil1!BU6</f>
        <v>0</v>
      </c>
      <c r="BV729" s="35">
        <f>[55]Feuil1!BV6</f>
        <v>0</v>
      </c>
      <c r="BW729" s="34">
        <f>[55]Feuil1!BW6</f>
        <v>0</v>
      </c>
      <c r="BX729" s="35">
        <f>[55]Feuil1!BX6</f>
        <v>0</v>
      </c>
      <c r="BY729" s="34">
        <f>[55]Feuil1!BY6</f>
        <v>6</v>
      </c>
      <c r="BZ729" s="35">
        <f>[55]Feuil1!BZ6</f>
        <v>0</v>
      </c>
      <c r="CA729" s="34">
        <f>[55]Feuil1!CA6</f>
        <v>13</v>
      </c>
      <c r="CB729" s="35">
        <f>[55]Feuil1!CB6</f>
        <v>0</v>
      </c>
      <c r="CC729" s="34">
        <f>[55]Feuil1!CC6</f>
        <v>1</v>
      </c>
      <c r="CD729" s="35">
        <f>[55]Feuil1!CD6</f>
        <v>0</v>
      </c>
      <c r="CE729" s="34">
        <f>[55]Feuil1!CE6</f>
        <v>0</v>
      </c>
      <c r="CF729" s="35">
        <f>[55]Feuil1!CF6</f>
        <v>0</v>
      </c>
      <c r="CG729" s="34">
        <f>[55]Feuil1!CG6</f>
        <v>0</v>
      </c>
      <c r="CH729" s="35">
        <f>[55]Feuil1!CH6</f>
        <v>0</v>
      </c>
      <c r="CI729" s="34">
        <f>[55]Feuil1!CI6</f>
        <v>0</v>
      </c>
      <c r="CJ729" s="35">
        <f>[55]Feuil1!CJ6</f>
        <v>0</v>
      </c>
      <c r="CK729" s="34">
        <f>[55]Feuil1!CK6</f>
        <v>0</v>
      </c>
      <c r="CL729" s="35">
        <f>[55]Feuil1!CL6</f>
        <v>0</v>
      </c>
      <c r="CM729" s="34">
        <f>[55]Feuil1!CM6</f>
        <v>0</v>
      </c>
      <c r="CN729" s="35">
        <f>[55]Feuil1!CN6</f>
        <v>0</v>
      </c>
      <c r="CO729" s="34">
        <f>[55]Feuil1!CO6</f>
        <v>0</v>
      </c>
      <c r="CP729" s="35">
        <f>[55]Feuil1!CP6</f>
        <v>0</v>
      </c>
      <c r="CQ729" s="34">
        <f>[55]Feuil1!CQ6</f>
        <v>0</v>
      </c>
      <c r="CR729" s="35">
        <f>[55]Feuil1!CR6</f>
        <v>0</v>
      </c>
      <c r="CS729" s="34">
        <f>[55]Feuil1!CS6</f>
        <v>0</v>
      </c>
      <c r="CT729" s="35">
        <f>[55]Feuil1!CT6</f>
        <v>0</v>
      </c>
      <c r="CU729" s="34">
        <f>[55]Feuil1!CU6</f>
        <v>0</v>
      </c>
      <c r="CV729" s="35">
        <f>[55]Feuil1!CV6</f>
        <v>0</v>
      </c>
      <c r="CW729" s="34">
        <f>[55]Feuil1!CW6</f>
        <v>0</v>
      </c>
      <c r="CX729" s="35">
        <f>[55]Feuil1!CX6</f>
        <v>0</v>
      </c>
      <c r="CY729" s="34">
        <f>[55]Feuil1!CY6</f>
        <v>0</v>
      </c>
      <c r="CZ729" s="35">
        <f>[55]Feuil1!CZ6</f>
        <v>0</v>
      </c>
    </row>
    <row r="730" spans="1:104" ht="18.75" x14ac:dyDescent="0.3">
      <c r="A730" s="12"/>
      <c r="B730" s="13"/>
      <c r="C730" s="13"/>
      <c r="D730" s="14"/>
      <c r="E730" s="1"/>
      <c r="F730" s="1"/>
      <c r="G730" s="10"/>
      <c r="H730" s="11"/>
      <c r="I730" s="6" t="str">
        <f>[55]Feuil1!I7</f>
        <v>Nb Chevaux Gagnants</v>
      </c>
      <c r="J730" s="34">
        <f>[55]Feuil1!J7</f>
        <v>10</v>
      </c>
      <c r="K730" s="36">
        <f>[55]Feuil1!K7</f>
        <v>0</v>
      </c>
      <c r="L730" s="35">
        <f>[55]Feuil1!L7</f>
        <v>0</v>
      </c>
      <c r="M730" s="34">
        <f>[55]Feuil1!M7</f>
        <v>0</v>
      </c>
      <c r="N730" s="36">
        <f>[55]Feuil1!N7</f>
        <v>0</v>
      </c>
      <c r="O730" s="35">
        <f>[55]Feuil1!O7</f>
        <v>0</v>
      </c>
      <c r="P730" s="34">
        <f>[55]Feuil1!P7</f>
        <v>0</v>
      </c>
      <c r="Q730" s="36">
        <f>[55]Feuil1!Q7</f>
        <v>0</v>
      </c>
      <c r="R730" s="35">
        <f>[55]Feuil1!R7</f>
        <v>0</v>
      </c>
      <c r="S730" s="34">
        <f>[55]Feuil1!S7</f>
        <v>10</v>
      </c>
      <c r="T730" s="36">
        <f>[55]Feuil1!T7</f>
        <v>0</v>
      </c>
      <c r="U730" s="35">
        <f>[55]Feuil1!U7</f>
        <v>0</v>
      </c>
      <c r="V730" s="34">
        <f>[55]Feuil1!V7</f>
        <v>0</v>
      </c>
      <c r="W730" s="36">
        <f>[55]Feuil1!W7</f>
        <v>0</v>
      </c>
      <c r="X730" s="35">
        <f>[55]Feuil1!X7</f>
        <v>0</v>
      </c>
      <c r="Y730" s="34">
        <f>[55]Feuil1!Y7</f>
        <v>0</v>
      </c>
      <c r="Z730" s="35">
        <f>[55]Feuil1!Z7</f>
        <v>0</v>
      </c>
      <c r="AA730" s="34">
        <f>[55]Feuil1!AA7</f>
        <v>0</v>
      </c>
      <c r="AB730" s="35">
        <f>[55]Feuil1!AB7</f>
        <v>0</v>
      </c>
      <c r="AC730" s="34">
        <f>[55]Feuil1!AC7</f>
        <v>0</v>
      </c>
      <c r="AD730" s="35">
        <f>[55]Feuil1!AD7</f>
        <v>0</v>
      </c>
      <c r="AE730" s="34">
        <f>[55]Feuil1!AE7</f>
        <v>0</v>
      </c>
      <c r="AF730" s="35">
        <f>[55]Feuil1!AF7</f>
        <v>0</v>
      </c>
      <c r="AG730" s="34">
        <f>[55]Feuil1!AG7</f>
        <v>0</v>
      </c>
      <c r="AH730" s="35">
        <f>[55]Feuil1!AH7</f>
        <v>0</v>
      </c>
      <c r="AI730" s="34">
        <f>[55]Feuil1!AI7</f>
        <v>0</v>
      </c>
      <c r="AJ730" s="35">
        <f>[55]Feuil1!AJ7</f>
        <v>0</v>
      </c>
      <c r="AK730" s="34">
        <f>[55]Feuil1!AK7</f>
        <v>0</v>
      </c>
      <c r="AL730" s="35">
        <f>[55]Feuil1!AL7</f>
        <v>0</v>
      </c>
      <c r="AM730" s="34">
        <f>[55]Feuil1!AM7</f>
        <v>0</v>
      </c>
      <c r="AN730" s="35">
        <f>[55]Feuil1!AN7</f>
        <v>0</v>
      </c>
      <c r="AO730" s="34">
        <f>[55]Feuil1!AO7</f>
        <v>0</v>
      </c>
      <c r="AP730" s="35">
        <f>[55]Feuil1!AP7</f>
        <v>0</v>
      </c>
      <c r="AQ730" s="34">
        <f>[55]Feuil1!AQ7</f>
        <v>0</v>
      </c>
      <c r="AR730" s="35">
        <f>[55]Feuil1!AR7</f>
        <v>0</v>
      </c>
      <c r="AS730" s="34">
        <f>[55]Feuil1!AS7</f>
        <v>0</v>
      </c>
      <c r="AT730" s="35">
        <f>[55]Feuil1!AT7</f>
        <v>0</v>
      </c>
      <c r="AU730" s="34">
        <f>[55]Feuil1!AU7</f>
        <v>0</v>
      </c>
      <c r="AV730" s="35">
        <f>[55]Feuil1!AV7</f>
        <v>0</v>
      </c>
      <c r="AW730" s="34">
        <f>[55]Feuil1!AW7</f>
        <v>0</v>
      </c>
      <c r="AX730" s="35">
        <f>[55]Feuil1!AX7</f>
        <v>0</v>
      </c>
      <c r="AY730" s="34">
        <f>[55]Feuil1!AY7</f>
        <v>0</v>
      </c>
      <c r="AZ730" s="35">
        <f>[55]Feuil1!AZ7</f>
        <v>0</v>
      </c>
      <c r="BA730" s="34">
        <f>[55]Feuil1!BA7</f>
        <v>0</v>
      </c>
      <c r="BB730" s="35">
        <f>[55]Feuil1!BB7</f>
        <v>0</v>
      </c>
      <c r="BC730" s="34">
        <f>[55]Feuil1!BC7</f>
        <v>0</v>
      </c>
      <c r="BD730" s="35">
        <f>[55]Feuil1!BD7</f>
        <v>0</v>
      </c>
      <c r="BE730" s="34">
        <f>[55]Feuil1!BE7</f>
        <v>0</v>
      </c>
      <c r="BF730" s="35">
        <f>[55]Feuil1!BF7</f>
        <v>0</v>
      </c>
      <c r="BG730" s="34">
        <f>[55]Feuil1!BG7</f>
        <v>0</v>
      </c>
      <c r="BH730" s="35">
        <f>[55]Feuil1!BH7</f>
        <v>0</v>
      </c>
      <c r="BI730" s="34">
        <f>[55]Feuil1!BI7</f>
        <v>0</v>
      </c>
      <c r="BJ730" s="35">
        <f>[55]Feuil1!BJ7</f>
        <v>0</v>
      </c>
      <c r="BK730" s="34">
        <f>[55]Feuil1!BK7</f>
        <v>0</v>
      </c>
      <c r="BL730" s="35">
        <f>[55]Feuil1!BL7</f>
        <v>0</v>
      </c>
      <c r="BM730" s="34">
        <f>[55]Feuil1!BM7</f>
        <v>1</v>
      </c>
      <c r="BN730" s="35">
        <f>[55]Feuil1!BN7</f>
        <v>0</v>
      </c>
      <c r="BO730" s="34">
        <f>[55]Feuil1!BO7</f>
        <v>3</v>
      </c>
      <c r="BP730" s="35">
        <f>[55]Feuil1!BP7</f>
        <v>0</v>
      </c>
      <c r="BQ730" s="34">
        <f>[55]Feuil1!BQ7</f>
        <v>0</v>
      </c>
      <c r="BR730" s="35">
        <f>[55]Feuil1!BR7</f>
        <v>0</v>
      </c>
      <c r="BS730" s="34">
        <f>[55]Feuil1!BS7</f>
        <v>0</v>
      </c>
      <c r="BT730" s="35">
        <f>[55]Feuil1!BT7</f>
        <v>0</v>
      </c>
      <c r="BU730" s="34">
        <f>[55]Feuil1!BU7</f>
        <v>0</v>
      </c>
      <c r="BV730" s="35">
        <f>[55]Feuil1!BV7</f>
        <v>0</v>
      </c>
      <c r="BW730" s="34">
        <f>[55]Feuil1!BW7</f>
        <v>0</v>
      </c>
      <c r="BX730" s="35">
        <f>[55]Feuil1!BX7</f>
        <v>0</v>
      </c>
      <c r="BY730" s="34">
        <f>[55]Feuil1!BY7</f>
        <v>1</v>
      </c>
      <c r="BZ730" s="35">
        <f>[55]Feuil1!BZ7</f>
        <v>0</v>
      </c>
      <c r="CA730" s="34">
        <f>[55]Feuil1!CA7</f>
        <v>9</v>
      </c>
      <c r="CB730" s="35">
        <f>[55]Feuil1!CB7</f>
        <v>0</v>
      </c>
      <c r="CC730" s="34">
        <f>[55]Feuil1!CC7</f>
        <v>0</v>
      </c>
      <c r="CD730" s="35">
        <f>[55]Feuil1!CD7</f>
        <v>0</v>
      </c>
      <c r="CE730" s="34">
        <f>[55]Feuil1!CE7</f>
        <v>0</v>
      </c>
      <c r="CF730" s="35">
        <f>[55]Feuil1!CF7</f>
        <v>0</v>
      </c>
      <c r="CG730" s="34">
        <f>[55]Feuil1!CG7</f>
        <v>0</v>
      </c>
      <c r="CH730" s="35">
        <f>[55]Feuil1!CH7</f>
        <v>0</v>
      </c>
      <c r="CI730" s="34">
        <f>[55]Feuil1!CI7</f>
        <v>0</v>
      </c>
      <c r="CJ730" s="35">
        <f>[55]Feuil1!CJ7</f>
        <v>0</v>
      </c>
      <c r="CK730" s="34">
        <f>[55]Feuil1!CK7</f>
        <v>0</v>
      </c>
      <c r="CL730" s="35">
        <f>[55]Feuil1!CL7</f>
        <v>0</v>
      </c>
      <c r="CM730" s="34">
        <f>[55]Feuil1!CM7</f>
        <v>0</v>
      </c>
      <c r="CN730" s="35">
        <f>[55]Feuil1!CN7</f>
        <v>0</v>
      </c>
      <c r="CO730" s="34">
        <f>[55]Feuil1!CO7</f>
        <v>0</v>
      </c>
      <c r="CP730" s="35">
        <f>[55]Feuil1!CP7</f>
        <v>0</v>
      </c>
      <c r="CQ730" s="34">
        <f>[55]Feuil1!CQ7</f>
        <v>0</v>
      </c>
      <c r="CR730" s="35">
        <f>[55]Feuil1!CR7</f>
        <v>0</v>
      </c>
      <c r="CS730" s="34">
        <f>[55]Feuil1!CS7</f>
        <v>0</v>
      </c>
      <c r="CT730" s="35">
        <f>[55]Feuil1!CT7</f>
        <v>0</v>
      </c>
      <c r="CU730" s="34">
        <f>[55]Feuil1!CU7</f>
        <v>0</v>
      </c>
      <c r="CV730" s="35">
        <f>[55]Feuil1!CV7</f>
        <v>0</v>
      </c>
      <c r="CW730" s="34">
        <f>[55]Feuil1!CW7</f>
        <v>0</v>
      </c>
      <c r="CX730" s="35">
        <f>[55]Feuil1!CX7</f>
        <v>0</v>
      </c>
      <c r="CY730" s="34">
        <f>[55]Feuil1!CY7</f>
        <v>0</v>
      </c>
      <c r="CZ730" s="35">
        <f>[55]Feuil1!CZ7</f>
        <v>0</v>
      </c>
    </row>
    <row r="731" spans="1:104" ht="18.75" x14ac:dyDescent="0.3">
      <c r="A731" s="12"/>
      <c r="B731" s="13"/>
      <c r="C731" s="13"/>
      <c r="D731" s="14"/>
      <c r="E731" s="1"/>
      <c r="F731" s="1"/>
      <c r="G731" s="10"/>
      <c r="H731" s="11"/>
      <c r="I731" s="6" t="str">
        <f>[55]Feuil1!I8</f>
        <v>Réussite</v>
      </c>
      <c r="J731" s="31">
        <f>[55]Feuil1!J8</f>
        <v>0.5</v>
      </c>
      <c r="K731" s="32">
        <f>[55]Feuil1!K8</f>
        <v>0</v>
      </c>
      <c r="L731" s="33">
        <f>[55]Feuil1!L8</f>
        <v>0</v>
      </c>
      <c r="M731" s="31" t="str">
        <f>[55]Feuil1!M8</f>
        <v/>
      </c>
      <c r="N731" s="32">
        <f>[55]Feuil1!N8</f>
        <v>0</v>
      </c>
      <c r="O731" s="33">
        <f>[55]Feuil1!O8</f>
        <v>0</v>
      </c>
      <c r="P731" s="31" t="str">
        <f>[55]Feuil1!P8</f>
        <v/>
      </c>
      <c r="Q731" s="32">
        <f>[55]Feuil1!Q8</f>
        <v>0</v>
      </c>
      <c r="R731" s="33">
        <f>[55]Feuil1!R8</f>
        <v>0</v>
      </c>
      <c r="S731" s="31">
        <f>[55]Feuil1!S8</f>
        <v>0.5</v>
      </c>
      <c r="T731" s="32">
        <f>[55]Feuil1!T8</f>
        <v>0</v>
      </c>
      <c r="U731" s="33">
        <f>[55]Feuil1!U8</f>
        <v>0</v>
      </c>
      <c r="V731" s="31" t="str">
        <f>[55]Feuil1!V8</f>
        <v/>
      </c>
      <c r="W731" s="32">
        <f>[55]Feuil1!W8</f>
        <v>0</v>
      </c>
      <c r="X731" s="33">
        <f>[55]Feuil1!X8</f>
        <v>0</v>
      </c>
      <c r="Y731" s="31" t="str">
        <f>[55]Feuil1!Y8</f>
        <v/>
      </c>
      <c r="Z731" s="33">
        <f>[55]Feuil1!Z8</f>
        <v>0</v>
      </c>
      <c r="AA731" s="31" t="str">
        <f>[55]Feuil1!AA8</f>
        <v/>
      </c>
      <c r="AB731" s="33">
        <f>[55]Feuil1!AB8</f>
        <v>0</v>
      </c>
      <c r="AC731" s="31" t="str">
        <f>[55]Feuil1!AC8</f>
        <v/>
      </c>
      <c r="AD731" s="33">
        <f>[55]Feuil1!AD8</f>
        <v>0</v>
      </c>
      <c r="AE731" s="31" t="str">
        <f>[55]Feuil1!AE8</f>
        <v/>
      </c>
      <c r="AF731" s="33">
        <f>[55]Feuil1!AF8</f>
        <v>0</v>
      </c>
      <c r="AG731" s="31" t="str">
        <f>[55]Feuil1!AG8</f>
        <v/>
      </c>
      <c r="AH731" s="33">
        <f>[55]Feuil1!AH8</f>
        <v>0</v>
      </c>
      <c r="AI731" s="31" t="str">
        <f>[55]Feuil1!AI8</f>
        <v/>
      </c>
      <c r="AJ731" s="33">
        <f>[55]Feuil1!AJ8</f>
        <v>0</v>
      </c>
      <c r="AK731" s="31" t="str">
        <f>[55]Feuil1!AK8</f>
        <v/>
      </c>
      <c r="AL731" s="33">
        <f>[55]Feuil1!AL8</f>
        <v>0</v>
      </c>
      <c r="AM731" s="31" t="str">
        <f>[55]Feuil1!AM8</f>
        <v/>
      </c>
      <c r="AN731" s="33">
        <f>[55]Feuil1!AN8</f>
        <v>0</v>
      </c>
      <c r="AO731" s="31" t="str">
        <f>[55]Feuil1!AO8</f>
        <v/>
      </c>
      <c r="AP731" s="33">
        <f>[55]Feuil1!AP8</f>
        <v>0</v>
      </c>
      <c r="AQ731" s="31" t="str">
        <f>[55]Feuil1!AQ8</f>
        <v/>
      </c>
      <c r="AR731" s="33">
        <f>[55]Feuil1!AR8</f>
        <v>0</v>
      </c>
      <c r="AS731" s="31" t="str">
        <f>[55]Feuil1!AS8</f>
        <v/>
      </c>
      <c r="AT731" s="33">
        <f>[55]Feuil1!AT8</f>
        <v>0</v>
      </c>
      <c r="AU731" s="31" t="str">
        <f>[55]Feuil1!AU8</f>
        <v/>
      </c>
      <c r="AV731" s="33">
        <f>[55]Feuil1!AV8</f>
        <v>0</v>
      </c>
      <c r="AW731" s="31" t="str">
        <f>[55]Feuil1!AW8</f>
        <v/>
      </c>
      <c r="AX731" s="33">
        <f>[55]Feuil1!AX8</f>
        <v>0</v>
      </c>
      <c r="AY731" s="31" t="str">
        <f>[55]Feuil1!AY8</f>
        <v/>
      </c>
      <c r="AZ731" s="33">
        <f>[55]Feuil1!AZ8</f>
        <v>0</v>
      </c>
      <c r="BA731" s="31" t="str">
        <f>[55]Feuil1!BA8</f>
        <v/>
      </c>
      <c r="BB731" s="33">
        <f>[55]Feuil1!BB8</f>
        <v>0</v>
      </c>
      <c r="BC731" s="31" t="str">
        <f>[55]Feuil1!BC8</f>
        <v/>
      </c>
      <c r="BD731" s="33">
        <f>[55]Feuil1!BD8</f>
        <v>0</v>
      </c>
      <c r="BE731" s="31" t="str">
        <f>[55]Feuil1!BE8</f>
        <v/>
      </c>
      <c r="BF731" s="33">
        <f>[55]Feuil1!BF8</f>
        <v>0</v>
      </c>
      <c r="BG731" s="31" t="str">
        <f>[55]Feuil1!BG8</f>
        <v/>
      </c>
      <c r="BH731" s="33">
        <f>[55]Feuil1!BH8</f>
        <v>0</v>
      </c>
      <c r="BI731" s="31" t="str">
        <f>[55]Feuil1!BI8</f>
        <v/>
      </c>
      <c r="BJ731" s="33">
        <f>[55]Feuil1!BJ8</f>
        <v>0</v>
      </c>
      <c r="BK731" s="31" t="str">
        <f>[55]Feuil1!BK8</f>
        <v/>
      </c>
      <c r="BL731" s="33">
        <f>[55]Feuil1!BL8</f>
        <v>0</v>
      </c>
      <c r="BM731" s="31">
        <f>[55]Feuil1!BM8</f>
        <v>0.16666666666666666</v>
      </c>
      <c r="BN731" s="33">
        <f>[55]Feuil1!BN8</f>
        <v>0</v>
      </c>
      <c r="BO731" s="31">
        <f>[55]Feuil1!BO8</f>
        <v>0.23076923076923078</v>
      </c>
      <c r="BP731" s="33">
        <f>[55]Feuil1!BP8</f>
        <v>0</v>
      </c>
      <c r="BQ731" s="31">
        <f>[55]Feuil1!BQ8</f>
        <v>0</v>
      </c>
      <c r="BR731" s="33">
        <f>[55]Feuil1!BR8</f>
        <v>0</v>
      </c>
      <c r="BS731" s="31" t="str">
        <f>[55]Feuil1!BS8</f>
        <v/>
      </c>
      <c r="BT731" s="33">
        <f>[55]Feuil1!BT8</f>
        <v>0</v>
      </c>
      <c r="BU731" s="31" t="str">
        <f>[55]Feuil1!BU8</f>
        <v/>
      </c>
      <c r="BV731" s="33">
        <f>[55]Feuil1!BV8</f>
        <v>0</v>
      </c>
      <c r="BW731" s="31" t="str">
        <f>[55]Feuil1!BW8</f>
        <v/>
      </c>
      <c r="BX731" s="33">
        <f>[55]Feuil1!BX8</f>
        <v>0</v>
      </c>
      <c r="BY731" s="31">
        <f>[55]Feuil1!BY8</f>
        <v>0.16666666666666666</v>
      </c>
      <c r="BZ731" s="33">
        <f>[55]Feuil1!BZ8</f>
        <v>0</v>
      </c>
      <c r="CA731" s="31">
        <f>[55]Feuil1!CA8</f>
        <v>0.69230769230769229</v>
      </c>
      <c r="CB731" s="33">
        <f>[55]Feuil1!CB8</f>
        <v>0</v>
      </c>
      <c r="CC731" s="31">
        <f>[55]Feuil1!CC8</f>
        <v>0</v>
      </c>
      <c r="CD731" s="33">
        <f>[55]Feuil1!CD8</f>
        <v>0</v>
      </c>
      <c r="CE731" s="31" t="str">
        <f>[55]Feuil1!CE8</f>
        <v/>
      </c>
      <c r="CF731" s="33">
        <f>[55]Feuil1!CF8</f>
        <v>0</v>
      </c>
      <c r="CG731" s="31" t="str">
        <f>[55]Feuil1!CG8</f>
        <v/>
      </c>
      <c r="CH731" s="33">
        <f>[55]Feuil1!CH8</f>
        <v>0</v>
      </c>
      <c r="CI731" s="31" t="str">
        <f>[55]Feuil1!CI8</f>
        <v/>
      </c>
      <c r="CJ731" s="33">
        <f>[55]Feuil1!CJ8</f>
        <v>0</v>
      </c>
      <c r="CK731" s="31" t="str">
        <f>[55]Feuil1!CK8</f>
        <v/>
      </c>
      <c r="CL731" s="33">
        <f>[55]Feuil1!CL8</f>
        <v>0</v>
      </c>
      <c r="CM731" s="31" t="str">
        <f>[55]Feuil1!CM8</f>
        <v/>
      </c>
      <c r="CN731" s="33">
        <f>[55]Feuil1!CN8</f>
        <v>0</v>
      </c>
      <c r="CO731" s="31" t="str">
        <f>[55]Feuil1!CO8</f>
        <v/>
      </c>
      <c r="CP731" s="33">
        <f>[55]Feuil1!CP8</f>
        <v>0</v>
      </c>
      <c r="CQ731" s="31" t="str">
        <f>[55]Feuil1!CQ8</f>
        <v/>
      </c>
      <c r="CR731" s="33">
        <f>[55]Feuil1!CR8</f>
        <v>0</v>
      </c>
      <c r="CS731" s="31" t="str">
        <f>[55]Feuil1!CS8</f>
        <v/>
      </c>
      <c r="CT731" s="33">
        <f>[55]Feuil1!CT8</f>
        <v>0</v>
      </c>
      <c r="CU731" s="31" t="str">
        <f>[55]Feuil1!CU8</f>
        <v/>
      </c>
      <c r="CV731" s="33">
        <f>[55]Feuil1!CV8</f>
        <v>0</v>
      </c>
      <c r="CW731" s="31" t="str">
        <f>[55]Feuil1!CW8</f>
        <v/>
      </c>
      <c r="CX731" s="33">
        <f>[55]Feuil1!CX8</f>
        <v>0</v>
      </c>
      <c r="CY731" s="31" t="str">
        <f>[55]Feuil1!CY8</f>
        <v/>
      </c>
      <c r="CZ731" s="33">
        <f>[55]Feuil1!CZ8</f>
        <v>0</v>
      </c>
    </row>
    <row r="734" spans="1:104" x14ac:dyDescent="0.25">
      <c r="A734" t="s">
        <v>88</v>
      </c>
    </row>
    <row r="737" spans="1:104" ht="18.75" x14ac:dyDescent="0.3">
      <c r="A737" s="1" t="str">
        <f>[56]Feuil1!A1</f>
        <v xml:space="preserve">Date du </v>
      </c>
      <c r="B737" s="2" t="str">
        <f>[56]Feuil1!B1</f>
        <v>12/05/2020</v>
      </c>
      <c r="C737" s="2"/>
      <c r="D737" s="3"/>
      <c r="F737" s="1"/>
      <c r="G737" s="4"/>
      <c r="H737" s="5"/>
      <c r="I737" s="6" t="str">
        <f>[56]Feuil1!I1</f>
        <v>Mise Maxi</v>
      </c>
      <c r="J737" s="23">
        <f>[56]Feuil1!J1</f>
        <v>4</v>
      </c>
      <c r="K737" s="24">
        <f>[56]Feuil1!K1</f>
        <v>0</v>
      </c>
      <c r="L737" s="25">
        <f>[56]Feuil1!L1</f>
        <v>0</v>
      </c>
      <c r="M737" s="23">
        <f>[56]Feuil1!M1</f>
        <v>0</v>
      </c>
      <c r="N737" s="24">
        <f>[56]Feuil1!N1</f>
        <v>0</v>
      </c>
      <c r="O737" s="25">
        <f>[56]Feuil1!O1</f>
        <v>0</v>
      </c>
      <c r="P737" s="23">
        <f>[56]Feuil1!P1</f>
        <v>0</v>
      </c>
      <c r="Q737" s="24">
        <f>[56]Feuil1!Q1</f>
        <v>0</v>
      </c>
      <c r="R737" s="25">
        <f>[56]Feuil1!R1</f>
        <v>0</v>
      </c>
      <c r="S737" s="23">
        <f>[56]Feuil1!S1</f>
        <v>4</v>
      </c>
      <c r="T737" s="24">
        <f>[56]Feuil1!T1</f>
        <v>0</v>
      </c>
      <c r="U737" s="25">
        <f>[56]Feuil1!U1</f>
        <v>0</v>
      </c>
      <c r="V737" s="23">
        <f>[56]Feuil1!V1</f>
        <v>0</v>
      </c>
      <c r="W737" s="24">
        <f>[56]Feuil1!W1</f>
        <v>0</v>
      </c>
      <c r="X737" s="25">
        <f>[56]Feuil1!X1</f>
        <v>0</v>
      </c>
      <c r="Y737" s="20" t="str">
        <f>[56]Feuil1!Y1</f>
        <v>Groupe de côtes Attelé</v>
      </c>
      <c r="Z737" s="21">
        <f>[56]Feuil1!Z1</f>
        <v>0</v>
      </c>
      <c r="AA737" s="21">
        <f>[56]Feuil1!AA1</f>
        <v>0</v>
      </c>
      <c r="AB737" s="21">
        <f>[56]Feuil1!AB1</f>
        <v>0</v>
      </c>
      <c r="AC737" s="21">
        <f>[56]Feuil1!AC1</f>
        <v>0</v>
      </c>
      <c r="AD737" s="21">
        <f>[56]Feuil1!AD1</f>
        <v>0</v>
      </c>
      <c r="AE737" s="21">
        <f>[56]Feuil1!AE1</f>
        <v>0</v>
      </c>
      <c r="AF737" s="21">
        <f>[56]Feuil1!AF1</f>
        <v>0</v>
      </c>
      <c r="AG737" s="21">
        <f>[56]Feuil1!AG1</f>
        <v>0</v>
      </c>
      <c r="AH737" s="21">
        <f>[56]Feuil1!AH1</f>
        <v>0</v>
      </c>
      <c r="AI737" s="21">
        <f>[56]Feuil1!AI1</f>
        <v>0</v>
      </c>
      <c r="AJ737" s="21">
        <f>[56]Feuil1!AJ1</f>
        <v>0</v>
      </c>
      <c r="AK737" s="21">
        <f>[56]Feuil1!AK1</f>
        <v>0</v>
      </c>
      <c r="AL737" s="21">
        <f>[56]Feuil1!AL1</f>
        <v>0</v>
      </c>
      <c r="AM737" s="21">
        <f>[56]Feuil1!AM1</f>
        <v>0</v>
      </c>
      <c r="AN737" s="21">
        <f>[56]Feuil1!AN1</f>
        <v>0</v>
      </c>
      <c r="AO737" s="21">
        <f>[56]Feuil1!AO1</f>
        <v>0</v>
      </c>
      <c r="AP737" s="21">
        <f>[56]Feuil1!AP1</f>
        <v>0</v>
      </c>
      <c r="AQ737" s="21">
        <f>[56]Feuil1!AQ1</f>
        <v>0</v>
      </c>
      <c r="AR737" s="22">
        <f>[56]Feuil1!AR1</f>
        <v>0</v>
      </c>
      <c r="AS737" s="20" t="str">
        <f>[56]Feuil1!AS1</f>
        <v>Groupe de côtes Monté</v>
      </c>
      <c r="AT737" s="21">
        <f>[56]Feuil1!AT1</f>
        <v>0</v>
      </c>
      <c r="AU737" s="21">
        <f>[56]Feuil1!AU1</f>
        <v>0</v>
      </c>
      <c r="AV737" s="21">
        <f>[56]Feuil1!AV1</f>
        <v>0</v>
      </c>
      <c r="AW737" s="21">
        <f>[56]Feuil1!AW1</f>
        <v>0</v>
      </c>
      <c r="AX737" s="21">
        <f>[56]Feuil1!AX1</f>
        <v>0</v>
      </c>
      <c r="AY737" s="21">
        <f>[56]Feuil1!AY1</f>
        <v>0</v>
      </c>
      <c r="AZ737" s="21">
        <f>[56]Feuil1!AZ1</f>
        <v>0</v>
      </c>
      <c r="BA737" s="21">
        <f>[56]Feuil1!BA1</f>
        <v>0</v>
      </c>
      <c r="BB737" s="21">
        <f>[56]Feuil1!BB1</f>
        <v>0</v>
      </c>
      <c r="BC737" s="21">
        <f>[56]Feuil1!BC1</f>
        <v>0</v>
      </c>
      <c r="BD737" s="21">
        <f>[56]Feuil1!BD1</f>
        <v>0</v>
      </c>
      <c r="BE737" s="21">
        <f>[56]Feuil1!BE1</f>
        <v>0</v>
      </c>
      <c r="BF737" s="21">
        <f>[56]Feuil1!BF1</f>
        <v>0</v>
      </c>
      <c r="BG737" s="21">
        <f>[56]Feuil1!BG1</f>
        <v>0</v>
      </c>
      <c r="BH737" s="21">
        <f>[56]Feuil1!BH1</f>
        <v>0</v>
      </c>
      <c r="BI737" s="21">
        <f>[56]Feuil1!BI1</f>
        <v>0</v>
      </c>
      <c r="BJ737" s="21">
        <f>[56]Feuil1!BJ1</f>
        <v>0</v>
      </c>
      <c r="BK737" s="21">
        <f>[56]Feuil1!BK1</f>
        <v>0</v>
      </c>
      <c r="BL737" s="22">
        <f>[56]Feuil1!BL1</f>
        <v>0</v>
      </c>
      <c r="BM737" s="20" t="str">
        <f>[56]Feuil1!BM1</f>
        <v>Groupe de côtes Plat</v>
      </c>
      <c r="BN737" s="21">
        <f>[56]Feuil1!BN1</f>
        <v>0</v>
      </c>
      <c r="BO737" s="21">
        <f>[56]Feuil1!BO1</f>
        <v>0</v>
      </c>
      <c r="BP737" s="21">
        <f>[56]Feuil1!BP1</f>
        <v>0</v>
      </c>
      <c r="BQ737" s="21">
        <f>[56]Feuil1!BQ1</f>
        <v>0</v>
      </c>
      <c r="BR737" s="21">
        <f>[56]Feuil1!BR1</f>
        <v>0</v>
      </c>
      <c r="BS737" s="21">
        <f>[56]Feuil1!BS1</f>
        <v>0</v>
      </c>
      <c r="BT737" s="21">
        <f>[56]Feuil1!BT1</f>
        <v>0</v>
      </c>
      <c r="BU737" s="21">
        <f>[56]Feuil1!BU1</f>
        <v>0</v>
      </c>
      <c r="BV737" s="21">
        <f>[56]Feuil1!BV1</f>
        <v>0</v>
      </c>
      <c r="BW737" s="21">
        <f>[56]Feuil1!BW1</f>
        <v>0</v>
      </c>
      <c r="BX737" s="21">
        <f>[56]Feuil1!BX1</f>
        <v>0</v>
      </c>
      <c r="BY737" s="21">
        <f>[56]Feuil1!BY1</f>
        <v>0</v>
      </c>
      <c r="BZ737" s="21">
        <f>[56]Feuil1!BZ1</f>
        <v>0</v>
      </c>
      <c r="CA737" s="21">
        <f>[56]Feuil1!CA1</f>
        <v>0</v>
      </c>
      <c r="CB737" s="21">
        <f>[56]Feuil1!CB1</f>
        <v>0</v>
      </c>
      <c r="CC737" s="21">
        <f>[56]Feuil1!CC1</f>
        <v>0</v>
      </c>
      <c r="CD737" s="21">
        <f>[56]Feuil1!CD1</f>
        <v>0</v>
      </c>
      <c r="CE737" s="21">
        <f>[56]Feuil1!CE1</f>
        <v>0</v>
      </c>
      <c r="CF737" s="22">
        <f>[56]Feuil1!CF1</f>
        <v>0</v>
      </c>
      <c r="CG737" s="20" t="str">
        <f>[56]Feuil1!CG1</f>
        <v>Groupe de côtes Haies</v>
      </c>
      <c r="CH737" s="21">
        <f>[56]Feuil1!CH1</f>
        <v>0</v>
      </c>
      <c r="CI737" s="21">
        <f>[56]Feuil1!CI1</f>
        <v>0</v>
      </c>
      <c r="CJ737" s="21">
        <f>[56]Feuil1!CJ1</f>
        <v>0</v>
      </c>
      <c r="CK737" s="21">
        <f>[56]Feuil1!CK1</f>
        <v>0</v>
      </c>
      <c r="CL737" s="21">
        <f>[56]Feuil1!CL1</f>
        <v>0</v>
      </c>
      <c r="CM737" s="21">
        <f>[56]Feuil1!CM1</f>
        <v>0</v>
      </c>
      <c r="CN737" s="21">
        <f>[56]Feuil1!CN1</f>
        <v>0</v>
      </c>
      <c r="CO737" s="21">
        <f>[56]Feuil1!CO1</f>
        <v>0</v>
      </c>
      <c r="CP737" s="21">
        <f>[56]Feuil1!CP1</f>
        <v>0</v>
      </c>
      <c r="CQ737" s="21">
        <f>[56]Feuil1!CQ1</f>
        <v>0</v>
      </c>
      <c r="CR737" s="21">
        <f>[56]Feuil1!CR1</f>
        <v>0</v>
      </c>
      <c r="CS737" s="21">
        <f>[56]Feuil1!CS1</f>
        <v>0</v>
      </c>
      <c r="CT737" s="21">
        <f>[56]Feuil1!CT1</f>
        <v>0</v>
      </c>
      <c r="CU737" s="21">
        <f>[56]Feuil1!CU1</f>
        <v>0</v>
      </c>
      <c r="CV737" s="21">
        <f>[56]Feuil1!CV1</f>
        <v>0</v>
      </c>
      <c r="CW737" s="21">
        <f>[56]Feuil1!CW1</f>
        <v>0</v>
      </c>
      <c r="CX737" s="21">
        <f>[56]Feuil1!CX1</f>
        <v>0</v>
      </c>
      <c r="CY737" s="21">
        <f>[56]Feuil1!CY1</f>
        <v>0</v>
      </c>
      <c r="CZ737" s="22">
        <f>[56]Feuil1!CZ1</f>
        <v>0</v>
      </c>
    </row>
    <row r="738" spans="1:104" ht="18.75" x14ac:dyDescent="0.3">
      <c r="A738" s="6" t="str">
        <f>[56]Feuil1!A2</f>
        <v>Hippodrome</v>
      </c>
      <c r="B738" s="6" t="str">
        <f>[56]Feuil1!B2</f>
        <v>Réunion</v>
      </c>
      <c r="C738" s="6" t="str">
        <f>[56]Feuil1!C2</f>
        <v>Course</v>
      </c>
      <c r="D738" s="6" t="str">
        <f>[56]Feuil1!D2</f>
        <v>Heure</v>
      </c>
      <c r="H738" s="7"/>
      <c r="I738" s="6" t="str">
        <f>[56]Feuil1!I2</f>
        <v>Mise</v>
      </c>
      <c r="J738" s="23">
        <f>[56]Feuil1!J2</f>
        <v>8</v>
      </c>
      <c r="K738" s="24">
        <f>[56]Feuil1!K2</f>
        <v>0</v>
      </c>
      <c r="L738" s="25">
        <f>[56]Feuil1!L2</f>
        <v>0</v>
      </c>
      <c r="M738" s="23">
        <f>[56]Feuil1!M2</f>
        <v>0</v>
      </c>
      <c r="N738" s="24">
        <f>[56]Feuil1!N2</f>
        <v>0</v>
      </c>
      <c r="O738" s="25">
        <f>[56]Feuil1!O2</f>
        <v>0</v>
      </c>
      <c r="P738" s="23">
        <f>[56]Feuil1!P2</f>
        <v>0</v>
      </c>
      <c r="Q738" s="24">
        <f>[56]Feuil1!Q2</f>
        <v>0</v>
      </c>
      <c r="R738" s="25">
        <f>[56]Feuil1!R2</f>
        <v>0</v>
      </c>
      <c r="S738" s="23">
        <f>[56]Feuil1!S2</f>
        <v>8</v>
      </c>
      <c r="T738" s="24">
        <f>[56]Feuil1!T2</f>
        <v>0</v>
      </c>
      <c r="U738" s="25">
        <f>[56]Feuil1!U2</f>
        <v>0</v>
      </c>
      <c r="V738" s="23">
        <f>[56]Feuil1!V2</f>
        <v>0</v>
      </c>
      <c r="W738" s="24">
        <f>[56]Feuil1!W2</f>
        <v>0</v>
      </c>
      <c r="X738" s="25">
        <f>[56]Feuil1!X2</f>
        <v>0</v>
      </c>
      <c r="Y738" s="26">
        <f>[56]Feuil1!Y2</f>
        <v>0</v>
      </c>
      <c r="Z738" s="27">
        <f>[56]Feuil1!Z2</f>
        <v>0</v>
      </c>
      <c r="AA738" s="26">
        <f>[56]Feuil1!AA2</f>
        <v>0</v>
      </c>
      <c r="AB738" s="27">
        <f>[56]Feuil1!AB2</f>
        <v>0</v>
      </c>
      <c r="AC738" s="26">
        <f>[56]Feuil1!AC2</f>
        <v>0</v>
      </c>
      <c r="AD738" s="27">
        <f>[56]Feuil1!AD2</f>
        <v>0</v>
      </c>
      <c r="AE738" s="26">
        <f>[56]Feuil1!AE2</f>
        <v>0</v>
      </c>
      <c r="AF738" s="27">
        <f>[56]Feuil1!AF2</f>
        <v>0</v>
      </c>
      <c r="AG738" s="26">
        <f>[56]Feuil1!AG2</f>
        <v>0</v>
      </c>
      <c r="AH738" s="27">
        <f>[56]Feuil1!AH2</f>
        <v>0</v>
      </c>
      <c r="AI738" s="26">
        <f>[56]Feuil1!AI2</f>
        <v>0</v>
      </c>
      <c r="AJ738" s="27">
        <f>[56]Feuil1!AJ2</f>
        <v>0</v>
      </c>
      <c r="AK738" s="26">
        <f>[56]Feuil1!AK2</f>
        <v>0</v>
      </c>
      <c r="AL738" s="27">
        <f>[56]Feuil1!AL2</f>
        <v>0</v>
      </c>
      <c r="AM738" s="26">
        <f>[56]Feuil1!AM2</f>
        <v>0</v>
      </c>
      <c r="AN738" s="27">
        <f>[56]Feuil1!AN2</f>
        <v>0</v>
      </c>
      <c r="AO738" s="26">
        <f>[56]Feuil1!AO2</f>
        <v>0</v>
      </c>
      <c r="AP738" s="27">
        <f>[56]Feuil1!AP2</f>
        <v>0</v>
      </c>
      <c r="AQ738" s="26">
        <f>[56]Feuil1!AQ2</f>
        <v>0</v>
      </c>
      <c r="AR738" s="27">
        <f>[56]Feuil1!AR2</f>
        <v>0</v>
      </c>
      <c r="AS738" s="26">
        <f>[56]Feuil1!AS2</f>
        <v>0</v>
      </c>
      <c r="AT738" s="27">
        <f>[56]Feuil1!AT2</f>
        <v>0</v>
      </c>
      <c r="AU738" s="26">
        <f>[56]Feuil1!AU2</f>
        <v>0</v>
      </c>
      <c r="AV738" s="27">
        <f>[56]Feuil1!AV2</f>
        <v>0</v>
      </c>
      <c r="AW738" s="26">
        <f>[56]Feuil1!AW2</f>
        <v>0</v>
      </c>
      <c r="AX738" s="27">
        <f>[56]Feuil1!AX2</f>
        <v>0</v>
      </c>
      <c r="AY738" s="26">
        <f>[56]Feuil1!AY2</f>
        <v>0</v>
      </c>
      <c r="AZ738" s="27">
        <f>[56]Feuil1!AZ2</f>
        <v>0</v>
      </c>
      <c r="BA738" s="26">
        <f>[56]Feuil1!BA2</f>
        <v>0</v>
      </c>
      <c r="BB738" s="27">
        <f>[56]Feuil1!BB2</f>
        <v>0</v>
      </c>
      <c r="BC738" s="26">
        <f>[56]Feuil1!BC2</f>
        <v>0</v>
      </c>
      <c r="BD738" s="27">
        <f>[56]Feuil1!BD2</f>
        <v>0</v>
      </c>
      <c r="BE738" s="26">
        <f>[56]Feuil1!BE2</f>
        <v>0</v>
      </c>
      <c r="BF738" s="27">
        <f>[56]Feuil1!BF2</f>
        <v>0</v>
      </c>
      <c r="BG738" s="26">
        <f>[56]Feuil1!BG2</f>
        <v>0</v>
      </c>
      <c r="BH738" s="27">
        <f>[56]Feuil1!BH2</f>
        <v>0</v>
      </c>
      <c r="BI738" s="26">
        <f>[56]Feuil1!BI2</f>
        <v>0</v>
      </c>
      <c r="BJ738" s="27">
        <f>[56]Feuil1!BJ2</f>
        <v>0</v>
      </c>
      <c r="BK738" s="26">
        <f>[56]Feuil1!BK2</f>
        <v>0</v>
      </c>
      <c r="BL738" s="27">
        <f>[56]Feuil1!BL2</f>
        <v>0</v>
      </c>
      <c r="BM738" s="26">
        <f>[56]Feuil1!BM2</f>
        <v>0</v>
      </c>
      <c r="BN738" s="27">
        <f>[56]Feuil1!BN2</f>
        <v>0</v>
      </c>
      <c r="BO738" s="26">
        <f>[56]Feuil1!BO2</f>
        <v>0</v>
      </c>
      <c r="BP738" s="27">
        <f>[56]Feuil1!BP2</f>
        <v>0</v>
      </c>
      <c r="BQ738" s="26">
        <f>[56]Feuil1!BQ2</f>
        <v>4</v>
      </c>
      <c r="BR738" s="27">
        <f>[56]Feuil1!BR2</f>
        <v>0</v>
      </c>
      <c r="BS738" s="26">
        <f>[56]Feuil1!BS2</f>
        <v>0</v>
      </c>
      <c r="BT738" s="27">
        <f>[56]Feuil1!BT2</f>
        <v>0</v>
      </c>
      <c r="BU738" s="26">
        <f>[56]Feuil1!BU2</f>
        <v>0</v>
      </c>
      <c r="BV738" s="27">
        <f>[56]Feuil1!BV2</f>
        <v>0</v>
      </c>
      <c r="BW738" s="26">
        <f>[56]Feuil1!BW2</f>
        <v>0</v>
      </c>
      <c r="BX738" s="27">
        <f>[56]Feuil1!BX2</f>
        <v>0</v>
      </c>
      <c r="BY738" s="26">
        <f>[56]Feuil1!BY2</f>
        <v>0</v>
      </c>
      <c r="BZ738" s="27">
        <f>[56]Feuil1!BZ2</f>
        <v>0</v>
      </c>
      <c r="CA738" s="26">
        <f>[56]Feuil1!CA2</f>
        <v>0</v>
      </c>
      <c r="CB738" s="27">
        <f>[56]Feuil1!CB2</f>
        <v>0</v>
      </c>
      <c r="CC738" s="26">
        <f>[56]Feuil1!CC2</f>
        <v>4</v>
      </c>
      <c r="CD738" s="27">
        <f>[56]Feuil1!CD2</f>
        <v>0</v>
      </c>
      <c r="CE738" s="26">
        <f>[56]Feuil1!CE2</f>
        <v>0</v>
      </c>
      <c r="CF738" s="27">
        <f>[56]Feuil1!CF2</f>
        <v>0</v>
      </c>
      <c r="CG738" s="26">
        <f>[56]Feuil1!CG2</f>
        <v>0</v>
      </c>
      <c r="CH738" s="27">
        <f>[56]Feuil1!CH2</f>
        <v>0</v>
      </c>
      <c r="CI738" s="26">
        <f>[56]Feuil1!CI2</f>
        <v>0</v>
      </c>
      <c r="CJ738" s="27">
        <f>[56]Feuil1!CJ2</f>
        <v>0</v>
      </c>
      <c r="CK738" s="26">
        <f>[56]Feuil1!CK2</f>
        <v>0</v>
      </c>
      <c r="CL738" s="27">
        <f>[56]Feuil1!CL2</f>
        <v>0</v>
      </c>
      <c r="CM738" s="26">
        <f>[56]Feuil1!CM2</f>
        <v>0</v>
      </c>
      <c r="CN738" s="27">
        <f>[56]Feuil1!CN2</f>
        <v>0</v>
      </c>
      <c r="CO738" s="26">
        <f>[56]Feuil1!CO2</f>
        <v>0</v>
      </c>
      <c r="CP738" s="27">
        <f>[56]Feuil1!CP2</f>
        <v>0</v>
      </c>
      <c r="CQ738" s="26">
        <f>[56]Feuil1!CQ2</f>
        <v>0</v>
      </c>
      <c r="CR738" s="27">
        <f>[56]Feuil1!CR2</f>
        <v>0</v>
      </c>
      <c r="CS738" s="26">
        <f>[56]Feuil1!CS2</f>
        <v>0</v>
      </c>
      <c r="CT738" s="27">
        <f>[56]Feuil1!CT2</f>
        <v>0</v>
      </c>
      <c r="CU738" s="26">
        <f>[56]Feuil1!CU2</f>
        <v>0</v>
      </c>
      <c r="CV738" s="27">
        <f>[56]Feuil1!CV2</f>
        <v>0</v>
      </c>
      <c r="CW738" s="26">
        <f>[56]Feuil1!CW2</f>
        <v>0</v>
      </c>
      <c r="CX738" s="27">
        <f>[56]Feuil1!CX2</f>
        <v>0</v>
      </c>
      <c r="CY738" s="26">
        <f>[56]Feuil1!CY2</f>
        <v>0</v>
      </c>
      <c r="CZ738" s="27">
        <f>[56]Feuil1!CZ2</f>
        <v>0</v>
      </c>
    </row>
    <row r="739" spans="1:104" ht="18.75" x14ac:dyDescent="0.3">
      <c r="A739" s="8"/>
      <c r="B739" s="8"/>
      <c r="C739" s="8"/>
      <c r="D739" s="9"/>
      <c r="E739" s="1"/>
      <c r="F739" s="1"/>
      <c r="G739" s="4"/>
      <c r="H739" s="5"/>
      <c r="I739" s="6" t="str">
        <f>[56]Feuil1!I3</f>
        <v>Gain</v>
      </c>
      <c r="J739" s="28">
        <f>[56]Feuil1!J3</f>
        <v>0</v>
      </c>
      <c r="K739" s="29">
        <f>[56]Feuil1!K3</f>
        <v>0</v>
      </c>
      <c r="L739" s="30">
        <f>[56]Feuil1!L3</f>
        <v>0</v>
      </c>
      <c r="M739" s="28">
        <f>[56]Feuil1!M3</f>
        <v>0</v>
      </c>
      <c r="N739" s="29">
        <f>[56]Feuil1!N3</f>
        <v>0</v>
      </c>
      <c r="O739" s="30">
        <f>[56]Feuil1!O3</f>
        <v>0</v>
      </c>
      <c r="P739" s="28">
        <f>[56]Feuil1!P3</f>
        <v>0</v>
      </c>
      <c r="Q739" s="29">
        <f>[56]Feuil1!Q3</f>
        <v>0</v>
      </c>
      <c r="R739" s="30">
        <f>[56]Feuil1!R3</f>
        <v>0</v>
      </c>
      <c r="S739" s="28">
        <f>[56]Feuil1!S3</f>
        <v>0</v>
      </c>
      <c r="T739" s="29">
        <f>[56]Feuil1!T3</f>
        <v>0</v>
      </c>
      <c r="U739" s="30">
        <f>[56]Feuil1!U3</f>
        <v>0</v>
      </c>
      <c r="V739" s="28">
        <f>[56]Feuil1!V3</f>
        <v>0</v>
      </c>
      <c r="W739" s="29">
        <f>[56]Feuil1!W3</f>
        <v>0</v>
      </c>
      <c r="X739" s="30">
        <f>[56]Feuil1!X3</f>
        <v>0</v>
      </c>
      <c r="Y739" s="28">
        <f>[56]Feuil1!Y3</f>
        <v>0</v>
      </c>
      <c r="Z739" s="30">
        <f>[56]Feuil1!Z3</f>
        <v>0</v>
      </c>
      <c r="AA739" s="28">
        <f>[56]Feuil1!AA3</f>
        <v>0</v>
      </c>
      <c r="AB739" s="30">
        <f>[56]Feuil1!AB3</f>
        <v>0</v>
      </c>
      <c r="AC739" s="28">
        <f>[56]Feuil1!AC3</f>
        <v>0</v>
      </c>
      <c r="AD739" s="30">
        <f>[56]Feuil1!AD3</f>
        <v>0</v>
      </c>
      <c r="AE739" s="28">
        <f>[56]Feuil1!AE3</f>
        <v>0</v>
      </c>
      <c r="AF739" s="30">
        <f>[56]Feuil1!AF3</f>
        <v>0</v>
      </c>
      <c r="AG739" s="28">
        <f>[56]Feuil1!AG3</f>
        <v>0</v>
      </c>
      <c r="AH739" s="30">
        <f>[56]Feuil1!AH3</f>
        <v>0</v>
      </c>
      <c r="AI739" s="28">
        <f>[56]Feuil1!AI3</f>
        <v>0</v>
      </c>
      <c r="AJ739" s="30">
        <f>[56]Feuil1!AJ3</f>
        <v>0</v>
      </c>
      <c r="AK739" s="28">
        <f>[56]Feuil1!AK3</f>
        <v>0</v>
      </c>
      <c r="AL739" s="30">
        <f>[56]Feuil1!AL3</f>
        <v>0</v>
      </c>
      <c r="AM739" s="28">
        <f>[56]Feuil1!AM3</f>
        <v>0</v>
      </c>
      <c r="AN739" s="30">
        <f>[56]Feuil1!AN3</f>
        <v>0</v>
      </c>
      <c r="AO739" s="28">
        <f>[56]Feuil1!AO3</f>
        <v>0</v>
      </c>
      <c r="AP739" s="30">
        <f>[56]Feuil1!AP3</f>
        <v>0</v>
      </c>
      <c r="AQ739" s="28">
        <f>[56]Feuil1!AQ3</f>
        <v>0</v>
      </c>
      <c r="AR739" s="30">
        <f>[56]Feuil1!AR3</f>
        <v>0</v>
      </c>
      <c r="AS739" s="28">
        <f>[56]Feuil1!AS3</f>
        <v>0</v>
      </c>
      <c r="AT739" s="30">
        <f>[56]Feuil1!AT3</f>
        <v>0</v>
      </c>
      <c r="AU739" s="28">
        <f>[56]Feuil1!AU3</f>
        <v>0</v>
      </c>
      <c r="AV739" s="30">
        <f>[56]Feuil1!AV3</f>
        <v>0</v>
      </c>
      <c r="AW739" s="28">
        <f>[56]Feuil1!AW3</f>
        <v>0</v>
      </c>
      <c r="AX739" s="30">
        <f>[56]Feuil1!AX3</f>
        <v>0</v>
      </c>
      <c r="AY739" s="28">
        <f>[56]Feuil1!AY3</f>
        <v>0</v>
      </c>
      <c r="AZ739" s="30">
        <f>[56]Feuil1!AZ3</f>
        <v>0</v>
      </c>
      <c r="BA739" s="28">
        <f>[56]Feuil1!BA3</f>
        <v>0</v>
      </c>
      <c r="BB739" s="30">
        <f>[56]Feuil1!BB3</f>
        <v>0</v>
      </c>
      <c r="BC739" s="28">
        <f>[56]Feuil1!BC3</f>
        <v>0</v>
      </c>
      <c r="BD739" s="30">
        <f>[56]Feuil1!BD3</f>
        <v>0</v>
      </c>
      <c r="BE739" s="28">
        <f>[56]Feuil1!BE3</f>
        <v>0</v>
      </c>
      <c r="BF739" s="30">
        <f>[56]Feuil1!BF3</f>
        <v>0</v>
      </c>
      <c r="BG739" s="28">
        <f>[56]Feuil1!BG3</f>
        <v>0</v>
      </c>
      <c r="BH739" s="30">
        <f>[56]Feuil1!BH3</f>
        <v>0</v>
      </c>
      <c r="BI739" s="28">
        <f>[56]Feuil1!BI3</f>
        <v>0</v>
      </c>
      <c r="BJ739" s="30">
        <f>[56]Feuil1!BJ3</f>
        <v>0</v>
      </c>
      <c r="BK739" s="28">
        <f>[56]Feuil1!BK3</f>
        <v>0</v>
      </c>
      <c r="BL739" s="30">
        <f>[56]Feuil1!BL3</f>
        <v>0</v>
      </c>
      <c r="BM739" s="28">
        <f>[56]Feuil1!BM3</f>
        <v>0</v>
      </c>
      <c r="BN739" s="30">
        <f>[56]Feuil1!BN3</f>
        <v>0</v>
      </c>
      <c r="BO739" s="28">
        <f>[56]Feuil1!BO3</f>
        <v>0</v>
      </c>
      <c r="BP739" s="30">
        <f>[56]Feuil1!BP3</f>
        <v>0</v>
      </c>
      <c r="BQ739" s="28">
        <f>[56]Feuil1!BQ3</f>
        <v>0</v>
      </c>
      <c r="BR739" s="30">
        <f>[56]Feuil1!BR3</f>
        <v>0</v>
      </c>
      <c r="BS739" s="28">
        <f>[56]Feuil1!BS3</f>
        <v>0</v>
      </c>
      <c r="BT739" s="30">
        <f>[56]Feuil1!BT3</f>
        <v>0</v>
      </c>
      <c r="BU739" s="28">
        <f>[56]Feuil1!BU3</f>
        <v>0</v>
      </c>
      <c r="BV739" s="30">
        <f>[56]Feuil1!BV3</f>
        <v>0</v>
      </c>
      <c r="BW739" s="28">
        <f>[56]Feuil1!BW3</f>
        <v>0</v>
      </c>
      <c r="BX739" s="30">
        <f>[56]Feuil1!BX3</f>
        <v>0</v>
      </c>
      <c r="BY739" s="28">
        <f>[56]Feuil1!BY3</f>
        <v>0</v>
      </c>
      <c r="BZ739" s="30">
        <f>[56]Feuil1!BZ3</f>
        <v>0</v>
      </c>
      <c r="CA739" s="28">
        <f>[56]Feuil1!CA3</f>
        <v>0</v>
      </c>
      <c r="CB739" s="30">
        <f>[56]Feuil1!CB3</f>
        <v>0</v>
      </c>
      <c r="CC739" s="28">
        <f>[56]Feuil1!CC3</f>
        <v>0</v>
      </c>
      <c r="CD739" s="30">
        <f>[56]Feuil1!CD3</f>
        <v>0</v>
      </c>
      <c r="CE739" s="28">
        <f>[56]Feuil1!CE3</f>
        <v>0</v>
      </c>
      <c r="CF739" s="30">
        <f>[56]Feuil1!CF3</f>
        <v>0</v>
      </c>
      <c r="CG739" s="28">
        <f>[56]Feuil1!CG3</f>
        <v>0</v>
      </c>
      <c r="CH739" s="30">
        <f>[56]Feuil1!CH3</f>
        <v>0</v>
      </c>
      <c r="CI739" s="28">
        <f>[56]Feuil1!CI3</f>
        <v>0</v>
      </c>
      <c r="CJ739" s="30">
        <f>[56]Feuil1!CJ3</f>
        <v>0</v>
      </c>
      <c r="CK739" s="28">
        <f>[56]Feuil1!CK3</f>
        <v>0</v>
      </c>
      <c r="CL739" s="30">
        <f>[56]Feuil1!CL3</f>
        <v>0</v>
      </c>
      <c r="CM739" s="28">
        <f>[56]Feuil1!CM3</f>
        <v>0</v>
      </c>
      <c r="CN739" s="30">
        <f>[56]Feuil1!CN3</f>
        <v>0</v>
      </c>
      <c r="CO739" s="28">
        <f>[56]Feuil1!CO3</f>
        <v>0</v>
      </c>
      <c r="CP739" s="30">
        <f>[56]Feuil1!CP3</f>
        <v>0</v>
      </c>
      <c r="CQ739" s="28">
        <f>[56]Feuil1!CQ3</f>
        <v>0</v>
      </c>
      <c r="CR739" s="30">
        <f>[56]Feuil1!CR3</f>
        <v>0</v>
      </c>
      <c r="CS739" s="28">
        <f>[56]Feuil1!CS3</f>
        <v>0</v>
      </c>
      <c r="CT739" s="30">
        <f>[56]Feuil1!CT3</f>
        <v>0</v>
      </c>
      <c r="CU739" s="28">
        <f>[56]Feuil1!CU3</f>
        <v>0</v>
      </c>
      <c r="CV739" s="30">
        <f>[56]Feuil1!CV3</f>
        <v>0</v>
      </c>
      <c r="CW739" s="28">
        <f>[56]Feuil1!CW3</f>
        <v>0</v>
      </c>
      <c r="CX739" s="30">
        <f>[56]Feuil1!CX3</f>
        <v>0</v>
      </c>
      <c r="CY739" s="28">
        <f>[56]Feuil1!CY3</f>
        <v>0</v>
      </c>
      <c r="CZ739" s="30">
        <f>[56]Feuil1!CZ3</f>
        <v>0</v>
      </c>
    </row>
    <row r="740" spans="1:104" ht="18.75" x14ac:dyDescent="0.3">
      <c r="A740" s="6" t="str">
        <f>[56]Feuil1!A4</f>
        <v>Cheval</v>
      </c>
      <c r="B740" s="6" t="str">
        <f>[56]Feuil1!B4</f>
        <v>Gagnant</v>
      </c>
      <c r="C740" s="6" t="str">
        <f>[56]Feuil1!C4</f>
        <v>Placé</v>
      </c>
      <c r="D740" s="6" t="str">
        <f>[56]Feuil1!D4</f>
        <v>Parieur</v>
      </c>
      <c r="E740" s="1"/>
      <c r="F740" s="1"/>
      <c r="G740" s="10"/>
      <c r="H740" s="11"/>
      <c r="I740" s="6" t="str">
        <f>[56]Feuil1!I4</f>
        <v>Gain Net</v>
      </c>
      <c r="J740" s="28">
        <f>[56]Feuil1!J4</f>
        <v>-8</v>
      </c>
      <c r="K740" s="29">
        <f>[56]Feuil1!K4</f>
        <v>0</v>
      </c>
      <c r="L740" s="30">
        <f>[56]Feuil1!L4</f>
        <v>0</v>
      </c>
      <c r="M740" s="28">
        <f>[56]Feuil1!M4</f>
        <v>0</v>
      </c>
      <c r="N740" s="29">
        <f>[56]Feuil1!N4</f>
        <v>0</v>
      </c>
      <c r="O740" s="30">
        <f>[56]Feuil1!O4</f>
        <v>0</v>
      </c>
      <c r="P740" s="28">
        <f>[56]Feuil1!P4</f>
        <v>0</v>
      </c>
      <c r="Q740" s="29">
        <f>[56]Feuil1!Q4</f>
        <v>0</v>
      </c>
      <c r="R740" s="30">
        <f>[56]Feuil1!R4</f>
        <v>0</v>
      </c>
      <c r="S740" s="28">
        <f>[56]Feuil1!S4</f>
        <v>-8</v>
      </c>
      <c r="T740" s="29">
        <f>[56]Feuil1!T4</f>
        <v>0</v>
      </c>
      <c r="U740" s="30">
        <f>[56]Feuil1!U4</f>
        <v>0</v>
      </c>
      <c r="V740" s="28">
        <f>[56]Feuil1!V4</f>
        <v>0</v>
      </c>
      <c r="W740" s="29">
        <f>[56]Feuil1!W4</f>
        <v>0</v>
      </c>
      <c r="X740" s="30">
        <f>[56]Feuil1!X4</f>
        <v>0</v>
      </c>
      <c r="Y740" s="28">
        <f>[56]Feuil1!Y4</f>
        <v>0</v>
      </c>
      <c r="Z740" s="30">
        <f>[56]Feuil1!Z4</f>
        <v>0</v>
      </c>
      <c r="AA740" s="28">
        <f>[56]Feuil1!AA4</f>
        <v>0</v>
      </c>
      <c r="AB740" s="30">
        <f>[56]Feuil1!AB4</f>
        <v>0</v>
      </c>
      <c r="AC740" s="28">
        <f>[56]Feuil1!AC4</f>
        <v>0</v>
      </c>
      <c r="AD740" s="30">
        <f>[56]Feuil1!AD4</f>
        <v>0</v>
      </c>
      <c r="AE740" s="28">
        <f>[56]Feuil1!AE4</f>
        <v>0</v>
      </c>
      <c r="AF740" s="30">
        <f>[56]Feuil1!AF4</f>
        <v>0</v>
      </c>
      <c r="AG740" s="28">
        <f>[56]Feuil1!AG4</f>
        <v>0</v>
      </c>
      <c r="AH740" s="30">
        <f>[56]Feuil1!AH4</f>
        <v>0</v>
      </c>
      <c r="AI740" s="28">
        <f>[56]Feuil1!AI4</f>
        <v>0</v>
      </c>
      <c r="AJ740" s="30">
        <f>[56]Feuil1!AJ4</f>
        <v>0</v>
      </c>
      <c r="AK740" s="28">
        <f>[56]Feuil1!AK4</f>
        <v>0</v>
      </c>
      <c r="AL740" s="30">
        <f>[56]Feuil1!AL4</f>
        <v>0</v>
      </c>
      <c r="AM740" s="28">
        <f>[56]Feuil1!AM4</f>
        <v>0</v>
      </c>
      <c r="AN740" s="30">
        <f>[56]Feuil1!AN4</f>
        <v>0</v>
      </c>
      <c r="AO740" s="28">
        <f>[56]Feuil1!AO4</f>
        <v>0</v>
      </c>
      <c r="AP740" s="30">
        <f>[56]Feuil1!AP4</f>
        <v>0</v>
      </c>
      <c r="AQ740" s="28">
        <f>[56]Feuil1!AQ4</f>
        <v>0</v>
      </c>
      <c r="AR740" s="30">
        <f>[56]Feuil1!AR4</f>
        <v>0</v>
      </c>
      <c r="AS740" s="28">
        <f>[56]Feuil1!AS4</f>
        <v>0</v>
      </c>
      <c r="AT740" s="30">
        <f>[56]Feuil1!AT4</f>
        <v>0</v>
      </c>
      <c r="AU740" s="28">
        <f>[56]Feuil1!AU4</f>
        <v>0</v>
      </c>
      <c r="AV740" s="30">
        <f>[56]Feuil1!AV4</f>
        <v>0</v>
      </c>
      <c r="AW740" s="28">
        <f>[56]Feuil1!AW4</f>
        <v>0</v>
      </c>
      <c r="AX740" s="30">
        <f>[56]Feuil1!AX4</f>
        <v>0</v>
      </c>
      <c r="AY740" s="28">
        <f>[56]Feuil1!AY4</f>
        <v>0</v>
      </c>
      <c r="AZ740" s="30">
        <f>[56]Feuil1!AZ4</f>
        <v>0</v>
      </c>
      <c r="BA740" s="28">
        <f>[56]Feuil1!BA4</f>
        <v>0</v>
      </c>
      <c r="BB740" s="30">
        <f>[56]Feuil1!BB4</f>
        <v>0</v>
      </c>
      <c r="BC740" s="28">
        <f>[56]Feuil1!BC4</f>
        <v>0</v>
      </c>
      <c r="BD740" s="30">
        <f>[56]Feuil1!BD4</f>
        <v>0</v>
      </c>
      <c r="BE740" s="28">
        <f>[56]Feuil1!BE4</f>
        <v>0</v>
      </c>
      <c r="BF740" s="30">
        <f>[56]Feuil1!BF4</f>
        <v>0</v>
      </c>
      <c r="BG740" s="28">
        <f>[56]Feuil1!BG4</f>
        <v>0</v>
      </c>
      <c r="BH740" s="30">
        <f>[56]Feuil1!BH4</f>
        <v>0</v>
      </c>
      <c r="BI740" s="28">
        <f>[56]Feuil1!BI4</f>
        <v>0</v>
      </c>
      <c r="BJ740" s="30">
        <f>[56]Feuil1!BJ4</f>
        <v>0</v>
      </c>
      <c r="BK740" s="28">
        <f>[56]Feuil1!BK4</f>
        <v>0</v>
      </c>
      <c r="BL740" s="30">
        <f>[56]Feuil1!BL4</f>
        <v>0</v>
      </c>
      <c r="BM740" s="28">
        <f>[56]Feuil1!BM4</f>
        <v>0</v>
      </c>
      <c r="BN740" s="30">
        <f>[56]Feuil1!BN4</f>
        <v>0</v>
      </c>
      <c r="BO740" s="28">
        <f>[56]Feuil1!BO4</f>
        <v>0</v>
      </c>
      <c r="BP740" s="30">
        <f>[56]Feuil1!BP4</f>
        <v>0</v>
      </c>
      <c r="BQ740" s="28">
        <f>[56]Feuil1!BQ4</f>
        <v>-4</v>
      </c>
      <c r="BR740" s="30">
        <f>[56]Feuil1!BR4</f>
        <v>0</v>
      </c>
      <c r="BS740" s="28">
        <f>[56]Feuil1!BS4</f>
        <v>0</v>
      </c>
      <c r="BT740" s="30">
        <f>[56]Feuil1!BT4</f>
        <v>0</v>
      </c>
      <c r="BU740" s="28">
        <f>[56]Feuil1!BU4</f>
        <v>0</v>
      </c>
      <c r="BV740" s="30">
        <f>[56]Feuil1!BV4</f>
        <v>0</v>
      </c>
      <c r="BW740" s="28">
        <f>[56]Feuil1!BW4</f>
        <v>0</v>
      </c>
      <c r="BX740" s="30">
        <f>[56]Feuil1!BX4</f>
        <v>0</v>
      </c>
      <c r="BY740" s="28">
        <f>[56]Feuil1!BY4</f>
        <v>0</v>
      </c>
      <c r="BZ740" s="30">
        <f>[56]Feuil1!BZ4</f>
        <v>0</v>
      </c>
      <c r="CA740" s="28">
        <f>[56]Feuil1!CA4</f>
        <v>0</v>
      </c>
      <c r="CB740" s="30">
        <f>[56]Feuil1!CB4</f>
        <v>0</v>
      </c>
      <c r="CC740" s="28">
        <f>[56]Feuil1!CC4</f>
        <v>-4</v>
      </c>
      <c r="CD740" s="30">
        <f>[56]Feuil1!CD4</f>
        <v>0</v>
      </c>
      <c r="CE740" s="28">
        <f>[56]Feuil1!CE4</f>
        <v>0</v>
      </c>
      <c r="CF740" s="30">
        <f>[56]Feuil1!CF4</f>
        <v>0</v>
      </c>
      <c r="CG740" s="28">
        <f>[56]Feuil1!CG4</f>
        <v>0</v>
      </c>
      <c r="CH740" s="30">
        <f>[56]Feuil1!CH4</f>
        <v>0</v>
      </c>
      <c r="CI740" s="28">
        <f>[56]Feuil1!CI4</f>
        <v>0</v>
      </c>
      <c r="CJ740" s="30">
        <f>[56]Feuil1!CJ4</f>
        <v>0</v>
      </c>
      <c r="CK740" s="28">
        <f>[56]Feuil1!CK4</f>
        <v>0</v>
      </c>
      <c r="CL740" s="30">
        <f>[56]Feuil1!CL4</f>
        <v>0</v>
      </c>
      <c r="CM740" s="28">
        <f>[56]Feuil1!CM4</f>
        <v>0</v>
      </c>
      <c r="CN740" s="30">
        <f>[56]Feuil1!CN4</f>
        <v>0</v>
      </c>
      <c r="CO740" s="28">
        <f>[56]Feuil1!CO4</f>
        <v>0</v>
      </c>
      <c r="CP740" s="30">
        <f>[56]Feuil1!CP4</f>
        <v>0</v>
      </c>
      <c r="CQ740" s="28">
        <f>[56]Feuil1!CQ4</f>
        <v>0</v>
      </c>
      <c r="CR740" s="30">
        <f>[56]Feuil1!CR4</f>
        <v>0</v>
      </c>
      <c r="CS740" s="28">
        <f>[56]Feuil1!CS4</f>
        <v>0</v>
      </c>
      <c r="CT740" s="30">
        <f>[56]Feuil1!CT4</f>
        <v>0</v>
      </c>
      <c r="CU740" s="28">
        <f>[56]Feuil1!CU4</f>
        <v>0</v>
      </c>
      <c r="CV740" s="30">
        <f>[56]Feuil1!CV4</f>
        <v>0</v>
      </c>
      <c r="CW740" s="28">
        <f>[56]Feuil1!CW4</f>
        <v>0</v>
      </c>
      <c r="CX740" s="30">
        <f>[56]Feuil1!CX4</f>
        <v>0</v>
      </c>
      <c r="CY740" s="28">
        <f>[56]Feuil1!CY4</f>
        <v>0</v>
      </c>
      <c r="CZ740" s="30">
        <f>[56]Feuil1!CZ4</f>
        <v>0</v>
      </c>
    </row>
    <row r="741" spans="1:104" ht="18.75" x14ac:dyDescent="0.3">
      <c r="A741" s="12"/>
      <c r="B741" s="13"/>
      <c r="C741" s="13"/>
      <c r="D741" s="14"/>
      <c r="E741" s="1"/>
      <c r="F741" s="1"/>
      <c r="G741" s="10"/>
      <c r="H741" s="11"/>
      <c r="I741" s="6" t="str">
        <f>[56]Feuil1!I5</f>
        <v>Rendement Net</v>
      </c>
      <c r="J741" s="31">
        <f>[56]Feuil1!J5</f>
        <v>-1</v>
      </c>
      <c r="K741" s="32">
        <f>[56]Feuil1!K5</f>
        <v>0</v>
      </c>
      <c r="L741" s="33">
        <f>[56]Feuil1!L5</f>
        <v>0</v>
      </c>
      <c r="M741" s="31" t="str">
        <f>[56]Feuil1!M5</f>
        <v/>
      </c>
      <c r="N741" s="32">
        <f>[56]Feuil1!N5</f>
        <v>0</v>
      </c>
      <c r="O741" s="33">
        <f>[56]Feuil1!O5</f>
        <v>0</v>
      </c>
      <c r="P741" s="31" t="str">
        <f>[56]Feuil1!P5</f>
        <v/>
      </c>
      <c r="Q741" s="32">
        <f>[56]Feuil1!Q5</f>
        <v>0</v>
      </c>
      <c r="R741" s="33">
        <f>[56]Feuil1!R5</f>
        <v>0</v>
      </c>
      <c r="S741" s="31">
        <f>[56]Feuil1!S5</f>
        <v>-1</v>
      </c>
      <c r="T741" s="32">
        <f>[56]Feuil1!T5</f>
        <v>0</v>
      </c>
      <c r="U741" s="33">
        <f>[56]Feuil1!U5</f>
        <v>0</v>
      </c>
      <c r="V741" s="31" t="str">
        <f>[56]Feuil1!V5</f>
        <v/>
      </c>
      <c r="W741" s="32">
        <f>[56]Feuil1!W5</f>
        <v>0</v>
      </c>
      <c r="X741" s="33">
        <f>[56]Feuil1!X5</f>
        <v>0</v>
      </c>
      <c r="Y741" s="31" t="str">
        <f>[56]Feuil1!Y5</f>
        <v/>
      </c>
      <c r="Z741" s="33">
        <f>[56]Feuil1!Z5</f>
        <v>0</v>
      </c>
      <c r="AA741" s="31" t="str">
        <f>[56]Feuil1!AA5</f>
        <v/>
      </c>
      <c r="AB741" s="33">
        <f>[56]Feuil1!AB5</f>
        <v>0</v>
      </c>
      <c r="AC741" s="31" t="str">
        <f>[56]Feuil1!AC5</f>
        <v/>
      </c>
      <c r="AD741" s="33">
        <f>[56]Feuil1!AD5</f>
        <v>0</v>
      </c>
      <c r="AE741" s="31" t="str">
        <f>[56]Feuil1!AE5</f>
        <v/>
      </c>
      <c r="AF741" s="33">
        <f>[56]Feuil1!AF5</f>
        <v>0</v>
      </c>
      <c r="AG741" s="31" t="str">
        <f>[56]Feuil1!AG5</f>
        <v/>
      </c>
      <c r="AH741" s="33">
        <f>[56]Feuil1!AH5</f>
        <v>0</v>
      </c>
      <c r="AI741" s="31" t="str">
        <f>[56]Feuil1!AI5</f>
        <v/>
      </c>
      <c r="AJ741" s="33">
        <f>[56]Feuil1!AJ5</f>
        <v>0</v>
      </c>
      <c r="AK741" s="31" t="str">
        <f>[56]Feuil1!AK5</f>
        <v/>
      </c>
      <c r="AL741" s="33">
        <f>[56]Feuil1!AL5</f>
        <v>0</v>
      </c>
      <c r="AM741" s="31" t="str">
        <f>[56]Feuil1!AM5</f>
        <v/>
      </c>
      <c r="AN741" s="33">
        <f>[56]Feuil1!AN5</f>
        <v>0</v>
      </c>
      <c r="AO741" s="31" t="str">
        <f>[56]Feuil1!AO5</f>
        <v/>
      </c>
      <c r="AP741" s="33">
        <f>[56]Feuil1!AP5</f>
        <v>0</v>
      </c>
      <c r="AQ741" s="31" t="str">
        <f>[56]Feuil1!AQ5</f>
        <v/>
      </c>
      <c r="AR741" s="33">
        <f>[56]Feuil1!AR5</f>
        <v>0</v>
      </c>
      <c r="AS741" s="31" t="str">
        <f>[56]Feuil1!AS5</f>
        <v/>
      </c>
      <c r="AT741" s="33">
        <f>[56]Feuil1!AT5</f>
        <v>0</v>
      </c>
      <c r="AU741" s="31" t="str">
        <f>[56]Feuil1!AU5</f>
        <v/>
      </c>
      <c r="AV741" s="33">
        <f>[56]Feuil1!AV5</f>
        <v>0</v>
      </c>
      <c r="AW741" s="31" t="str">
        <f>[56]Feuil1!AW5</f>
        <v/>
      </c>
      <c r="AX741" s="33">
        <f>[56]Feuil1!AX5</f>
        <v>0</v>
      </c>
      <c r="AY741" s="31" t="str">
        <f>[56]Feuil1!AY5</f>
        <v/>
      </c>
      <c r="AZ741" s="33">
        <f>[56]Feuil1!AZ5</f>
        <v>0</v>
      </c>
      <c r="BA741" s="31" t="str">
        <f>[56]Feuil1!BA5</f>
        <v/>
      </c>
      <c r="BB741" s="33">
        <f>[56]Feuil1!BB5</f>
        <v>0</v>
      </c>
      <c r="BC741" s="31" t="str">
        <f>[56]Feuil1!BC5</f>
        <v/>
      </c>
      <c r="BD741" s="33">
        <f>[56]Feuil1!BD5</f>
        <v>0</v>
      </c>
      <c r="BE741" s="31" t="str">
        <f>[56]Feuil1!BE5</f>
        <v/>
      </c>
      <c r="BF741" s="33">
        <f>[56]Feuil1!BF5</f>
        <v>0</v>
      </c>
      <c r="BG741" s="31" t="str">
        <f>[56]Feuil1!BG5</f>
        <v/>
      </c>
      <c r="BH741" s="33">
        <f>[56]Feuil1!BH5</f>
        <v>0</v>
      </c>
      <c r="BI741" s="31" t="str">
        <f>[56]Feuil1!BI5</f>
        <v/>
      </c>
      <c r="BJ741" s="33">
        <f>[56]Feuil1!BJ5</f>
        <v>0</v>
      </c>
      <c r="BK741" s="31" t="str">
        <f>[56]Feuil1!BK5</f>
        <v/>
      </c>
      <c r="BL741" s="33">
        <f>[56]Feuil1!BL5</f>
        <v>0</v>
      </c>
      <c r="BM741" s="31" t="str">
        <f>[56]Feuil1!BM5</f>
        <v/>
      </c>
      <c r="BN741" s="33">
        <f>[56]Feuil1!BN5</f>
        <v>0</v>
      </c>
      <c r="BO741" s="31" t="str">
        <f>[56]Feuil1!BO5</f>
        <v/>
      </c>
      <c r="BP741" s="33">
        <f>[56]Feuil1!BP5</f>
        <v>0</v>
      </c>
      <c r="BQ741" s="31">
        <f>[56]Feuil1!BQ5</f>
        <v>-1</v>
      </c>
      <c r="BR741" s="33">
        <f>[56]Feuil1!BR5</f>
        <v>0</v>
      </c>
      <c r="BS741" s="31" t="str">
        <f>[56]Feuil1!BS5</f>
        <v/>
      </c>
      <c r="BT741" s="33">
        <f>[56]Feuil1!BT5</f>
        <v>0</v>
      </c>
      <c r="BU741" s="31" t="str">
        <f>[56]Feuil1!BU5</f>
        <v/>
      </c>
      <c r="BV741" s="33">
        <f>[56]Feuil1!BV5</f>
        <v>0</v>
      </c>
      <c r="BW741" s="31" t="str">
        <f>[56]Feuil1!BW5</f>
        <v/>
      </c>
      <c r="BX741" s="33">
        <f>[56]Feuil1!BX5</f>
        <v>0</v>
      </c>
      <c r="BY741" s="31" t="str">
        <f>[56]Feuil1!BY5</f>
        <v/>
      </c>
      <c r="BZ741" s="33">
        <f>[56]Feuil1!BZ5</f>
        <v>0</v>
      </c>
      <c r="CA741" s="31" t="str">
        <f>[56]Feuil1!CA5</f>
        <v/>
      </c>
      <c r="CB741" s="33">
        <f>[56]Feuil1!CB5</f>
        <v>0</v>
      </c>
      <c r="CC741" s="31">
        <f>[56]Feuil1!CC5</f>
        <v>-1</v>
      </c>
      <c r="CD741" s="33">
        <f>[56]Feuil1!CD5</f>
        <v>0</v>
      </c>
      <c r="CE741" s="31" t="str">
        <f>[56]Feuil1!CE5</f>
        <v/>
      </c>
      <c r="CF741" s="33">
        <f>[56]Feuil1!CF5</f>
        <v>0</v>
      </c>
      <c r="CG741" s="31" t="str">
        <f>[56]Feuil1!CG5</f>
        <v/>
      </c>
      <c r="CH741" s="33">
        <f>[56]Feuil1!CH5</f>
        <v>0</v>
      </c>
      <c r="CI741" s="31" t="str">
        <f>[56]Feuil1!CI5</f>
        <v/>
      </c>
      <c r="CJ741" s="33">
        <f>[56]Feuil1!CJ5</f>
        <v>0</v>
      </c>
      <c r="CK741" s="31" t="str">
        <f>[56]Feuil1!CK5</f>
        <v/>
      </c>
      <c r="CL741" s="33">
        <f>[56]Feuil1!CL5</f>
        <v>0</v>
      </c>
      <c r="CM741" s="31" t="str">
        <f>[56]Feuil1!CM5</f>
        <v/>
      </c>
      <c r="CN741" s="33">
        <f>[56]Feuil1!CN5</f>
        <v>0</v>
      </c>
      <c r="CO741" s="31" t="str">
        <f>[56]Feuil1!CO5</f>
        <v/>
      </c>
      <c r="CP741" s="33">
        <f>[56]Feuil1!CP5</f>
        <v>0</v>
      </c>
      <c r="CQ741" s="31" t="str">
        <f>[56]Feuil1!CQ5</f>
        <v/>
      </c>
      <c r="CR741" s="33">
        <f>[56]Feuil1!CR5</f>
        <v>0</v>
      </c>
      <c r="CS741" s="31" t="str">
        <f>[56]Feuil1!CS5</f>
        <v/>
      </c>
      <c r="CT741" s="33">
        <f>[56]Feuil1!CT5</f>
        <v>0</v>
      </c>
      <c r="CU741" s="31" t="str">
        <f>[56]Feuil1!CU5</f>
        <v/>
      </c>
      <c r="CV741" s="33">
        <f>[56]Feuil1!CV5</f>
        <v>0</v>
      </c>
      <c r="CW741" s="31" t="str">
        <f>[56]Feuil1!CW5</f>
        <v/>
      </c>
      <c r="CX741" s="33">
        <f>[56]Feuil1!CX5</f>
        <v>0</v>
      </c>
      <c r="CY741" s="31" t="str">
        <f>[56]Feuil1!CY5</f>
        <v/>
      </c>
      <c r="CZ741" s="33">
        <f>[56]Feuil1!CZ5</f>
        <v>0</v>
      </c>
    </row>
    <row r="742" spans="1:104" ht="18.75" x14ac:dyDescent="0.3">
      <c r="A742" s="12"/>
      <c r="B742" s="13"/>
      <c r="C742" s="13"/>
      <c r="D742" s="14"/>
      <c r="E742" s="1"/>
      <c r="F742" s="1"/>
      <c r="G742" s="10"/>
      <c r="H742" s="11"/>
      <c r="I742" s="6" t="str">
        <f>[56]Feuil1!I6</f>
        <v>Nb Chevaux Joués</v>
      </c>
      <c r="J742" s="34">
        <f>[56]Feuil1!J6</f>
        <v>2</v>
      </c>
      <c r="K742" s="36">
        <f>[56]Feuil1!K6</f>
        <v>0</v>
      </c>
      <c r="L742" s="35">
        <f>[56]Feuil1!L6</f>
        <v>0</v>
      </c>
      <c r="M742" s="34">
        <f>[56]Feuil1!M6</f>
        <v>0</v>
      </c>
      <c r="N742" s="36">
        <f>[56]Feuil1!N6</f>
        <v>0</v>
      </c>
      <c r="O742" s="35">
        <f>[56]Feuil1!O6</f>
        <v>0</v>
      </c>
      <c r="P742" s="34">
        <f>[56]Feuil1!P6</f>
        <v>0</v>
      </c>
      <c r="Q742" s="36">
        <f>[56]Feuil1!Q6</f>
        <v>0</v>
      </c>
      <c r="R742" s="35">
        <f>[56]Feuil1!R6</f>
        <v>0</v>
      </c>
      <c r="S742" s="34">
        <f>[56]Feuil1!S6</f>
        <v>2</v>
      </c>
      <c r="T742" s="36">
        <f>[56]Feuil1!T6</f>
        <v>0</v>
      </c>
      <c r="U742" s="35">
        <f>[56]Feuil1!U6</f>
        <v>0</v>
      </c>
      <c r="V742" s="34">
        <f>[56]Feuil1!V6</f>
        <v>0</v>
      </c>
      <c r="W742" s="36">
        <f>[56]Feuil1!W6</f>
        <v>0</v>
      </c>
      <c r="X742" s="35">
        <f>[56]Feuil1!X6</f>
        <v>0</v>
      </c>
      <c r="Y742" s="34">
        <f>[56]Feuil1!Y6</f>
        <v>0</v>
      </c>
      <c r="Z742" s="35">
        <f>[56]Feuil1!Z6</f>
        <v>0</v>
      </c>
      <c r="AA742" s="34">
        <f>[56]Feuil1!AA6</f>
        <v>0</v>
      </c>
      <c r="AB742" s="35">
        <f>[56]Feuil1!AB6</f>
        <v>0</v>
      </c>
      <c r="AC742" s="34">
        <f>[56]Feuil1!AC6</f>
        <v>0</v>
      </c>
      <c r="AD742" s="35">
        <f>[56]Feuil1!AD6</f>
        <v>0</v>
      </c>
      <c r="AE742" s="34">
        <f>[56]Feuil1!AE6</f>
        <v>0</v>
      </c>
      <c r="AF742" s="35">
        <f>[56]Feuil1!AF6</f>
        <v>0</v>
      </c>
      <c r="AG742" s="34">
        <f>[56]Feuil1!AG6</f>
        <v>0</v>
      </c>
      <c r="AH742" s="35">
        <f>[56]Feuil1!AH6</f>
        <v>0</v>
      </c>
      <c r="AI742" s="34">
        <f>[56]Feuil1!AI6</f>
        <v>0</v>
      </c>
      <c r="AJ742" s="35">
        <f>[56]Feuil1!AJ6</f>
        <v>0</v>
      </c>
      <c r="AK742" s="34">
        <f>[56]Feuil1!AK6</f>
        <v>0</v>
      </c>
      <c r="AL742" s="35">
        <f>[56]Feuil1!AL6</f>
        <v>0</v>
      </c>
      <c r="AM742" s="34">
        <f>[56]Feuil1!AM6</f>
        <v>0</v>
      </c>
      <c r="AN742" s="35">
        <f>[56]Feuil1!AN6</f>
        <v>0</v>
      </c>
      <c r="AO742" s="34">
        <f>[56]Feuil1!AO6</f>
        <v>0</v>
      </c>
      <c r="AP742" s="35">
        <f>[56]Feuil1!AP6</f>
        <v>0</v>
      </c>
      <c r="AQ742" s="34">
        <f>[56]Feuil1!AQ6</f>
        <v>0</v>
      </c>
      <c r="AR742" s="35">
        <f>[56]Feuil1!AR6</f>
        <v>0</v>
      </c>
      <c r="AS742" s="34">
        <f>[56]Feuil1!AS6</f>
        <v>0</v>
      </c>
      <c r="AT742" s="35">
        <f>[56]Feuil1!AT6</f>
        <v>0</v>
      </c>
      <c r="AU742" s="34">
        <f>[56]Feuil1!AU6</f>
        <v>0</v>
      </c>
      <c r="AV742" s="35">
        <f>[56]Feuil1!AV6</f>
        <v>0</v>
      </c>
      <c r="AW742" s="34">
        <f>[56]Feuil1!AW6</f>
        <v>0</v>
      </c>
      <c r="AX742" s="35">
        <f>[56]Feuil1!AX6</f>
        <v>0</v>
      </c>
      <c r="AY742" s="34">
        <f>[56]Feuil1!AY6</f>
        <v>0</v>
      </c>
      <c r="AZ742" s="35">
        <f>[56]Feuil1!AZ6</f>
        <v>0</v>
      </c>
      <c r="BA742" s="34">
        <f>[56]Feuil1!BA6</f>
        <v>0</v>
      </c>
      <c r="BB742" s="35">
        <f>[56]Feuil1!BB6</f>
        <v>0</v>
      </c>
      <c r="BC742" s="34">
        <f>[56]Feuil1!BC6</f>
        <v>0</v>
      </c>
      <c r="BD742" s="35">
        <f>[56]Feuil1!BD6</f>
        <v>0</v>
      </c>
      <c r="BE742" s="34">
        <f>[56]Feuil1!BE6</f>
        <v>0</v>
      </c>
      <c r="BF742" s="35">
        <f>[56]Feuil1!BF6</f>
        <v>0</v>
      </c>
      <c r="BG742" s="34">
        <f>[56]Feuil1!BG6</f>
        <v>0</v>
      </c>
      <c r="BH742" s="35">
        <f>[56]Feuil1!BH6</f>
        <v>0</v>
      </c>
      <c r="BI742" s="34">
        <f>[56]Feuil1!BI6</f>
        <v>0</v>
      </c>
      <c r="BJ742" s="35">
        <f>[56]Feuil1!BJ6</f>
        <v>0</v>
      </c>
      <c r="BK742" s="34">
        <f>[56]Feuil1!BK6</f>
        <v>0</v>
      </c>
      <c r="BL742" s="35">
        <f>[56]Feuil1!BL6</f>
        <v>0</v>
      </c>
      <c r="BM742" s="34">
        <f>[56]Feuil1!BM6</f>
        <v>0</v>
      </c>
      <c r="BN742" s="35">
        <f>[56]Feuil1!BN6</f>
        <v>0</v>
      </c>
      <c r="BO742" s="34">
        <f>[56]Feuil1!BO6</f>
        <v>0</v>
      </c>
      <c r="BP742" s="35">
        <f>[56]Feuil1!BP6</f>
        <v>0</v>
      </c>
      <c r="BQ742" s="34">
        <f>[56]Feuil1!BQ6</f>
        <v>2</v>
      </c>
      <c r="BR742" s="35">
        <f>[56]Feuil1!BR6</f>
        <v>0</v>
      </c>
      <c r="BS742" s="34">
        <f>[56]Feuil1!BS6</f>
        <v>0</v>
      </c>
      <c r="BT742" s="35">
        <f>[56]Feuil1!BT6</f>
        <v>0</v>
      </c>
      <c r="BU742" s="34">
        <f>[56]Feuil1!BU6</f>
        <v>0</v>
      </c>
      <c r="BV742" s="35">
        <f>[56]Feuil1!BV6</f>
        <v>0</v>
      </c>
      <c r="BW742" s="34">
        <f>[56]Feuil1!BW6</f>
        <v>0</v>
      </c>
      <c r="BX742" s="35">
        <f>[56]Feuil1!BX6</f>
        <v>0</v>
      </c>
      <c r="BY742" s="34">
        <f>[56]Feuil1!BY6</f>
        <v>0</v>
      </c>
      <c r="BZ742" s="35">
        <f>[56]Feuil1!BZ6</f>
        <v>0</v>
      </c>
      <c r="CA742" s="34">
        <f>[56]Feuil1!CA6</f>
        <v>0</v>
      </c>
      <c r="CB742" s="35">
        <f>[56]Feuil1!CB6</f>
        <v>0</v>
      </c>
      <c r="CC742" s="34">
        <f>[56]Feuil1!CC6</f>
        <v>2</v>
      </c>
      <c r="CD742" s="35">
        <f>[56]Feuil1!CD6</f>
        <v>0</v>
      </c>
      <c r="CE742" s="34">
        <f>[56]Feuil1!CE6</f>
        <v>0</v>
      </c>
      <c r="CF742" s="35">
        <f>[56]Feuil1!CF6</f>
        <v>0</v>
      </c>
      <c r="CG742" s="34">
        <f>[56]Feuil1!CG6</f>
        <v>0</v>
      </c>
      <c r="CH742" s="35">
        <f>[56]Feuil1!CH6</f>
        <v>0</v>
      </c>
      <c r="CI742" s="34">
        <f>[56]Feuil1!CI6</f>
        <v>0</v>
      </c>
      <c r="CJ742" s="35">
        <f>[56]Feuil1!CJ6</f>
        <v>0</v>
      </c>
      <c r="CK742" s="34">
        <f>[56]Feuil1!CK6</f>
        <v>0</v>
      </c>
      <c r="CL742" s="35">
        <f>[56]Feuil1!CL6</f>
        <v>0</v>
      </c>
      <c r="CM742" s="34">
        <f>[56]Feuil1!CM6</f>
        <v>0</v>
      </c>
      <c r="CN742" s="35">
        <f>[56]Feuil1!CN6</f>
        <v>0</v>
      </c>
      <c r="CO742" s="34">
        <f>[56]Feuil1!CO6</f>
        <v>0</v>
      </c>
      <c r="CP742" s="35">
        <f>[56]Feuil1!CP6</f>
        <v>0</v>
      </c>
      <c r="CQ742" s="34">
        <f>[56]Feuil1!CQ6</f>
        <v>0</v>
      </c>
      <c r="CR742" s="35">
        <f>[56]Feuil1!CR6</f>
        <v>0</v>
      </c>
      <c r="CS742" s="34">
        <f>[56]Feuil1!CS6</f>
        <v>0</v>
      </c>
      <c r="CT742" s="35">
        <f>[56]Feuil1!CT6</f>
        <v>0</v>
      </c>
      <c r="CU742" s="34">
        <f>[56]Feuil1!CU6</f>
        <v>0</v>
      </c>
      <c r="CV742" s="35">
        <f>[56]Feuil1!CV6</f>
        <v>0</v>
      </c>
      <c r="CW742" s="34">
        <f>[56]Feuil1!CW6</f>
        <v>0</v>
      </c>
      <c r="CX742" s="35">
        <f>[56]Feuil1!CX6</f>
        <v>0</v>
      </c>
      <c r="CY742" s="34">
        <f>[56]Feuil1!CY6</f>
        <v>0</v>
      </c>
      <c r="CZ742" s="35">
        <f>[56]Feuil1!CZ6</f>
        <v>0</v>
      </c>
    </row>
    <row r="743" spans="1:104" ht="18.75" x14ac:dyDescent="0.3">
      <c r="A743" s="12"/>
      <c r="B743" s="13"/>
      <c r="C743" s="13"/>
      <c r="D743" s="14"/>
      <c r="E743" s="1"/>
      <c r="F743" s="1"/>
      <c r="G743" s="10"/>
      <c r="H743" s="11"/>
      <c r="I743" s="6" t="str">
        <f>[56]Feuil1!I7</f>
        <v>Nb Chevaux Gagnants</v>
      </c>
      <c r="J743" s="34">
        <f>[56]Feuil1!J7</f>
        <v>0</v>
      </c>
      <c r="K743" s="36">
        <f>[56]Feuil1!K7</f>
        <v>0</v>
      </c>
      <c r="L743" s="35">
        <f>[56]Feuil1!L7</f>
        <v>0</v>
      </c>
      <c r="M743" s="34">
        <f>[56]Feuil1!M7</f>
        <v>0</v>
      </c>
      <c r="N743" s="36">
        <f>[56]Feuil1!N7</f>
        <v>0</v>
      </c>
      <c r="O743" s="35">
        <f>[56]Feuil1!O7</f>
        <v>0</v>
      </c>
      <c r="P743" s="34">
        <f>[56]Feuil1!P7</f>
        <v>0</v>
      </c>
      <c r="Q743" s="36">
        <f>[56]Feuil1!Q7</f>
        <v>0</v>
      </c>
      <c r="R743" s="35">
        <f>[56]Feuil1!R7</f>
        <v>0</v>
      </c>
      <c r="S743" s="34">
        <f>[56]Feuil1!S7</f>
        <v>0</v>
      </c>
      <c r="T743" s="36">
        <f>[56]Feuil1!T7</f>
        <v>0</v>
      </c>
      <c r="U743" s="35">
        <f>[56]Feuil1!U7</f>
        <v>0</v>
      </c>
      <c r="V743" s="34">
        <f>[56]Feuil1!V7</f>
        <v>0</v>
      </c>
      <c r="W743" s="36">
        <f>[56]Feuil1!W7</f>
        <v>0</v>
      </c>
      <c r="X743" s="35">
        <f>[56]Feuil1!X7</f>
        <v>0</v>
      </c>
      <c r="Y743" s="34">
        <f>[56]Feuil1!Y7</f>
        <v>0</v>
      </c>
      <c r="Z743" s="35">
        <f>[56]Feuil1!Z7</f>
        <v>0</v>
      </c>
      <c r="AA743" s="34">
        <f>[56]Feuil1!AA7</f>
        <v>0</v>
      </c>
      <c r="AB743" s="35">
        <f>[56]Feuil1!AB7</f>
        <v>0</v>
      </c>
      <c r="AC743" s="34">
        <f>[56]Feuil1!AC7</f>
        <v>0</v>
      </c>
      <c r="AD743" s="35">
        <f>[56]Feuil1!AD7</f>
        <v>0</v>
      </c>
      <c r="AE743" s="34">
        <f>[56]Feuil1!AE7</f>
        <v>0</v>
      </c>
      <c r="AF743" s="35">
        <f>[56]Feuil1!AF7</f>
        <v>0</v>
      </c>
      <c r="AG743" s="34">
        <f>[56]Feuil1!AG7</f>
        <v>0</v>
      </c>
      <c r="AH743" s="35">
        <f>[56]Feuil1!AH7</f>
        <v>0</v>
      </c>
      <c r="AI743" s="34">
        <f>[56]Feuil1!AI7</f>
        <v>0</v>
      </c>
      <c r="AJ743" s="35">
        <f>[56]Feuil1!AJ7</f>
        <v>0</v>
      </c>
      <c r="AK743" s="34">
        <f>[56]Feuil1!AK7</f>
        <v>0</v>
      </c>
      <c r="AL743" s="35">
        <f>[56]Feuil1!AL7</f>
        <v>0</v>
      </c>
      <c r="AM743" s="34">
        <f>[56]Feuil1!AM7</f>
        <v>0</v>
      </c>
      <c r="AN743" s="35">
        <f>[56]Feuil1!AN7</f>
        <v>0</v>
      </c>
      <c r="AO743" s="34">
        <f>[56]Feuil1!AO7</f>
        <v>0</v>
      </c>
      <c r="AP743" s="35">
        <f>[56]Feuil1!AP7</f>
        <v>0</v>
      </c>
      <c r="AQ743" s="34">
        <f>[56]Feuil1!AQ7</f>
        <v>0</v>
      </c>
      <c r="AR743" s="35">
        <f>[56]Feuil1!AR7</f>
        <v>0</v>
      </c>
      <c r="AS743" s="34">
        <f>[56]Feuil1!AS7</f>
        <v>0</v>
      </c>
      <c r="AT743" s="35">
        <f>[56]Feuil1!AT7</f>
        <v>0</v>
      </c>
      <c r="AU743" s="34">
        <f>[56]Feuil1!AU7</f>
        <v>0</v>
      </c>
      <c r="AV743" s="35">
        <f>[56]Feuil1!AV7</f>
        <v>0</v>
      </c>
      <c r="AW743" s="34">
        <f>[56]Feuil1!AW7</f>
        <v>0</v>
      </c>
      <c r="AX743" s="35">
        <f>[56]Feuil1!AX7</f>
        <v>0</v>
      </c>
      <c r="AY743" s="34">
        <f>[56]Feuil1!AY7</f>
        <v>0</v>
      </c>
      <c r="AZ743" s="35">
        <f>[56]Feuil1!AZ7</f>
        <v>0</v>
      </c>
      <c r="BA743" s="34">
        <f>[56]Feuil1!BA7</f>
        <v>0</v>
      </c>
      <c r="BB743" s="35">
        <f>[56]Feuil1!BB7</f>
        <v>0</v>
      </c>
      <c r="BC743" s="34">
        <f>[56]Feuil1!BC7</f>
        <v>0</v>
      </c>
      <c r="BD743" s="35">
        <f>[56]Feuil1!BD7</f>
        <v>0</v>
      </c>
      <c r="BE743" s="34">
        <f>[56]Feuil1!BE7</f>
        <v>0</v>
      </c>
      <c r="BF743" s="35">
        <f>[56]Feuil1!BF7</f>
        <v>0</v>
      </c>
      <c r="BG743" s="34">
        <f>[56]Feuil1!BG7</f>
        <v>0</v>
      </c>
      <c r="BH743" s="35">
        <f>[56]Feuil1!BH7</f>
        <v>0</v>
      </c>
      <c r="BI743" s="34">
        <f>[56]Feuil1!BI7</f>
        <v>0</v>
      </c>
      <c r="BJ743" s="35">
        <f>[56]Feuil1!BJ7</f>
        <v>0</v>
      </c>
      <c r="BK743" s="34">
        <f>[56]Feuil1!BK7</f>
        <v>0</v>
      </c>
      <c r="BL743" s="35">
        <f>[56]Feuil1!BL7</f>
        <v>0</v>
      </c>
      <c r="BM743" s="34">
        <f>[56]Feuil1!BM7</f>
        <v>0</v>
      </c>
      <c r="BN743" s="35">
        <f>[56]Feuil1!BN7</f>
        <v>0</v>
      </c>
      <c r="BO743" s="34">
        <f>[56]Feuil1!BO7</f>
        <v>0</v>
      </c>
      <c r="BP743" s="35">
        <f>[56]Feuil1!BP7</f>
        <v>0</v>
      </c>
      <c r="BQ743" s="34">
        <f>[56]Feuil1!BQ7</f>
        <v>0</v>
      </c>
      <c r="BR743" s="35">
        <f>[56]Feuil1!BR7</f>
        <v>0</v>
      </c>
      <c r="BS743" s="34">
        <f>[56]Feuil1!BS7</f>
        <v>0</v>
      </c>
      <c r="BT743" s="35">
        <f>[56]Feuil1!BT7</f>
        <v>0</v>
      </c>
      <c r="BU743" s="34">
        <f>[56]Feuil1!BU7</f>
        <v>0</v>
      </c>
      <c r="BV743" s="35">
        <f>[56]Feuil1!BV7</f>
        <v>0</v>
      </c>
      <c r="BW743" s="34">
        <f>[56]Feuil1!BW7</f>
        <v>0</v>
      </c>
      <c r="BX743" s="35">
        <f>[56]Feuil1!BX7</f>
        <v>0</v>
      </c>
      <c r="BY743" s="34">
        <f>[56]Feuil1!BY7</f>
        <v>0</v>
      </c>
      <c r="BZ743" s="35">
        <f>[56]Feuil1!BZ7</f>
        <v>0</v>
      </c>
      <c r="CA743" s="34">
        <f>[56]Feuil1!CA7</f>
        <v>0</v>
      </c>
      <c r="CB743" s="35">
        <f>[56]Feuil1!CB7</f>
        <v>0</v>
      </c>
      <c r="CC743" s="34">
        <f>[56]Feuil1!CC7</f>
        <v>0</v>
      </c>
      <c r="CD743" s="35">
        <f>[56]Feuil1!CD7</f>
        <v>0</v>
      </c>
      <c r="CE743" s="34">
        <f>[56]Feuil1!CE7</f>
        <v>0</v>
      </c>
      <c r="CF743" s="35">
        <f>[56]Feuil1!CF7</f>
        <v>0</v>
      </c>
      <c r="CG743" s="34">
        <f>[56]Feuil1!CG7</f>
        <v>0</v>
      </c>
      <c r="CH743" s="35">
        <f>[56]Feuil1!CH7</f>
        <v>0</v>
      </c>
      <c r="CI743" s="34">
        <f>[56]Feuil1!CI7</f>
        <v>0</v>
      </c>
      <c r="CJ743" s="35">
        <f>[56]Feuil1!CJ7</f>
        <v>0</v>
      </c>
      <c r="CK743" s="34">
        <f>[56]Feuil1!CK7</f>
        <v>0</v>
      </c>
      <c r="CL743" s="35">
        <f>[56]Feuil1!CL7</f>
        <v>0</v>
      </c>
      <c r="CM743" s="34">
        <f>[56]Feuil1!CM7</f>
        <v>0</v>
      </c>
      <c r="CN743" s="35">
        <f>[56]Feuil1!CN7</f>
        <v>0</v>
      </c>
      <c r="CO743" s="34">
        <f>[56]Feuil1!CO7</f>
        <v>0</v>
      </c>
      <c r="CP743" s="35">
        <f>[56]Feuil1!CP7</f>
        <v>0</v>
      </c>
      <c r="CQ743" s="34">
        <f>[56]Feuil1!CQ7</f>
        <v>0</v>
      </c>
      <c r="CR743" s="35">
        <f>[56]Feuil1!CR7</f>
        <v>0</v>
      </c>
      <c r="CS743" s="34">
        <f>[56]Feuil1!CS7</f>
        <v>0</v>
      </c>
      <c r="CT743" s="35">
        <f>[56]Feuil1!CT7</f>
        <v>0</v>
      </c>
      <c r="CU743" s="34">
        <f>[56]Feuil1!CU7</f>
        <v>0</v>
      </c>
      <c r="CV743" s="35">
        <f>[56]Feuil1!CV7</f>
        <v>0</v>
      </c>
      <c r="CW743" s="34">
        <f>[56]Feuil1!CW7</f>
        <v>0</v>
      </c>
      <c r="CX743" s="35">
        <f>[56]Feuil1!CX7</f>
        <v>0</v>
      </c>
      <c r="CY743" s="34">
        <f>[56]Feuil1!CY7</f>
        <v>0</v>
      </c>
      <c r="CZ743" s="35">
        <f>[56]Feuil1!CZ7</f>
        <v>0</v>
      </c>
    </row>
    <row r="744" spans="1:104" ht="18.75" x14ac:dyDescent="0.3">
      <c r="A744" s="12"/>
      <c r="B744" s="13"/>
      <c r="C744" s="13"/>
      <c r="D744" s="14"/>
      <c r="E744" s="1"/>
      <c r="F744" s="1"/>
      <c r="G744" s="10"/>
      <c r="H744" s="11"/>
      <c r="I744" s="6" t="str">
        <f>[56]Feuil1!I8</f>
        <v>Réussite</v>
      </c>
      <c r="J744" s="31">
        <f>[56]Feuil1!J8</f>
        <v>0</v>
      </c>
      <c r="K744" s="32">
        <f>[56]Feuil1!K8</f>
        <v>0</v>
      </c>
      <c r="L744" s="33">
        <f>[56]Feuil1!L8</f>
        <v>0</v>
      </c>
      <c r="M744" s="31" t="str">
        <f>[56]Feuil1!M8</f>
        <v/>
      </c>
      <c r="N744" s="32">
        <f>[56]Feuil1!N8</f>
        <v>0</v>
      </c>
      <c r="O744" s="33">
        <f>[56]Feuil1!O8</f>
        <v>0</v>
      </c>
      <c r="P744" s="31" t="str">
        <f>[56]Feuil1!P8</f>
        <v/>
      </c>
      <c r="Q744" s="32">
        <f>[56]Feuil1!Q8</f>
        <v>0</v>
      </c>
      <c r="R744" s="33">
        <f>[56]Feuil1!R8</f>
        <v>0</v>
      </c>
      <c r="S744" s="31">
        <f>[56]Feuil1!S8</f>
        <v>0</v>
      </c>
      <c r="T744" s="32">
        <f>[56]Feuil1!T8</f>
        <v>0</v>
      </c>
      <c r="U744" s="33">
        <f>[56]Feuil1!U8</f>
        <v>0</v>
      </c>
      <c r="V744" s="31" t="str">
        <f>[56]Feuil1!V8</f>
        <v/>
      </c>
      <c r="W744" s="32">
        <f>[56]Feuil1!W8</f>
        <v>0</v>
      </c>
      <c r="X744" s="33">
        <f>[56]Feuil1!X8</f>
        <v>0</v>
      </c>
      <c r="Y744" s="31" t="str">
        <f>[56]Feuil1!Y8</f>
        <v/>
      </c>
      <c r="Z744" s="33">
        <f>[56]Feuil1!Z8</f>
        <v>0</v>
      </c>
      <c r="AA744" s="31" t="str">
        <f>[56]Feuil1!AA8</f>
        <v/>
      </c>
      <c r="AB744" s="33">
        <f>[56]Feuil1!AB8</f>
        <v>0</v>
      </c>
      <c r="AC744" s="31" t="str">
        <f>[56]Feuil1!AC8</f>
        <v/>
      </c>
      <c r="AD744" s="33">
        <f>[56]Feuil1!AD8</f>
        <v>0</v>
      </c>
      <c r="AE744" s="31" t="str">
        <f>[56]Feuil1!AE8</f>
        <v/>
      </c>
      <c r="AF744" s="33">
        <f>[56]Feuil1!AF8</f>
        <v>0</v>
      </c>
      <c r="AG744" s="31" t="str">
        <f>[56]Feuil1!AG8</f>
        <v/>
      </c>
      <c r="AH744" s="33">
        <f>[56]Feuil1!AH8</f>
        <v>0</v>
      </c>
      <c r="AI744" s="31" t="str">
        <f>[56]Feuil1!AI8</f>
        <v/>
      </c>
      <c r="AJ744" s="33">
        <f>[56]Feuil1!AJ8</f>
        <v>0</v>
      </c>
      <c r="AK744" s="31" t="str">
        <f>[56]Feuil1!AK8</f>
        <v/>
      </c>
      <c r="AL744" s="33">
        <f>[56]Feuil1!AL8</f>
        <v>0</v>
      </c>
      <c r="AM744" s="31" t="str">
        <f>[56]Feuil1!AM8</f>
        <v/>
      </c>
      <c r="AN744" s="33">
        <f>[56]Feuil1!AN8</f>
        <v>0</v>
      </c>
      <c r="AO744" s="31" t="str">
        <f>[56]Feuil1!AO8</f>
        <v/>
      </c>
      <c r="AP744" s="33">
        <f>[56]Feuil1!AP8</f>
        <v>0</v>
      </c>
      <c r="AQ744" s="31" t="str">
        <f>[56]Feuil1!AQ8</f>
        <v/>
      </c>
      <c r="AR744" s="33">
        <f>[56]Feuil1!AR8</f>
        <v>0</v>
      </c>
      <c r="AS744" s="31" t="str">
        <f>[56]Feuil1!AS8</f>
        <v/>
      </c>
      <c r="AT744" s="33">
        <f>[56]Feuil1!AT8</f>
        <v>0</v>
      </c>
      <c r="AU744" s="31" t="str">
        <f>[56]Feuil1!AU8</f>
        <v/>
      </c>
      <c r="AV744" s="33">
        <f>[56]Feuil1!AV8</f>
        <v>0</v>
      </c>
      <c r="AW744" s="31" t="str">
        <f>[56]Feuil1!AW8</f>
        <v/>
      </c>
      <c r="AX744" s="33">
        <f>[56]Feuil1!AX8</f>
        <v>0</v>
      </c>
      <c r="AY744" s="31" t="str">
        <f>[56]Feuil1!AY8</f>
        <v/>
      </c>
      <c r="AZ744" s="33">
        <f>[56]Feuil1!AZ8</f>
        <v>0</v>
      </c>
      <c r="BA744" s="31" t="str">
        <f>[56]Feuil1!BA8</f>
        <v/>
      </c>
      <c r="BB744" s="33">
        <f>[56]Feuil1!BB8</f>
        <v>0</v>
      </c>
      <c r="BC744" s="31" t="str">
        <f>[56]Feuil1!BC8</f>
        <v/>
      </c>
      <c r="BD744" s="33">
        <f>[56]Feuil1!BD8</f>
        <v>0</v>
      </c>
      <c r="BE744" s="31" t="str">
        <f>[56]Feuil1!BE8</f>
        <v/>
      </c>
      <c r="BF744" s="33">
        <f>[56]Feuil1!BF8</f>
        <v>0</v>
      </c>
      <c r="BG744" s="31" t="str">
        <f>[56]Feuil1!BG8</f>
        <v/>
      </c>
      <c r="BH744" s="33">
        <f>[56]Feuil1!BH8</f>
        <v>0</v>
      </c>
      <c r="BI744" s="31" t="str">
        <f>[56]Feuil1!BI8</f>
        <v/>
      </c>
      <c r="BJ744" s="33">
        <f>[56]Feuil1!BJ8</f>
        <v>0</v>
      </c>
      <c r="BK744" s="31" t="str">
        <f>[56]Feuil1!BK8</f>
        <v/>
      </c>
      <c r="BL744" s="33">
        <f>[56]Feuil1!BL8</f>
        <v>0</v>
      </c>
      <c r="BM744" s="31" t="str">
        <f>[56]Feuil1!BM8</f>
        <v/>
      </c>
      <c r="BN744" s="33">
        <f>[56]Feuil1!BN8</f>
        <v>0</v>
      </c>
      <c r="BO744" s="31" t="str">
        <f>[56]Feuil1!BO8</f>
        <v/>
      </c>
      <c r="BP744" s="33">
        <f>[56]Feuil1!BP8</f>
        <v>0</v>
      </c>
      <c r="BQ744" s="31">
        <f>[56]Feuil1!BQ8</f>
        <v>0</v>
      </c>
      <c r="BR744" s="33">
        <f>[56]Feuil1!BR8</f>
        <v>0</v>
      </c>
      <c r="BS744" s="31" t="str">
        <f>[56]Feuil1!BS8</f>
        <v/>
      </c>
      <c r="BT744" s="33">
        <f>[56]Feuil1!BT8</f>
        <v>0</v>
      </c>
      <c r="BU744" s="31" t="str">
        <f>[56]Feuil1!BU8</f>
        <v/>
      </c>
      <c r="BV744" s="33">
        <f>[56]Feuil1!BV8</f>
        <v>0</v>
      </c>
      <c r="BW744" s="31" t="str">
        <f>[56]Feuil1!BW8</f>
        <v/>
      </c>
      <c r="BX744" s="33">
        <f>[56]Feuil1!BX8</f>
        <v>0</v>
      </c>
      <c r="BY744" s="31" t="str">
        <f>[56]Feuil1!BY8</f>
        <v/>
      </c>
      <c r="BZ744" s="33">
        <f>[56]Feuil1!BZ8</f>
        <v>0</v>
      </c>
      <c r="CA744" s="31" t="str">
        <f>[56]Feuil1!CA8</f>
        <v/>
      </c>
      <c r="CB744" s="33">
        <f>[56]Feuil1!CB8</f>
        <v>0</v>
      </c>
      <c r="CC744" s="31">
        <f>[56]Feuil1!CC8</f>
        <v>0</v>
      </c>
      <c r="CD744" s="33">
        <f>[56]Feuil1!CD8</f>
        <v>0</v>
      </c>
      <c r="CE744" s="31" t="str">
        <f>[56]Feuil1!CE8</f>
        <v/>
      </c>
      <c r="CF744" s="33">
        <f>[56]Feuil1!CF8</f>
        <v>0</v>
      </c>
      <c r="CG744" s="31" t="str">
        <f>[56]Feuil1!CG8</f>
        <v/>
      </c>
      <c r="CH744" s="33">
        <f>[56]Feuil1!CH8</f>
        <v>0</v>
      </c>
      <c r="CI744" s="31" t="str">
        <f>[56]Feuil1!CI8</f>
        <v/>
      </c>
      <c r="CJ744" s="33">
        <f>[56]Feuil1!CJ8</f>
        <v>0</v>
      </c>
      <c r="CK744" s="31" t="str">
        <f>[56]Feuil1!CK8</f>
        <v/>
      </c>
      <c r="CL744" s="33">
        <f>[56]Feuil1!CL8</f>
        <v>0</v>
      </c>
      <c r="CM744" s="31" t="str">
        <f>[56]Feuil1!CM8</f>
        <v/>
      </c>
      <c r="CN744" s="33">
        <f>[56]Feuil1!CN8</f>
        <v>0</v>
      </c>
      <c r="CO744" s="31" t="str">
        <f>[56]Feuil1!CO8</f>
        <v/>
      </c>
      <c r="CP744" s="33">
        <f>[56]Feuil1!CP8</f>
        <v>0</v>
      </c>
      <c r="CQ744" s="31" t="str">
        <f>[56]Feuil1!CQ8</f>
        <v/>
      </c>
      <c r="CR744" s="33">
        <f>[56]Feuil1!CR8</f>
        <v>0</v>
      </c>
      <c r="CS744" s="31" t="str">
        <f>[56]Feuil1!CS8</f>
        <v/>
      </c>
      <c r="CT744" s="33">
        <f>[56]Feuil1!CT8</f>
        <v>0</v>
      </c>
      <c r="CU744" s="31" t="str">
        <f>[56]Feuil1!CU8</f>
        <v/>
      </c>
      <c r="CV744" s="33">
        <f>[56]Feuil1!CV8</f>
        <v>0</v>
      </c>
      <c r="CW744" s="31" t="str">
        <f>[56]Feuil1!CW8</f>
        <v/>
      </c>
      <c r="CX744" s="33">
        <f>[56]Feuil1!CX8</f>
        <v>0</v>
      </c>
      <c r="CY744" s="31" t="str">
        <f>[56]Feuil1!CY8</f>
        <v/>
      </c>
      <c r="CZ744" s="33">
        <f>[56]Feuil1!CZ8</f>
        <v>0</v>
      </c>
    </row>
    <row r="747" spans="1:104" x14ac:dyDescent="0.25">
      <c r="A747" t="s">
        <v>89</v>
      </c>
    </row>
    <row r="750" spans="1:104" ht="18.75" x14ac:dyDescent="0.3">
      <c r="A750" s="1" t="str">
        <f>[57]Feuil1!A1</f>
        <v xml:space="preserve">Date du </v>
      </c>
      <c r="B750" s="2" t="str">
        <f>[57]Feuil1!B1</f>
        <v>12/05/2020</v>
      </c>
      <c r="C750" s="2"/>
      <c r="D750" s="3"/>
      <c r="F750" s="1"/>
      <c r="G750" s="4"/>
      <c r="H750" s="5"/>
      <c r="I750" s="6" t="str">
        <f>[57]Feuil1!I1</f>
        <v>Mise Maxi</v>
      </c>
      <c r="J750" s="23">
        <f>[57]Feuil1!J1</f>
        <v>4</v>
      </c>
      <c r="K750" s="24">
        <f>[57]Feuil1!K1</f>
        <v>0</v>
      </c>
      <c r="L750" s="25">
        <f>[57]Feuil1!L1</f>
        <v>0</v>
      </c>
      <c r="M750" s="23">
        <f>[57]Feuil1!M1</f>
        <v>0</v>
      </c>
      <c r="N750" s="24">
        <f>[57]Feuil1!N1</f>
        <v>0</v>
      </c>
      <c r="O750" s="25">
        <f>[57]Feuil1!O1</f>
        <v>0</v>
      </c>
      <c r="P750" s="23">
        <f>[57]Feuil1!P1</f>
        <v>0</v>
      </c>
      <c r="Q750" s="24">
        <f>[57]Feuil1!Q1</f>
        <v>0</v>
      </c>
      <c r="R750" s="25">
        <f>[57]Feuil1!R1</f>
        <v>0</v>
      </c>
      <c r="S750" s="23">
        <f>[57]Feuil1!S1</f>
        <v>4</v>
      </c>
      <c r="T750" s="24">
        <f>[57]Feuil1!T1</f>
        <v>0</v>
      </c>
      <c r="U750" s="25">
        <f>[57]Feuil1!U1</f>
        <v>0</v>
      </c>
      <c r="V750" s="23">
        <f>[57]Feuil1!V1</f>
        <v>0</v>
      </c>
      <c r="W750" s="24">
        <f>[57]Feuil1!W1</f>
        <v>0</v>
      </c>
      <c r="X750" s="25">
        <f>[57]Feuil1!X1</f>
        <v>0</v>
      </c>
      <c r="Y750" s="20" t="str">
        <f>[57]Feuil1!Y1</f>
        <v>Groupe de côtes Attelé</v>
      </c>
      <c r="Z750" s="21">
        <f>[57]Feuil1!Z1</f>
        <v>0</v>
      </c>
      <c r="AA750" s="21">
        <f>[57]Feuil1!AA1</f>
        <v>0</v>
      </c>
      <c r="AB750" s="21">
        <f>[57]Feuil1!AB1</f>
        <v>0</v>
      </c>
      <c r="AC750" s="21">
        <f>[57]Feuil1!AC1</f>
        <v>0</v>
      </c>
      <c r="AD750" s="21">
        <f>[57]Feuil1!AD1</f>
        <v>0</v>
      </c>
      <c r="AE750" s="21">
        <f>[57]Feuil1!AE1</f>
        <v>0</v>
      </c>
      <c r="AF750" s="21">
        <f>[57]Feuil1!AF1</f>
        <v>0</v>
      </c>
      <c r="AG750" s="21">
        <f>[57]Feuil1!AG1</f>
        <v>0</v>
      </c>
      <c r="AH750" s="21">
        <f>[57]Feuil1!AH1</f>
        <v>0</v>
      </c>
      <c r="AI750" s="21">
        <f>[57]Feuil1!AI1</f>
        <v>0</v>
      </c>
      <c r="AJ750" s="21">
        <f>[57]Feuil1!AJ1</f>
        <v>0</v>
      </c>
      <c r="AK750" s="21">
        <f>[57]Feuil1!AK1</f>
        <v>0</v>
      </c>
      <c r="AL750" s="21">
        <f>[57]Feuil1!AL1</f>
        <v>0</v>
      </c>
      <c r="AM750" s="21">
        <f>[57]Feuil1!AM1</f>
        <v>0</v>
      </c>
      <c r="AN750" s="21">
        <f>[57]Feuil1!AN1</f>
        <v>0</v>
      </c>
      <c r="AO750" s="21">
        <f>[57]Feuil1!AO1</f>
        <v>0</v>
      </c>
      <c r="AP750" s="21">
        <f>[57]Feuil1!AP1</f>
        <v>0</v>
      </c>
      <c r="AQ750" s="21">
        <f>[57]Feuil1!AQ1</f>
        <v>0</v>
      </c>
      <c r="AR750" s="22">
        <f>[57]Feuil1!AR1</f>
        <v>0</v>
      </c>
      <c r="AS750" s="20" t="str">
        <f>[57]Feuil1!AS1</f>
        <v>Groupe de côtes Monté</v>
      </c>
      <c r="AT750" s="21">
        <f>[57]Feuil1!AT1</f>
        <v>0</v>
      </c>
      <c r="AU750" s="21">
        <f>[57]Feuil1!AU1</f>
        <v>0</v>
      </c>
      <c r="AV750" s="21">
        <f>[57]Feuil1!AV1</f>
        <v>0</v>
      </c>
      <c r="AW750" s="21">
        <f>[57]Feuil1!AW1</f>
        <v>0</v>
      </c>
      <c r="AX750" s="21">
        <f>[57]Feuil1!AX1</f>
        <v>0</v>
      </c>
      <c r="AY750" s="21">
        <f>[57]Feuil1!AY1</f>
        <v>0</v>
      </c>
      <c r="AZ750" s="21">
        <f>[57]Feuil1!AZ1</f>
        <v>0</v>
      </c>
      <c r="BA750" s="21">
        <f>[57]Feuil1!BA1</f>
        <v>0</v>
      </c>
      <c r="BB750" s="21">
        <f>[57]Feuil1!BB1</f>
        <v>0</v>
      </c>
      <c r="BC750" s="21">
        <f>[57]Feuil1!BC1</f>
        <v>0</v>
      </c>
      <c r="BD750" s="21">
        <f>[57]Feuil1!BD1</f>
        <v>0</v>
      </c>
      <c r="BE750" s="21">
        <f>[57]Feuil1!BE1</f>
        <v>0</v>
      </c>
      <c r="BF750" s="21">
        <f>[57]Feuil1!BF1</f>
        <v>0</v>
      </c>
      <c r="BG750" s="21">
        <f>[57]Feuil1!BG1</f>
        <v>0</v>
      </c>
      <c r="BH750" s="21">
        <f>[57]Feuil1!BH1</f>
        <v>0</v>
      </c>
      <c r="BI750" s="21">
        <f>[57]Feuil1!BI1</f>
        <v>0</v>
      </c>
      <c r="BJ750" s="21">
        <f>[57]Feuil1!BJ1</f>
        <v>0</v>
      </c>
      <c r="BK750" s="21">
        <f>[57]Feuil1!BK1</f>
        <v>0</v>
      </c>
      <c r="BL750" s="22">
        <f>[57]Feuil1!BL1</f>
        <v>0</v>
      </c>
      <c r="BM750" s="20" t="str">
        <f>[57]Feuil1!BM1</f>
        <v>Groupe de côtes Plat</v>
      </c>
      <c r="BN750" s="21">
        <f>[57]Feuil1!BN1</f>
        <v>0</v>
      </c>
      <c r="BO750" s="21">
        <f>[57]Feuil1!BO1</f>
        <v>0</v>
      </c>
      <c r="BP750" s="21">
        <f>[57]Feuil1!BP1</f>
        <v>0</v>
      </c>
      <c r="BQ750" s="21">
        <f>[57]Feuil1!BQ1</f>
        <v>0</v>
      </c>
      <c r="BR750" s="21">
        <f>[57]Feuil1!BR1</f>
        <v>0</v>
      </c>
      <c r="BS750" s="21">
        <f>[57]Feuil1!BS1</f>
        <v>0</v>
      </c>
      <c r="BT750" s="21">
        <f>[57]Feuil1!BT1</f>
        <v>0</v>
      </c>
      <c r="BU750" s="21">
        <f>[57]Feuil1!BU1</f>
        <v>0</v>
      </c>
      <c r="BV750" s="21">
        <f>[57]Feuil1!BV1</f>
        <v>0</v>
      </c>
      <c r="BW750" s="21">
        <f>[57]Feuil1!BW1</f>
        <v>0</v>
      </c>
      <c r="BX750" s="21">
        <f>[57]Feuil1!BX1</f>
        <v>0</v>
      </c>
      <c r="BY750" s="21">
        <f>[57]Feuil1!BY1</f>
        <v>0</v>
      </c>
      <c r="BZ750" s="21">
        <f>[57]Feuil1!BZ1</f>
        <v>0</v>
      </c>
      <c r="CA750" s="21">
        <f>[57]Feuil1!CA1</f>
        <v>0</v>
      </c>
      <c r="CB750" s="21">
        <f>[57]Feuil1!CB1</f>
        <v>0</v>
      </c>
      <c r="CC750" s="21">
        <f>[57]Feuil1!CC1</f>
        <v>0</v>
      </c>
      <c r="CD750" s="21">
        <f>[57]Feuil1!CD1</f>
        <v>0</v>
      </c>
      <c r="CE750" s="21">
        <f>[57]Feuil1!CE1</f>
        <v>0</v>
      </c>
      <c r="CF750" s="22">
        <f>[57]Feuil1!CF1</f>
        <v>0</v>
      </c>
      <c r="CG750" s="20" t="str">
        <f>[57]Feuil1!CG1</f>
        <v>Groupe de côtes Haies</v>
      </c>
      <c r="CH750" s="21">
        <f>[57]Feuil1!CH1</f>
        <v>0</v>
      </c>
      <c r="CI750" s="21">
        <f>[57]Feuil1!CI1</f>
        <v>0</v>
      </c>
      <c r="CJ750" s="21">
        <f>[57]Feuil1!CJ1</f>
        <v>0</v>
      </c>
      <c r="CK750" s="21">
        <f>[57]Feuil1!CK1</f>
        <v>0</v>
      </c>
      <c r="CL750" s="21">
        <f>[57]Feuil1!CL1</f>
        <v>0</v>
      </c>
      <c r="CM750" s="21">
        <f>[57]Feuil1!CM1</f>
        <v>0</v>
      </c>
      <c r="CN750" s="21">
        <f>[57]Feuil1!CN1</f>
        <v>0</v>
      </c>
      <c r="CO750" s="21">
        <f>[57]Feuil1!CO1</f>
        <v>0</v>
      </c>
      <c r="CP750" s="21">
        <f>[57]Feuil1!CP1</f>
        <v>0</v>
      </c>
      <c r="CQ750" s="21">
        <f>[57]Feuil1!CQ1</f>
        <v>0</v>
      </c>
      <c r="CR750" s="21">
        <f>[57]Feuil1!CR1</f>
        <v>0</v>
      </c>
      <c r="CS750" s="21">
        <f>[57]Feuil1!CS1</f>
        <v>0</v>
      </c>
      <c r="CT750" s="21">
        <f>[57]Feuil1!CT1</f>
        <v>0</v>
      </c>
      <c r="CU750" s="21">
        <f>[57]Feuil1!CU1</f>
        <v>0</v>
      </c>
      <c r="CV750" s="21">
        <f>[57]Feuil1!CV1</f>
        <v>0</v>
      </c>
      <c r="CW750" s="21">
        <f>[57]Feuil1!CW1</f>
        <v>0</v>
      </c>
      <c r="CX750" s="21">
        <f>[57]Feuil1!CX1</f>
        <v>0</v>
      </c>
      <c r="CY750" s="21">
        <f>[57]Feuil1!CY1</f>
        <v>0</v>
      </c>
      <c r="CZ750" s="22">
        <f>[57]Feuil1!CZ1</f>
        <v>0</v>
      </c>
    </row>
    <row r="751" spans="1:104" ht="18.75" x14ac:dyDescent="0.3">
      <c r="A751" s="6" t="str">
        <f>[57]Feuil1!A2</f>
        <v>Hippodrome</v>
      </c>
      <c r="B751" s="6" t="str">
        <f>[57]Feuil1!B2</f>
        <v>Réunion</v>
      </c>
      <c r="C751" s="6" t="str">
        <f>[57]Feuil1!C2</f>
        <v>Course</v>
      </c>
      <c r="D751" s="6" t="str">
        <f>[57]Feuil1!D2</f>
        <v>Heure</v>
      </c>
      <c r="H751" s="7"/>
      <c r="I751" s="6" t="str">
        <f>[57]Feuil1!I2</f>
        <v>Mise</v>
      </c>
      <c r="J751" s="23">
        <f>[57]Feuil1!J2</f>
        <v>12</v>
      </c>
      <c r="K751" s="24">
        <f>[57]Feuil1!K2</f>
        <v>0</v>
      </c>
      <c r="L751" s="25">
        <f>[57]Feuil1!L2</f>
        <v>0</v>
      </c>
      <c r="M751" s="23">
        <f>[57]Feuil1!M2</f>
        <v>0</v>
      </c>
      <c r="N751" s="24">
        <f>[57]Feuil1!N2</f>
        <v>0</v>
      </c>
      <c r="O751" s="25">
        <f>[57]Feuil1!O2</f>
        <v>0</v>
      </c>
      <c r="P751" s="23">
        <f>[57]Feuil1!P2</f>
        <v>0</v>
      </c>
      <c r="Q751" s="24">
        <f>[57]Feuil1!Q2</f>
        <v>0</v>
      </c>
      <c r="R751" s="25">
        <f>[57]Feuil1!R2</f>
        <v>0</v>
      </c>
      <c r="S751" s="23">
        <f>[57]Feuil1!S2</f>
        <v>12</v>
      </c>
      <c r="T751" s="24">
        <f>[57]Feuil1!T2</f>
        <v>0</v>
      </c>
      <c r="U751" s="25">
        <f>[57]Feuil1!U2</f>
        <v>0</v>
      </c>
      <c r="V751" s="23">
        <f>[57]Feuil1!V2</f>
        <v>0</v>
      </c>
      <c r="W751" s="24">
        <f>[57]Feuil1!W2</f>
        <v>0</v>
      </c>
      <c r="X751" s="25">
        <f>[57]Feuil1!X2</f>
        <v>0</v>
      </c>
      <c r="Y751" s="26">
        <f>[57]Feuil1!Y2</f>
        <v>0</v>
      </c>
      <c r="Z751" s="27">
        <f>[57]Feuil1!Z2</f>
        <v>0</v>
      </c>
      <c r="AA751" s="26">
        <f>[57]Feuil1!AA2</f>
        <v>0</v>
      </c>
      <c r="AB751" s="27">
        <f>[57]Feuil1!AB2</f>
        <v>0</v>
      </c>
      <c r="AC751" s="26">
        <f>[57]Feuil1!AC2</f>
        <v>0</v>
      </c>
      <c r="AD751" s="27">
        <f>[57]Feuil1!AD2</f>
        <v>0</v>
      </c>
      <c r="AE751" s="26">
        <f>[57]Feuil1!AE2</f>
        <v>0</v>
      </c>
      <c r="AF751" s="27">
        <f>[57]Feuil1!AF2</f>
        <v>0</v>
      </c>
      <c r="AG751" s="26">
        <f>[57]Feuil1!AG2</f>
        <v>0</v>
      </c>
      <c r="AH751" s="27">
        <f>[57]Feuil1!AH2</f>
        <v>0</v>
      </c>
      <c r="AI751" s="26">
        <f>[57]Feuil1!AI2</f>
        <v>0</v>
      </c>
      <c r="AJ751" s="27">
        <f>[57]Feuil1!AJ2</f>
        <v>0</v>
      </c>
      <c r="AK751" s="26">
        <f>[57]Feuil1!AK2</f>
        <v>0</v>
      </c>
      <c r="AL751" s="27">
        <f>[57]Feuil1!AL2</f>
        <v>0</v>
      </c>
      <c r="AM751" s="26">
        <f>[57]Feuil1!AM2</f>
        <v>0</v>
      </c>
      <c r="AN751" s="27">
        <f>[57]Feuil1!AN2</f>
        <v>0</v>
      </c>
      <c r="AO751" s="26">
        <f>[57]Feuil1!AO2</f>
        <v>0</v>
      </c>
      <c r="AP751" s="27">
        <f>[57]Feuil1!AP2</f>
        <v>0</v>
      </c>
      <c r="AQ751" s="26">
        <f>[57]Feuil1!AQ2</f>
        <v>0</v>
      </c>
      <c r="AR751" s="27">
        <f>[57]Feuil1!AR2</f>
        <v>0</v>
      </c>
      <c r="AS751" s="26">
        <f>[57]Feuil1!AS2</f>
        <v>0</v>
      </c>
      <c r="AT751" s="27">
        <f>[57]Feuil1!AT2</f>
        <v>0</v>
      </c>
      <c r="AU751" s="26">
        <f>[57]Feuil1!AU2</f>
        <v>0</v>
      </c>
      <c r="AV751" s="27">
        <f>[57]Feuil1!AV2</f>
        <v>0</v>
      </c>
      <c r="AW751" s="26">
        <f>[57]Feuil1!AW2</f>
        <v>0</v>
      </c>
      <c r="AX751" s="27">
        <f>[57]Feuil1!AX2</f>
        <v>0</v>
      </c>
      <c r="AY751" s="26">
        <f>[57]Feuil1!AY2</f>
        <v>0</v>
      </c>
      <c r="AZ751" s="27">
        <f>[57]Feuil1!AZ2</f>
        <v>0</v>
      </c>
      <c r="BA751" s="26">
        <f>[57]Feuil1!BA2</f>
        <v>0</v>
      </c>
      <c r="BB751" s="27">
        <f>[57]Feuil1!BB2</f>
        <v>0</v>
      </c>
      <c r="BC751" s="26">
        <f>[57]Feuil1!BC2</f>
        <v>0</v>
      </c>
      <c r="BD751" s="27">
        <f>[57]Feuil1!BD2</f>
        <v>0</v>
      </c>
      <c r="BE751" s="26">
        <f>[57]Feuil1!BE2</f>
        <v>0</v>
      </c>
      <c r="BF751" s="27">
        <f>[57]Feuil1!BF2</f>
        <v>0</v>
      </c>
      <c r="BG751" s="26">
        <f>[57]Feuil1!BG2</f>
        <v>0</v>
      </c>
      <c r="BH751" s="27">
        <f>[57]Feuil1!BH2</f>
        <v>0</v>
      </c>
      <c r="BI751" s="26">
        <f>[57]Feuil1!BI2</f>
        <v>0</v>
      </c>
      <c r="BJ751" s="27">
        <f>[57]Feuil1!BJ2</f>
        <v>0</v>
      </c>
      <c r="BK751" s="26">
        <f>[57]Feuil1!BK2</f>
        <v>0</v>
      </c>
      <c r="BL751" s="27">
        <f>[57]Feuil1!BL2</f>
        <v>0</v>
      </c>
      <c r="BM751" s="26">
        <f>[57]Feuil1!BM2</f>
        <v>0</v>
      </c>
      <c r="BN751" s="27">
        <f>[57]Feuil1!BN2</f>
        <v>0</v>
      </c>
      <c r="BO751" s="26">
        <f>[57]Feuil1!BO2</f>
        <v>0</v>
      </c>
      <c r="BP751" s="27">
        <f>[57]Feuil1!BP2</f>
        <v>0</v>
      </c>
      <c r="BQ751" s="26">
        <f>[57]Feuil1!BQ2</f>
        <v>0</v>
      </c>
      <c r="BR751" s="27">
        <f>[57]Feuil1!BR2</f>
        <v>0</v>
      </c>
      <c r="BS751" s="26">
        <f>[57]Feuil1!BS2</f>
        <v>6</v>
      </c>
      <c r="BT751" s="27">
        <f>[57]Feuil1!BT2</f>
        <v>0</v>
      </c>
      <c r="BU751" s="26">
        <f>[57]Feuil1!BU2</f>
        <v>0</v>
      </c>
      <c r="BV751" s="27">
        <f>[57]Feuil1!BV2</f>
        <v>0</v>
      </c>
      <c r="BW751" s="26">
        <f>[57]Feuil1!BW2</f>
        <v>0</v>
      </c>
      <c r="BX751" s="27">
        <f>[57]Feuil1!BX2</f>
        <v>0</v>
      </c>
      <c r="BY751" s="26">
        <f>[57]Feuil1!BY2</f>
        <v>0</v>
      </c>
      <c r="BZ751" s="27">
        <f>[57]Feuil1!BZ2</f>
        <v>0</v>
      </c>
      <c r="CA751" s="26">
        <f>[57]Feuil1!CA2</f>
        <v>0</v>
      </c>
      <c r="CB751" s="27">
        <f>[57]Feuil1!CB2</f>
        <v>0</v>
      </c>
      <c r="CC751" s="26">
        <f>[57]Feuil1!CC2</f>
        <v>0</v>
      </c>
      <c r="CD751" s="27">
        <f>[57]Feuil1!CD2</f>
        <v>0</v>
      </c>
      <c r="CE751" s="26">
        <f>[57]Feuil1!CE2</f>
        <v>6</v>
      </c>
      <c r="CF751" s="27">
        <f>[57]Feuil1!CF2</f>
        <v>0</v>
      </c>
      <c r="CG751" s="26">
        <f>[57]Feuil1!CG2</f>
        <v>0</v>
      </c>
      <c r="CH751" s="27">
        <f>[57]Feuil1!CH2</f>
        <v>0</v>
      </c>
      <c r="CI751" s="26">
        <f>[57]Feuil1!CI2</f>
        <v>0</v>
      </c>
      <c r="CJ751" s="27">
        <f>[57]Feuil1!CJ2</f>
        <v>0</v>
      </c>
      <c r="CK751" s="26">
        <f>[57]Feuil1!CK2</f>
        <v>0</v>
      </c>
      <c r="CL751" s="27">
        <f>[57]Feuil1!CL2</f>
        <v>0</v>
      </c>
      <c r="CM751" s="26">
        <f>[57]Feuil1!CM2</f>
        <v>0</v>
      </c>
      <c r="CN751" s="27">
        <f>[57]Feuil1!CN2</f>
        <v>0</v>
      </c>
      <c r="CO751" s="26">
        <f>[57]Feuil1!CO2</f>
        <v>0</v>
      </c>
      <c r="CP751" s="27">
        <f>[57]Feuil1!CP2</f>
        <v>0</v>
      </c>
      <c r="CQ751" s="26">
        <f>[57]Feuil1!CQ2</f>
        <v>0</v>
      </c>
      <c r="CR751" s="27">
        <f>[57]Feuil1!CR2</f>
        <v>0</v>
      </c>
      <c r="CS751" s="26">
        <f>[57]Feuil1!CS2</f>
        <v>0</v>
      </c>
      <c r="CT751" s="27">
        <f>[57]Feuil1!CT2</f>
        <v>0</v>
      </c>
      <c r="CU751" s="26">
        <f>[57]Feuil1!CU2</f>
        <v>0</v>
      </c>
      <c r="CV751" s="27">
        <f>[57]Feuil1!CV2</f>
        <v>0</v>
      </c>
      <c r="CW751" s="26">
        <f>[57]Feuil1!CW2</f>
        <v>0</v>
      </c>
      <c r="CX751" s="27">
        <f>[57]Feuil1!CX2</f>
        <v>0</v>
      </c>
      <c r="CY751" s="26">
        <f>[57]Feuil1!CY2</f>
        <v>0</v>
      </c>
      <c r="CZ751" s="27">
        <f>[57]Feuil1!CZ2</f>
        <v>0</v>
      </c>
    </row>
    <row r="752" spans="1:104" ht="18.75" x14ac:dyDescent="0.3">
      <c r="A752" s="8"/>
      <c r="B752" s="8"/>
      <c r="C752" s="8"/>
      <c r="D752" s="9"/>
      <c r="E752" s="1"/>
      <c r="F752" s="1"/>
      <c r="G752" s="4"/>
      <c r="H752" s="5"/>
      <c r="I752" s="6" t="str">
        <f>[57]Feuil1!I3</f>
        <v>Gain</v>
      </c>
      <c r="J752" s="28">
        <f>[57]Feuil1!J3</f>
        <v>0</v>
      </c>
      <c r="K752" s="29">
        <f>[57]Feuil1!K3</f>
        <v>0</v>
      </c>
      <c r="L752" s="30">
        <f>[57]Feuil1!L3</f>
        <v>0</v>
      </c>
      <c r="M752" s="28">
        <f>[57]Feuil1!M3</f>
        <v>0</v>
      </c>
      <c r="N752" s="29">
        <f>[57]Feuil1!N3</f>
        <v>0</v>
      </c>
      <c r="O752" s="30">
        <f>[57]Feuil1!O3</f>
        <v>0</v>
      </c>
      <c r="P752" s="28">
        <f>[57]Feuil1!P3</f>
        <v>0</v>
      </c>
      <c r="Q752" s="29">
        <f>[57]Feuil1!Q3</f>
        <v>0</v>
      </c>
      <c r="R752" s="30">
        <f>[57]Feuil1!R3</f>
        <v>0</v>
      </c>
      <c r="S752" s="28">
        <f>[57]Feuil1!S3</f>
        <v>0</v>
      </c>
      <c r="T752" s="29">
        <f>[57]Feuil1!T3</f>
        <v>0</v>
      </c>
      <c r="U752" s="30">
        <f>[57]Feuil1!U3</f>
        <v>0</v>
      </c>
      <c r="V752" s="28">
        <f>[57]Feuil1!V3</f>
        <v>0</v>
      </c>
      <c r="W752" s="29">
        <f>[57]Feuil1!W3</f>
        <v>0</v>
      </c>
      <c r="X752" s="30">
        <f>[57]Feuil1!X3</f>
        <v>0</v>
      </c>
      <c r="Y752" s="28">
        <f>[57]Feuil1!Y3</f>
        <v>0</v>
      </c>
      <c r="Z752" s="30">
        <f>[57]Feuil1!Z3</f>
        <v>0</v>
      </c>
      <c r="AA752" s="28">
        <f>[57]Feuil1!AA3</f>
        <v>0</v>
      </c>
      <c r="AB752" s="30">
        <f>[57]Feuil1!AB3</f>
        <v>0</v>
      </c>
      <c r="AC752" s="28">
        <f>[57]Feuil1!AC3</f>
        <v>0</v>
      </c>
      <c r="AD752" s="30">
        <f>[57]Feuil1!AD3</f>
        <v>0</v>
      </c>
      <c r="AE752" s="28">
        <f>[57]Feuil1!AE3</f>
        <v>0</v>
      </c>
      <c r="AF752" s="30">
        <f>[57]Feuil1!AF3</f>
        <v>0</v>
      </c>
      <c r="AG752" s="28">
        <f>[57]Feuil1!AG3</f>
        <v>0</v>
      </c>
      <c r="AH752" s="30">
        <f>[57]Feuil1!AH3</f>
        <v>0</v>
      </c>
      <c r="AI752" s="28">
        <f>[57]Feuil1!AI3</f>
        <v>0</v>
      </c>
      <c r="AJ752" s="30">
        <f>[57]Feuil1!AJ3</f>
        <v>0</v>
      </c>
      <c r="AK752" s="28">
        <f>[57]Feuil1!AK3</f>
        <v>0</v>
      </c>
      <c r="AL752" s="30">
        <f>[57]Feuil1!AL3</f>
        <v>0</v>
      </c>
      <c r="AM752" s="28">
        <f>[57]Feuil1!AM3</f>
        <v>0</v>
      </c>
      <c r="AN752" s="30">
        <f>[57]Feuil1!AN3</f>
        <v>0</v>
      </c>
      <c r="AO752" s="28">
        <f>[57]Feuil1!AO3</f>
        <v>0</v>
      </c>
      <c r="AP752" s="30">
        <f>[57]Feuil1!AP3</f>
        <v>0</v>
      </c>
      <c r="AQ752" s="28">
        <f>[57]Feuil1!AQ3</f>
        <v>0</v>
      </c>
      <c r="AR752" s="30">
        <f>[57]Feuil1!AR3</f>
        <v>0</v>
      </c>
      <c r="AS752" s="28">
        <f>[57]Feuil1!AS3</f>
        <v>0</v>
      </c>
      <c r="AT752" s="30">
        <f>[57]Feuil1!AT3</f>
        <v>0</v>
      </c>
      <c r="AU752" s="28">
        <f>[57]Feuil1!AU3</f>
        <v>0</v>
      </c>
      <c r="AV752" s="30">
        <f>[57]Feuil1!AV3</f>
        <v>0</v>
      </c>
      <c r="AW752" s="28">
        <f>[57]Feuil1!AW3</f>
        <v>0</v>
      </c>
      <c r="AX752" s="30">
        <f>[57]Feuil1!AX3</f>
        <v>0</v>
      </c>
      <c r="AY752" s="28">
        <f>[57]Feuil1!AY3</f>
        <v>0</v>
      </c>
      <c r="AZ752" s="30">
        <f>[57]Feuil1!AZ3</f>
        <v>0</v>
      </c>
      <c r="BA752" s="28">
        <f>[57]Feuil1!BA3</f>
        <v>0</v>
      </c>
      <c r="BB752" s="30">
        <f>[57]Feuil1!BB3</f>
        <v>0</v>
      </c>
      <c r="BC752" s="28">
        <f>[57]Feuil1!BC3</f>
        <v>0</v>
      </c>
      <c r="BD752" s="30">
        <f>[57]Feuil1!BD3</f>
        <v>0</v>
      </c>
      <c r="BE752" s="28">
        <f>[57]Feuil1!BE3</f>
        <v>0</v>
      </c>
      <c r="BF752" s="30">
        <f>[57]Feuil1!BF3</f>
        <v>0</v>
      </c>
      <c r="BG752" s="28">
        <f>[57]Feuil1!BG3</f>
        <v>0</v>
      </c>
      <c r="BH752" s="30">
        <f>[57]Feuil1!BH3</f>
        <v>0</v>
      </c>
      <c r="BI752" s="28">
        <f>[57]Feuil1!BI3</f>
        <v>0</v>
      </c>
      <c r="BJ752" s="30">
        <f>[57]Feuil1!BJ3</f>
        <v>0</v>
      </c>
      <c r="BK752" s="28">
        <f>[57]Feuil1!BK3</f>
        <v>0</v>
      </c>
      <c r="BL752" s="30">
        <f>[57]Feuil1!BL3</f>
        <v>0</v>
      </c>
      <c r="BM752" s="28">
        <f>[57]Feuil1!BM3</f>
        <v>0</v>
      </c>
      <c r="BN752" s="30">
        <f>[57]Feuil1!BN3</f>
        <v>0</v>
      </c>
      <c r="BO752" s="28">
        <f>[57]Feuil1!BO3</f>
        <v>0</v>
      </c>
      <c r="BP752" s="30">
        <f>[57]Feuil1!BP3</f>
        <v>0</v>
      </c>
      <c r="BQ752" s="28">
        <f>[57]Feuil1!BQ3</f>
        <v>0</v>
      </c>
      <c r="BR752" s="30">
        <f>[57]Feuil1!BR3</f>
        <v>0</v>
      </c>
      <c r="BS752" s="28">
        <f>[57]Feuil1!BS3</f>
        <v>102.86</v>
      </c>
      <c r="BT752" s="30">
        <f>[57]Feuil1!BT3</f>
        <v>0</v>
      </c>
      <c r="BU752" s="28">
        <f>[57]Feuil1!BU3</f>
        <v>0</v>
      </c>
      <c r="BV752" s="30">
        <f>[57]Feuil1!BV3</f>
        <v>0</v>
      </c>
      <c r="BW752" s="28">
        <f>[57]Feuil1!BW3</f>
        <v>0</v>
      </c>
      <c r="BX752" s="30">
        <f>[57]Feuil1!BX3</f>
        <v>0</v>
      </c>
      <c r="BY752" s="28">
        <f>[57]Feuil1!BY3</f>
        <v>0</v>
      </c>
      <c r="BZ752" s="30">
        <f>[57]Feuil1!BZ3</f>
        <v>0</v>
      </c>
      <c r="CA752" s="28">
        <f>[57]Feuil1!CA3</f>
        <v>0</v>
      </c>
      <c r="CB752" s="30">
        <f>[57]Feuil1!CB3</f>
        <v>0</v>
      </c>
      <c r="CC752" s="28">
        <f>[57]Feuil1!CC3</f>
        <v>0</v>
      </c>
      <c r="CD752" s="30">
        <f>[57]Feuil1!CD3</f>
        <v>0</v>
      </c>
      <c r="CE752" s="28">
        <f>[57]Feuil1!CE3</f>
        <v>19.82</v>
      </c>
      <c r="CF752" s="30">
        <f>[57]Feuil1!CF3</f>
        <v>0</v>
      </c>
      <c r="CG752" s="28">
        <f>[57]Feuil1!CG3</f>
        <v>0</v>
      </c>
      <c r="CH752" s="30">
        <f>[57]Feuil1!CH3</f>
        <v>0</v>
      </c>
      <c r="CI752" s="28">
        <f>[57]Feuil1!CI3</f>
        <v>0</v>
      </c>
      <c r="CJ752" s="30">
        <f>[57]Feuil1!CJ3</f>
        <v>0</v>
      </c>
      <c r="CK752" s="28">
        <f>[57]Feuil1!CK3</f>
        <v>0</v>
      </c>
      <c r="CL752" s="30">
        <f>[57]Feuil1!CL3</f>
        <v>0</v>
      </c>
      <c r="CM752" s="28">
        <f>[57]Feuil1!CM3</f>
        <v>0</v>
      </c>
      <c r="CN752" s="30">
        <f>[57]Feuil1!CN3</f>
        <v>0</v>
      </c>
      <c r="CO752" s="28">
        <f>[57]Feuil1!CO3</f>
        <v>0</v>
      </c>
      <c r="CP752" s="30">
        <f>[57]Feuil1!CP3</f>
        <v>0</v>
      </c>
      <c r="CQ752" s="28">
        <f>[57]Feuil1!CQ3</f>
        <v>0</v>
      </c>
      <c r="CR752" s="30">
        <f>[57]Feuil1!CR3</f>
        <v>0</v>
      </c>
      <c r="CS752" s="28">
        <f>[57]Feuil1!CS3</f>
        <v>0</v>
      </c>
      <c r="CT752" s="30">
        <f>[57]Feuil1!CT3</f>
        <v>0</v>
      </c>
      <c r="CU752" s="28">
        <f>[57]Feuil1!CU3</f>
        <v>0</v>
      </c>
      <c r="CV752" s="30">
        <f>[57]Feuil1!CV3</f>
        <v>0</v>
      </c>
      <c r="CW752" s="28">
        <f>[57]Feuil1!CW3</f>
        <v>0</v>
      </c>
      <c r="CX752" s="30">
        <f>[57]Feuil1!CX3</f>
        <v>0</v>
      </c>
      <c r="CY752" s="28">
        <f>[57]Feuil1!CY3</f>
        <v>0</v>
      </c>
      <c r="CZ752" s="30">
        <f>[57]Feuil1!CZ3</f>
        <v>0</v>
      </c>
    </row>
    <row r="753" spans="1:104" ht="18.75" x14ac:dyDescent="0.3">
      <c r="A753" s="6" t="str">
        <f>[57]Feuil1!A4</f>
        <v>Cheval</v>
      </c>
      <c r="B753" s="6" t="str">
        <f>[57]Feuil1!B4</f>
        <v>Gagnant</v>
      </c>
      <c r="C753" s="6" t="str">
        <f>[57]Feuil1!C4</f>
        <v>Placé</v>
      </c>
      <c r="D753" s="6" t="str">
        <f>[57]Feuil1!D4</f>
        <v>Parieur</v>
      </c>
      <c r="E753" s="1"/>
      <c r="F753" s="1"/>
      <c r="G753" s="10"/>
      <c r="H753" s="11"/>
      <c r="I753" s="6" t="str">
        <f>[57]Feuil1!I4</f>
        <v>Gain Net</v>
      </c>
      <c r="J753" s="28">
        <f>[57]Feuil1!J4</f>
        <v>-12</v>
      </c>
      <c r="K753" s="29">
        <f>[57]Feuil1!K4</f>
        <v>0</v>
      </c>
      <c r="L753" s="30">
        <f>[57]Feuil1!L4</f>
        <v>0</v>
      </c>
      <c r="M753" s="28">
        <f>[57]Feuil1!M4</f>
        <v>0</v>
      </c>
      <c r="N753" s="29">
        <f>[57]Feuil1!N4</f>
        <v>0</v>
      </c>
      <c r="O753" s="30">
        <f>[57]Feuil1!O4</f>
        <v>0</v>
      </c>
      <c r="P753" s="28">
        <f>[57]Feuil1!P4</f>
        <v>0</v>
      </c>
      <c r="Q753" s="29">
        <f>[57]Feuil1!Q4</f>
        <v>0</v>
      </c>
      <c r="R753" s="30">
        <f>[57]Feuil1!R4</f>
        <v>0</v>
      </c>
      <c r="S753" s="28">
        <f>[57]Feuil1!S4</f>
        <v>-12</v>
      </c>
      <c r="T753" s="29">
        <f>[57]Feuil1!T4</f>
        <v>0</v>
      </c>
      <c r="U753" s="30">
        <f>[57]Feuil1!U4</f>
        <v>0</v>
      </c>
      <c r="V753" s="28">
        <f>[57]Feuil1!V4</f>
        <v>0</v>
      </c>
      <c r="W753" s="29">
        <f>[57]Feuil1!W4</f>
        <v>0</v>
      </c>
      <c r="X753" s="30">
        <f>[57]Feuil1!X4</f>
        <v>0</v>
      </c>
      <c r="Y753" s="28">
        <f>[57]Feuil1!Y4</f>
        <v>0</v>
      </c>
      <c r="Z753" s="30">
        <f>[57]Feuil1!Z4</f>
        <v>0</v>
      </c>
      <c r="AA753" s="28">
        <f>[57]Feuil1!AA4</f>
        <v>0</v>
      </c>
      <c r="AB753" s="30">
        <f>[57]Feuil1!AB4</f>
        <v>0</v>
      </c>
      <c r="AC753" s="28">
        <f>[57]Feuil1!AC4</f>
        <v>0</v>
      </c>
      <c r="AD753" s="30">
        <f>[57]Feuil1!AD4</f>
        <v>0</v>
      </c>
      <c r="AE753" s="28">
        <f>[57]Feuil1!AE4</f>
        <v>0</v>
      </c>
      <c r="AF753" s="30">
        <f>[57]Feuil1!AF4</f>
        <v>0</v>
      </c>
      <c r="AG753" s="28">
        <f>[57]Feuil1!AG4</f>
        <v>0</v>
      </c>
      <c r="AH753" s="30">
        <f>[57]Feuil1!AH4</f>
        <v>0</v>
      </c>
      <c r="AI753" s="28">
        <f>[57]Feuil1!AI4</f>
        <v>0</v>
      </c>
      <c r="AJ753" s="30">
        <f>[57]Feuil1!AJ4</f>
        <v>0</v>
      </c>
      <c r="AK753" s="28">
        <f>[57]Feuil1!AK4</f>
        <v>0</v>
      </c>
      <c r="AL753" s="30">
        <f>[57]Feuil1!AL4</f>
        <v>0</v>
      </c>
      <c r="AM753" s="28">
        <f>[57]Feuil1!AM4</f>
        <v>0</v>
      </c>
      <c r="AN753" s="30">
        <f>[57]Feuil1!AN4</f>
        <v>0</v>
      </c>
      <c r="AO753" s="28">
        <f>[57]Feuil1!AO4</f>
        <v>0</v>
      </c>
      <c r="AP753" s="30">
        <f>[57]Feuil1!AP4</f>
        <v>0</v>
      </c>
      <c r="AQ753" s="28">
        <f>[57]Feuil1!AQ4</f>
        <v>0</v>
      </c>
      <c r="AR753" s="30">
        <f>[57]Feuil1!AR4</f>
        <v>0</v>
      </c>
      <c r="AS753" s="28">
        <f>[57]Feuil1!AS4</f>
        <v>0</v>
      </c>
      <c r="AT753" s="30">
        <f>[57]Feuil1!AT4</f>
        <v>0</v>
      </c>
      <c r="AU753" s="28">
        <f>[57]Feuil1!AU4</f>
        <v>0</v>
      </c>
      <c r="AV753" s="30">
        <f>[57]Feuil1!AV4</f>
        <v>0</v>
      </c>
      <c r="AW753" s="28">
        <f>[57]Feuil1!AW4</f>
        <v>0</v>
      </c>
      <c r="AX753" s="30">
        <f>[57]Feuil1!AX4</f>
        <v>0</v>
      </c>
      <c r="AY753" s="28">
        <f>[57]Feuil1!AY4</f>
        <v>0</v>
      </c>
      <c r="AZ753" s="30">
        <f>[57]Feuil1!AZ4</f>
        <v>0</v>
      </c>
      <c r="BA753" s="28">
        <f>[57]Feuil1!BA4</f>
        <v>0</v>
      </c>
      <c r="BB753" s="30">
        <f>[57]Feuil1!BB4</f>
        <v>0</v>
      </c>
      <c r="BC753" s="28">
        <f>[57]Feuil1!BC4</f>
        <v>0</v>
      </c>
      <c r="BD753" s="30">
        <f>[57]Feuil1!BD4</f>
        <v>0</v>
      </c>
      <c r="BE753" s="28">
        <f>[57]Feuil1!BE4</f>
        <v>0</v>
      </c>
      <c r="BF753" s="30">
        <f>[57]Feuil1!BF4</f>
        <v>0</v>
      </c>
      <c r="BG753" s="28">
        <f>[57]Feuil1!BG4</f>
        <v>0</v>
      </c>
      <c r="BH753" s="30">
        <f>[57]Feuil1!BH4</f>
        <v>0</v>
      </c>
      <c r="BI753" s="28">
        <f>[57]Feuil1!BI4</f>
        <v>0</v>
      </c>
      <c r="BJ753" s="30">
        <f>[57]Feuil1!BJ4</f>
        <v>0</v>
      </c>
      <c r="BK753" s="28">
        <f>[57]Feuil1!BK4</f>
        <v>0</v>
      </c>
      <c r="BL753" s="30">
        <f>[57]Feuil1!BL4</f>
        <v>0</v>
      </c>
      <c r="BM753" s="28">
        <f>[57]Feuil1!BM4</f>
        <v>0</v>
      </c>
      <c r="BN753" s="30">
        <f>[57]Feuil1!BN4</f>
        <v>0</v>
      </c>
      <c r="BO753" s="28">
        <f>[57]Feuil1!BO4</f>
        <v>0</v>
      </c>
      <c r="BP753" s="30">
        <f>[57]Feuil1!BP4</f>
        <v>0</v>
      </c>
      <c r="BQ753" s="28">
        <f>[57]Feuil1!BQ4</f>
        <v>0</v>
      </c>
      <c r="BR753" s="30">
        <f>[57]Feuil1!BR4</f>
        <v>0</v>
      </c>
      <c r="BS753" s="28">
        <f>[57]Feuil1!BS4</f>
        <v>96.86</v>
      </c>
      <c r="BT753" s="30">
        <f>[57]Feuil1!BT4</f>
        <v>0</v>
      </c>
      <c r="BU753" s="28">
        <f>[57]Feuil1!BU4</f>
        <v>0</v>
      </c>
      <c r="BV753" s="30">
        <f>[57]Feuil1!BV4</f>
        <v>0</v>
      </c>
      <c r="BW753" s="28">
        <f>[57]Feuil1!BW4</f>
        <v>0</v>
      </c>
      <c r="BX753" s="30">
        <f>[57]Feuil1!BX4</f>
        <v>0</v>
      </c>
      <c r="BY753" s="28">
        <f>[57]Feuil1!BY4</f>
        <v>0</v>
      </c>
      <c r="BZ753" s="30">
        <f>[57]Feuil1!BZ4</f>
        <v>0</v>
      </c>
      <c r="CA753" s="28">
        <f>[57]Feuil1!CA4</f>
        <v>0</v>
      </c>
      <c r="CB753" s="30">
        <f>[57]Feuil1!CB4</f>
        <v>0</v>
      </c>
      <c r="CC753" s="28">
        <f>[57]Feuil1!CC4</f>
        <v>0</v>
      </c>
      <c r="CD753" s="30">
        <f>[57]Feuil1!CD4</f>
        <v>0</v>
      </c>
      <c r="CE753" s="28">
        <f>[57]Feuil1!CE4</f>
        <v>13.82</v>
      </c>
      <c r="CF753" s="30">
        <f>[57]Feuil1!CF4</f>
        <v>0</v>
      </c>
      <c r="CG753" s="28">
        <f>[57]Feuil1!CG4</f>
        <v>0</v>
      </c>
      <c r="CH753" s="30">
        <f>[57]Feuil1!CH4</f>
        <v>0</v>
      </c>
      <c r="CI753" s="28">
        <f>[57]Feuil1!CI4</f>
        <v>0</v>
      </c>
      <c r="CJ753" s="30">
        <f>[57]Feuil1!CJ4</f>
        <v>0</v>
      </c>
      <c r="CK753" s="28">
        <f>[57]Feuil1!CK4</f>
        <v>0</v>
      </c>
      <c r="CL753" s="30">
        <f>[57]Feuil1!CL4</f>
        <v>0</v>
      </c>
      <c r="CM753" s="28">
        <f>[57]Feuil1!CM4</f>
        <v>0</v>
      </c>
      <c r="CN753" s="30">
        <f>[57]Feuil1!CN4</f>
        <v>0</v>
      </c>
      <c r="CO753" s="28">
        <f>[57]Feuil1!CO4</f>
        <v>0</v>
      </c>
      <c r="CP753" s="30">
        <f>[57]Feuil1!CP4</f>
        <v>0</v>
      </c>
      <c r="CQ753" s="28">
        <f>[57]Feuil1!CQ4</f>
        <v>0</v>
      </c>
      <c r="CR753" s="30">
        <f>[57]Feuil1!CR4</f>
        <v>0</v>
      </c>
      <c r="CS753" s="28">
        <f>[57]Feuil1!CS4</f>
        <v>0</v>
      </c>
      <c r="CT753" s="30">
        <f>[57]Feuil1!CT4</f>
        <v>0</v>
      </c>
      <c r="CU753" s="28">
        <f>[57]Feuil1!CU4</f>
        <v>0</v>
      </c>
      <c r="CV753" s="30">
        <f>[57]Feuil1!CV4</f>
        <v>0</v>
      </c>
      <c r="CW753" s="28">
        <f>[57]Feuil1!CW4</f>
        <v>0</v>
      </c>
      <c r="CX753" s="30">
        <f>[57]Feuil1!CX4</f>
        <v>0</v>
      </c>
      <c r="CY753" s="28">
        <f>[57]Feuil1!CY4</f>
        <v>0</v>
      </c>
      <c r="CZ753" s="30">
        <f>[57]Feuil1!CZ4</f>
        <v>0</v>
      </c>
    </row>
    <row r="754" spans="1:104" ht="18.75" x14ac:dyDescent="0.3">
      <c r="A754" s="12"/>
      <c r="B754" s="13"/>
      <c r="C754" s="13"/>
      <c r="D754" s="14"/>
      <c r="E754" s="1"/>
      <c r="F754" s="1"/>
      <c r="G754" s="10"/>
      <c r="H754" s="11"/>
      <c r="I754" s="6" t="str">
        <f>[57]Feuil1!I5</f>
        <v>Rendement Net</v>
      </c>
      <c r="J754" s="31">
        <f>[57]Feuil1!J5</f>
        <v>-1</v>
      </c>
      <c r="K754" s="32">
        <f>[57]Feuil1!K5</f>
        <v>0</v>
      </c>
      <c r="L754" s="33">
        <f>[57]Feuil1!L5</f>
        <v>0</v>
      </c>
      <c r="M754" s="31" t="str">
        <f>[57]Feuil1!M5</f>
        <v/>
      </c>
      <c r="N754" s="32">
        <f>[57]Feuil1!N5</f>
        <v>0</v>
      </c>
      <c r="O754" s="33">
        <f>[57]Feuil1!O5</f>
        <v>0</v>
      </c>
      <c r="P754" s="31" t="str">
        <f>[57]Feuil1!P5</f>
        <v/>
      </c>
      <c r="Q754" s="32">
        <f>[57]Feuil1!Q5</f>
        <v>0</v>
      </c>
      <c r="R754" s="33">
        <f>[57]Feuil1!R5</f>
        <v>0</v>
      </c>
      <c r="S754" s="31">
        <f>[57]Feuil1!S5</f>
        <v>-1</v>
      </c>
      <c r="T754" s="32">
        <f>[57]Feuil1!T5</f>
        <v>0</v>
      </c>
      <c r="U754" s="33">
        <f>[57]Feuil1!U5</f>
        <v>0</v>
      </c>
      <c r="V754" s="31" t="str">
        <f>[57]Feuil1!V5</f>
        <v/>
      </c>
      <c r="W754" s="32">
        <f>[57]Feuil1!W5</f>
        <v>0</v>
      </c>
      <c r="X754" s="33">
        <f>[57]Feuil1!X5</f>
        <v>0</v>
      </c>
      <c r="Y754" s="31" t="str">
        <f>[57]Feuil1!Y5</f>
        <v/>
      </c>
      <c r="Z754" s="33">
        <f>[57]Feuil1!Z5</f>
        <v>0</v>
      </c>
      <c r="AA754" s="31" t="str">
        <f>[57]Feuil1!AA5</f>
        <v/>
      </c>
      <c r="AB754" s="33">
        <f>[57]Feuil1!AB5</f>
        <v>0</v>
      </c>
      <c r="AC754" s="31" t="str">
        <f>[57]Feuil1!AC5</f>
        <v/>
      </c>
      <c r="AD754" s="33">
        <f>[57]Feuil1!AD5</f>
        <v>0</v>
      </c>
      <c r="AE754" s="31" t="str">
        <f>[57]Feuil1!AE5</f>
        <v/>
      </c>
      <c r="AF754" s="33">
        <f>[57]Feuil1!AF5</f>
        <v>0</v>
      </c>
      <c r="AG754" s="31" t="str">
        <f>[57]Feuil1!AG5</f>
        <v/>
      </c>
      <c r="AH754" s="33">
        <f>[57]Feuil1!AH5</f>
        <v>0</v>
      </c>
      <c r="AI754" s="31" t="str">
        <f>[57]Feuil1!AI5</f>
        <v/>
      </c>
      <c r="AJ754" s="33">
        <f>[57]Feuil1!AJ5</f>
        <v>0</v>
      </c>
      <c r="AK754" s="31" t="str">
        <f>[57]Feuil1!AK5</f>
        <v/>
      </c>
      <c r="AL754" s="33">
        <f>[57]Feuil1!AL5</f>
        <v>0</v>
      </c>
      <c r="AM754" s="31" t="str">
        <f>[57]Feuil1!AM5</f>
        <v/>
      </c>
      <c r="AN754" s="33">
        <f>[57]Feuil1!AN5</f>
        <v>0</v>
      </c>
      <c r="AO754" s="31" t="str">
        <f>[57]Feuil1!AO5</f>
        <v/>
      </c>
      <c r="AP754" s="33">
        <f>[57]Feuil1!AP5</f>
        <v>0</v>
      </c>
      <c r="AQ754" s="31" t="str">
        <f>[57]Feuil1!AQ5</f>
        <v/>
      </c>
      <c r="AR754" s="33">
        <f>[57]Feuil1!AR5</f>
        <v>0</v>
      </c>
      <c r="AS754" s="31" t="str">
        <f>[57]Feuil1!AS5</f>
        <v/>
      </c>
      <c r="AT754" s="33">
        <f>[57]Feuil1!AT5</f>
        <v>0</v>
      </c>
      <c r="AU754" s="31" t="str">
        <f>[57]Feuil1!AU5</f>
        <v/>
      </c>
      <c r="AV754" s="33">
        <f>[57]Feuil1!AV5</f>
        <v>0</v>
      </c>
      <c r="AW754" s="31" t="str">
        <f>[57]Feuil1!AW5</f>
        <v/>
      </c>
      <c r="AX754" s="33">
        <f>[57]Feuil1!AX5</f>
        <v>0</v>
      </c>
      <c r="AY754" s="31" t="str">
        <f>[57]Feuil1!AY5</f>
        <v/>
      </c>
      <c r="AZ754" s="33">
        <f>[57]Feuil1!AZ5</f>
        <v>0</v>
      </c>
      <c r="BA754" s="31" t="str">
        <f>[57]Feuil1!BA5</f>
        <v/>
      </c>
      <c r="BB754" s="33">
        <f>[57]Feuil1!BB5</f>
        <v>0</v>
      </c>
      <c r="BC754" s="31" t="str">
        <f>[57]Feuil1!BC5</f>
        <v/>
      </c>
      <c r="BD754" s="33">
        <f>[57]Feuil1!BD5</f>
        <v>0</v>
      </c>
      <c r="BE754" s="31" t="str">
        <f>[57]Feuil1!BE5</f>
        <v/>
      </c>
      <c r="BF754" s="33">
        <f>[57]Feuil1!BF5</f>
        <v>0</v>
      </c>
      <c r="BG754" s="31" t="str">
        <f>[57]Feuil1!BG5</f>
        <v/>
      </c>
      <c r="BH754" s="33">
        <f>[57]Feuil1!BH5</f>
        <v>0</v>
      </c>
      <c r="BI754" s="31" t="str">
        <f>[57]Feuil1!BI5</f>
        <v/>
      </c>
      <c r="BJ754" s="33">
        <f>[57]Feuil1!BJ5</f>
        <v>0</v>
      </c>
      <c r="BK754" s="31" t="str">
        <f>[57]Feuil1!BK5</f>
        <v/>
      </c>
      <c r="BL754" s="33">
        <f>[57]Feuil1!BL5</f>
        <v>0</v>
      </c>
      <c r="BM754" s="31" t="str">
        <f>[57]Feuil1!BM5</f>
        <v/>
      </c>
      <c r="BN754" s="33">
        <f>[57]Feuil1!BN5</f>
        <v>0</v>
      </c>
      <c r="BO754" s="31" t="str">
        <f>[57]Feuil1!BO5</f>
        <v/>
      </c>
      <c r="BP754" s="33">
        <f>[57]Feuil1!BP5</f>
        <v>0</v>
      </c>
      <c r="BQ754" s="31" t="str">
        <f>[57]Feuil1!BQ5</f>
        <v/>
      </c>
      <c r="BR754" s="33">
        <f>[57]Feuil1!BR5</f>
        <v>0</v>
      </c>
      <c r="BS754" s="31">
        <f>[57]Feuil1!BS5</f>
        <v>16.143333333333334</v>
      </c>
      <c r="BT754" s="33">
        <f>[57]Feuil1!BT5</f>
        <v>0</v>
      </c>
      <c r="BU754" s="31" t="str">
        <f>[57]Feuil1!BU5</f>
        <v/>
      </c>
      <c r="BV754" s="33">
        <f>[57]Feuil1!BV5</f>
        <v>0</v>
      </c>
      <c r="BW754" s="31" t="str">
        <f>[57]Feuil1!BW5</f>
        <v/>
      </c>
      <c r="BX754" s="33">
        <f>[57]Feuil1!BX5</f>
        <v>0</v>
      </c>
      <c r="BY754" s="31" t="str">
        <f>[57]Feuil1!BY5</f>
        <v/>
      </c>
      <c r="BZ754" s="33">
        <f>[57]Feuil1!BZ5</f>
        <v>0</v>
      </c>
      <c r="CA754" s="31" t="str">
        <f>[57]Feuil1!CA5</f>
        <v/>
      </c>
      <c r="CB754" s="33">
        <f>[57]Feuil1!CB5</f>
        <v>0</v>
      </c>
      <c r="CC754" s="31" t="str">
        <f>[57]Feuil1!CC5</f>
        <v/>
      </c>
      <c r="CD754" s="33">
        <f>[57]Feuil1!CD5</f>
        <v>0</v>
      </c>
      <c r="CE754" s="31">
        <f>[57]Feuil1!CE5</f>
        <v>2.3033333333333332</v>
      </c>
      <c r="CF754" s="33">
        <f>[57]Feuil1!CF5</f>
        <v>0</v>
      </c>
      <c r="CG754" s="31" t="str">
        <f>[57]Feuil1!CG5</f>
        <v/>
      </c>
      <c r="CH754" s="33">
        <f>[57]Feuil1!CH5</f>
        <v>0</v>
      </c>
      <c r="CI754" s="31" t="str">
        <f>[57]Feuil1!CI5</f>
        <v/>
      </c>
      <c r="CJ754" s="33">
        <f>[57]Feuil1!CJ5</f>
        <v>0</v>
      </c>
      <c r="CK754" s="31" t="str">
        <f>[57]Feuil1!CK5</f>
        <v/>
      </c>
      <c r="CL754" s="33">
        <f>[57]Feuil1!CL5</f>
        <v>0</v>
      </c>
      <c r="CM754" s="31" t="str">
        <f>[57]Feuil1!CM5</f>
        <v/>
      </c>
      <c r="CN754" s="33">
        <f>[57]Feuil1!CN5</f>
        <v>0</v>
      </c>
      <c r="CO754" s="31" t="str">
        <f>[57]Feuil1!CO5</f>
        <v/>
      </c>
      <c r="CP754" s="33">
        <f>[57]Feuil1!CP5</f>
        <v>0</v>
      </c>
      <c r="CQ754" s="31" t="str">
        <f>[57]Feuil1!CQ5</f>
        <v/>
      </c>
      <c r="CR754" s="33">
        <f>[57]Feuil1!CR5</f>
        <v>0</v>
      </c>
      <c r="CS754" s="31" t="str">
        <f>[57]Feuil1!CS5</f>
        <v/>
      </c>
      <c r="CT754" s="33">
        <f>[57]Feuil1!CT5</f>
        <v>0</v>
      </c>
      <c r="CU754" s="31" t="str">
        <f>[57]Feuil1!CU5</f>
        <v/>
      </c>
      <c r="CV754" s="33">
        <f>[57]Feuil1!CV5</f>
        <v>0</v>
      </c>
      <c r="CW754" s="31" t="str">
        <f>[57]Feuil1!CW5</f>
        <v/>
      </c>
      <c r="CX754" s="33">
        <f>[57]Feuil1!CX5</f>
        <v>0</v>
      </c>
      <c r="CY754" s="31" t="str">
        <f>[57]Feuil1!CY5</f>
        <v/>
      </c>
      <c r="CZ754" s="33">
        <f>[57]Feuil1!CZ5</f>
        <v>0</v>
      </c>
    </row>
    <row r="755" spans="1:104" ht="18.75" x14ac:dyDescent="0.3">
      <c r="A755" s="12"/>
      <c r="B755" s="13"/>
      <c r="C755" s="13"/>
      <c r="D755" s="14"/>
      <c r="E755" s="1"/>
      <c r="F755" s="1"/>
      <c r="G755" s="10"/>
      <c r="H755" s="11"/>
      <c r="I755" s="6" t="str">
        <f>[57]Feuil1!I6</f>
        <v>Nb Chevaux Joués</v>
      </c>
      <c r="J755" s="34">
        <f>[57]Feuil1!J6</f>
        <v>3</v>
      </c>
      <c r="K755" s="36">
        <f>[57]Feuil1!K6</f>
        <v>0</v>
      </c>
      <c r="L755" s="35">
        <f>[57]Feuil1!L6</f>
        <v>0</v>
      </c>
      <c r="M755" s="34">
        <f>[57]Feuil1!M6</f>
        <v>0</v>
      </c>
      <c r="N755" s="36">
        <f>[57]Feuil1!N6</f>
        <v>0</v>
      </c>
      <c r="O755" s="35">
        <f>[57]Feuil1!O6</f>
        <v>0</v>
      </c>
      <c r="P755" s="34">
        <f>[57]Feuil1!P6</f>
        <v>0</v>
      </c>
      <c r="Q755" s="36">
        <f>[57]Feuil1!Q6</f>
        <v>0</v>
      </c>
      <c r="R755" s="35">
        <f>[57]Feuil1!R6</f>
        <v>0</v>
      </c>
      <c r="S755" s="34">
        <f>[57]Feuil1!S6</f>
        <v>3</v>
      </c>
      <c r="T755" s="36">
        <f>[57]Feuil1!T6</f>
        <v>0</v>
      </c>
      <c r="U755" s="35">
        <f>[57]Feuil1!U6</f>
        <v>0</v>
      </c>
      <c r="V755" s="34">
        <f>[57]Feuil1!V6</f>
        <v>0</v>
      </c>
      <c r="W755" s="36">
        <f>[57]Feuil1!W6</f>
        <v>0</v>
      </c>
      <c r="X755" s="35">
        <f>[57]Feuil1!X6</f>
        <v>0</v>
      </c>
      <c r="Y755" s="34">
        <f>[57]Feuil1!Y6</f>
        <v>0</v>
      </c>
      <c r="Z755" s="35">
        <f>[57]Feuil1!Z6</f>
        <v>0</v>
      </c>
      <c r="AA755" s="34">
        <f>[57]Feuil1!AA6</f>
        <v>0</v>
      </c>
      <c r="AB755" s="35">
        <f>[57]Feuil1!AB6</f>
        <v>0</v>
      </c>
      <c r="AC755" s="34">
        <f>[57]Feuil1!AC6</f>
        <v>0</v>
      </c>
      <c r="AD755" s="35">
        <f>[57]Feuil1!AD6</f>
        <v>0</v>
      </c>
      <c r="AE755" s="34">
        <f>[57]Feuil1!AE6</f>
        <v>0</v>
      </c>
      <c r="AF755" s="35">
        <f>[57]Feuil1!AF6</f>
        <v>0</v>
      </c>
      <c r="AG755" s="34">
        <f>[57]Feuil1!AG6</f>
        <v>0</v>
      </c>
      <c r="AH755" s="35">
        <f>[57]Feuil1!AH6</f>
        <v>0</v>
      </c>
      <c r="AI755" s="34">
        <f>[57]Feuil1!AI6</f>
        <v>0</v>
      </c>
      <c r="AJ755" s="35">
        <f>[57]Feuil1!AJ6</f>
        <v>0</v>
      </c>
      <c r="AK755" s="34">
        <f>[57]Feuil1!AK6</f>
        <v>0</v>
      </c>
      <c r="AL755" s="35">
        <f>[57]Feuil1!AL6</f>
        <v>0</v>
      </c>
      <c r="AM755" s="34">
        <f>[57]Feuil1!AM6</f>
        <v>0</v>
      </c>
      <c r="AN755" s="35">
        <f>[57]Feuil1!AN6</f>
        <v>0</v>
      </c>
      <c r="AO755" s="34">
        <f>[57]Feuil1!AO6</f>
        <v>0</v>
      </c>
      <c r="AP755" s="35">
        <f>[57]Feuil1!AP6</f>
        <v>0</v>
      </c>
      <c r="AQ755" s="34">
        <f>[57]Feuil1!AQ6</f>
        <v>0</v>
      </c>
      <c r="AR755" s="35">
        <f>[57]Feuil1!AR6</f>
        <v>0</v>
      </c>
      <c r="AS755" s="34">
        <f>[57]Feuil1!AS6</f>
        <v>0</v>
      </c>
      <c r="AT755" s="35">
        <f>[57]Feuil1!AT6</f>
        <v>0</v>
      </c>
      <c r="AU755" s="34">
        <f>[57]Feuil1!AU6</f>
        <v>0</v>
      </c>
      <c r="AV755" s="35">
        <f>[57]Feuil1!AV6</f>
        <v>0</v>
      </c>
      <c r="AW755" s="34">
        <f>[57]Feuil1!AW6</f>
        <v>0</v>
      </c>
      <c r="AX755" s="35">
        <f>[57]Feuil1!AX6</f>
        <v>0</v>
      </c>
      <c r="AY755" s="34">
        <f>[57]Feuil1!AY6</f>
        <v>0</v>
      </c>
      <c r="AZ755" s="35">
        <f>[57]Feuil1!AZ6</f>
        <v>0</v>
      </c>
      <c r="BA755" s="34">
        <f>[57]Feuil1!BA6</f>
        <v>0</v>
      </c>
      <c r="BB755" s="35">
        <f>[57]Feuil1!BB6</f>
        <v>0</v>
      </c>
      <c r="BC755" s="34">
        <f>[57]Feuil1!BC6</f>
        <v>0</v>
      </c>
      <c r="BD755" s="35">
        <f>[57]Feuil1!BD6</f>
        <v>0</v>
      </c>
      <c r="BE755" s="34">
        <f>[57]Feuil1!BE6</f>
        <v>0</v>
      </c>
      <c r="BF755" s="35">
        <f>[57]Feuil1!BF6</f>
        <v>0</v>
      </c>
      <c r="BG755" s="34">
        <f>[57]Feuil1!BG6</f>
        <v>0</v>
      </c>
      <c r="BH755" s="35">
        <f>[57]Feuil1!BH6</f>
        <v>0</v>
      </c>
      <c r="BI755" s="34">
        <f>[57]Feuil1!BI6</f>
        <v>0</v>
      </c>
      <c r="BJ755" s="35">
        <f>[57]Feuil1!BJ6</f>
        <v>0</v>
      </c>
      <c r="BK755" s="34">
        <f>[57]Feuil1!BK6</f>
        <v>0</v>
      </c>
      <c r="BL755" s="35">
        <f>[57]Feuil1!BL6</f>
        <v>0</v>
      </c>
      <c r="BM755" s="34">
        <f>[57]Feuil1!BM6</f>
        <v>0</v>
      </c>
      <c r="BN755" s="35">
        <f>[57]Feuil1!BN6</f>
        <v>0</v>
      </c>
      <c r="BO755" s="34">
        <f>[57]Feuil1!BO6</f>
        <v>0</v>
      </c>
      <c r="BP755" s="35">
        <f>[57]Feuil1!BP6</f>
        <v>0</v>
      </c>
      <c r="BQ755" s="34">
        <f>[57]Feuil1!BQ6</f>
        <v>0</v>
      </c>
      <c r="BR755" s="35">
        <f>[57]Feuil1!BR6</f>
        <v>0</v>
      </c>
      <c r="BS755" s="34">
        <f>[57]Feuil1!BS6</f>
        <v>3</v>
      </c>
      <c r="BT755" s="35">
        <f>[57]Feuil1!BT6</f>
        <v>0</v>
      </c>
      <c r="BU755" s="34">
        <f>[57]Feuil1!BU6</f>
        <v>0</v>
      </c>
      <c r="BV755" s="35">
        <f>[57]Feuil1!BV6</f>
        <v>0</v>
      </c>
      <c r="BW755" s="34">
        <f>[57]Feuil1!BW6</f>
        <v>0</v>
      </c>
      <c r="BX755" s="35">
        <f>[57]Feuil1!BX6</f>
        <v>0</v>
      </c>
      <c r="BY755" s="34">
        <f>[57]Feuil1!BY6</f>
        <v>0</v>
      </c>
      <c r="BZ755" s="35">
        <f>[57]Feuil1!BZ6</f>
        <v>0</v>
      </c>
      <c r="CA755" s="34">
        <f>[57]Feuil1!CA6</f>
        <v>0</v>
      </c>
      <c r="CB755" s="35">
        <f>[57]Feuil1!CB6</f>
        <v>0</v>
      </c>
      <c r="CC755" s="34">
        <f>[57]Feuil1!CC6</f>
        <v>0</v>
      </c>
      <c r="CD755" s="35">
        <f>[57]Feuil1!CD6</f>
        <v>0</v>
      </c>
      <c r="CE755" s="34">
        <f>[57]Feuil1!CE6</f>
        <v>3</v>
      </c>
      <c r="CF755" s="35">
        <f>[57]Feuil1!CF6</f>
        <v>0</v>
      </c>
      <c r="CG755" s="34">
        <f>[57]Feuil1!CG6</f>
        <v>0</v>
      </c>
      <c r="CH755" s="35">
        <f>[57]Feuil1!CH6</f>
        <v>0</v>
      </c>
      <c r="CI755" s="34">
        <f>[57]Feuil1!CI6</f>
        <v>0</v>
      </c>
      <c r="CJ755" s="35">
        <f>[57]Feuil1!CJ6</f>
        <v>0</v>
      </c>
      <c r="CK755" s="34">
        <f>[57]Feuil1!CK6</f>
        <v>0</v>
      </c>
      <c r="CL755" s="35">
        <f>[57]Feuil1!CL6</f>
        <v>0</v>
      </c>
      <c r="CM755" s="34">
        <f>[57]Feuil1!CM6</f>
        <v>0</v>
      </c>
      <c r="CN755" s="35">
        <f>[57]Feuil1!CN6</f>
        <v>0</v>
      </c>
      <c r="CO755" s="34">
        <f>[57]Feuil1!CO6</f>
        <v>0</v>
      </c>
      <c r="CP755" s="35">
        <f>[57]Feuil1!CP6</f>
        <v>0</v>
      </c>
      <c r="CQ755" s="34">
        <f>[57]Feuil1!CQ6</f>
        <v>0</v>
      </c>
      <c r="CR755" s="35">
        <f>[57]Feuil1!CR6</f>
        <v>0</v>
      </c>
      <c r="CS755" s="34">
        <f>[57]Feuil1!CS6</f>
        <v>0</v>
      </c>
      <c r="CT755" s="35">
        <f>[57]Feuil1!CT6</f>
        <v>0</v>
      </c>
      <c r="CU755" s="34">
        <f>[57]Feuil1!CU6</f>
        <v>0</v>
      </c>
      <c r="CV755" s="35">
        <f>[57]Feuil1!CV6</f>
        <v>0</v>
      </c>
      <c r="CW755" s="34">
        <f>[57]Feuil1!CW6</f>
        <v>0</v>
      </c>
      <c r="CX755" s="35">
        <f>[57]Feuil1!CX6</f>
        <v>0</v>
      </c>
      <c r="CY755" s="34">
        <f>[57]Feuil1!CY6</f>
        <v>0</v>
      </c>
      <c r="CZ755" s="35">
        <f>[57]Feuil1!CZ6</f>
        <v>0</v>
      </c>
    </row>
    <row r="756" spans="1:104" ht="18.75" x14ac:dyDescent="0.3">
      <c r="A756" s="12"/>
      <c r="B756" s="13"/>
      <c r="C756" s="13"/>
      <c r="D756" s="14"/>
      <c r="E756" s="1"/>
      <c r="F756" s="1"/>
      <c r="G756" s="10"/>
      <c r="H756" s="11"/>
      <c r="I756" s="6" t="str">
        <f>[57]Feuil1!I7</f>
        <v>Nb Chevaux Gagnants</v>
      </c>
      <c r="J756" s="34">
        <f>[57]Feuil1!J7</f>
        <v>0</v>
      </c>
      <c r="K756" s="36">
        <f>[57]Feuil1!K7</f>
        <v>0</v>
      </c>
      <c r="L756" s="35">
        <f>[57]Feuil1!L7</f>
        <v>0</v>
      </c>
      <c r="M756" s="34">
        <f>[57]Feuil1!M7</f>
        <v>0</v>
      </c>
      <c r="N756" s="36">
        <f>[57]Feuil1!N7</f>
        <v>0</v>
      </c>
      <c r="O756" s="35">
        <f>[57]Feuil1!O7</f>
        <v>0</v>
      </c>
      <c r="P756" s="34">
        <f>[57]Feuil1!P7</f>
        <v>0</v>
      </c>
      <c r="Q756" s="36">
        <f>[57]Feuil1!Q7</f>
        <v>0</v>
      </c>
      <c r="R756" s="35">
        <f>[57]Feuil1!R7</f>
        <v>0</v>
      </c>
      <c r="S756" s="34">
        <f>[57]Feuil1!S7</f>
        <v>0</v>
      </c>
      <c r="T756" s="36">
        <f>[57]Feuil1!T7</f>
        <v>0</v>
      </c>
      <c r="U756" s="35">
        <f>[57]Feuil1!U7</f>
        <v>0</v>
      </c>
      <c r="V756" s="34">
        <f>[57]Feuil1!V7</f>
        <v>0</v>
      </c>
      <c r="W756" s="36">
        <f>[57]Feuil1!W7</f>
        <v>0</v>
      </c>
      <c r="X756" s="35">
        <f>[57]Feuil1!X7</f>
        <v>0</v>
      </c>
      <c r="Y756" s="34">
        <f>[57]Feuil1!Y7</f>
        <v>0</v>
      </c>
      <c r="Z756" s="35">
        <f>[57]Feuil1!Z7</f>
        <v>0</v>
      </c>
      <c r="AA756" s="34">
        <f>[57]Feuil1!AA7</f>
        <v>0</v>
      </c>
      <c r="AB756" s="35">
        <f>[57]Feuil1!AB7</f>
        <v>0</v>
      </c>
      <c r="AC756" s="34">
        <f>[57]Feuil1!AC7</f>
        <v>0</v>
      </c>
      <c r="AD756" s="35">
        <f>[57]Feuil1!AD7</f>
        <v>0</v>
      </c>
      <c r="AE756" s="34">
        <f>[57]Feuil1!AE7</f>
        <v>0</v>
      </c>
      <c r="AF756" s="35">
        <f>[57]Feuil1!AF7</f>
        <v>0</v>
      </c>
      <c r="AG756" s="34">
        <f>[57]Feuil1!AG7</f>
        <v>0</v>
      </c>
      <c r="AH756" s="35">
        <f>[57]Feuil1!AH7</f>
        <v>0</v>
      </c>
      <c r="AI756" s="34">
        <f>[57]Feuil1!AI7</f>
        <v>0</v>
      </c>
      <c r="AJ756" s="35">
        <f>[57]Feuil1!AJ7</f>
        <v>0</v>
      </c>
      <c r="AK756" s="34">
        <f>[57]Feuil1!AK7</f>
        <v>0</v>
      </c>
      <c r="AL756" s="35">
        <f>[57]Feuil1!AL7</f>
        <v>0</v>
      </c>
      <c r="AM756" s="34">
        <f>[57]Feuil1!AM7</f>
        <v>0</v>
      </c>
      <c r="AN756" s="35">
        <f>[57]Feuil1!AN7</f>
        <v>0</v>
      </c>
      <c r="AO756" s="34">
        <f>[57]Feuil1!AO7</f>
        <v>0</v>
      </c>
      <c r="AP756" s="35">
        <f>[57]Feuil1!AP7</f>
        <v>0</v>
      </c>
      <c r="AQ756" s="34">
        <f>[57]Feuil1!AQ7</f>
        <v>0</v>
      </c>
      <c r="AR756" s="35">
        <f>[57]Feuil1!AR7</f>
        <v>0</v>
      </c>
      <c r="AS756" s="34">
        <f>[57]Feuil1!AS7</f>
        <v>0</v>
      </c>
      <c r="AT756" s="35">
        <f>[57]Feuil1!AT7</f>
        <v>0</v>
      </c>
      <c r="AU756" s="34">
        <f>[57]Feuil1!AU7</f>
        <v>0</v>
      </c>
      <c r="AV756" s="35">
        <f>[57]Feuil1!AV7</f>
        <v>0</v>
      </c>
      <c r="AW756" s="34">
        <f>[57]Feuil1!AW7</f>
        <v>0</v>
      </c>
      <c r="AX756" s="35">
        <f>[57]Feuil1!AX7</f>
        <v>0</v>
      </c>
      <c r="AY756" s="34">
        <f>[57]Feuil1!AY7</f>
        <v>0</v>
      </c>
      <c r="AZ756" s="35">
        <f>[57]Feuil1!AZ7</f>
        <v>0</v>
      </c>
      <c r="BA756" s="34">
        <f>[57]Feuil1!BA7</f>
        <v>0</v>
      </c>
      <c r="BB756" s="35">
        <f>[57]Feuil1!BB7</f>
        <v>0</v>
      </c>
      <c r="BC756" s="34">
        <f>[57]Feuil1!BC7</f>
        <v>0</v>
      </c>
      <c r="BD756" s="35">
        <f>[57]Feuil1!BD7</f>
        <v>0</v>
      </c>
      <c r="BE756" s="34">
        <f>[57]Feuil1!BE7</f>
        <v>0</v>
      </c>
      <c r="BF756" s="35">
        <f>[57]Feuil1!BF7</f>
        <v>0</v>
      </c>
      <c r="BG756" s="34">
        <f>[57]Feuil1!BG7</f>
        <v>0</v>
      </c>
      <c r="BH756" s="35">
        <f>[57]Feuil1!BH7</f>
        <v>0</v>
      </c>
      <c r="BI756" s="34">
        <f>[57]Feuil1!BI7</f>
        <v>0</v>
      </c>
      <c r="BJ756" s="35">
        <f>[57]Feuil1!BJ7</f>
        <v>0</v>
      </c>
      <c r="BK756" s="34">
        <f>[57]Feuil1!BK7</f>
        <v>0</v>
      </c>
      <c r="BL756" s="35">
        <f>[57]Feuil1!BL7</f>
        <v>0</v>
      </c>
      <c r="BM756" s="34">
        <f>[57]Feuil1!BM7</f>
        <v>0</v>
      </c>
      <c r="BN756" s="35">
        <f>[57]Feuil1!BN7</f>
        <v>0</v>
      </c>
      <c r="BO756" s="34">
        <f>[57]Feuil1!BO7</f>
        <v>0</v>
      </c>
      <c r="BP756" s="35">
        <f>[57]Feuil1!BP7</f>
        <v>0</v>
      </c>
      <c r="BQ756" s="34">
        <f>[57]Feuil1!BQ7</f>
        <v>0</v>
      </c>
      <c r="BR756" s="35">
        <f>[57]Feuil1!BR7</f>
        <v>0</v>
      </c>
      <c r="BS756" s="34">
        <f>[57]Feuil1!BS7</f>
        <v>1</v>
      </c>
      <c r="BT756" s="35">
        <f>[57]Feuil1!BT7</f>
        <v>0</v>
      </c>
      <c r="BU756" s="34">
        <f>[57]Feuil1!BU7</f>
        <v>0</v>
      </c>
      <c r="BV756" s="35">
        <f>[57]Feuil1!BV7</f>
        <v>0</v>
      </c>
      <c r="BW756" s="34">
        <f>[57]Feuil1!BW7</f>
        <v>0</v>
      </c>
      <c r="BX756" s="35">
        <f>[57]Feuil1!BX7</f>
        <v>0</v>
      </c>
      <c r="BY756" s="34">
        <f>[57]Feuil1!BY7</f>
        <v>0</v>
      </c>
      <c r="BZ756" s="35">
        <f>[57]Feuil1!BZ7</f>
        <v>0</v>
      </c>
      <c r="CA756" s="34">
        <f>[57]Feuil1!CA7</f>
        <v>0</v>
      </c>
      <c r="CB756" s="35">
        <f>[57]Feuil1!CB7</f>
        <v>0</v>
      </c>
      <c r="CC756" s="34">
        <f>[57]Feuil1!CC7</f>
        <v>0</v>
      </c>
      <c r="CD756" s="35">
        <f>[57]Feuil1!CD7</f>
        <v>0</v>
      </c>
      <c r="CE756" s="34">
        <f>[57]Feuil1!CE7</f>
        <v>1</v>
      </c>
      <c r="CF756" s="35">
        <f>[57]Feuil1!CF7</f>
        <v>0</v>
      </c>
      <c r="CG756" s="34">
        <f>[57]Feuil1!CG7</f>
        <v>0</v>
      </c>
      <c r="CH756" s="35">
        <f>[57]Feuil1!CH7</f>
        <v>0</v>
      </c>
      <c r="CI756" s="34">
        <f>[57]Feuil1!CI7</f>
        <v>0</v>
      </c>
      <c r="CJ756" s="35">
        <f>[57]Feuil1!CJ7</f>
        <v>0</v>
      </c>
      <c r="CK756" s="34">
        <f>[57]Feuil1!CK7</f>
        <v>0</v>
      </c>
      <c r="CL756" s="35">
        <f>[57]Feuil1!CL7</f>
        <v>0</v>
      </c>
      <c r="CM756" s="34">
        <f>[57]Feuil1!CM7</f>
        <v>0</v>
      </c>
      <c r="CN756" s="35">
        <f>[57]Feuil1!CN7</f>
        <v>0</v>
      </c>
      <c r="CO756" s="34">
        <f>[57]Feuil1!CO7</f>
        <v>0</v>
      </c>
      <c r="CP756" s="35">
        <f>[57]Feuil1!CP7</f>
        <v>0</v>
      </c>
      <c r="CQ756" s="34">
        <f>[57]Feuil1!CQ7</f>
        <v>0</v>
      </c>
      <c r="CR756" s="35">
        <f>[57]Feuil1!CR7</f>
        <v>0</v>
      </c>
      <c r="CS756" s="34">
        <f>[57]Feuil1!CS7</f>
        <v>0</v>
      </c>
      <c r="CT756" s="35">
        <f>[57]Feuil1!CT7</f>
        <v>0</v>
      </c>
      <c r="CU756" s="34">
        <f>[57]Feuil1!CU7</f>
        <v>0</v>
      </c>
      <c r="CV756" s="35">
        <f>[57]Feuil1!CV7</f>
        <v>0</v>
      </c>
      <c r="CW756" s="34">
        <f>[57]Feuil1!CW7</f>
        <v>0</v>
      </c>
      <c r="CX756" s="35">
        <f>[57]Feuil1!CX7</f>
        <v>0</v>
      </c>
      <c r="CY756" s="34">
        <f>[57]Feuil1!CY7</f>
        <v>0</v>
      </c>
      <c r="CZ756" s="35">
        <f>[57]Feuil1!CZ7</f>
        <v>0</v>
      </c>
    </row>
    <row r="757" spans="1:104" ht="18.75" x14ac:dyDescent="0.3">
      <c r="A757" s="12"/>
      <c r="B757" s="13"/>
      <c r="C757" s="13"/>
      <c r="D757" s="14"/>
      <c r="E757" s="1"/>
      <c r="F757" s="1"/>
      <c r="G757" s="10"/>
      <c r="H757" s="11"/>
      <c r="I757" s="6" t="str">
        <f>[57]Feuil1!I8</f>
        <v>Réussite</v>
      </c>
      <c r="J757" s="31">
        <f>[57]Feuil1!J8</f>
        <v>0</v>
      </c>
      <c r="K757" s="32">
        <f>[57]Feuil1!K8</f>
        <v>0</v>
      </c>
      <c r="L757" s="33">
        <f>[57]Feuil1!L8</f>
        <v>0</v>
      </c>
      <c r="M757" s="31" t="str">
        <f>[57]Feuil1!M8</f>
        <v/>
      </c>
      <c r="N757" s="32">
        <f>[57]Feuil1!N8</f>
        <v>0</v>
      </c>
      <c r="O757" s="33">
        <f>[57]Feuil1!O8</f>
        <v>0</v>
      </c>
      <c r="P757" s="31" t="str">
        <f>[57]Feuil1!P8</f>
        <v/>
      </c>
      <c r="Q757" s="32">
        <f>[57]Feuil1!Q8</f>
        <v>0</v>
      </c>
      <c r="R757" s="33">
        <f>[57]Feuil1!R8</f>
        <v>0</v>
      </c>
      <c r="S757" s="31">
        <f>[57]Feuil1!S8</f>
        <v>0</v>
      </c>
      <c r="T757" s="32">
        <f>[57]Feuil1!T8</f>
        <v>0</v>
      </c>
      <c r="U757" s="33">
        <f>[57]Feuil1!U8</f>
        <v>0</v>
      </c>
      <c r="V757" s="31" t="str">
        <f>[57]Feuil1!V8</f>
        <v/>
      </c>
      <c r="W757" s="32">
        <f>[57]Feuil1!W8</f>
        <v>0</v>
      </c>
      <c r="X757" s="33">
        <f>[57]Feuil1!X8</f>
        <v>0</v>
      </c>
      <c r="Y757" s="31" t="str">
        <f>[57]Feuil1!Y8</f>
        <v/>
      </c>
      <c r="Z757" s="33">
        <f>[57]Feuil1!Z8</f>
        <v>0</v>
      </c>
      <c r="AA757" s="31" t="str">
        <f>[57]Feuil1!AA8</f>
        <v/>
      </c>
      <c r="AB757" s="33">
        <f>[57]Feuil1!AB8</f>
        <v>0</v>
      </c>
      <c r="AC757" s="31" t="str">
        <f>[57]Feuil1!AC8</f>
        <v/>
      </c>
      <c r="AD757" s="33">
        <f>[57]Feuil1!AD8</f>
        <v>0</v>
      </c>
      <c r="AE757" s="31" t="str">
        <f>[57]Feuil1!AE8</f>
        <v/>
      </c>
      <c r="AF757" s="33">
        <f>[57]Feuil1!AF8</f>
        <v>0</v>
      </c>
      <c r="AG757" s="31" t="str">
        <f>[57]Feuil1!AG8</f>
        <v/>
      </c>
      <c r="AH757" s="33">
        <f>[57]Feuil1!AH8</f>
        <v>0</v>
      </c>
      <c r="AI757" s="31" t="str">
        <f>[57]Feuil1!AI8</f>
        <v/>
      </c>
      <c r="AJ757" s="33">
        <f>[57]Feuil1!AJ8</f>
        <v>0</v>
      </c>
      <c r="AK757" s="31" t="str">
        <f>[57]Feuil1!AK8</f>
        <v/>
      </c>
      <c r="AL757" s="33">
        <f>[57]Feuil1!AL8</f>
        <v>0</v>
      </c>
      <c r="AM757" s="31" t="str">
        <f>[57]Feuil1!AM8</f>
        <v/>
      </c>
      <c r="AN757" s="33">
        <f>[57]Feuil1!AN8</f>
        <v>0</v>
      </c>
      <c r="AO757" s="31" t="str">
        <f>[57]Feuil1!AO8</f>
        <v/>
      </c>
      <c r="AP757" s="33">
        <f>[57]Feuil1!AP8</f>
        <v>0</v>
      </c>
      <c r="AQ757" s="31" t="str">
        <f>[57]Feuil1!AQ8</f>
        <v/>
      </c>
      <c r="AR757" s="33">
        <f>[57]Feuil1!AR8</f>
        <v>0</v>
      </c>
      <c r="AS757" s="31" t="str">
        <f>[57]Feuil1!AS8</f>
        <v/>
      </c>
      <c r="AT757" s="33">
        <f>[57]Feuil1!AT8</f>
        <v>0</v>
      </c>
      <c r="AU757" s="31" t="str">
        <f>[57]Feuil1!AU8</f>
        <v/>
      </c>
      <c r="AV757" s="33">
        <f>[57]Feuil1!AV8</f>
        <v>0</v>
      </c>
      <c r="AW757" s="31" t="str">
        <f>[57]Feuil1!AW8</f>
        <v/>
      </c>
      <c r="AX757" s="33">
        <f>[57]Feuil1!AX8</f>
        <v>0</v>
      </c>
      <c r="AY757" s="31" t="str">
        <f>[57]Feuil1!AY8</f>
        <v/>
      </c>
      <c r="AZ757" s="33">
        <f>[57]Feuil1!AZ8</f>
        <v>0</v>
      </c>
      <c r="BA757" s="31" t="str">
        <f>[57]Feuil1!BA8</f>
        <v/>
      </c>
      <c r="BB757" s="33">
        <f>[57]Feuil1!BB8</f>
        <v>0</v>
      </c>
      <c r="BC757" s="31" t="str">
        <f>[57]Feuil1!BC8</f>
        <v/>
      </c>
      <c r="BD757" s="33">
        <f>[57]Feuil1!BD8</f>
        <v>0</v>
      </c>
      <c r="BE757" s="31" t="str">
        <f>[57]Feuil1!BE8</f>
        <v/>
      </c>
      <c r="BF757" s="33">
        <f>[57]Feuil1!BF8</f>
        <v>0</v>
      </c>
      <c r="BG757" s="31" t="str">
        <f>[57]Feuil1!BG8</f>
        <v/>
      </c>
      <c r="BH757" s="33">
        <f>[57]Feuil1!BH8</f>
        <v>0</v>
      </c>
      <c r="BI757" s="31" t="str">
        <f>[57]Feuil1!BI8</f>
        <v/>
      </c>
      <c r="BJ757" s="33">
        <f>[57]Feuil1!BJ8</f>
        <v>0</v>
      </c>
      <c r="BK757" s="31" t="str">
        <f>[57]Feuil1!BK8</f>
        <v/>
      </c>
      <c r="BL757" s="33">
        <f>[57]Feuil1!BL8</f>
        <v>0</v>
      </c>
      <c r="BM757" s="31" t="str">
        <f>[57]Feuil1!BM8</f>
        <v/>
      </c>
      <c r="BN757" s="33">
        <f>[57]Feuil1!BN8</f>
        <v>0</v>
      </c>
      <c r="BO757" s="31" t="str">
        <f>[57]Feuil1!BO8</f>
        <v/>
      </c>
      <c r="BP757" s="33">
        <f>[57]Feuil1!BP8</f>
        <v>0</v>
      </c>
      <c r="BQ757" s="31" t="str">
        <f>[57]Feuil1!BQ8</f>
        <v/>
      </c>
      <c r="BR757" s="33">
        <f>[57]Feuil1!BR8</f>
        <v>0</v>
      </c>
      <c r="BS757" s="31">
        <f>[57]Feuil1!BS8</f>
        <v>0.33333333333333331</v>
      </c>
      <c r="BT757" s="33">
        <f>[57]Feuil1!BT8</f>
        <v>0</v>
      </c>
      <c r="BU757" s="31" t="str">
        <f>[57]Feuil1!BU8</f>
        <v/>
      </c>
      <c r="BV757" s="33">
        <f>[57]Feuil1!BV8</f>
        <v>0</v>
      </c>
      <c r="BW757" s="31" t="str">
        <f>[57]Feuil1!BW8</f>
        <v/>
      </c>
      <c r="BX757" s="33">
        <f>[57]Feuil1!BX8</f>
        <v>0</v>
      </c>
      <c r="BY757" s="31" t="str">
        <f>[57]Feuil1!BY8</f>
        <v/>
      </c>
      <c r="BZ757" s="33">
        <f>[57]Feuil1!BZ8</f>
        <v>0</v>
      </c>
      <c r="CA757" s="31" t="str">
        <f>[57]Feuil1!CA8</f>
        <v/>
      </c>
      <c r="CB757" s="33">
        <f>[57]Feuil1!CB8</f>
        <v>0</v>
      </c>
      <c r="CC757" s="31" t="str">
        <f>[57]Feuil1!CC8</f>
        <v/>
      </c>
      <c r="CD757" s="33">
        <f>[57]Feuil1!CD8</f>
        <v>0</v>
      </c>
      <c r="CE757" s="31">
        <f>[57]Feuil1!CE8</f>
        <v>0.33333333333333331</v>
      </c>
      <c r="CF757" s="33">
        <f>[57]Feuil1!CF8</f>
        <v>0</v>
      </c>
      <c r="CG757" s="31" t="str">
        <f>[57]Feuil1!CG8</f>
        <v/>
      </c>
      <c r="CH757" s="33">
        <f>[57]Feuil1!CH8</f>
        <v>0</v>
      </c>
      <c r="CI757" s="31" t="str">
        <f>[57]Feuil1!CI8</f>
        <v/>
      </c>
      <c r="CJ757" s="33">
        <f>[57]Feuil1!CJ8</f>
        <v>0</v>
      </c>
      <c r="CK757" s="31" t="str">
        <f>[57]Feuil1!CK8</f>
        <v/>
      </c>
      <c r="CL757" s="33">
        <f>[57]Feuil1!CL8</f>
        <v>0</v>
      </c>
      <c r="CM757" s="31" t="str">
        <f>[57]Feuil1!CM8</f>
        <v/>
      </c>
      <c r="CN757" s="33">
        <f>[57]Feuil1!CN8</f>
        <v>0</v>
      </c>
      <c r="CO757" s="31" t="str">
        <f>[57]Feuil1!CO8</f>
        <v/>
      </c>
      <c r="CP757" s="33">
        <f>[57]Feuil1!CP8</f>
        <v>0</v>
      </c>
      <c r="CQ757" s="31" t="str">
        <f>[57]Feuil1!CQ8</f>
        <v/>
      </c>
      <c r="CR757" s="33">
        <f>[57]Feuil1!CR8</f>
        <v>0</v>
      </c>
      <c r="CS757" s="31" t="str">
        <f>[57]Feuil1!CS8</f>
        <v/>
      </c>
      <c r="CT757" s="33">
        <f>[57]Feuil1!CT8</f>
        <v>0</v>
      </c>
      <c r="CU757" s="31" t="str">
        <f>[57]Feuil1!CU8</f>
        <v/>
      </c>
      <c r="CV757" s="33">
        <f>[57]Feuil1!CV8</f>
        <v>0</v>
      </c>
      <c r="CW757" s="31" t="str">
        <f>[57]Feuil1!CW8</f>
        <v/>
      </c>
      <c r="CX757" s="33">
        <f>[57]Feuil1!CX8</f>
        <v>0</v>
      </c>
      <c r="CY757" s="31" t="str">
        <f>[57]Feuil1!CY8</f>
        <v/>
      </c>
      <c r="CZ757" s="33">
        <f>[57]Feuil1!CZ8</f>
        <v>0</v>
      </c>
    </row>
    <row r="760" spans="1:104" x14ac:dyDescent="0.25">
      <c r="A760" t="s">
        <v>90</v>
      </c>
    </row>
    <row r="763" spans="1:104" ht="18.75" x14ac:dyDescent="0.3">
      <c r="A763" s="1" t="str">
        <f>[58]Feuil1!A1</f>
        <v xml:space="preserve">Date du </v>
      </c>
      <c r="B763" s="2" t="str">
        <f>[58]Feuil1!B1</f>
        <v>12/05/2020</v>
      </c>
      <c r="C763" s="2"/>
      <c r="D763" s="3"/>
      <c r="F763" s="1"/>
      <c r="G763" s="4"/>
      <c r="H763" s="5"/>
      <c r="I763" s="6" t="str">
        <f>[58]Feuil1!I1</f>
        <v>Mise Maxi</v>
      </c>
      <c r="J763" s="23">
        <f>[58]Feuil1!J1</f>
        <v>4</v>
      </c>
      <c r="K763" s="24">
        <f>[58]Feuil1!K1</f>
        <v>0</v>
      </c>
      <c r="L763" s="25">
        <f>[58]Feuil1!L1</f>
        <v>0</v>
      </c>
      <c r="M763" s="23">
        <f>[58]Feuil1!M1</f>
        <v>0</v>
      </c>
      <c r="N763" s="24">
        <f>[58]Feuil1!N1</f>
        <v>0</v>
      </c>
      <c r="O763" s="25">
        <f>[58]Feuil1!O1</f>
        <v>0</v>
      </c>
      <c r="P763" s="23">
        <f>[58]Feuil1!P1</f>
        <v>0</v>
      </c>
      <c r="Q763" s="24">
        <f>[58]Feuil1!Q1</f>
        <v>0</v>
      </c>
      <c r="R763" s="25">
        <f>[58]Feuil1!R1</f>
        <v>0</v>
      </c>
      <c r="S763" s="23">
        <f>[58]Feuil1!S1</f>
        <v>4</v>
      </c>
      <c r="T763" s="24">
        <f>[58]Feuil1!T1</f>
        <v>0</v>
      </c>
      <c r="U763" s="25">
        <f>[58]Feuil1!U1</f>
        <v>0</v>
      </c>
      <c r="V763" s="23">
        <f>[58]Feuil1!V1</f>
        <v>0</v>
      </c>
      <c r="W763" s="24">
        <f>[58]Feuil1!W1</f>
        <v>0</v>
      </c>
      <c r="X763" s="25">
        <f>[58]Feuil1!X1</f>
        <v>0</v>
      </c>
      <c r="Y763" s="20" t="str">
        <f>[58]Feuil1!Y1</f>
        <v>Groupe de côtes Attelé</v>
      </c>
      <c r="Z763" s="21">
        <f>[58]Feuil1!Z1</f>
        <v>0</v>
      </c>
      <c r="AA763" s="21">
        <f>[58]Feuil1!AA1</f>
        <v>0</v>
      </c>
      <c r="AB763" s="21">
        <f>[58]Feuil1!AB1</f>
        <v>0</v>
      </c>
      <c r="AC763" s="21">
        <f>[58]Feuil1!AC1</f>
        <v>0</v>
      </c>
      <c r="AD763" s="21">
        <f>[58]Feuil1!AD1</f>
        <v>0</v>
      </c>
      <c r="AE763" s="21">
        <f>[58]Feuil1!AE1</f>
        <v>0</v>
      </c>
      <c r="AF763" s="21">
        <f>[58]Feuil1!AF1</f>
        <v>0</v>
      </c>
      <c r="AG763" s="21">
        <f>[58]Feuil1!AG1</f>
        <v>0</v>
      </c>
      <c r="AH763" s="21">
        <f>[58]Feuil1!AH1</f>
        <v>0</v>
      </c>
      <c r="AI763" s="21">
        <f>[58]Feuil1!AI1</f>
        <v>0</v>
      </c>
      <c r="AJ763" s="21">
        <f>[58]Feuil1!AJ1</f>
        <v>0</v>
      </c>
      <c r="AK763" s="21">
        <f>[58]Feuil1!AK1</f>
        <v>0</v>
      </c>
      <c r="AL763" s="21">
        <f>[58]Feuil1!AL1</f>
        <v>0</v>
      </c>
      <c r="AM763" s="21">
        <f>[58]Feuil1!AM1</f>
        <v>0</v>
      </c>
      <c r="AN763" s="21">
        <f>[58]Feuil1!AN1</f>
        <v>0</v>
      </c>
      <c r="AO763" s="21">
        <f>[58]Feuil1!AO1</f>
        <v>0</v>
      </c>
      <c r="AP763" s="21">
        <f>[58]Feuil1!AP1</f>
        <v>0</v>
      </c>
      <c r="AQ763" s="21">
        <f>[58]Feuil1!AQ1</f>
        <v>0</v>
      </c>
      <c r="AR763" s="22">
        <f>[58]Feuil1!AR1</f>
        <v>0</v>
      </c>
      <c r="AS763" s="20" t="str">
        <f>[58]Feuil1!AS1</f>
        <v>Groupe de côtes Monté</v>
      </c>
      <c r="AT763" s="21">
        <f>[58]Feuil1!AT1</f>
        <v>0</v>
      </c>
      <c r="AU763" s="21">
        <f>[58]Feuil1!AU1</f>
        <v>0</v>
      </c>
      <c r="AV763" s="21">
        <f>[58]Feuil1!AV1</f>
        <v>0</v>
      </c>
      <c r="AW763" s="21">
        <f>[58]Feuil1!AW1</f>
        <v>0</v>
      </c>
      <c r="AX763" s="21">
        <f>[58]Feuil1!AX1</f>
        <v>0</v>
      </c>
      <c r="AY763" s="21">
        <f>[58]Feuil1!AY1</f>
        <v>0</v>
      </c>
      <c r="AZ763" s="21">
        <f>[58]Feuil1!AZ1</f>
        <v>0</v>
      </c>
      <c r="BA763" s="21">
        <f>[58]Feuil1!BA1</f>
        <v>0</v>
      </c>
      <c r="BB763" s="21">
        <f>[58]Feuil1!BB1</f>
        <v>0</v>
      </c>
      <c r="BC763" s="21">
        <f>[58]Feuil1!BC1</f>
        <v>0</v>
      </c>
      <c r="BD763" s="21">
        <f>[58]Feuil1!BD1</f>
        <v>0</v>
      </c>
      <c r="BE763" s="21">
        <f>[58]Feuil1!BE1</f>
        <v>0</v>
      </c>
      <c r="BF763" s="21">
        <f>[58]Feuil1!BF1</f>
        <v>0</v>
      </c>
      <c r="BG763" s="21">
        <f>[58]Feuil1!BG1</f>
        <v>0</v>
      </c>
      <c r="BH763" s="21">
        <f>[58]Feuil1!BH1</f>
        <v>0</v>
      </c>
      <c r="BI763" s="21">
        <f>[58]Feuil1!BI1</f>
        <v>0</v>
      </c>
      <c r="BJ763" s="21">
        <f>[58]Feuil1!BJ1</f>
        <v>0</v>
      </c>
      <c r="BK763" s="21">
        <f>[58]Feuil1!BK1</f>
        <v>0</v>
      </c>
      <c r="BL763" s="22">
        <f>[58]Feuil1!BL1</f>
        <v>0</v>
      </c>
      <c r="BM763" s="20" t="str">
        <f>[58]Feuil1!BM1</f>
        <v>Groupe de côtes Plat</v>
      </c>
      <c r="BN763" s="21">
        <f>[58]Feuil1!BN1</f>
        <v>0</v>
      </c>
      <c r="BO763" s="21">
        <f>[58]Feuil1!BO1</f>
        <v>0</v>
      </c>
      <c r="BP763" s="21">
        <f>[58]Feuil1!BP1</f>
        <v>0</v>
      </c>
      <c r="BQ763" s="21">
        <f>[58]Feuil1!BQ1</f>
        <v>0</v>
      </c>
      <c r="BR763" s="21">
        <f>[58]Feuil1!BR1</f>
        <v>0</v>
      </c>
      <c r="BS763" s="21">
        <f>[58]Feuil1!BS1</f>
        <v>0</v>
      </c>
      <c r="BT763" s="21">
        <f>[58]Feuil1!BT1</f>
        <v>0</v>
      </c>
      <c r="BU763" s="21">
        <f>[58]Feuil1!BU1</f>
        <v>0</v>
      </c>
      <c r="BV763" s="21">
        <f>[58]Feuil1!BV1</f>
        <v>0</v>
      </c>
      <c r="BW763" s="21">
        <f>[58]Feuil1!BW1</f>
        <v>0</v>
      </c>
      <c r="BX763" s="21">
        <f>[58]Feuil1!BX1</f>
        <v>0</v>
      </c>
      <c r="BY763" s="21">
        <f>[58]Feuil1!BY1</f>
        <v>0</v>
      </c>
      <c r="BZ763" s="21">
        <f>[58]Feuil1!BZ1</f>
        <v>0</v>
      </c>
      <c r="CA763" s="21">
        <f>[58]Feuil1!CA1</f>
        <v>0</v>
      </c>
      <c r="CB763" s="21">
        <f>[58]Feuil1!CB1</f>
        <v>0</v>
      </c>
      <c r="CC763" s="21">
        <f>[58]Feuil1!CC1</f>
        <v>0</v>
      </c>
      <c r="CD763" s="21">
        <f>[58]Feuil1!CD1</f>
        <v>0</v>
      </c>
      <c r="CE763" s="21">
        <f>[58]Feuil1!CE1</f>
        <v>0</v>
      </c>
      <c r="CF763" s="22">
        <f>[58]Feuil1!CF1</f>
        <v>0</v>
      </c>
      <c r="CG763" s="20" t="str">
        <f>[58]Feuil1!CG1</f>
        <v>Groupe de côtes Haies</v>
      </c>
      <c r="CH763" s="21">
        <f>[58]Feuil1!CH1</f>
        <v>0</v>
      </c>
      <c r="CI763" s="21">
        <f>[58]Feuil1!CI1</f>
        <v>0</v>
      </c>
      <c r="CJ763" s="21">
        <f>[58]Feuil1!CJ1</f>
        <v>0</v>
      </c>
      <c r="CK763" s="21">
        <f>[58]Feuil1!CK1</f>
        <v>0</v>
      </c>
      <c r="CL763" s="21">
        <f>[58]Feuil1!CL1</f>
        <v>0</v>
      </c>
      <c r="CM763" s="21">
        <f>[58]Feuil1!CM1</f>
        <v>0</v>
      </c>
      <c r="CN763" s="21">
        <f>[58]Feuil1!CN1</f>
        <v>0</v>
      </c>
      <c r="CO763" s="21">
        <f>[58]Feuil1!CO1</f>
        <v>0</v>
      </c>
      <c r="CP763" s="21">
        <f>[58]Feuil1!CP1</f>
        <v>0</v>
      </c>
      <c r="CQ763" s="21">
        <f>[58]Feuil1!CQ1</f>
        <v>0</v>
      </c>
      <c r="CR763" s="21">
        <f>[58]Feuil1!CR1</f>
        <v>0</v>
      </c>
      <c r="CS763" s="21">
        <f>[58]Feuil1!CS1</f>
        <v>0</v>
      </c>
      <c r="CT763" s="21">
        <f>[58]Feuil1!CT1</f>
        <v>0</v>
      </c>
      <c r="CU763" s="21">
        <f>[58]Feuil1!CU1</f>
        <v>0</v>
      </c>
      <c r="CV763" s="21">
        <f>[58]Feuil1!CV1</f>
        <v>0</v>
      </c>
      <c r="CW763" s="21">
        <f>[58]Feuil1!CW1</f>
        <v>0</v>
      </c>
      <c r="CX763" s="21">
        <f>[58]Feuil1!CX1</f>
        <v>0</v>
      </c>
      <c r="CY763" s="21">
        <f>[58]Feuil1!CY1</f>
        <v>0</v>
      </c>
      <c r="CZ763" s="22">
        <f>[58]Feuil1!CZ1</f>
        <v>0</v>
      </c>
    </row>
    <row r="764" spans="1:104" ht="18.75" x14ac:dyDescent="0.3">
      <c r="A764" s="6" t="str">
        <f>[58]Feuil1!A2</f>
        <v>Hippodrome</v>
      </c>
      <c r="B764" s="6" t="str">
        <f>[58]Feuil1!B2</f>
        <v>Réunion</v>
      </c>
      <c r="C764" s="6" t="str">
        <f>[58]Feuil1!C2</f>
        <v>Course</v>
      </c>
      <c r="D764" s="6" t="str">
        <f>[58]Feuil1!D2</f>
        <v>Heure</v>
      </c>
      <c r="H764" s="7"/>
      <c r="I764" s="6" t="str">
        <f>[58]Feuil1!I2</f>
        <v>Mise</v>
      </c>
      <c r="J764" s="23">
        <f>[58]Feuil1!J2</f>
        <v>12</v>
      </c>
      <c r="K764" s="24">
        <f>[58]Feuil1!K2</f>
        <v>0</v>
      </c>
      <c r="L764" s="25">
        <f>[58]Feuil1!L2</f>
        <v>0</v>
      </c>
      <c r="M764" s="23">
        <f>[58]Feuil1!M2</f>
        <v>0</v>
      </c>
      <c r="N764" s="24">
        <f>[58]Feuil1!N2</f>
        <v>0</v>
      </c>
      <c r="O764" s="25">
        <f>[58]Feuil1!O2</f>
        <v>0</v>
      </c>
      <c r="P764" s="23">
        <f>[58]Feuil1!P2</f>
        <v>0</v>
      </c>
      <c r="Q764" s="24">
        <f>[58]Feuil1!Q2</f>
        <v>0</v>
      </c>
      <c r="R764" s="25">
        <f>[58]Feuil1!R2</f>
        <v>0</v>
      </c>
      <c r="S764" s="23">
        <f>[58]Feuil1!S2</f>
        <v>12</v>
      </c>
      <c r="T764" s="24">
        <f>[58]Feuil1!T2</f>
        <v>0</v>
      </c>
      <c r="U764" s="25">
        <f>[58]Feuil1!U2</f>
        <v>0</v>
      </c>
      <c r="V764" s="23">
        <f>[58]Feuil1!V2</f>
        <v>0</v>
      </c>
      <c r="W764" s="24">
        <f>[58]Feuil1!W2</f>
        <v>0</v>
      </c>
      <c r="X764" s="25">
        <f>[58]Feuil1!X2</f>
        <v>0</v>
      </c>
      <c r="Y764" s="26">
        <f>[58]Feuil1!Y2</f>
        <v>0</v>
      </c>
      <c r="Z764" s="27">
        <f>[58]Feuil1!Z2</f>
        <v>0</v>
      </c>
      <c r="AA764" s="26">
        <f>[58]Feuil1!AA2</f>
        <v>0</v>
      </c>
      <c r="AB764" s="27">
        <f>[58]Feuil1!AB2</f>
        <v>0</v>
      </c>
      <c r="AC764" s="26">
        <f>[58]Feuil1!AC2</f>
        <v>0</v>
      </c>
      <c r="AD764" s="27">
        <f>[58]Feuil1!AD2</f>
        <v>0</v>
      </c>
      <c r="AE764" s="26">
        <f>[58]Feuil1!AE2</f>
        <v>0</v>
      </c>
      <c r="AF764" s="27">
        <f>[58]Feuil1!AF2</f>
        <v>0</v>
      </c>
      <c r="AG764" s="26">
        <f>[58]Feuil1!AG2</f>
        <v>0</v>
      </c>
      <c r="AH764" s="27">
        <f>[58]Feuil1!AH2</f>
        <v>0</v>
      </c>
      <c r="AI764" s="26">
        <f>[58]Feuil1!AI2</f>
        <v>0</v>
      </c>
      <c r="AJ764" s="27">
        <f>[58]Feuil1!AJ2</f>
        <v>0</v>
      </c>
      <c r="AK764" s="26">
        <f>[58]Feuil1!AK2</f>
        <v>0</v>
      </c>
      <c r="AL764" s="27">
        <f>[58]Feuil1!AL2</f>
        <v>0</v>
      </c>
      <c r="AM764" s="26">
        <f>[58]Feuil1!AM2</f>
        <v>0</v>
      </c>
      <c r="AN764" s="27">
        <f>[58]Feuil1!AN2</f>
        <v>0</v>
      </c>
      <c r="AO764" s="26">
        <f>[58]Feuil1!AO2</f>
        <v>0</v>
      </c>
      <c r="AP764" s="27">
        <f>[58]Feuil1!AP2</f>
        <v>0</v>
      </c>
      <c r="AQ764" s="26">
        <f>[58]Feuil1!AQ2</f>
        <v>0</v>
      </c>
      <c r="AR764" s="27">
        <f>[58]Feuil1!AR2</f>
        <v>0</v>
      </c>
      <c r="AS764" s="26">
        <f>[58]Feuil1!AS2</f>
        <v>0</v>
      </c>
      <c r="AT764" s="27">
        <f>[58]Feuil1!AT2</f>
        <v>0</v>
      </c>
      <c r="AU764" s="26">
        <f>[58]Feuil1!AU2</f>
        <v>0</v>
      </c>
      <c r="AV764" s="27">
        <f>[58]Feuil1!AV2</f>
        <v>0</v>
      </c>
      <c r="AW764" s="26">
        <f>[58]Feuil1!AW2</f>
        <v>0</v>
      </c>
      <c r="AX764" s="27">
        <f>[58]Feuil1!AX2</f>
        <v>0</v>
      </c>
      <c r="AY764" s="26">
        <f>[58]Feuil1!AY2</f>
        <v>0</v>
      </c>
      <c r="AZ764" s="27">
        <f>[58]Feuil1!AZ2</f>
        <v>0</v>
      </c>
      <c r="BA764" s="26">
        <f>[58]Feuil1!BA2</f>
        <v>0</v>
      </c>
      <c r="BB764" s="27">
        <f>[58]Feuil1!BB2</f>
        <v>0</v>
      </c>
      <c r="BC764" s="26">
        <f>[58]Feuil1!BC2</f>
        <v>0</v>
      </c>
      <c r="BD764" s="27">
        <f>[58]Feuil1!BD2</f>
        <v>0</v>
      </c>
      <c r="BE764" s="26">
        <f>[58]Feuil1!BE2</f>
        <v>0</v>
      </c>
      <c r="BF764" s="27">
        <f>[58]Feuil1!BF2</f>
        <v>0</v>
      </c>
      <c r="BG764" s="26">
        <f>[58]Feuil1!BG2</f>
        <v>0</v>
      </c>
      <c r="BH764" s="27">
        <f>[58]Feuil1!BH2</f>
        <v>0</v>
      </c>
      <c r="BI764" s="26">
        <f>[58]Feuil1!BI2</f>
        <v>0</v>
      </c>
      <c r="BJ764" s="27">
        <f>[58]Feuil1!BJ2</f>
        <v>0</v>
      </c>
      <c r="BK764" s="26">
        <f>[58]Feuil1!BK2</f>
        <v>0</v>
      </c>
      <c r="BL764" s="27">
        <f>[58]Feuil1!BL2</f>
        <v>0</v>
      </c>
      <c r="BM764" s="26">
        <f>[58]Feuil1!BM2</f>
        <v>0</v>
      </c>
      <c r="BN764" s="27">
        <f>[58]Feuil1!BN2</f>
        <v>0</v>
      </c>
      <c r="BO764" s="26">
        <f>[58]Feuil1!BO2</f>
        <v>6</v>
      </c>
      <c r="BP764" s="27">
        <f>[58]Feuil1!BP2</f>
        <v>0</v>
      </c>
      <c r="BQ764" s="26">
        <f>[58]Feuil1!BQ2</f>
        <v>0</v>
      </c>
      <c r="BR764" s="27">
        <f>[58]Feuil1!BR2</f>
        <v>0</v>
      </c>
      <c r="BS764" s="26">
        <f>[58]Feuil1!BS2</f>
        <v>0</v>
      </c>
      <c r="BT764" s="27">
        <f>[58]Feuil1!BT2</f>
        <v>0</v>
      </c>
      <c r="BU764" s="26">
        <f>[58]Feuil1!BU2</f>
        <v>0</v>
      </c>
      <c r="BV764" s="27">
        <f>[58]Feuil1!BV2</f>
        <v>0</v>
      </c>
      <c r="BW764" s="26">
        <f>[58]Feuil1!BW2</f>
        <v>0</v>
      </c>
      <c r="BX764" s="27">
        <f>[58]Feuil1!BX2</f>
        <v>0</v>
      </c>
      <c r="BY764" s="26">
        <f>[58]Feuil1!BY2</f>
        <v>0</v>
      </c>
      <c r="BZ764" s="27">
        <f>[58]Feuil1!BZ2</f>
        <v>0</v>
      </c>
      <c r="CA764" s="26">
        <f>[58]Feuil1!CA2</f>
        <v>6</v>
      </c>
      <c r="CB764" s="27">
        <f>[58]Feuil1!CB2</f>
        <v>0</v>
      </c>
      <c r="CC764" s="26">
        <f>[58]Feuil1!CC2</f>
        <v>0</v>
      </c>
      <c r="CD764" s="27">
        <f>[58]Feuil1!CD2</f>
        <v>0</v>
      </c>
      <c r="CE764" s="26">
        <f>[58]Feuil1!CE2</f>
        <v>0</v>
      </c>
      <c r="CF764" s="27">
        <f>[58]Feuil1!CF2</f>
        <v>0</v>
      </c>
      <c r="CG764" s="26">
        <f>[58]Feuil1!CG2</f>
        <v>0</v>
      </c>
      <c r="CH764" s="27">
        <f>[58]Feuil1!CH2</f>
        <v>0</v>
      </c>
      <c r="CI764" s="26">
        <f>[58]Feuil1!CI2</f>
        <v>0</v>
      </c>
      <c r="CJ764" s="27">
        <f>[58]Feuil1!CJ2</f>
        <v>0</v>
      </c>
      <c r="CK764" s="26">
        <f>[58]Feuil1!CK2</f>
        <v>0</v>
      </c>
      <c r="CL764" s="27">
        <f>[58]Feuil1!CL2</f>
        <v>0</v>
      </c>
      <c r="CM764" s="26">
        <f>[58]Feuil1!CM2</f>
        <v>0</v>
      </c>
      <c r="CN764" s="27">
        <f>[58]Feuil1!CN2</f>
        <v>0</v>
      </c>
      <c r="CO764" s="26">
        <f>[58]Feuil1!CO2</f>
        <v>0</v>
      </c>
      <c r="CP764" s="27">
        <f>[58]Feuil1!CP2</f>
        <v>0</v>
      </c>
      <c r="CQ764" s="26">
        <f>[58]Feuil1!CQ2</f>
        <v>0</v>
      </c>
      <c r="CR764" s="27">
        <f>[58]Feuil1!CR2</f>
        <v>0</v>
      </c>
      <c r="CS764" s="26">
        <f>[58]Feuil1!CS2</f>
        <v>0</v>
      </c>
      <c r="CT764" s="27">
        <f>[58]Feuil1!CT2</f>
        <v>0</v>
      </c>
      <c r="CU764" s="26">
        <f>[58]Feuil1!CU2</f>
        <v>0</v>
      </c>
      <c r="CV764" s="27">
        <f>[58]Feuil1!CV2</f>
        <v>0</v>
      </c>
      <c r="CW764" s="26">
        <f>[58]Feuil1!CW2</f>
        <v>0</v>
      </c>
      <c r="CX764" s="27">
        <f>[58]Feuil1!CX2</f>
        <v>0</v>
      </c>
      <c r="CY764" s="26">
        <f>[58]Feuil1!CY2</f>
        <v>0</v>
      </c>
      <c r="CZ764" s="27">
        <f>[58]Feuil1!CZ2</f>
        <v>0</v>
      </c>
    </row>
    <row r="765" spans="1:104" ht="18.75" x14ac:dyDescent="0.3">
      <c r="A765" s="8"/>
      <c r="B765" s="8"/>
      <c r="C765" s="8"/>
      <c r="D765" s="9"/>
      <c r="E765" s="1"/>
      <c r="F765" s="1"/>
      <c r="G765" s="4"/>
      <c r="H765" s="5"/>
      <c r="I765" s="6" t="str">
        <f>[58]Feuil1!I3</f>
        <v>Gain</v>
      </c>
      <c r="J765" s="28">
        <f>[58]Feuil1!J3</f>
        <v>37.620000000000005</v>
      </c>
      <c r="K765" s="29">
        <f>[58]Feuil1!K3</f>
        <v>0</v>
      </c>
      <c r="L765" s="30">
        <f>[58]Feuil1!L3</f>
        <v>0</v>
      </c>
      <c r="M765" s="28">
        <f>[58]Feuil1!M3</f>
        <v>0</v>
      </c>
      <c r="N765" s="29">
        <f>[58]Feuil1!N3</f>
        <v>0</v>
      </c>
      <c r="O765" s="30">
        <f>[58]Feuil1!O3</f>
        <v>0</v>
      </c>
      <c r="P765" s="28">
        <f>[58]Feuil1!P3</f>
        <v>0</v>
      </c>
      <c r="Q765" s="29">
        <f>[58]Feuil1!Q3</f>
        <v>0</v>
      </c>
      <c r="R765" s="30">
        <f>[58]Feuil1!R3</f>
        <v>0</v>
      </c>
      <c r="S765" s="28">
        <f>[58]Feuil1!S3</f>
        <v>37.620000000000005</v>
      </c>
      <c r="T765" s="29">
        <f>[58]Feuil1!T3</f>
        <v>0</v>
      </c>
      <c r="U765" s="30">
        <f>[58]Feuil1!U3</f>
        <v>0</v>
      </c>
      <c r="V765" s="28">
        <f>[58]Feuil1!V3</f>
        <v>0</v>
      </c>
      <c r="W765" s="29">
        <f>[58]Feuil1!W3</f>
        <v>0</v>
      </c>
      <c r="X765" s="30">
        <f>[58]Feuil1!X3</f>
        <v>0</v>
      </c>
      <c r="Y765" s="28">
        <f>[58]Feuil1!Y3</f>
        <v>0</v>
      </c>
      <c r="Z765" s="30">
        <f>[58]Feuil1!Z3</f>
        <v>0</v>
      </c>
      <c r="AA765" s="28">
        <f>[58]Feuil1!AA3</f>
        <v>0</v>
      </c>
      <c r="AB765" s="30">
        <f>[58]Feuil1!AB3</f>
        <v>0</v>
      </c>
      <c r="AC765" s="28">
        <f>[58]Feuil1!AC3</f>
        <v>0</v>
      </c>
      <c r="AD765" s="30">
        <f>[58]Feuil1!AD3</f>
        <v>0</v>
      </c>
      <c r="AE765" s="28">
        <f>[58]Feuil1!AE3</f>
        <v>0</v>
      </c>
      <c r="AF765" s="30">
        <f>[58]Feuil1!AF3</f>
        <v>0</v>
      </c>
      <c r="AG765" s="28">
        <f>[58]Feuil1!AG3</f>
        <v>0</v>
      </c>
      <c r="AH765" s="30">
        <f>[58]Feuil1!AH3</f>
        <v>0</v>
      </c>
      <c r="AI765" s="28">
        <f>[58]Feuil1!AI3</f>
        <v>0</v>
      </c>
      <c r="AJ765" s="30">
        <f>[58]Feuil1!AJ3</f>
        <v>0</v>
      </c>
      <c r="AK765" s="28">
        <f>[58]Feuil1!AK3</f>
        <v>0</v>
      </c>
      <c r="AL765" s="30">
        <f>[58]Feuil1!AL3</f>
        <v>0</v>
      </c>
      <c r="AM765" s="28">
        <f>[58]Feuil1!AM3</f>
        <v>0</v>
      </c>
      <c r="AN765" s="30">
        <f>[58]Feuil1!AN3</f>
        <v>0</v>
      </c>
      <c r="AO765" s="28">
        <f>[58]Feuil1!AO3</f>
        <v>0</v>
      </c>
      <c r="AP765" s="30">
        <f>[58]Feuil1!AP3</f>
        <v>0</v>
      </c>
      <c r="AQ765" s="28">
        <f>[58]Feuil1!AQ3</f>
        <v>0</v>
      </c>
      <c r="AR765" s="30">
        <f>[58]Feuil1!AR3</f>
        <v>0</v>
      </c>
      <c r="AS765" s="28">
        <f>[58]Feuil1!AS3</f>
        <v>0</v>
      </c>
      <c r="AT765" s="30">
        <f>[58]Feuil1!AT3</f>
        <v>0</v>
      </c>
      <c r="AU765" s="28">
        <f>[58]Feuil1!AU3</f>
        <v>0</v>
      </c>
      <c r="AV765" s="30">
        <f>[58]Feuil1!AV3</f>
        <v>0</v>
      </c>
      <c r="AW765" s="28">
        <f>[58]Feuil1!AW3</f>
        <v>0</v>
      </c>
      <c r="AX765" s="30">
        <f>[58]Feuil1!AX3</f>
        <v>0</v>
      </c>
      <c r="AY765" s="28">
        <f>[58]Feuil1!AY3</f>
        <v>0</v>
      </c>
      <c r="AZ765" s="30">
        <f>[58]Feuil1!AZ3</f>
        <v>0</v>
      </c>
      <c r="BA765" s="28">
        <f>[58]Feuil1!BA3</f>
        <v>0</v>
      </c>
      <c r="BB765" s="30">
        <f>[58]Feuil1!BB3</f>
        <v>0</v>
      </c>
      <c r="BC765" s="28">
        <f>[58]Feuil1!BC3</f>
        <v>0</v>
      </c>
      <c r="BD765" s="30">
        <f>[58]Feuil1!BD3</f>
        <v>0</v>
      </c>
      <c r="BE765" s="28">
        <f>[58]Feuil1!BE3</f>
        <v>0</v>
      </c>
      <c r="BF765" s="30">
        <f>[58]Feuil1!BF3</f>
        <v>0</v>
      </c>
      <c r="BG765" s="28">
        <f>[58]Feuil1!BG3</f>
        <v>0</v>
      </c>
      <c r="BH765" s="30">
        <f>[58]Feuil1!BH3</f>
        <v>0</v>
      </c>
      <c r="BI765" s="28">
        <f>[58]Feuil1!BI3</f>
        <v>0</v>
      </c>
      <c r="BJ765" s="30">
        <f>[58]Feuil1!BJ3</f>
        <v>0</v>
      </c>
      <c r="BK765" s="28">
        <f>[58]Feuil1!BK3</f>
        <v>0</v>
      </c>
      <c r="BL765" s="30">
        <f>[58]Feuil1!BL3</f>
        <v>0</v>
      </c>
      <c r="BM765" s="28">
        <f>[58]Feuil1!BM3</f>
        <v>0</v>
      </c>
      <c r="BN765" s="30">
        <f>[58]Feuil1!BN3</f>
        <v>0</v>
      </c>
      <c r="BO765" s="28">
        <f>[58]Feuil1!BO3</f>
        <v>16.7</v>
      </c>
      <c r="BP765" s="30">
        <f>[58]Feuil1!BP3</f>
        <v>0</v>
      </c>
      <c r="BQ765" s="28">
        <f>[58]Feuil1!BQ3</f>
        <v>0</v>
      </c>
      <c r="BR765" s="30">
        <f>[58]Feuil1!BR3</f>
        <v>0</v>
      </c>
      <c r="BS765" s="28">
        <f>[58]Feuil1!BS3</f>
        <v>0</v>
      </c>
      <c r="BT765" s="30">
        <f>[58]Feuil1!BT3</f>
        <v>0</v>
      </c>
      <c r="BU765" s="28">
        <f>[58]Feuil1!BU3</f>
        <v>0</v>
      </c>
      <c r="BV765" s="30">
        <f>[58]Feuil1!BV3</f>
        <v>0</v>
      </c>
      <c r="BW765" s="28">
        <f>[58]Feuil1!BW3</f>
        <v>0</v>
      </c>
      <c r="BX765" s="30">
        <f>[58]Feuil1!BX3</f>
        <v>0</v>
      </c>
      <c r="BY765" s="28">
        <f>[58]Feuil1!BY3</f>
        <v>0</v>
      </c>
      <c r="BZ765" s="30">
        <f>[58]Feuil1!BZ3</f>
        <v>0</v>
      </c>
      <c r="CA765" s="28">
        <f>[58]Feuil1!CA3</f>
        <v>20.92</v>
      </c>
      <c r="CB765" s="30">
        <f>[58]Feuil1!CB3</f>
        <v>0</v>
      </c>
      <c r="CC765" s="28">
        <f>[58]Feuil1!CC3</f>
        <v>0</v>
      </c>
      <c r="CD765" s="30">
        <f>[58]Feuil1!CD3</f>
        <v>0</v>
      </c>
      <c r="CE765" s="28">
        <f>[58]Feuil1!CE3</f>
        <v>0</v>
      </c>
      <c r="CF765" s="30">
        <f>[58]Feuil1!CF3</f>
        <v>0</v>
      </c>
      <c r="CG765" s="28">
        <f>[58]Feuil1!CG3</f>
        <v>0</v>
      </c>
      <c r="CH765" s="30">
        <f>[58]Feuil1!CH3</f>
        <v>0</v>
      </c>
      <c r="CI765" s="28">
        <f>[58]Feuil1!CI3</f>
        <v>0</v>
      </c>
      <c r="CJ765" s="30">
        <f>[58]Feuil1!CJ3</f>
        <v>0</v>
      </c>
      <c r="CK765" s="28">
        <f>[58]Feuil1!CK3</f>
        <v>0</v>
      </c>
      <c r="CL765" s="30">
        <f>[58]Feuil1!CL3</f>
        <v>0</v>
      </c>
      <c r="CM765" s="28">
        <f>[58]Feuil1!CM3</f>
        <v>0</v>
      </c>
      <c r="CN765" s="30">
        <f>[58]Feuil1!CN3</f>
        <v>0</v>
      </c>
      <c r="CO765" s="28">
        <f>[58]Feuil1!CO3</f>
        <v>0</v>
      </c>
      <c r="CP765" s="30">
        <f>[58]Feuil1!CP3</f>
        <v>0</v>
      </c>
      <c r="CQ765" s="28">
        <f>[58]Feuil1!CQ3</f>
        <v>0</v>
      </c>
      <c r="CR765" s="30">
        <f>[58]Feuil1!CR3</f>
        <v>0</v>
      </c>
      <c r="CS765" s="28">
        <f>[58]Feuil1!CS3</f>
        <v>0</v>
      </c>
      <c r="CT765" s="30">
        <f>[58]Feuil1!CT3</f>
        <v>0</v>
      </c>
      <c r="CU765" s="28">
        <f>[58]Feuil1!CU3</f>
        <v>0</v>
      </c>
      <c r="CV765" s="30">
        <f>[58]Feuil1!CV3</f>
        <v>0</v>
      </c>
      <c r="CW765" s="28">
        <f>[58]Feuil1!CW3</f>
        <v>0</v>
      </c>
      <c r="CX765" s="30">
        <f>[58]Feuil1!CX3</f>
        <v>0</v>
      </c>
      <c r="CY765" s="28">
        <f>[58]Feuil1!CY3</f>
        <v>0</v>
      </c>
      <c r="CZ765" s="30">
        <f>[58]Feuil1!CZ3</f>
        <v>0</v>
      </c>
    </row>
    <row r="766" spans="1:104" ht="18.75" x14ac:dyDescent="0.3">
      <c r="A766" s="6" t="str">
        <f>[58]Feuil1!A4</f>
        <v>Cheval</v>
      </c>
      <c r="B766" s="6" t="str">
        <f>[58]Feuil1!B4</f>
        <v>Gagnant</v>
      </c>
      <c r="C766" s="6" t="str">
        <f>[58]Feuil1!C4</f>
        <v>Placé</v>
      </c>
      <c r="D766" s="6" t="str">
        <f>[58]Feuil1!D4</f>
        <v>Parieur</v>
      </c>
      <c r="E766" s="1"/>
      <c r="F766" s="1"/>
      <c r="G766" s="10"/>
      <c r="H766" s="11"/>
      <c r="I766" s="6" t="str">
        <f>[58]Feuil1!I4</f>
        <v>Gain Net</v>
      </c>
      <c r="J766" s="28">
        <f>[58]Feuil1!J4</f>
        <v>25.620000000000005</v>
      </c>
      <c r="K766" s="29">
        <f>[58]Feuil1!K4</f>
        <v>0</v>
      </c>
      <c r="L766" s="30">
        <f>[58]Feuil1!L4</f>
        <v>0</v>
      </c>
      <c r="M766" s="28">
        <f>[58]Feuil1!M4</f>
        <v>0</v>
      </c>
      <c r="N766" s="29">
        <f>[58]Feuil1!N4</f>
        <v>0</v>
      </c>
      <c r="O766" s="30">
        <f>[58]Feuil1!O4</f>
        <v>0</v>
      </c>
      <c r="P766" s="28">
        <f>[58]Feuil1!P4</f>
        <v>0</v>
      </c>
      <c r="Q766" s="29">
        <f>[58]Feuil1!Q4</f>
        <v>0</v>
      </c>
      <c r="R766" s="30">
        <f>[58]Feuil1!R4</f>
        <v>0</v>
      </c>
      <c r="S766" s="28">
        <f>[58]Feuil1!S4</f>
        <v>25.620000000000005</v>
      </c>
      <c r="T766" s="29">
        <f>[58]Feuil1!T4</f>
        <v>0</v>
      </c>
      <c r="U766" s="30">
        <f>[58]Feuil1!U4</f>
        <v>0</v>
      </c>
      <c r="V766" s="28">
        <f>[58]Feuil1!V4</f>
        <v>0</v>
      </c>
      <c r="W766" s="29">
        <f>[58]Feuil1!W4</f>
        <v>0</v>
      </c>
      <c r="X766" s="30">
        <f>[58]Feuil1!X4</f>
        <v>0</v>
      </c>
      <c r="Y766" s="28">
        <f>[58]Feuil1!Y4</f>
        <v>0</v>
      </c>
      <c r="Z766" s="30">
        <f>[58]Feuil1!Z4</f>
        <v>0</v>
      </c>
      <c r="AA766" s="28">
        <f>[58]Feuil1!AA4</f>
        <v>0</v>
      </c>
      <c r="AB766" s="30">
        <f>[58]Feuil1!AB4</f>
        <v>0</v>
      </c>
      <c r="AC766" s="28">
        <f>[58]Feuil1!AC4</f>
        <v>0</v>
      </c>
      <c r="AD766" s="30">
        <f>[58]Feuil1!AD4</f>
        <v>0</v>
      </c>
      <c r="AE766" s="28">
        <f>[58]Feuil1!AE4</f>
        <v>0</v>
      </c>
      <c r="AF766" s="30">
        <f>[58]Feuil1!AF4</f>
        <v>0</v>
      </c>
      <c r="AG766" s="28">
        <f>[58]Feuil1!AG4</f>
        <v>0</v>
      </c>
      <c r="AH766" s="30">
        <f>[58]Feuil1!AH4</f>
        <v>0</v>
      </c>
      <c r="AI766" s="28">
        <f>[58]Feuil1!AI4</f>
        <v>0</v>
      </c>
      <c r="AJ766" s="30">
        <f>[58]Feuil1!AJ4</f>
        <v>0</v>
      </c>
      <c r="AK766" s="28">
        <f>[58]Feuil1!AK4</f>
        <v>0</v>
      </c>
      <c r="AL766" s="30">
        <f>[58]Feuil1!AL4</f>
        <v>0</v>
      </c>
      <c r="AM766" s="28">
        <f>[58]Feuil1!AM4</f>
        <v>0</v>
      </c>
      <c r="AN766" s="30">
        <f>[58]Feuil1!AN4</f>
        <v>0</v>
      </c>
      <c r="AO766" s="28">
        <f>[58]Feuil1!AO4</f>
        <v>0</v>
      </c>
      <c r="AP766" s="30">
        <f>[58]Feuil1!AP4</f>
        <v>0</v>
      </c>
      <c r="AQ766" s="28">
        <f>[58]Feuil1!AQ4</f>
        <v>0</v>
      </c>
      <c r="AR766" s="30">
        <f>[58]Feuil1!AR4</f>
        <v>0</v>
      </c>
      <c r="AS766" s="28">
        <f>[58]Feuil1!AS4</f>
        <v>0</v>
      </c>
      <c r="AT766" s="30">
        <f>[58]Feuil1!AT4</f>
        <v>0</v>
      </c>
      <c r="AU766" s="28">
        <f>[58]Feuil1!AU4</f>
        <v>0</v>
      </c>
      <c r="AV766" s="30">
        <f>[58]Feuil1!AV4</f>
        <v>0</v>
      </c>
      <c r="AW766" s="28">
        <f>[58]Feuil1!AW4</f>
        <v>0</v>
      </c>
      <c r="AX766" s="30">
        <f>[58]Feuil1!AX4</f>
        <v>0</v>
      </c>
      <c r="AY766" s="28">
        <f>[58]Feuil1!AY4</f>
        <v>0</v>
      </c>
      <c r="AZ766" s="30">
        <f>[58]Feuil1!AZ4</f>
        <v>0</v>
      </c>
      <c r="BA766" s="28">
        <f>[58]Feuil1!BA4</f>
        <v>0</v>
      </c>
      <c r="BB766" s="30">
        <f>[58]Feuil1!BB4</f>
        <v>0</v>
      </c>
      <c r="BC766" s="28">
        <f>[58]Feuil1!BC4</f>
        <v>0</v>
      </c>
      <c r="BD766" s="30">
        <f>[58]Feuil1!BD4</f>
        <v>0</v>
      </c>
      <c r="BE766" s="28">
        <f>[58]Feuil1!BE4</f>
        <v>0</v>
      </c>
      <c r="BF766" s="30">
        <f>[58]Feuil1!BF4</f>
        <v>0</v>
      </c>
      <c r="BG766" s="28">
        <f>[58]Feuil1!BG4</f>
        <v>0</v>
      </c>
      <c r="BH766" s="30">
        <f>[58]Feuil1!BH4</f>
        <v>0</v>
      </c>
      <c r="BI766" s="28">
        <f>[58]Feuil1!BI4</f>
        <v>0</v>
      </c>
      <c r="BJ766" s="30">
        <f>[58]Feuil1!BJ4</f>
        <v>0</v>
      </c>
      <c r="BK766" s="28">
        <f>[58]Feuil1!BK4</f>
        <v>0</v>
      </c>
      <c r="BL766" s="30">
        <f>[58]Feuil1!BL4</f>
        <v>0</v>
      </c>
      <c r="BM766" s="28">
        <f>[58]Feuil1!BM4</f>
        <v>0</v>
      </c>
      <c r="BN766" s="30">
        <f>[58]Feuil1!BN4</f>
        <v>0</v>
      </c>
      <c r="BO766" s="28">
        <f>[58]Feuil1!BO4</f>
        <v>10.7</v>
      </c>
      <c r="BP766" s="30">
        <f>[58]Feuil1!BP4</f>
        <v>0</v>
      </c>
      <c r="BQ766" s="28">
        <f>[58]Feuil1!BQ4</f>
        <v>0</v>
      </c>
      <c r="BR766" s="30">
        <f>[58]Feuil1!BR4</f>
        <v>0</v>
      </c>
      <c r="BS766" s="28">
        <f>[58]Feuil1!BS4</f>
        <v>0</v>
      </c>
      <c r="BT766" s="30">
        <f>[58]Feuil1!BT4</f>
        <v>0</v>
      </c>
      <c r="BU766" s="28">
        <f>[58]Feuil1!BU4</f>
        <v>0</v>
      </c>
      <c r="BV766" s="30">
        <f>[58]Feuil1!BV4</f>
        <v>0</v>
      </c>
      <c r="BW766" s="28">
        <f>[58]Feuil1!BW4</f>
        <v>0</v>
      </c>
      <c r="BX766" s="30">
        <f>[58]Feuil1!BX4</f>
        <v>0</v>
      </c>
      <c r="BY766" s="28">
        <f>[58]Feuil1!BY4</f>
        <v>0</v>
      </c>
      <c r="BZ766" s="30">
        <f>[58]Feuil1!BZ4</f>
        <v>0</v>
      </c>
      <c r="CA766" s="28">
        <f>[58]Feuil1!CA4</f>
        <v>14.920000000000002</v>
      </c>
      <c r="CB766" s="30">
        <f>[58]Feuil1!CB4</f>
        <v>0</v>
      </c>
      <c r="CC766" s="28">
        <f>[58]Feuil1!CC4</f>
        <v>0</v>
      </c>
      <c r="CD766" s="30">
        <f>[58]Feuil1!CD4</f>
        <v>0</v>
      </c>
      <c r="CE766" s="28">
        <f>[58]Feuil1!CE4</f>
        <v>0</v>
      </c>
      <c r="CF766" s="30">
        <f>[58]Feuil1!CF4</f>
        <v>0</v>
      </c>
      <c r="CG766" s="28">
        <f>[58]Feuil1!CG4</f>
        <v>0</v>
      </c>
      <c r="CH766" s="30">
        <f>[58]Feuil1!CH4</f>
        <v>0</v>
      </c>
      <c r="CI766" s="28">
        <f>[58]Feuil1!CI4</f>
        <v>0</v>
      </c>
      <c r="CJ766" s="30">
        <f>[58]Feuil1!CJ4</f>
        <v>0</v>
      </c>
      <c r="CK766" s="28">
        <f>[58]Feuil1!CK4</f>
        <v>0</v>
      </c>
      <c r="CL766" s="30">
        <f>[58]Feuil1!CL4</f>
        <v>0</v>
      </c>
      <c r="CM766" s="28">
        <f>[58]Feuil1!CM4</f>
        <v>0</v>
      </c>
      <c r="CN766" s="30">
        <f>[58]Feuil1!CN4</f>
        <v>0</v>
      </c>
      <c r="CO766" s="28">
        <f>[58]Feuil1!CO4</f>
        <v>0</v>
      </c>
      <c r="CP766" s="30">
        <f>[58]Feuil1!CP4</f>
        <v>0</v>
      </c>
      <c r="CQ766" s="28">
        <f>[58]Feuil1!CQ4</f>
        <v>0</v>
      </c>
      <c r="CR766" s="30">
        <f>[58]Feuil1!CR4</f>
        <v>0</v>
      </c>
      <c r="CS766" s="28">
        <f>[58]Feuil1!CS4</f>
        <v>0</v>
      </c>
      <c r="CT766" s="30">
        <f>[58]Feuil1!CT4</f>
        <v>0</v>
      </c>
      <c r="CU766" s="28">
        <f>[58]Feuil1!CU4</f>
        <v>0</v>
      </c>
      <c r="CV766" s="30">
        <f>[58]Feuil1!CV4</f>
        <v>0</v>
      </c>
      <c r="CW766" s="28">
        <f>[58]Feuil1!CW4</f>
        <v>0</v>
      </c>
      <c r="CX766" s="30">
        <f>[58]Feuil1!CX4</f>
        <v>0</v>
      </c>
      <c r="CY766" s="28">
        <f>[58]Feuil1!CY4</f>
        <v>0</v>
      </c>
      <c r="CZ766" s="30">
        <f>[58]Feuil1!CZ4</f>
        <v>0</v>
      </c>
    </row>
    <row r="767" spans="1:104" ht="18.75" x14ac:dyDescent="0.3">
      <c r="A767" s="12"/>
      <c r="B767" s="13"/>
      <c r="C767" s="13"/>
      <c r="D767" s="14"/>
      <c r="E767" s="1"/>
      <c r="F767" s="1"/>
      <c r="G767" s="10"/>
      <c r="H767" s="11"/>
      <c r="I767" s="6" t="str">
        <f>[58]Feuil1!I5</f>
        <v>Rendement Net</v>
      </c>
      <c r="J767" s="31">
        <f>[58]Feuil1!J5</f>
        <v>2.1350000000000002</v>
      </c>
      <c r="K767" s="32">
        <f>[58]Feuil1!K5</f>
        <v>0</v>
      </c>
      <c r="L767" s="33">
        <f>[58]Feuil1!L5</f>
        <v>0</v>
      </c>
      <c r="M767" s="31" t="str">
        <f>[58]Feuil1!M5</f>
        <v/>
      </c>
      <c r="N767" s="32">
        <f>[58]Feuil1!N5</f>
        <v>0</v>
      </c>
      <c r="O767" s="33">
        <f>[58]Feuil1!O5</f>
        <v>0</v>
      </c>
      <c r="P767" s="31" t="str">
        <f>[58]Feuil1!P5</f>
        <v/>
      </c>
      <c r="Q767" s="32">
        <f>[58]Feuil1!Q5</f>
        <v>0</v>
      </c>
      <c r="R767" s="33">
        <f>[58]Feuil1!R5</f>
        <v>0</v>
      </c>
      <c r="S767" s="31">
        <f>[58]Feuil1!S5</f>
        <v>2.1350000000000002</v>
      </c>
      <c r="T767" s="32">
        <f>[58]Feuil1!T5</f>
        <v>0</v>
      </c>
      <c r="U767" s="33">
        <f>[58]Feuil1!U5</f>
        <v>0</v>
      </c>
      <c r="V767" s="31" t="str">
        <f>[58]Feuil1!V5</f>
        <v/>
      </c>
      <c r="W767" s="32">
        <f>[58]Feuil1!W5</f>
        <v>0</v>
      </c>
      <c r="X767" s="33">
        <f>[58]Feuil1!X5</f>
        <v>0</v>
      </c>
      <c r="Y767" s="31" t="str">
        <f>[58]Feuil1!Y5</f>
        <v/>
      </c>
      <c r="Z767" s="33">
        <f>[58]Feuil1!Z5</f>
        <v>0</v>
      </c>
      <c r="AA767" s="31" t="str">
        <f>[58]Feuil1!AA5</f>
        <v/>
      </c>
      <c r="AB767" s="33">
        <f>[58]Feuil1!AB5</f>
        <v>0</v>
      </c>
      <c r="AC767" s="31" t="str">
        <f>[58]Feuil1!AC5</f>
        <v/>
      </c>
      <c r="AD767" s="33">
        <f>[58]Feuil1!AD5</f>
        <v>0</v>
      </c>
      <c r="AE767" s="31" t="str">
        <f>[58]Feuil1!AE5</f>
        <v/>
      </c>
      <c r="AF767" s="33">
        <f>[58]Feuil1!AF5</f>
        <v>0</v>
      </c>
      <c r="AG767" s="31" t="str">
        <f>[58]Feuil1!AG5</f>
        <v/>
      </c>
      <c r="AH767" s="33">
        <f>[58]Feuil1!AH5</f>
        <v>0</v>
      </c>
      <c r="AI767" s="31" t="str">
        <f>[58]Feuil1!AI5</f>
        <v/>
      </c>
      <c r="AJ767" s="33">
        <f>[58]Feuil1!AJ5</f>
        <v>0</v>
      </c>
      <c r="AK767" s="31" t="str">
        <f>[58]Feuil1!AK5</f>
        <v/>
      </c>
      <c r="AL767" s="33">
        <f>[58]Feuil1!AL5</f>
        <v>0</v>
      </c>
      <c r="AM767" s="31" t="str">
        <f>[58]Feuil1!AM5</f>
        <v/>
      </c>
      <c r="AN767" s="33">
        <f>[58]Feuil1!AN5</f>
        <v>0</v>
      </c>
      <c r="AO767" s="31" t="str">
        <f>[58]Feuil1!AO5</f>
        <v/>
      </c>
      <c r="AP767" s="33">
        <f>[58]Feuil1!AP5</f>
        <v>0</v>
      </c>
      <c r="AQ767" s="31" t="str">
        <f>[58]Feuil1!AQ5</f>
        <v/>
      </c>
      <c r="AR767" s="33">
        <f>[58]Feuil1!AR5</f>
        <v>0</v>
      </c>
      <c r="AS767" s="31" t="str">
        <f>[58]Feuil1!AS5</f>
        <v/>
      </c>
      <c r="AT767" s="33">
        <f>[58]Feuil1!AT5</f>
        <v>0</v>
      </c>
      <c r="AU767" s="31" t="str">
        <f>[58]Feuil1!AU5</f>
        <v/>
      </c>
      <c r="AV767" s="33">
        <f>[58]Feuil1!AV5</f>
        <v>0</v>
      </c>
      <c r="AW767" s="31" t="str">
        <f>[58]Feuil1!AW5</f>
        <v/>
      </c>
      <c r="AX767" s="33">
        <f>[58]Feuil1!AX5</f>
        <v>0</v>
      </c>
      <c r="AY767" s="31" t="str">
        <f>[58]Feuil1!AY5</f>
        <v/>
      </c>
      <c r="AZ767" s="33">
        <f>[58]Feuil1!AZ5</f>
        <v>0</v>
      </c>
      <c r="BA767" s="31" t="str">
        <f>[58]Feuil1!BA5</f>
        <v/>
      </c>
      <c r="BB767" s="33">
        <f>[58]Feuil1!BB5</f>
        <v>0</v>
      </c>
      <c r="BC767" s="31" t="str">
        <f>[58]Feuil1!BC5</f>
        <v/>
      </c>
      <c r="BD767" s="33">
        <f>[58]Feuil1!BD5</f>
        <v>0</v>
      </c>
      <c r="BE767" s="31" t="str">
        <f>[58]Feuil1!BE5</f>
        <v/>
      </c>
      <c r="BF767" s="33">
        <f>[58]Feuil1!BF5</f>
        <v>0</v>
      </c>
      <c r="BG767" s="31" t="str">
        <f>[58]Feuil1!BG5</f>
        <v/>
      </c>
      <c r="BH767" s="33">
        <f>[58]Feuil1!BH5</f>
        <v>0</v>
      </c>
      <c r="BI767" s="31" t="str">
        <f>[58]Feuil1!BI5</f>
        <v/>
      </c>
      <c r="BJ767" s="33">
        <f>[58]Feuil1!BJ5</f>
        <v>0</v>
      </c>
      <c r="BK767" s="31" t="str">
        <f>[58]Feuil1!BK5</f>
        <v/>
      </c>
      <c r="BL767" s="33">
        <f>[58]Feuil1!BL5</f>
        <v>0</v>
      </c>
      <c r="BM767" s="31" t="str">
        <f>[58]Feuil1!BM5</f>
        <v/>
      </c>
      <c r="BN767" s="33">
        <f>[58]Feuil1!BN5</f>
        <v>0</v>
      </c>
      <c r="BO767" s="31">
        <f>[58]Feuil1!BO5</f>
        <v>1.7833333333333332</v>
      </c>
      <c r="BP767" s="33">
        <f>[58]Feuil1!BP5</f>
        <v>0</v>
      </c>
      <c r="BQ767" s="31" t="str">
        <f>[58]Feuil1!BQ5</f>
        <v/>
      </c>
      <c r="BR767" s="33">
        <f>[58]Feuil1!BR5</f>
        <v>0</v>
      </c>
      <c r="BS767" s="31" t="str">
        <f>[58]Feuil1!BS5</f>
        <v/>
      </c>
      <c r="BT767" s="33">
        <f>[58]Feuil1!BT5</f>
        <v>0</v>
      </c>
      <c r="BU767" s="31" t="str">
        <f>[58]Feuil1!BU5</f>
        <v/>
      </c>
      <c r="BV767" s="33">
        <f>[58]Feuil1!BV5</f>
        <v>0</v>
      </c>
      <c r="BW767" s="31" t="str">
        <f>[58]Feuil1!BW5</f>
        <v/>
      </c>
      <c r="BX767" s="33">
        <f>[58]Feuil1!BX5</f>
        <v>0</v>
      </c>
      <c r="BY767" s="31" t="str">
        <f>[58]Feuil1!BY5</f>
        <v/>
      </c>
      <c r="BZ767" s="33">
        <f>[58]Feuil1!BZ5</f>
        <v>0</v>
      </c>
      <c r="CA767" s="31">
        <f>[58]Feuil1!CA5</f>
        <v>2.4866666666666668</v>
      </c>
      <c r="CB767" s="33">
        <f>[58]Feuil1!CB5</f>
        <v>0</v>
      </c>
      <c r="CC767" s="31" t="str">
        <f>[58]Feuil1!CC5</f>
        <v/>
      </c>
      <c r="CD767" s="33">
        <f>[58]Feuil1!CD5</f>
        <v>0</v>
      </c>
      <c r="CE767" s="31" t="str">
        <f>[58]Feuil1!CE5</f>
        <v/>
      </c>
      <c r="CF767" s="33">
        <f>[58]Feuil1!CF5</f>
        <v>0</v>
      </c>
      <c r="CG767" s="31" t="str">
        <f>[58]Feuil1!CG5</f>
        <v/>
      </c>
      <c r="CH767" s="33">
        <f>[58]Feuil1!CH5</f>
        <v>0</v>
      </c>
      <c r="CI767" s="31" t="str">
        <f>[58]Feuil1!CI5</f>
        <v/>
      </c>
      <c r="CJ767" s="33">
        <f>[58]Feuil1!CJ5</f>
        <v>0</v>
      </c>
      <c r="CK767" s="31" t="str">
        <f>[58]Feuil1!CK5</f>
        <v/>
      </c>
      <c r="CL767" s="33">
        <f>[58]Feuil1!CL5</f>
        <v>0</v>
      </c>
      <c r="CM767" s="31" t="str">
        <f>[58]Feuil1!CM5</f>
        <v/>
      </c>
      <c r="CN767" s="33">
        <f>[58]Feuil1!CN5</f>
        <v>0</v>
      </c>
      <c r="CO767" s="31" t="str">
        <f>[58]Feuil1!CO5</f>
        <v/>
      </c>
      <c r="CP767" s="33">
        <f>[58]Feuil1!CP5</f>
        <v>0</v>
      </c>
      <c r="CQ767" s="31" t="str">
        <f>[58]Feuil1!CQ5</f>
        <v/>
      </c>
      <c r="CR767" s="33">
        <f>[58]Feuil1!CR5</f>
        <v>0</v>
      </c>
      <c r="CS767" s="31" t="str">
        <f>[58]Feuil1!CS5</f>
        <v/>
      </c>
      <c r="CT767" s="33">
        <f>[58]Feuil1!CT5</f>
        <v>0</v>
      </c>
      <c r="CU767" s="31" t="str">
        <f>[58]Feuil1!CU5</f>
        <v/>
      </c>
      <c r="CV767" s="33">
        <f>[58]Feuil1!CV5</f>
        <v>0</v>
      </c>
      <c r="CW767" s="31" t="str">
        <f>[58]Feuil1!CW5</f>
        <v/>
      </c>
      <c r="CX767" s="33">
        <f>[58]Feuil1!CX5</f>
        <v>0</v>
      </c>
      <c r="CY767" s="31" t="str">
        <f>[58]Feuil1!CY5</f>
        <v/>
      </c>
      <c r="CZ767" s="33">
        <f>[58]Feuil1!CZ5</f>
        <v>0</v>
      </c>
    </row>
    <row r="768" spans="1:104" ht="18.75" x14ac:dyDescent="0.3">
      <c r="A768" s="12"/>
      <c r="B768" s="13"/>
      <c r="C768" s="13"/>
      <c r="D768" s="14"/>
      <c r="E768" s="1"/>
      <c r="F768" s="1"/>
      <c r="G768" s="10"/>
      <c r="H768" s="11"/>
      <c r="I768" s="6" t="str">
        <f>[58]Feuil1!I6</f>
        <v>Nb Chevaux Joués</v>
      </c>
      <c r="J768" s="34">
        <f>[58]Feuil1!J6</f>
        <v>3</v>
      </c>
      <c r="K768" s="36">
        <f>[58]Feuil1!K6</f>
        <v>0</v>
      </c>
      <c r="L768" s="35">
        <f>[58]Feuil1!L6</f>
        <v>0</v>
      </c>
      <c r="M768" s="34">
        <f>[58]Feuil1!M6</f>
        <v>0</v>
      </c>
      <c r="N768" s="36">
        <f>[58]Feuil1!N6</f>
        <v>0</v>
      </c>
      <c r="O768" s="35">
        <f>[58]Feuil1!O6</f>
        <v>0</v>
      </c>
      <c r="P768" s="34">
        <f>[58]Feuil1!P6</f>
        <v>0</v>
      </c>
      <c r="Q768" s="36">
        <f>[58]Feuil1!Q6</f>
        <v>0</v>
      </c>
      <c r="R768" s="35">
        <f>[58]Feuil1!R6</f>
        <v>0</v>
      </c>
      <c r="S768" s="34">
        <f>[58]Feuil1!S6</f>
        <v>3</v>
      </c>
      <c r="T768" s="36">
        <f>[58]Feuil1!T6</f>
        <v>0</v>
      </c>
      <c r="U768" s="35">
        <f>[58]Feuil1!U6</f>
        <v>0</v>
      </c>
      <c r="V768" s="34">
        <f>[58]Feuil1!V6</f>
        <v>0</v>
      </c>
      <c r="W768" s="36">
        <f>[58]Feuil1!W6</f>
        <v>0</v>
      </c>
      <c r="X768" s="35">
        <f>[58]Feuil1!X6</f>
        <v>0</v>
      </c>
      <c r="Y768" s="34">
        <f>[58]Feuil1!Y6</f>
        <v>0</v>
      </c>
      <c r="Z768" s="35">
        <f>[58]Feuil1!Z6</f>
        <v>0</v>
      </c>
      <c r="AA768" s="34">
        <f>[58]Feuil1!AA6</f>
        <v>0</v>
      </c>
      <c r="AB768" s="35">
        <f>[58]Feuil1!AB6</f>
        <v>0</v>
      </c>
      <c r="AC768" s="34">
        <f>[58]Feuil1!AC6</f>
        <v>0</v>
      </c>
      <c r="AD768" s="35">
        <f>[58]Feuil1!AD6</f>
        <v>0</v>
      </c>
      <c r="AE768" s="34">
        <f>[58]Feuil1!AE6</f>
        <v>0</v>
      </c>
      <c r="AF768" s="35">
        <f>[58]Feuil1!AF6</f>
        <v>0</v>
      </c>
      <c r="AG768" s="34">
        <f>[58]Feuil1!AG6</f>
        <v>0</v>
      </c>
      <c r="AH768" s="35">
        <f>[58]Feuil1!AH6</f>
        <v>0</v>
      </c>
      <c r="AI768" s="34">
        <f>[58]Feuil1!AI6</f>
        <v>0</v>
      </c>
      <c r="AJ768" s="35">
        <f>[58]Feuil1!AJ6</f>
        <v>0</v>
      </c>
      <c r="AK768" s="34">
        <f>[58]Feuil1!AK6</f>
        <v>0</v>
      </c>
      <c r="AL768" s="35">
        <f>[58]Feuil1!AL6</f>
        <v>0</v>
      </c>
      <c r="AM768" s="34">
        <f>[58]Feuil1!AM6</f>
        <v>0</v>
      </c>
      <c r="AN768" s="35">
        <f>[58]Feuil1!AN6</f>
        <v>0</v>
      </c>
      <c r="AO768" s="34">
        <f>[58]Feuil1!AO6</f>
        <v>0</v>
      </c>
      <c r="AP768" s="35">
        <f>[58]Feuil1!AP6</f>
        <v>0</v>
      </c>
      <c r="AQ768" s="34">
        <f>[58]Feuil1!AQ6</f>
        <v>0</v>
      </c>
      <c r="AR768" s="35">
        <f>[58]Feuil1!AR6</f>
        <v>0</v>
      </c>
      <c r="AS768" s="34">
        <f>[58]Feuil1!AS6</f>
        <v>0</v>
      </c>
      <c r="AT768" s="35">
        <f>[58]Feuil1!AT6</f>
        <v>0</v>
      </c>
      <c r="AU768" s="34">
        <f>[58]Feuil1!AU6</f>
        <v>0</v>
      </c>
      <c r="AV768" s="35">
        <f>[58]Feuil1!AV6</f>
        <v>0</v>
      </c>
      <c r="AW768" s="34">
        <f>[58]Feuil1!AW6</f>
        <v>0</v>
      </c>
      <c r="AX768" s="35">
        <f>[58]Feuil1!AX6</f>
        <v>0</v>
      </c>
      <c r="AY768" s="34">
        <f>[58]Feuil1!AY6</f>
        <v>0</v>
      </c>
      <c r="AZ768" s="35">
        <f>[58]Feuil1!AZ6</f>
        <v>0</v>
      </c>
      <c r="BA768" s="34">
        <f>[58]Feuil1!BA6</f>
        <v>0</v>
      </c>
      <c r="BB768" s="35">
        <f>[58]Feuil1!BB6</f>
        <v>0</v>
      </c>
      <c r="BC768" s="34">
        <f>[58]Feuil1!BC6</f>
        <v>0</v>
      </c>
      <c r="BD768" s="35">
        <f>[58]Feuil1!BD6</f>
        <v>0</v>
      </c>
      <c r="BE768" s="34">
        <f>[58]Feuil1!BE6</f>
        <v>0</v>
      </c>
      <c r="BF768" s="35">
        <f>[58]Feuil1!BF6</f>
        <v>0</v>
      </c>
      <c r="BG768" s="34">
        <f>[58]Feuil1!BG6</f>
        <v>0</v>
      </c>
      <c r="BH768" s="35">
        <f>[58]Feuil1!BH6</f>
        <v>0</v>
      </c>
      <c r="BI768" s="34">
        <f>[58]Feuil1!BI6</f>
        <v>0</v>
      </c>
      <c r="BJ768" s="35">
        <f>[58]Feuil1!BJ6</f>
        <v>0</v>
      </c>
      <c r="BK768" s="34">
        <f>[58]Feuil1!BK6</f>
        <v>0</v>
      </c>
      <c r="BL768" s="35">
        <f>[58]Feuil1!BL6</f>
        <v>0</v>
      </c>
      <c r="BM768" s="34">
        <f>[58]Feuil1!BM6</f>
        <v>0</v>
      </c>
      <c r="BN768" s="35">
        <f>[58]Feuil1!BN6</f>
        <v>0</v>
      </c>
      <c r="BO768" s="34">
        <f>[58]Feuil1!BO6</f>
        <v>3</v>
      </c>
      <c r="BP768" s="35">
        <f>[58]Feuil1!BP6</f>
        <v>0</v>
      </c>
      <c r="BQ768" s="34">
        <f>[58]Feuil1!BQ6</f>
        <v>0</v>
      </c>
      <c r="BR768" s="35">
        <f>[58]Feuil1!BR6</f>
        <v>0</v>
      </c>
      <c r="BS768" s="34">
        <f>[58]Feuil1!BS6</f>
        <v>0</v>
      </c>
      <c r="BT768" s="35">
        <f>[58]Feuil1!BT6</f>
        <v>0</v>
      </c>
      <c r="BU768" s="34">
        <f>[58]Feuil1!BU6</f>
        <v>0</v>
      </c>
      <c r="BV768" s="35">
        <f>[58]Feuil1!BV6</f>
        <v>0</v>
      </c>
      <c r="BW768" s="34">
        <f>[58]Feuil1!BW6</f>
        <v>0</v>
      </c>
      <c r="BX768" s="35">
        <f>[58]Feuil1!BX6</f>
        <v>0</v>
      </c>
      <c r="BY768" s="34">
        <f>[58]Feuil1!BY6</f>
        <v>0</v>
      </c>
      <c r="BZ768" s="35">
        <f>[58]Feuil1!BZ6</f>
        <v>0</v>
      </c>
      <c r="CA768" s="34">
        <f>[58]Feuil1!CA6</f>
        <v>3</v>
      </c>
      <c r="CB768" s="35">
        <f>[58]Feuil1!CB6</f>
        <v>0</v>
      </c>
      <c r="CC768" s="34">
        <f>[58]Feuil1!CC6</f>
        <v>0</v>
      </c>
      <c r="CD768" s="35">
        <f>[58]Feuil1!CD6</f>
        <v>0</v>
      </c>
      <c r="CE768" s="34">
        <f>[58]Feuil1!CE6</f>
        <v>0</v>
      </c>
      <c r="CF768" s="35">
        <f>[58]Feuil1!CF6</f>
        <v>0</v>
      </c>
      <c r="CG768" s="34">
        <f>[58]Feuil1!CG6</f>
        <v>0</v>
      </c>
      <c r="CH768" s="35">
        <f>[58]Feuil1!CH6</f>
        <v>0</v>
      </c>
      <c r="CI768" s="34">
        <f>[58]Feuil1!CI6</f>
        <v>0</v>
      </c>
      <c r="CJ768" s="35">
        <f>[58]Feuil1!CJ6</f>
        <v>0</v>
      </c>
      <c r="CK768" s="34">
        <f>[58]Feuil1!CK6</f>
        <v>0</v>
      </c>
      <c r="CL768" s="35">
        <f>[58]Feuil1!CL6</f>
        <v>0</v>
      </c>
      <c r="CM768" s="34">
        <f>[58]Feuil1!CM6</f>
        <v>0</v>
      </c>
      <c r="CN768" s="35">
        <f>[58]Feuil1!CN6</f>
        <v>0</v>
      </c>
      <c r="CO768" s="34">
        <f>[58]Feuil1!CO6</f>
        <v>0</v>
      </c>
      <c r="CP768" s="35">
        <f>[58]Feuil1!CP6</f>
        <v>0</v>
      </c>
      <c r="CQ768" s="34">
        <f>[58]Feuil1!CQ6</f>
        <v>0</v>
      </c>
      <c r="CR768" s="35">
        <f>[58]Feuil1!CR6</f>
        <v>0</v>
      </c>
      <c r="CS768" s="34">
        <f>[58]Feuil1!CS6</f>
        <v>0</v>
      </c>
      <c r="CT768" s="35">
        <f>[58]Feuil1!CT6</f>
        <v>0</v>
      </c>
      <c r="CU768" s="34">
        <f>[58]Feuil1!CU6</f>
        <v>0</v>
      </c>
      <c r="CV768" s="35">
        <f>[58]Feuil1!CV6</f>
        <v>0</v>
      </c>
      <c r="CW768" s="34">
        <f>[58]Feuil1!CW6</f>
        <v>0</v>
      </c>
      <c r="CX768" s="35">
        <f>[58]Feuil1!CX6</f>
        <v>0</v>
      </c>
      <c r="CY768" s="34">
        <f>[58]Feuil1!CY6</f>
        <v>0</v>
      </c>
      <c r="CZ768" s="35">
        <f>[58]Feuil1!CZ6</f>
        <v>0</v>
      </c>
    </row>
    <row r="769" spans="1:104" ht="18.75" x14ac:dyDescent="0.3">
      <c r="A769" s="12"/>
      <c r="B769" s="13"/>
      <c r="C769" s="13"/>
      <c r="D769" s="14"/>
      <c r="E769" s="1"/>
      <c r="F769" s="1"/>
      <c r="G769" s="10"/>
      <c r="H769" s="11"/>
      <c r="I769" s="6" t="str">
        <f>[58]Feuil1!I7</f>
        <v>Nb Chevaux Gagnants</v>
      </c>
      <c r="J769" s="34">
        <f>[58]Feuil1!J7</f>
        <v>3</v>
      </c>
      <c r="K769" s="36">
        <f>[58]Feuil1!K7</f>
        <v>0</v>
      </c>
      <c r="L769" s="35">
        <f>[58]Feuil1!L7</f>
        <v>0</v>
      </c>
      <c r="M769" s="34">
        <f>[58]Feuil1!M7</f>
        <v>0</v>
      </c>
      <c r="N769" s="36">
        <f>[58]Feuil1!N7</f>
        <v>0</v>
      </c>
      <c r="O769" s="35">
        <f>[58]Feuil1!O7</f>
        <v>0</v>
      </c>
      <c r="P769" s="34">
        <f>[58]Feuil1!P7</f>
        <v>0</v>
      </c>
      <c r="Q769" s="36">
        <f>[58]Feuil1!Q7</f>
        <v>0</v>
      </c>
      <c r="R769" s="35">
        <f>[58]Feuil1!R7</f>
        <v>0</v>
      </c>
      <c r="S769" s="34">
        <f>[58]Feuil1!S7</f>
        <v>3</v>
      </c>
      <c r="T769" s="36">
        <f>[58]Feuil1!T7</f>
        <v>0</v>
      </c>
      <c r="U769" s="35">
        <f>[58]Feuil1!U7</f>
        <v>0</v>
      </c>
      <c r="V769" s="34">
        <f>[58]Feuil1!V7</f>
        <v>0</v>
      </c>
      <c r="W769" s="36">
        <f>[58]Feuil1!W7</f>
        <v>0</v>
      </c>
      <c r="X769" s="35">
        <f>[58]Feuil1!X7</f>
        <v>0</v>
      </c>
      <c r="Y769" s="34">
        <f>[58]Feuil1!Y7</f>
        <v>0</v>
      </c>
      <c r="Z769" s="35">
        <f>[58]Feuil1!Z7</f>
        <v>0</v>
      </c>
      <c r="AA769" s="34">
        <f>[58]Feuil1!AA7</f>
        <v>0</v>
      </c>
      <c r="AB769" s="35">
        <f>[58]Feuil1!AB7</f>
        <v>0</v>
      </c>
      <c r="AC769" s="34">
        <f>[58]Feuil1!AC7</f>
        <v>0</v>
      </c>
      <c r="AD769" s="35">
        <f>[58]Feuil1!AD7</f>
        <v>0</v>
      </c>
      <c r="AE769" s="34">
        <f>[58]Feuil1!AE7</f>
        <v>0</v>
      </c>
      <c r="AF769" s="35">
        <f>[58]Feuil1!AF7</f>
        <v>0</v>
      </c>
      <c r="AG769" s="34">
        <f>[58]Feuil1!AG7</f>
        <v>0</v>
      </c>
      <c r="AH769" s="35">
        <f>[58]Feuil1!AH7</f>
        <v>0</v>
      </c>
      <c r="AI769" s="34">
        <f>[58]Feuil1!AI7</f>
        <v>0</v>
      </c>
      <c r="AJ769" s="35">
        <f>[58]Feuil1!AJ7</f>
        <v>0</v>
      </c>
      <c r="AK769" s="34">
        <f>[58]Feuil1!AK7</f>
        <v>0</v>
      </c>
      <c r="AL769" s="35">
        <f>[58]Feuil1!AL7</f>
        <v>0</v>
      </c>
      <c r="AM769" s="34">
        <f>[58]Feuil1!AM7</f>
        <v>0</v>
      </c>
      <c r="AN769" s="35">
        <f>[58]Feuil1!AN7</f>
        <v>0</v>
      </c>
      <c r="AO769" s="34">
        <f>[58]Feuil1!AO7</f>
        <v>0</v>
      </c>
      <c r="AP769" s="35">
        <f>[58]Feuil1!AP7</f>
        <v>0</v>
      </c>
      <c r="AQ769" s="34">
        <f>[58]Feuil1!AQ7</f>
        <v>0</v>
      </c>
      <c r="AR769" s="35">
        <f>[58]Feuil1!AR7</f>
        <v>0</v>
      </c>
      <c r="AS769" s="34">
        <f>[58]Feuil1!AS7</f>
        <v>0</v>
      </c>
      <c r="AT769" s="35">
        <f>[58]Feuil1!AT7</f>
        <v>0</v>
      </c>
      <c r="AU769" s="34">
        <f>[58]Feuil1!AU7</f>
        <v>0</v>
      </c>
      <c r="AV769" s="35">
        <f>[58]Feuil1!AV7</f>
        <v>0</v>
      </c>
      <c r="AW769" s="34">
        <f>[58]Feuil1!AW7</f>
        <v>0</v>
      </c>
      <c r="AX769" s="35">
        <f>[58]Feuil1!AX7</f>
        <v>0</v>
      </c>
      <c r="AY769" s="34">
        <f>[58]Feuil1!AY7</f>
        <v>0</v>
      </c>
      <c r="AZ769" s="35">
        <f>[58]Feuil1!AZ7</f>
        <v>0</v>
      </c>
      <c r="BA769" s="34">
        <f>[58]Feuil1!BA7</f>
        <v>0</v>
      </c>
      <c r="BB769" s="35">
        <f>[58]Feuil1!BB7</f>
        <v>0</v>
      </c>
      <c r="BC769" s="34">
        <f>[58]Feuil1!BC7</f>
        <v>0</v>
      </c>
      <c r="BD769" s="35">
        <f>[58]Feuil1!BD7</f>
        <v>0</v>
      </c>
      <c r="BE769" s="34">
        <f>[58]Feuil1!BE7</f>
        <v>0</v>
      </c>
      <c r="BF769" s="35">
        <f>[58]Feuil1!BF7</f>
        <v>0</v>
      </c>
      <c r="BG769" s="34">
        <f>[58]Feuil1!BG7</f>
        <v>0</v>
      </c>
      <c r="BH769" s="35">
        <f>[58]Feuil1!BH7</f>
        <v>0</v>
      </c>
      <c r="BI769" s="34">
        <f>[58]Feuil1!BI7</f>
        <v>0</v>
      </c>
      <c r="BJ769" s="35">
        <f>[58]Feuil1!BJ7</f>
        <v>0</v>
      </c>
      <c r="BK769" s="34">
        <f>[58]Feuil1!BK7</f>
        <v>0</v>
      </c>
      <c r="BL769" s="35">
        <f>[58]Feuil1!BL7</f>
        <v>0</v>
      </c>
      <c r="BM769" s="34">
        <f>[58]Feuil1!BM7</f>
        <v>0</v>
      </c>
      <c r="BN769" s="35">
        <f>[58]Feuil1!BN7</f>
        <v>0</v>
      </c>
      <c r="BO769" s="34">
        <f>[58]Feuil1!BO7</f>
        <v>1</v>
      </c>
      <c r="BP769" s="35">
        <f>[58]Feuil1!BP7</f>
        <v>0</v>
      </c>
      <c r="BQ769" s="34">
        <f>[58]Feuil1!BQ7</f>
        <v>0</v>
      </c>
      <c r="BR769" s="35">
        <f>[58]Feuil1!BR7</f>
        <v>0</v>
      </c>
      <c r="BS769" s="34">
        <f>[58]Feuil1!BS7</f>
        <v>0</v>
      </c>
      <c r="BT769" s="35">
        <f>[58]Feuil1!BT7</f>
        <v>0</v>
      </c>
      <c r="BU769" s="34">
        <f>[58]Feuil1!BU7</f>
        <v>0</v>
      </c>
      <c r="BV769" s="35">
        <f>[58]Feuil1!BV7</f>
        <v>0</v>
      </c>
      <c r="BW769" s="34">
        <f>[58]Feuil1!BW7</f>
        <v>0</v>
      </c>
      <c r="BX769" s="35">
        <f>[58]Feuil1!BX7</f>
        <v>0</v>
      </c>
      <c r="BY769" s="34">
        <f>[58]Feuil1!BY7</f>
        <v>0</v>
      </c>
      <c r="BZ769" s="35">
        <f>[58]Feuil1!BZ7</f>
        <v>0</v>
      </c>
      <c r="CA769" s="34">
        <f>[58]Feuil1!CA7</f>
        <v>3</v>
      </c>
      <c r="CB769" s="35">
        <f>[58]Feuil1!CB7</f>
        <v>0</v>
      </c>
      <c r="CC769" s="34">
        <f>[58]Feuil1!CC7</f>
        <v>0</v>
      </c>
      <c r="CD769" s="35">
        <f>[58]Feuil1!CD7</f>
        <v>0</v>
      </c>
      <c r="CE769" s="34">
        <f>[58]Feuil1!CE7</f>
        <v>0</v>
      </c>
      <c r="CF769" s="35">
        <f>[58]Feuil1!CF7</f>
        <v>0</v>
      </c>
      <c r="CG769" s="34">
        <f>[58]Feuil1!CG7</f>
        <v>0</v>
      </c>
      <c r="CH769" s="35">
        <f>[58]Feuil1!CH7</f>
        <v>0</v>
      </c>
      <c r="CI769" s="34">
        <f>[58]Feuil1!CI7</f>
        <v>0</v>
      </c>
      <c r="CJ769" s="35">
        <f>[58]Feuil1!CJ7</f>
        <v>0</v>
      </c>
      <c r="CK769" s="34">
        <f>[58]Feuil1!CK7</f>
        <v>0</v>
      </c>
      <c r="CL769" s="35">
        <f>[58]Feuil1!CL7</f>
        <v>0</v>
      </c>
      <c r="CM769" s="34">
        <f>[58]Feuil1!CM7</f>
        <v>0</v>
      </c>
      <c r="CN769" s="35">
        <f>[58]Feuil1!CN7</f>
        <v>0</v>
      </c>
      <c r="CO769" s="34">
        <f>[58]Feuil1!CO7</f>
        <v>0</v>
      </c>
      <c r="CP769" s="35">
        <f>[58]Feuil1!CP7</f>
        <v>0</v>
      </c>
      <c r="CQ769" s="34">
        <f>[58]Feuil1!CQ7</f>
        <v>0</v>
      </c>
      <c r="CR769" s="35">
        <f>[58]Feuil1!CR7</f>
        <v>0</v>
      </c>
      <c r="CS769" s="34">
        <f>[58]Feuil1!CS7</f>
        <v>0</v>
      </c>
      <c r="CT769" s="35">
        <f>[58]Feuil1!CT7</f>
        <v>0</v>
      </c>
      <c r="CU769" s="34">
        <f>[58]Feuil1!CU7</f>
        <v>0</v>
      </c>
      <c r="CV769" s="35">
        <f>[58]Feuil1!CV7</f>
        <v>0</v>
      </c>
      <c r="CW769" s="34">
        <f>[58]Feuil1!CW7</f>
        <v>0</v>
      </c>
      <c r="CX769" s="35">
        <f>[58]Feuil1!CX7</f>
        <v>0</v>
      </c>
      <c r="CY769" s="34">
        <f>[58]Feuil1!CY7</f>
        <v>0</v>
      </c>
      <c r="CZ769" s="35">
        <f>[58]Feuil1!CZ7</f>
        <v>0</v>
      </c>
    </row>
    <row r="770" spans="1:104" ht="18.75" x14ac:dyDescent="0.3">
      <c r="A770" s="12"/>
      <c r="B770" s="13"/>
      <c r="C770" s="13"/>
      <c r="D770" s="14"/>
      <c r="E770" s="1"/>
      <c r="F770" s="1"/>
      <c r="G770" s="10"/>
      <c r="H770" s="11"/>
      <c r="I770" s="6" t="str">
        <f>[58]Feuil1!I8</f>
        <v>Réussite</v>
      </c>
      <c r="J770" s="31">
        <f>[58]Feuil1!J8</f>
        <v>1</v>
      </c>
      <c r="K770" s="32">
        <f>[58]Feuil1!K8</f>
        <v>0</v>
      </c>
      <c r="L770" s="33">
        <f>[58]Feuil1!L8</f>
        <v>0</v>
      </c>
      <c r="M770" s="31" t="str">
        <f>[58]Feuil1!M8</f>
        <v/>
      </c>
      <c r="N770" s="32">
        <f>[58]Feuil1!N8</f>
        <v>0</v>
      </c>
      <c r="O770" s="33">
        <f>[58]Feuil1!O8</f>
        <v>0</v>
      </c>
      <c r="P770" s="31" t="str">
        <f>[58]Feuil1!P8</f>
        <v/>
      </c>
      <c r="Q770" s="32">
        <f>[58]Feuil1!Q8</f>
        <v>0</v>
      </c>
      <c r="R770" s="33">
        <f>[58]Feuil1!R8</f>
        <v>0</v>
      </c>
      <c r="S770" s="31">
        <f>[58]Feuil1!S8</f>
        <v>1</v>
      </c>
      <c r="T770" s="32">
        <f>[58]Feuil1!T8</f>
        <v>0</v>
      </c>
      <c r="U770" s="33">
        <f>[58]Feuil1!U8</f>
        <v>0</v>
      </c>
      <c r="V770" s="31" t="str">
        <f>[58]Feuil1!V8</f>
        <v/>
      </c>
      <c r="W770" s="32">
        <f>[58]Feuil1!W8</f>
        <v>0</v>
      </c>
      <c r="X770" s="33">
        <f>[58]Feuil1!X8</f>
        <v>0</v>
      </c>
      <c r="Y770" s="31" t="str">
        <f>[58]Feuil1!Y8</f>
        <v/>
      </c>
      <c r="Z770" s="33">
        <f>[58]Feuil1!Z8</f>
        <v>0</v>
      </c>
      <c r="AA770" s="31" t="str">
        <f>[58]Feuil1!AA8</f>
        <v/>
      </c>
      <c r="AB770" s="33">
        <f>[58]Feuil1!AB8</f>
        <v>0</v>
      </c>
      <c r="AC770" s="31" t="str">
        <f>[58]Feuil1!AC8</f>
        <v/>
      </c>
      <c r="AD770" s="33">
        <f>[58]Feuil1!AD8</f>
        <v>0</v>
      </c>
      <c r="AE770" s="31" t="str">
        <f>[58]Feuil1!AE8</f>
        <v/>
      </c>
      <c r="AF770" s="33">
        <f>[58]Feuil1!AF8</f>
        <v>0</v>
      </c>
      <c r="AG770" s="31" t="str">
        <f>[58]Feuil1!AG8</f>
        <v/>
      </c>
      <c r="AH770" s="33">
        <f>[58]Feuil1!AH8</f>
        <v>0</v>
      </c>
      <c r="AI770" s="31" t="str">
        <f>[58]Feuil1!AI8</f>
        <v/>
      </c>
      <c r="AJ770" s="33">
        <f>[58]Feuil1!AJ8</f>
        <v>0</v>
      </c>
      <c r="AK770" s="31" t="str">
        <f>[58]Feuil1!AK8</f>
        <v/>
      </c>
      <c r="AL770" s="33">
        <f>[58]Feuil1!AL8</f>
        <v>0</v>
      </c>
      <c r="AM770" s="31" t="str">
        <f>[58]Feuil1!AM8</f>
        <v/>
      </c>
      <c r="AN770" s="33">
        <f>[58]Feuil1!AN8</f>
        <v>0</v>
      </c>
      <c r="AO770" s="31" t="str">
        <f>[58]Feuil1!AO8</f>
        <v/>
      </c>
      <c r="AP770" s="33">
        <f>[58]Feuil1!AP8</f>
        <v>0</v>
      </c>
      <c r="AQ770" s="31" t="str">
        <f>[58]Feuil1!AQ8</f>
        <v/>
      </c>
      <c r="AR770" s="33">
        <f>[58]Feuil1!AR8</f>
        <v>0</v>
      </c>
      <c r="AS770" s="31" t="str">
        <f>[58]Feuil1!AS8</f>
        <v/>
      </c>
      <c r="AT770" s="33">
        <f>[58]Feuil1!AT8</f>
        <v>0</v>
      </c>
      <c r="AU770" s="31" t="str">
        <f>[58]Feuil1!AU8</f>
        <v/>
      </c>
      <c r="AV770" s="33">
        <f>[58]Feuil1!AV8</f>
        <v>0</v>
      </c>
      <c r="AW770" s="31" t="str">
        <f>[58]Feuil1!AW8</f>
        <v/>
      </c>
      <c r="AX770" s="33">
        <f>[58]Feuil1!AX8</f>
        <v>0</v>
      </c>
      <c r="AY770" s="31" t="str">
        <f>[58]Feuil1!AY8</f>
        <v/>
      </c>
      <c r="AZ770" s="33">
        <f>[58]Feuil1!AZ8</f>
        <v>0</v>
      </c>
      <c r="BA770" s="31" t="str">
        <f>[58]Feuil1!BA8</f>
        <v/>
      </c>
      <c r="BB770" s="33">
        <f>[58]Feuil1!BB8</f>
        <v>0</v>
      </c>
      <c r="BC770" s="31" t="str">
        <f>[58]Feuil1!BC8</f>
        <v/>
      </c>
      <c r="BD770" s="33">
        <f>[58]Feuil1!BD8</f>
        <v>0</v>
      </c>
      <c r="BE770" s="31" t="str">
        <f>[58]Feuil1!BE8</f>
        <v/>
      </c>
      <c r="BF770" s="33">
        <f>[58]Feuil1!BF8</f>
        <v>0</v>
      </c>
      <c r="BG770" s="31" t="str">
        <f>[58]Feuil1!BG8</f>
        <v/>
      </c>
      <c r="BH770" s="33">
        <f>[58]Feuil1!BH8</f>
        <v>0</v>
      </c>
      <c r="BI770" s="31" t="str">
        <f>[58]Feuil1!BI8</f>
        <v/>
      </c>
      <c r="BJ770" s="33">
        <f>[58]Feuil1!BJ8</f>
        <v>0</v>
      </c>
      <c r="BK770" s="31" t="str">
        <f>[58]Feuil1!BK8</f>
        <v/>
      </c>
      <c r="BL770" s="33">
        <f>[58]Feuil1!BL8</f>
        <v>0</v>
      </c>
      <c r="BM770" s="31" t="str">
        <f>[58]Feuil1!BM8</f>
        <v/>
      </c>
      <c r="BN770" s="33">
        <f>[58]Feuil1!BN8</f>
        <v>0</v>
      </c>
      <c r="BO770" s="31">
        <f>[58]Feuil1!BO8</f>
        <v>0.33333333333333331</v>
      </c>
      <c r="BP770" s="33">
        <f>[58]Feuil1!BP8</f>
        <v>0</v>
      </c>
      <c r="BQ770" s="31" t="str">
        <f>[58]Feuil1!BQ8</f>
        <v/>
      </c>
      <c r="BR770" s="33">
        <f>[58]Feuil1!BR8</f>
        <v>0</v>
      </c>
      <c r="BS770" s="31" t="str">
        <f>[58]Feuil1!BS8</f>
        <v/>
      </c>
      <c r="BT770" s="33">
        <f>[58]Feuil1!BT8</f>
        <v>0</v>
      </c>
      <c r="BU770" s="31" t="str">
        <f>[58]Feuil1!BU8</f>
        <v/>
      </c>
      <c r="BV770" s="33">
        <f>[58]Feuil1!BV8</f>
        <v>0</v>
      </c>
      <c r="BW770" s="31" t="str">
        <f>[58]Feuil1!BW8</f>
        <v/>
      </c>
      <c r="BX770" s="33">
        <f>[58]Feuil1!BX8</f>
        <v>0</v>
      </c>
      <c r="BY770" s="31" t="str">
        <f>[58]Feuil1!BY8</f>
        <v/>
      </c>
      <c r="BZ770" s="33">
        <f>[58]Feuil1!BZ8</f>
        <v>0</v>
      </c>
      <c r="CA770" s="31">
        <f>[58]Feuil1!CA8</f>
        <v>1</v>
      </c>
      <c r="CB770" s="33">
        <f>[58]Feuil1!CB8</f>
        <v>0</v>
      </c>
      <c r="CC770" s="31" t="str">
        <f>[58]Feuil1!CC8</f>
        <v/>
      </c>
      <c r="CD770" s="33">
        <f>[58]Feuil1!CD8</f>
        <v>0</v>
      </c>
      <c r="CE770" s="31" t="str">
        <f>[58]Feuil1!CE8</f>
        <v/>
      </c>
      <c r="CF770" s="33">
        <f>[58]Feuil1!CF8</f>
        <v>0</v>
      </c>
      <c r="CG770" s="31" t="str">
        <f>[58]Feuil1!CG8</f>
        <v/>
      </c>
      <c r="CH770" s="33">
        <f>[58]Feuil1!CH8</f>
        <v>0</v>
      </c>
      <c r="CI770" s="31" t="str">
        <f>[58]Feuil1!CI8</f>
        <v/>
      </c>
      <c r="CJ770" s="33">
        <f>[58]Feuil1!CJ8</f>
        <v>0</v>
      </c>
      <c r="CK770" s="31" t="str">
        <f>[58]Feuil1!CK8</f>
        <v/>
      </c>
      <c r="CL770" s="33">
        <f>[58]Feuil1!CL8</f>
        <v>0</v>
      </c>
      <c r="CM770" s="31" t="str">
        <f>[58]Feuil1!CM8</f>
        <v/>
      </c>
      <c r="CN770" s="33">
        <f>[58]Feuil1!CN8</f>
        <v>0</v>
      </c>
      <c r="CO770" s="31" t="str">
        <f>[58]Feuil1!CO8</f>
        <v/>
      </c>
      <c r="CP770" s="33">
        <f>[58]Feuil1!CP8</f>
        <v>0</v>
      </c>
      <c r="CQ770" s="31" t="str">
        <f>[58]Feuil1!CQ8</f>
        <v/>
      </c>
      <c r="CR770" s="33">
        <f>[58]Feuil1!CR8</f>
        <v>0</v>
      </c>
      <c r="CS770" s="31" t="str">
        <f>[58]Feuil1!CS8</f>
        <v/>
      </c>
      <c r="CT770" s="33">
        <f>[58]Feuil1!CT8</f>
        <v>0</v>
      </c>
      <c r="CU770" s="31" t="str">
        <f>[58]Feuil1!CU8</f>
        <v/>
      </c>
      <c r="CV770" s="33">
        <f>[58]Feuil1!CV8</f>
        <v>0</v>
      </c>
      <c r="CW770" s="31" t="str">
        <f>[58]Feuil1!CW8</f>
        <v/>
      </c>
      <c r="CX770" s="33">
        <f>[58]Feuil1!CX8</f>
        <v>0</v>
      </c>
      <c r="CY770" s="31" t="str">
        <f>[58]Feuil1!CY8</f>
        <v/>
      </c>
      <c r="CZ770" s="33">
        <f>[58]Feuil1!CZ8</f>
        <v>0</v>
      </c>
    </row>
    <row r="773" spans="1:104" x14ac:dyDescent="0.25">
      <c r="A773" t="s">
        <v>91</v>
      </c>
    </row>
    <row r="776" spans="1:104" ht="18.75" x14ac:dyDescent="0.3">
      <c r="A776" s="1" t="str">
        <f>[59]Feuil1!A1</f>
        <v xml:space="preserve">Date du </v>
      </c>
      <c r="B776" s="2" t="str">
        <f>[59]Feuil1!B1</f>
        <v>12/05/2020</v>
      </c>
      <c r="C776" s="2"/>
      <c r="D776" s="3"/>
      <c r="F776" s="1"/>
      <c r="G776" s="4"/>
      <c r="H776" s="5"/>
      <c r="I776" s="6" t="str">
        <f>[59]Feuil1!I1</f>
        <v>Mise Maxi</v>
      </c>
      <c r="J776" s="23">
        <f>[59]Feuil1!J1</f>
        <v>4</v>
      </c>
      <c r="K776" s="24">
        <f>[59]Feuil1!K1</f>
        <v>0</v>
      </c>
      <c r="L776" s="25">
        <f>[59]Feuil1!L1</f>
        <v>0</v>
      </c>
      <c r="M776" s="23">
        <f>[59]Feuil1!M1</f>
        <v>0</v>
      </c>
      <c r="N776" s="24">
        <f>[59]Feuil1!N1</f>
        <v>0</v>
      </c>
      <c r="O776" s="25">
        <f>[59]Feuil1!O1</f>
        <v>0</v>
      </c>
      <c r="P776" s="23">
        <f>[59]Feuil1!P1</f>
        <v>0</v>
      </c>
      <c r="Q776" s="24">
        <f>[59]Feuil1!Q1</f>
        <v>0</v>
      </c>
      <c r="R776" s="25">
        <f>[59]Feuil1!R1</f>
        <v>0</v>
      </c>
      <c r="S776" s="23">
        <f>[59]Feuil1!S1</f>
        <v>4</v>
      </c>
      <c r="T776" s="24">
        <f>[59]Feuil1!T1</f>
        <v>0</v>
      </c>
      <c r="U776" s="25">
        <f>[59]Feuil1!U1</f>
        <v>0</v>
      </c>
      <c r="V776" s="23">
        <f>[59]Feuil1!V1</f>
        <v>0</v>
      </c>
      <c r="W776" s="24">
        <f>[59]Feuil1!W1</f>
        <v>0</v>
      </c>
      <c r="X776" s="25">
        <f>[59]Feuil1!X1</f>
        <v>0</v>
      </c>
      <c r="Y776" s="20" t="str">
        <f>[59]Feuil1!Y1</f>
        <v>Groupe de côtes Attelé</v>
      </c>
      <c r="Z776" s="21">
        <f>[59]Feuil1!Z1</f>
        <v>0</v>
      </c>
      <c r="AA776" s="21">
        <f>[59]Feuil1!AA1</f>
        <v>0</v>
      </c>
      <c r="AB776" s="21">
        <f>[59]Feuil1!AB1</f>
        <v>0</v>
      </c>
      <c r="AC776" s="21">
        <f>[59]Feuil1!AC1</f>
        <v>0</v>
      </c>
      <c r="AD776" s="21">
        <f>[59]Feuil1!AD1</f>
        <v>0</v>
      </c>
      <c r="AE776" s="21">
        <f>[59]Feuil1!AE1</f>
        <v>0</v>
      </c>
      <c r="AF776" s="21">
        <f>[59]Feuil1!AF1</f>
        <v>0</v>
      </c>
      <c r="AG776" s="21">
        <f>[59]Feuil1!AG1</f>
        <v>0</v>
      </c>
      <c r="AH776" s="21">
        <f>[59]Feuil1!AH1</f>
        <v>0</v>
      </c>
      <c r="AI776" s="21">
        <f>[59]Feuil1!AI1</f>
        <v>0</v>
      </c>
      <c r="AJ776" s="21">
        <f>[59]Feuil1!AJ1</f>
        <v>0</v>
      </c>
      <c r="AK776" s="21">
        <f>[59]Feuil1!AK1</f>
        <v>0</v>
      </c>
      <c r="AL776" s="21">
        <f>[59]Feuil1!AL1</f>
        <v>0</v>
      </c>
      <c r="AM776" s="21">
        <f>[59]Feuil1!AM1</f>
        <v>0</v>
      </c>
      <c r="AN776" s="21">
        <f>[59]Feuil1!AN1</f>
        <v>0</v>
      </c>
      <c r="AO776" s="21">
        <f>[59]Feuil1!AO1</f>
        <v>0</v>
      </c>
      <c r="AP776" s="21">
        <f>[59]Feuil1!AP1</f>
        <v>0</v>
      </c>
      <c r="AQ776" s="21">
        <f>[59]Feuil1!AQ1</f>
        <v>0</v>
      </c>
      <c r="AR776" s="22">
        <f>[59]Feuil1!AR1</f>
        <v>0</v>
      </c>
      <c r="AS776" s="20" t="str">
        <f>[59]Feuil1!AS1</f>
        <v>Groupe de côtes Monté</v>
      </c>
      <c r="AT776" s="21">
        <f>[59]Feuil1!AT1</f>
        <v>0</v>
      </c>
      <c r="AU776" s="21">
        <f>[59]Feuil1!AU1</f>
        <v>0</v>
      </c>
      <c r="AV776" s="21">
        <f>[59]Feuil1!AV1</f>
        <v>0</v>
      </c>
      <c r="AW776" s="21">
        <f>[59]Feuil1!AW1</f>
        <v>0</v>
      </c>
      <c r="AX776" s="21">
        <f>[59]Feuil1!AX1</f>
        <v>0</v>
      </c>
      <c r="AY776" s="21">
        <f>[59]Feuil1!AY1</f>
        <v>0</v>
      </c>
      <c r="AZ776" s="21">
        <f>[59]Feuil1!AZ1</f>
        <v>0</v>
      </c>
      <c r="BA776" s="21">
        <f>[59]Feuil1!BA1</f>
        <v>0</v>
      </c>
      <c r="BB776" s="21">
        <f>[59]Feuil1!BB1</f>
        <v>0</v>
      </c>
      <c r="BC776" s="21">
        <f>[59]Feuil1!BC1</f>
        <v>0</v>
      </c>
      <c r="BD776" s="21">
        <f>[59]Feuil1!BD1</f>
        <v>0</v>
      </c>
      <c r="BE776" s="21">
        <f>[59]Feuil1!BE1</f>
        <v>0</v>
      </c>
      <c r="BF776" s="21">
        <f>[59]Feuil1!BF1</f>
        <v>0</v>
      </c>
      <c r="BG776" s="21">
        <f>[59]Feuil1!BG1</f>
        <v>0</v>
      </c>
      <c r="BH776" s="21">
        <f>[59]Feuil1!BH1</f>
        <v>0</v>
      </c>
      <c r="BI776" s="21">
        <f>[59]Feuil1!BI1</f>
        <v>0</v>
      </c>
      <c r="BJ776" s="21">
        <f>[59]Feuil1!BJ1</f>
        <v>0</v>
      </c>
      <c r="BK776" s="21">
        <f>[59]Feuil1!BK1</f>
        <v>0</v>
      </c>
      <c r="BL776" s="22">
        <f>[59]Feuil1!BL1</f>
        <v>0</v>
      </c>
      <c r="BM776" s="20" t="str">
        <f>[59]Feuil1!BM1</f>
        <v>Groupe de côtes Plat</v>
      </c>
      <c r="BN776" s="21">
        <f>[59]Feuil1!BN1</f>
        <v>0</v>
      </c>
      <c r="BO776" s="21">
        <f>[59]Feuil1!BO1</f>
        <v>0</v>
      </c>
      <c r="BP776" s="21">
        <f>[59]Feuil1!BP1</f>
        <v>0</v>
      </c>
      <c r="BQ776" s="21">
        <f>[59]Feuil1!BQ1</f>
        <v>0</v>
      </c>
      <c r="BR776" s="21">
        <f>[59]Feuil1!BR1</f>
        <v>0</v>
      </c>
      <c r="BS776" s="21">
        <f>[59]Feuil1!BS1</f>
        <v>0</v>
      </c>
      <c r="BT776" s="21">
        <f>[59]Feuil1!BT1</f>
        <v>0</v>
      </c>
      <c r="BU776" s="21">
        <f>[59]Feuil1!BU1</f>
        <v>0</v>
      </c>
      <c r="BV776" s="21">
        <f>[59]Feuil1!BV1</f>
        <v>0</v>
      </c>
      <c r="BW776" s="21">
        <f>[59]Feuil1!BW1</f>
        <v>0</v>
      </c>
      <c r="BX776" s="21">
        <f>[59]Feuil1!BX1</f>
        <v>0</v>
      </c>
      <c r="BY776" s="21">
        <f>[59]Feuil1!BY1</f>
        <v>0</v>
      </c>
      <c r="BZ776" s="21">
        <f>[59]Feuil1!BZ1</f>
        <v>0</v>
      </c>
      <c r="CA776" s="21">
        <f>[59]Feuil1!CA1</f>
        <v>0</v>
      </c>
      <c r="CB776" s="21">
        <f>[59]Feuil1!CB1</f>
        <v>0</v>
      </c>
      <c r="CC776" s="21">
        <f>[59]Feuil1!CC1</f>
        <v>0</v>
      </c>
      <c r="CD776" s="21">
        <f>[59]Feuil1!CD1</f>
        <v>0</v>
      </c>
      <c r="CE776" s="21">
        <f>[59]Feuil1!CE1</f>
        <v>0</v>
      </c>
      <c r="CF776" s="22">
        <f>[59]Feuil1!CF1</f>
        <v>0</v>
      </c>
      <c r="CG776" s="20" t="str">
        <f>[59]Feuil1!CG1</f>
        <v>Groupe de côtes Haies</v>
      </c>
      <c r="CH776" s="21">
        <f>[59]Feuil1!CH1</f>
        <v>0</v>
      </c>
      <c r="CI776" s="21">
        <f>[59]Feuil1!CI1</f>
        <v>0</v>
      </c>
      <c r="CJ776" s="21">
        <f>[59]Feuil1!CJ1</f>
        <v>0</v>
      </c>
      <c r="CK776" s="21">
        <f>[59]Feuil1!CK1</f>
        <v>0</v>
      </c>
      <c r="CL776" s="21">
        <f>[59]Feuil1!CL1</f>
        <v>0</v>
      </c>
      <c r="CM776" s="21">
        <f>[59]Feuil1!CM1</f>
        <v>0</v>
      </c>
      <c r="CN776" s="21">
        <f>[59]Feuil1!CN1</f>
        <v>0</v>
      </c>
      <c r="CO776" s="21">
        <f>[59]Feuil1!CO1</f>
        <v>0</v>
      </c>
      <c r="CP776" s="21">
        <f>[59]Feuil1!CP1</f>
        <v>0</v>
      </c>
      <c r="CQ776" s="21">
        <f>[59]Feuil1!CQ1</f>
        <v>0</v>
      </c>
      <c r="CR776" s="21">
        <f>[59]Feuil1!CR1</f>
        <v>0</v>
      </c>
      <c r="CS776" s="21">
        <f>[59]Feuil1!CS1</f>
        <v>0</v>
      </c>
      <c r="CT776" s="21">
        <f>[59]Feuil1!CT1</f>
        <v>0</v>
      </c>
      <c r="CU776" s="21">
        <f>[59]Feuil1!CU1</f>
        <v>0</v>
      </c>
      <c r="CV776" s="21">
        <f>[59]Feuil1!CV1</f>
        <v>0</v>
      </c>
      <c r="CW776" s="21">
        <f>[59]Feuil1!CW1</f>
        <v>0</v>
      </c>
      <c r="CX776" s="21">
        <f>[59]Feuil1!CX1</f>
        <v>0</v>
      </c>
      <c r="CY776" s="21">
        <f>[59]Feuil1!CY1</f>
        <v>0</v>
      </c>
      <c r="CZ776" s="22">
        <f>[59]Feuil1!CZ1</f>
        <v>0</v>
      </c>
    </row>
    <row r="777" spans="1:104" ht="18.75" x14ac:dyDescent="0.3">
      <c r="A777" s="6" t="str">
        <f>[59]Feuil1!A2</f>
        <v>Hippodrome</v>
      </c>
      <c r="B777" s="6" t="str">
        <f>[59]Feuil1!B2</f>
        <v>Réunion</v>
      </c>
      <c r="C777" s="6" t="str">
        <f>[59]Feuil1!C2</f>
        <v>Course</v>
      </c>
      <c r="D777" s="6" t="str">
        <f>[59]Feuil1!D2</f>
        <v>Heure</v>
      </c>
      <c r="H777" s="7"/>
      <c r="I777" s="6" t="str">
        <f>[59]Feuil1!I2</f>
        <v>Mise</v>
      </c>
      <c r="J777" s="23">
        <f>[59]Feuil1!J2</f>
        <v>8</v>
      </c>
      <c r="K777" s="24">
        <f>[59]Feuil1!K2</f>
        <v>0</v>
      </c>
      <c r="L777" s="25">
        <f>[59]Feuil1!L2</f>
        <v>0</v>
      </c>
      <c r="M777" s="23">
        <f>[59]Feuil1!M2</f>
        <v>0</v>
      </c>
      <c r="N777" s="24">
        <f>[59]Feuil1!N2</f>
        <v>0</v>
      </c>
      <c r="O777" s="25">
        <f>[59]Feuil1!O2</f>
        <v>0</v>
      </c>
      <c r="P777" s="23">
        <f>[59]Feuil1!P2</f>
        <v>0</v>
      </c>
      <c r="Q777" s="24">
        <f>[59]Feuil1!Q2</f>
        <v>0</v>
      </c>
      <c r="R777" s="25">
        <f>[59]Feuil1!R2</f>
        <v>0</v>
      </c>
      <c r="S777" s="23">
        <f>[59]Feuil1!S2</f>
        <v>8</v>
      </c>
      <c r="T777" s="24">
        <f>[59]Feuil1!T2</f>
        <v>0</v>
      </c>
      <c r="U777" s="25">
        <f>[59]Feuil1!U2</f>
        <v>0</v>
      </c>
      <c r="V777" s="23">
        <f>[59]Feuil1!V2</f>
        <v>0</v>
      </c>
      <c r="W777" s="24">
        <f>[59]Feuil1!W2</f>
        <v>0</v>
      </c>
      <c r="X777" s="25">
        <f>[59]Feuil1!X2</f>
        <v>0</v>
      </c>
      <c r="Y777" s="26">
        <f>[59]Feuil1!Y2</f>
        <v>0</v>
      </c>
      <c r="Z777" s="27">
        <f>[59]Feuil1!Z2</f>
        <v>0</v>
      </c>
      <c r="AA777" s="26">
        <f>[59]Feuil1!AA2</f>
        <v>0</v>
      </c>
      <c r="AB777" s="27">
        <f>[59]Feuil1!AB2</f>
        <v>0</v>
      </c>
      <c r="AC777" s="26">
        <f>[59]Feuil1!AC2</f>
        <v>0</v>
      </c>
      <c r="AD777" s="27">
        <f>[59]Feuil1!AD2</f>
        <v>0</v>
      </c>
      <c r="AE777" s="26">
        <f>[59]Feuil1!AE2</f>
        <v>0</v>
      </c>
      <c r="AF777" s="27">
        <f>[59]Feuil1!AF2</f>
        <v>0</v>
      </c>
      <c r="AG777" s="26">
        <f>[59]Feuil1!AG2</f>
        <v>0</v>
      </c>
      <c r="AH777" s="27">
        <f>[59]Feuil1!AH2</f>
        <v>0</v>
      </c>
      <c r="AI777" s="26">
        <f>[59]Feuil1!AI2</f>
        <v>0</v>
      </c>
      <c r="AJ777" s="27">
        <f>[59]Feuil1!AJ2</f>
        <v>0</v>
      </c>
      <c r="AK777" s="26">
        <f>[59]Feuil1!AK2</f>
        <v>0</v>
      </c>
      <c r="AL777" s="27">
        <f>[59]Feuil1!AL2</f>
        <v>0</v>
      </c>
      <c r="AM777" s="26">
        <f>[59]Feuil1!AM2</f>
        <v>0</v>
      </c>
      <c r="AN777" s="27">
        <f>[59]Feuil1!AN2</f>
        <v>0</v>
      </c>
      <c r="AO777" s="26">
        <f>[59]Feuil1!AO2</f>
        <v>0</v>
      </c>
      <c r="AP777" s="27">
        <f>[59]Feuil1!AP2</f>
        <v>0</v>
      </c>
      <c r="AQ777" s="26">
        <f>[59]Feuil1!AQ2</f>
        <v>0</v>
      </c>
      <c r="AR777" s="27">
        <f>[59]Feuil1!AR2</f>
        <v>0</v>
      </c>
      <c r="AS777" s="26">
        <f>[59]Feuil1!AS2</f>
        <v>0</v>
      </c>
      <c r="AT777" s="27">
        <f>[59]Feuil1!AT2</f>
        <v>0</v>
      </c>
      <c r="AU777" s="26">
        <f>[59]Feuil1!AU2</f>
        <v>0</v>
      </c>
      <c r="AV777" s="27">
        <f>[59]Feuil1!AV2</f>
        <v>0</v>
      </c>
      <c r="AW777" s="26">
        <f>[59]Feuil1!AW2</f>
        <v>0</v>
      </c>
      <c r="AX777" s="27">
        <f>[59]Feuil1!AX2</f>
        <v>0</v>
      </c>
      <c r="AY777" s="26">
        <f>[59]Feuil1!AY2</f>
        <v>0</v>
      </c>
      <c r="AZ777" s="27">
        <f>[59]Feuil1!AZ2</f>
        <v>0</v>
      </c>
      <c r="BA777" s="26">
        <f>[59]Feuil1!BA2</f>
        <v>0</v>
      </c>
      <c r="BB777" s="27">
        <f>[59]Feuil1!BB2</f>
        <v>0</v>
      </c>
      <c r="BC777" s="26">
        <f>[59]Feuil1!BC2</f>
        <v>0</v>
      </c>
      <c r="BD777" s="27">
        <f>[59]Feuil1!BD2</f>
        <v>0</v>
      </c>
      <c r="BE777" s="26">
        <f>[59]Feuil1!BE2</f>
        <v>0</v>
      </c>
      <c r="BF777" s="27">
        <f>[59]Feuil1!BF2</f>
        <v>0</v>
      </c>
      <c r="BG777" s="26">
        <f>[59]Feuil1!BG2</f>
        <v>0</v>
      </c>
      <c r="BH777" s="27">
        <f>[59]Feuil1!BH2</f>
        <v>0</v>
      </c>
      <c r="BI777" s="26">
        <f>[59]Feuil1!BI2</f>
        <v>0</v>
      </c>
      <c r="BJ777" s="27">
        <f>[59]Feuil1!BJ2</f>
        <v>0</v>
      </c>
      <c r="BK777" s="26">
        <f>[59]Feuil1!BK2</f>
        <v>0</v>
      </c>
      <c r="BL777" s="27">
        <f>[59]Feuil1!BL2</f>
        <v>0</v>
      </c>
      <c r="BM777" s="26">
        <f>[59]Feuil1!BM2</f>
        <v>2</v>
      </c>
      <c r="BN777" s="27">
        <f>[59]Feuil1!BN2</f>
        <v>0</v>
      </c>
      <c r="BO777" s="26">
        <f>[59]Feuil1!BO2</f>
        <v>2</v>
      </c>
      <c r="BP777" s="27">
        <f>[59]Feuil1!BP2</f>
        <v>0</v>
      </c>
      <c r="BQ777" s="26">
        <f>[59]Feuil1!BQ2</f>
        <v>0</v>
      </c>
      <c r="BR777" s="27">
        <f>[59]Feuil1!BR2</f>
        <v>0</v>
      </c>
      <c r="BS777" s="26">
        <f>[59]Feuil1!BS2</f>
        <v>0</v>
      </c>
      <c r="BT777" s="27">
        <f>[59]Feuil1!BT2</f>
        <v>0</v>
      </c>
      <c r="BU777" s="26">
        <f>[59]Feuil1!BU2</f>
        <v>0</v>
      </c>
      <c r="BV777" s="27">
        <f>[59]Feuil1!BV2</f>
        <v>0</v>
      </c>
      <c r="BW777" s="26">
        <f>[59]Feuil1!BW2</f>
        <v>0</v>
      </c>
      <c r="BX777" s="27">
        <f>[59]Feuil1!BX2</f>
        <v>0</v>
      </c>
      <c r="BY777" s="26">
        <f>[59]Feuil1!BY2</f>
        <v>2</v>
      </c>
      <c r="BZ777" s="27">
        <f>[59]Feuil1!BZ2</f>
        <v>0</v>
      </c>
      <c r="CA777" s="26">
        <f>[59]Feuil1!CA2</f>
        <v>2</v>
      </c>
      <c r="CB777" s="27">
        <f>[59]Feuil1!CB2</f>
        <v>0</v>
      </c>
      <c r="CC777" s="26">
        <f>[59]Feuil1!CC2</f>
        <v>0</v>
      </c>
      <c r="CD777" s="27">
        <f>[59]Feuil1!CD2</f>
        <v>0</v>
      </c>
      <c r="CE777" s="26">
        <f>[59]Feuil1!CE2</f>
        <v>0</v>
      </c>
      <c r="CF777" s="27">
        <f>[59]Feuil1!CF2</f>
        <v>0</v>
      </c>
      <c r="CG777" s="26">
        <f>[59]Feuil1!CG2</f>
        <v>0</v>
      </c>
      <c r="CH777" s="27">
        <f>[59]Feuil1!CH2</f>
        <v>0</v>
      </c>
      <c r="CI777" s="26">
        <f>[59]Feuil1!CI2</f>
        <v>0</v>
      </c>
      <c r="CJ777" s="27">
        <f>[59]Feuil1!CJ2</f>
        <v>0</v>
      </c>
      <c r="CK777" s="26">
        <f>[59]Feuil1!CK2</f>
        <v>0</v>
      </c>
      <c r="CL777" s="27">
        <f>[59]Feuil1!CL2</f>
        <v>0</v>
      </c>
      <c r="CM777" s="26">
        <f>[59]Feuil1!CM2</f>
        <v>0</v>
      </c>
      <c r="CN777" s="27">
        <f>[59]Feuil1!CN2</f>
        <v>0</v>
      </c>
      <c r="CO777" s="26">
        <f>[59]Feuil1!CO2</f>
        <v>0</v>
      </c>
      <c r="CP777" s="27">
        <f>[59]Feuil1!CP2</f>
        <v>0</v>
      </c>
      <c r="CQ777" s="26">
        <f>[59]Feuil1!CQ2</f>
        <v>0</v>
      </c>
      <c r="CR777" s="27">
        <f>[59]Feuil1!CR2</f>
        <v>0</v>
      </c>
      <c r="CS777" s="26">
        <f>[59]Feuil1!CS2</f>
        <v>0</v>
      </c>
      <c r="CT777" s="27">
        <f>[59]Feuil1!CT2</f>
        <v>0</v>
      </c>
      <c r="CU777" s="26">
        <f>[59]Feuil1!CU2</f>
        <v>0</v>
      </c>
      <c r="CV777" s="27">
        <f>[59]Feuil1!CV2</f>
        <v>0</v>
      </c>
      <c r="CW777" s="26">
        <f>[59]Feuil1!CW2</f>
        <v>0</v>
      </c>
      <c r="CX777" s="27">
        <f>[59]Feuil1!CX2</f>
        <v>0</v>
      </c>
      <c r="CY777" s="26">
        <f>[59]Feuil1!CY2</f>
        <v>0</v>
      </c>
      <c r="CZ777" s="27">
        <f>[59]Feuil1!CZ2</f>
        <v>0</v>
      </c>
    </row>
    <row r="778" spans="1:104" ht="18.75" x14ac:dyDescent="0.3">
      <c r="A778" s="8"/>
      <c r="B778" s="8"/>
      <c r="C778" s="8"/>
      <c r="D778" s="9"/>
      <c r="E778" s="1"/>
      <c r="F778" s="1"/>
      <c r="G778" s="4"/>
      <c r="H778" s="5"/>
      <c r="I778" s="6" t="str">
        <f>[59]Feuil1!I3</f>
        <v>Gain</v>
      </c>
      <c r="J778" s="28">
        <f>[59]Feuil1!J3</f>
        <v>37.46</v>
      </c>
      <c r="K778" s="29">
        <f>[59]Feuil1!K3</f>
        <v>0</v>
      </c>
      <c r="L778" s="30">
        <f>[59]Feuil1!L3</f>
        <v>0</v>
      </c>
      <c r="M778" s="28">
        <f>[59]Feuil1!M3</f>
        <v>0</v>
      </c>
      <c r="N778" s="29">
        <f>[59]Feuil1!N3</f>
        <v>0</v>
      </c>
      <c r="O778" s="30">
        <f>[59]Feuil1!O3</f>
        <v>0</v>
      </c>
      <c r="P778" s="28">
        <f>[59]Feuil1!P3</f>
        <v>0</v>
      </c>
      <c r="Q778" s="29">
        <f>[59]Feuil1!Q3</f>
        <v>0</v>
      </c>
      <c r="R778" s="30">
        <f>[59]Feuil1!R3</f>
        <v>0</v>
      </c>
      <c r="S778" s="28">
        <f>[59]Feuil1!S3</f>
        <v>37.46</v>
      </c>
      <c r="T778" s="29">
        <f>[59]Feuil1!T3</f>
        <v>0</v>
      </c>
      <c r="U778" s="30">
        <f>[59]Feuil1!U3</f>
        <v>0</v>
      </c>
      <c r="V778" s="28">
        <f>[59]Feuil1!V3</f>
        <v>0</v>
      </c>
      <c r="W778" s="29">
        <f>[59]Feuil1!W3</f>
        <v>0</v>
      </c>
      <c r="X778" s="30">
        <f>[59]Feuil1!X3</f>
        <v>0</v>
      </c>
      <c r="Y778" s="28">
        <f>[59]Feuil1!Y3</f>
        <v>0</v>
      </c>
      <c r="Z778" s="30">
        <f>[59]Feuil1!Z3</f>
        <v>0</v>
      </c>
      <c r="AA778" s="28">
        <f>[59]Feuil1!AA3</f>
        <v>0</v>
      </c>
      <c r="AB778" s="30">
        <f>[59]Feuil1!AB3</f>
        <v>0</v>
      </c>
      <c r="AC778" s="28">
        <f>[59]Feuil1!AC3</f>
        <v>0</v>
      </c>
      <c r="AD778" s="30">
        <f>[59]Feuil1!AD3</f>
        <v>0</v>
      </c>
      <c r="AE778" s="28">
        <f>[59]Feuil1!AE3</f>
        <v>0</v>
      </c>
      <c r="AF778" s="30">
        <f>[59]Feuil1!AF3</f>
        <v>0</v>
      </c>
      <c r="AG778" s="28">
        <f>[59]Feuil1!AG3</f>
        <v>0</v>
      </c>
      <c r="AH778" s="30">
        <f>[59]Feuil1!AH3</f>
        <v>0</v>
      </c>
      <c r="AI778" s="28">
        <f>[59]Feuil1!AI3</f>
        <v>0</v>
      </c>
      <c r="AJ778" s="30">
        <f>[59]Feuil1!AJ3</f>
        <v>0</v>
      </c>
      <c r="AK778" s="28">
        <f>[59]Feuil1!AK3</f>
        <v>0</v>
      </c>
      <c r="AL778" s="30">
        <f>[59]Feuil1!AL3</f>
        <v>0</v>
      </c>
      <c r="AM778" s="28">
        <f>[59]Feuil1!AM3</f>
        <v>0</v>
      </c>
      <c r="AN778" s="30">
        <f>[59]Feuil1!AN3</f>
        <v>0</v>
      </c>
      <c r="AO778" s="28">
        <f>[59]Feuil1!AO3</f>
        <v>0</v>
      </c>
      <c r="AP778" s="30">
        <f>[59]Feuil1!AP3</f>
        <v>0</v>
      </c>
      <c r="AQ778" s="28">
        <f>[59]Feuil1!AQ3</f>
        <v>0</v>
      </c>
      <c r="AR778" s="30">
        <f>[59]Feuil1!AR3</f>
        <v>0</v>
      </c>
      <c r="AS778" s="28">
        <f>[59]Feuil1!AS3</f>
        <v>0</v>
      </c>
      <c r="AT778" s="30">
        <f>[59]Feuil1!AT3</f>
        <v>0</v>
      </c>
      <c r="AU778" s="28">
        <f>[59]Feuil1!AU3</f>
        <v>0</v>
      </c>
      <c r="AV778" s="30">
        <f>[59]Feuil1!AV3</f>
        <v>0</v>
      </c>
      <c r="AW778" s="28">
        <f>[59]Feuil1!AW3</f>
        <v>0</v>
      </c>
      <c r="AX778" s="30">
        <f>[59]Feuil1!AX3</f>
        <v>0</v>
      </c>
      <c r="AY778" s="28">
        <f>[59]Feuil1!AY3</f>
        <v>0</v>
      </c>
      <c r="AZ778" s="30">
        <f>[59]Feuil1!AZ3</f>
        <v>0</v>
      </c>
      <c r="BA778" s="28">
        <f>[59]Feuil1!BA3</f>
        <v>0</v>
      </c>
      <c r="BB778" s="30">
        <f>[59]Feuil1!BB3</f>
        <v>0</v>
      </c>
      <c r="BC778" s="28">
        <f>[59]Feuil1!BC3</f>
        <v>0</v>
      </c>
      <c r="BD778" s="30">
        <f>[59]Feuil1!BD3</f>
        <v>0</v>
      </c>
      <c r="BE778" s="28">
        <f>[59]Feuil1!BE3</f>
        <v>0</v>
      </c>
      <c r="BF778" s="30">
        <f>[59]Feuil1!BF3</f>
        <v>0</v>
      </c>
      <c r="BG778" s="28">
        <f>[59]Feuil1!BG3</f>
        <v>0</v>
      </c>
      <c r="BH778" s="30">
        <f>[59]Feuil1!BH3</f>
        <v>0</v>
      </c>
      <c r="BI778" s="28">
        <f>[59]Feuil1!BI3</f>
        <v>0</v>
      </c>
      <c r="BJ778" s="30">
        <f>[59]Feuil1!BJ3</f>
        <v>0</v>
      </c>
      <c r="BK778" s="28">
        <f>[59]Feuil1!BK3</f>
        <v>0</v>
      </c>
      <c r="BL778" s="30">
        <f>[59]Feuil1!BL3</f>
        <v>0</v>
      </c>
      <c r="BM778" s="28">
        <f>[59]Feuil1!BM3</f>
        <v>0</v>
      </c>
      <c r="BN778" s="30">
        <f>[59]Feuil1!BN3</f>
        <v>0</v>
      </c>
      <c r="BO778" s="28">
        <f>[59]Feuil1!BO3</f>
        <v>0</v>
      </c>
      <c r="BP778" s="30">
        <f>[59]Feuil1!BP3</f>
        <v>0</v>
      </c>
      <c r="BQ778" s="28">
        <f>[59]Feuil1!BQ3</f>
        <v>0</v>
      </c>
      <c r="BR778" s="30">
        <f>[59]Feuil1!BR3</f>
        <v>0</v>
      </c>
      <c r="BS778" s="28">
        <f>[59]Feuil1!BS3</f>
        <v>0</v>
      </c>
      <c r="BT778" s="30">
        <f>[59]Feuil1!BT3</f>
        <v>0</v>
      </c>
      <c r="BU778" s="28">
        <f>[59]Feuil1!BU3</f>
        <v>0</v>
      </c>
      <c r="BV778" s="30">
        <f>[59]Feuil1!BV3</f>
        <v>0</v>
      </c>
      <c r="BW778" s="28">
        <f>[59]Feuil1!BW3</f>
        <v>0</v>
      </c>
      <c r="BX778" s="30">
        <f>[59]Feuil1!BX3</f>
        <v>0</v>
      </c>
      <c r="BY778" s="28">
        <f>[59]Feuil1!BY3</f>
        <v>0</v>
      </c>
      <c r="BZ778" s="30">
        <f>[59]Feuil1!BZ3</f>
        <v>0</v>
      </c>
      <c r="CA778" s="28">
        <f>[59]Feuil1!CA3</f>
        <v>5.0199999999999996</v>
      </c>
      <c r="CB778" s="30">
        <f>[59]Feuil1!CB3</f>
        <v>0</v>
      </c>
      <c r="CC778" s="28">
        <f>[59]Feuil1!CC3</f>
        <v>0</v>
      </c>
      <c r="CD778" s="30">
        <f>[59]Feuil1!CD3</f>
        <v>0</v>
      </c>
      <c r="CE778" s="28">
        <f>[59]Feuil1!CE3</f>
        <v>0</v>
      </c>
      <c r="CF778" s="30">
        <f>[59]Feuil1!CF3</f>
        <v>0</v>
      </c>
      <c r="CG778" s="28">
        <f>[59]Feuil1!CG3</f>
        <v>0</v>
      </c>
      <c r="CH778" s="30">
        <f>[59]Feuil1!CH3</f>
        <v>0</v>
      </c>
      <c r="CI778" s="28">
        <f>[59]Feuil1!CI3</f>
        <v>0</v>
      </c>
      <c r="CJ778" s="30">
        <f>[59]Feuil1!CJ3</f>
        <v>0</v>
      </c>
      <c r="CK778" s="28">
        <f>[59]Feuil1!CK3</f>
        <v>0</v>
      </c>
      <c r="CL778" s="30">
        <f>[59]Feuil1!CL3</f>
        <v>0</v>
      </c>
      <c r="CM778" s="28">
        <f>[59]Feuil1!CM3</f>
        <v>0</v>
      </c>
      <c r="CN778" s="30">
        <f>[59]Feuil1!CN3</f>
        <v>0</v>
      </c>
      <c r="CO778" s="28">
        <f>[59]Feuil1!CO3</f>
        <v>0</v>
      </c>
      <c r="CP778" s="30">
        <f>[59]Feuil1!CP3</f>
        <v>0</v>
      </c>
      <c r="CQ778" s="28">
        <f>[59]Feuil1!CQ3</f>
        <v>0</v>
      </c>
      <c r="CR778" s="30">
        <f>[59]Feuil1!CR3</f>
        <v>0</v>
      </c>
      <c r="CS778" s="28">
        <f>[59]Feuil1!CS3</f>
        <v>0</v>
      </c>
      <c r="CT778" s="30">
        <f>[59]Feuil1!CT3</f>
        <v>0</v>
      </c>
      <c r="CU778" s="28">
        <f>[59]Feuil1!CU3</f>
        <v>0</v>
      </c>
      <c r="CV778" s="30">
        <f>[59]Feuil1!CV3</f>
        <v>0</v>
      </c>
      <c r="CW778" s="28">
        <f>[59]Feuil1!CW3</f>
        <v>0</v>
      </c>
      <c r="CX778" s="30">
        <f>[59]Feuil1!CX3</f>
        <v>0</v>
      </c>
      <c r="CY778" s="28">
        <f>[59]Feuil1!CY3</f>
        <v>0</v>
      </c>
      <c r="CZ778" s="30">
        <f>[59]Feuil1!CZ3</f>
        <v>0</v>
      </c>
    </row>
    <row r="779" spans="1:104" ht="18.75" x14ac:dyDescent="0.3">
      <c r="A779" s="6" t="str">
        <f>[59]Feuil1!A4</f>
        <v>Cheval</v>
      </c>
      <c r="B779" s="6" t="str">
        <f>[59]Feuil1!B4</f>
        <v>Gagnant</v>
      </c>
      <c r="C779" s="6" t="str">
        <f>[59]Feuil1!C4</f>
        <v>Placé</v>
      </c>
      <c r="D779" s="6" t="str">
        <f>[59]Feuil1!D4</f>
        <v>Parieur</v>
      </c>
      <c r="E779" s="1"/>
      <c r="F779" s="1"/>
      <c r="G779" s="10"/>
      <c r="H779" s="11"/>
      <c r="I779" s="6" t="str">
        <f>[59]Feuil1!I4</f>
        <v>Gain Net</v>
      </c>
      <c r="J779" s="28">
        <f>[59]Feuil1!J4</f>
        <v>29.46</v>
      </c>
      <c r="K779" s="29">
        <f>[59]Feuil1!K4</f>
        <v>0</v>
      </c>
      <c r="L779" s="30">
        <f>[59]Feuil1!L4</f>
        <v>0</v>
      </c>
      <c r="M779" s="28">
        <f>[59]Feuil1!M4</f>
        <v>0</v>
      </c>
      <c r="N779" s="29">
        <f>[59]Feuil1!N4</f>
        <v>0</v>
      </c>
      <c r="O779" s="30">
        <f>[59]Feuil1!O4</f>
        <v>0</v>
      </c>
      <c r="P779" s="28">
        <f>[59]Feuil1!P4</f>
        <v>0</v>
      </c>
      <c r="Q779" s="29">
        <f>[59]Feuil1!Q4</f>
        <v>0</v>
      </c>
      <c r="R779" s="30">
        <f>[59]Feuil1!R4</f>
        <v>0</v>
      </c>
      <c r="S779" s="28">
        <f>[59]Feuil1!S4</f>
        <v>29.46</v>
      </c>
      <c r="T779" s="29">
        <f>[59]Feuil1!T4</f>
        <v>0</v>
      </c>
      <c r="U779" s="30">
        <f>[59]Feuil1!U4</f>
        <v>0</v>
      </c>
      <c r="V779" s="28">
        <f>[59]Feuil1!V4</f>
        <v>0</v>
      </c>
      <c r="W779" s="29">
        <f>[59]Feuil1!W4</f>
        <v>0</v>
      </c>
      <c r="X779" s="30">
        <f>[59]Feuil1!X4</f>
        <v>0</v>
      </c>
      <c r="Y779" s="28">
        <f>[59]Feuil1!Y4</f>
        <v>0</v>
      </c>
      <c r="Z779" s="30">
        <f>[59]Feuil1!Z4</f>
        <v>0</v>
      </c>
      <c r="AA779" s="28">
        <f>[59]Feuil1!AA4</f>
        <v>0</v>
      </c>
      <c r="AB779" s="30">
        <f>[59]Feuil1!AB4</f>
        <v>0</v>
      </c>
      <c r="AC779" s="28">
        <f>[59]Feuil1!AC4</f>
        <v>0</v>
      </c>
      <c r="AD779" s="30">
        <f>[59]Feuil1!AD4</f>
        <v>0</v>
      </c>
      <c r="AE779" s="28">
        <f>[59]Feuil1!AE4</f>
        <v>0</v>
      </c>
      <c r="AF779" s="30">
        <f>[59]Feuil1!AF4</f>
        <v>0</v>
      </c>
      <c r="AG779" s="28">
        <f>[59]Feuil1!AG4</f>
        <v>0</v>
      </c>
      <c r="AH779" s="30">
        <f>[59]Feuil1!AH4</f>
        <v>0</v>
      </c>
      <c r="AI779" s="28">
        <f>[59]Feuil1!AI4</f>
        <v>0</v>
      </c>
      <c r="AJ779" s="30">
        <f>[59]Feuil1!AJ4</f>
        <v>0</v>
      </c>
      <c r="AK779" s="28">
        <f>[59]Feuil1!AK4</f>
        <v>0</v>
      </c>
      <c r="AL779" s="30">
        <f>[59]Feuil1!AL4</f>
        <v>0</v>
      </c>
      <c r="AM779" s="28">
        <f>[59]Feuil1!AM4</f>
        <v>0</v>
      </c>
      <c r="AN779" s="30">
        <f>[59]Feuil1!AN4</f>
        <v>0</v>
      </c>
      <c r="AO779" s="28">
        <f>[59]Feuil1!AO4</f>
        <v>0</v>
      </c>
      <c r="AP779" s="30">
        <f>[59]Feuil1!AP4</f>
        <v>0</v>
      </c>
      <c r="AQ779" s="28">
        <f>[59]Feuil1!AQ4</f>
        <v>0</v>
      </c>
      <c r="AR779" s="30">
        <f>[59]Feuil1!AR4</f>
        <v>0</v>
      </c>
      <c r="AS779" s="28">
        <f>[59]Feuil1!AS4</f>
        <v>0</v>
      </c>
      <c r="AT779" s="30">
        <f>[59]Feuil1!AT4</f>
        <v>0</v>
      </c>
      <c r="AU779" s="28">
        <f>[59]Feuil1!AU4</f>
        <v>0</v>
      </c>
      <c r="AV779" s="30">
        <f>[59]Feuil1!AV4</f>
        <v>0</v>
      </c>
      <c r="AW779" s="28">
        <f>[59]Feuil1!AW4</f>
        <v>0</v>
      </c>
      <c r="AX779" s="30">
        <f>[59]Feuil1!AX4</f>
        <v>0</v>
      </c>
      <c r="AY779" s="28">
        <f>[59]Feuil1!AY4</f>
        <v>0</v>
      </c>
      <c r="AZ779" s="30">
        <f>[59]Feuil1!AZ4</f>
        <v>0</v>
      </c>
      <c r="BA779" s="28">
        <f>[59]Feuil1!BA4</f>
        <v>0</v>
      </c>
      <c r="BB779" s="30">
        <f>[59]Feuil1!BB4</f>
        <v>0</v>
      </c>
      <c r="BC779" s="28">
        <f>[59]Feuil1!BC4</f>
        <v>0</v>
      </c>
      <c r="BD779" s="30">
        <f>[59]Feuil1!BD4</f>
        <v>0</v>
      </c>
      <c r="BE779" s="28">
        <f>[59]Feuil1!BE4</f>
        <v>0</v>
      </c>
      <c r="BF779" s="30">
        <f>[59]Feuil1!BF4</f>
        <v>0</v>
      </c>
      <c r="BG779" s="28">
        <f>[59]Feuil1!BG4</f>
        <v>0</v>
      </c>
      <c r="BH779" s="30">
        <f>[59]Feuil1!BH4</f>
        <v>0</v>
      </c>
      <c r="BI779" s="28">
        <f>[59]Feuil1!BI4</f>
        <v>0</v>
      </c>
      <c r="BJ779" s="30">
        <f>[59]Feuil1!BJ4</f>
        <v>0</v>
      </c>
      <c r="BK779" s="28">
        <f>[59]Feuil1!BK4</f>
        <v>0</v>
      </c>
      <c r="BL779" s="30">
        <f>[59]Feuil1!BL4</f>
        <v>0</v>
      </c>
      <c r="BM779" s="28">
        <f>[59]Feuil1!BM4</f>
        <v>-2</v>
      </c>
      <c r="BN779" s="30">
        <f>[59]Feuil1!BN4</f>
        <v>0</v>
      </c>
      <c r="BO779" s="28">
        <f>[59]Feuil1!BO4</f>
        <v>-2</v>
      </c>
      <c r="BP779" s="30">
        <f>[59]Feuil1!BP4</f>
        <v>0</v>
      </c>
      <c r="BQ779" s="28">
        <f>[59]Feuil1!BQ4</f>
        <v>0</v>
      </c>
      <c r="BR779" s="30">
        <f>[59]Feuil1!BR4</f>
        <v>0</v>
      </c>
      <c r="BS779" s="28">
        <f>[59]Feuil1!BS4</f>
        <v>0</v>
      </c>
      <c r="BT779" s="30">
        <f>[59]Feuil1!BT4</f>
        <v>0</v>
      </c>
      <c r="BU779" s="28">
        <f>[59]Feuil1!BU4</f>
        <v>0</v>
      </c>
      <c r="BV779" s="30">
        <f>[59]Feuil1!BV4</f>
        <v>0</v>
      </c>
      <c r="BW779" s="28">
        <f>[59]Feuil1!BW4</f>
        <v>0</v>
      </c>
      <c r="BX779" s="30">
        <f>[59]Feuil1!BX4</f>
        <v>0</v>
      </c>
      <c r="BY779" s="28">
        <f>[59]Feuil1!BY4</f>
        <v>-2</v>
      </c>
      <c r="BZ779" s="30">
        <f>[59]Feuil1!BZ4</f>
        <v>0</v>
      </c>
      <c r="CA779" s="28">
        <f>[59]Feuil1!CA4</f>
        <v>3.0199999999999996</v>
      </c>
      <c r="CB779" s="30">
        <f>[59]Feuil1!CB4</f>
        <v>0</v>
      </c>
      <c r="CC779" s="28">
        <f>[59]Feuil1!CC4</f>
        <v>0</v>
      </c>
      <c r="CD779" s="30">
        <f>[59]Feuil1!CD4</f>
        <v>0</v>
      </c>
      <c r="CE779" s="28">
        <f>[59]Feuil1!CE4</f>
        <v>0</v>
      </c>
      <c r="CF779" s="30">
        <f>[59]Feuil1!CF4</f>
        <v>0</v>
      </c>
      <c r="CG779" s="28">
        <f>[59]Feuil1!CG4</f>
        <v>0</v>
      </c>
      <c r="CH779" s="30">
        <f>[59]Feuil1!CH4</f>
        <v>0</v>
      </c>
      <c r="CI779" s="28">
        <f>[59]Feuil1!CI4</f>
        <v>0</v>
      </c>
      <c r="CJ779" s="30">
        <f>[59]Feuil1!CJ4</f>
        <v>0</v>
      </c>
      <c r="CK779" s="28">
        <f>[59]Feuil1!CK4</f>
        <v>0</v>
      </c>
      <c r="CL779" s="30">
        <f>[59]Feuil1!CL4</f>
        <v>0</v>
      </c>
      <c r="CM779" s="28">
        <f>[59]Feuil1!CM4</f>
        <v>0</v>
      </c>
      <c r="CN779" s="30">
        <f>[59]Feuil1!CN4</f>
        <v>0</v>
      </c>
      <c r="CO779" s="28">
        <f>[59]Feuil1!CO4</f>
        <v>0</v>
      </c>
      <c r="CP779" s="30">
        <f>[59]Feuil1!CP4</f>
        <v>0</v>
      </c>
      <c r="CQ779" s="28">
        <f>[59]Feuil1!CQ4</f>
        <v>0</v>
      </c>
      <c r="CR779" s="30">
        <f>[59]Feuil1!CR4</f>
        <v>0</v>
      </c>
      <c r="CS779" s="28">
        <f>[59]Feuil1!CS4</f>
        <v>0</v>
      </c>
      <c r="CT779" s="30">
        <f>[59]Feuil1!CT4</f>
        <v>0</v>
      </c>
      <c r="CU779" s="28">
        <f>[59]Feuil1!CU4</f>
        <v>0</v>
      </c>
      <c r="CV779" s="30">
        <f>[59]Feuil1!CV4</f>
        <v>0</v>
      </c>
      <c r="CW779" s="28">
        <f>[59]Feuil1!CW4</f>
        <v>0</v>
      </c>
      <c r="CX779" s="30">
        <f>[59]Feuil1!CX4</f>
        <v>0</v>
      </c>
      <c r="CY779" s="28">
        <f>[59]Feuil1!CY4</f>
        <v>0</v>
      </c>
      <c r="CZ779" s="30">
        <f>[59]Feuil1!CZ4</f>
        <v>0</v>
      </c>
    </row>
    <row r="780" spans="1:104" ht="18.75" x14ac:dyDescent="0.3">
      <c r="A780" s="12"/>
      <c r="B780" s="13"/>
      <c r="C780" s="13"/>
      <c r="D780" s="14"/>
      <c r="E780" s="1"/>
      <c r="F780" s="1"/>
      <c r="G780" s="10"/>
      <c r="H780" s="11"/>
      <c r="I780" s="6" t="str">
        <f>[59]Feuil1!I5</f>
        <v>Rendement Net</v>
      </c>
      <c r="J780" s="31">
        <f>[59]Feuil1!J5</f>
        <v>3.6825000000000001</v>
      </c>
      <c r="K780" s="32">
        <f>[59]Feuil1!K5</f>
        <v>0</v>
      </c>
      <c r="L780" s="33">
        <f>[59]Feuil1!L5</f>
        <v>0</v>
      </c>
      <c r="M780" s="31" t="str">
        <f>[59]Feuil1!M5</f>
        <v/>
      </c>
      <c r="N780" s="32">
        <f>[59]Feuil1!N5</f>
        <v>0</v>
      </c>
      <c r="O780" s="33">
        <f>[59]Feuil1!O5</f>
        <v>0</v>
      </c>
      <c r="P780" s="31" t="str">
        <f>[59]Feuil1!P5</f>
        <v/>
      </c>
      <c r="Q780" s="32">
        <f>[59]Feuil1!Q5</f>
        <v>0</v>
      </c>
      <c r="R780" s="33">
        <f>[59]Feuil1!R5</f>
        <v>0</v>
      </c>
      <c r="S780" s="31">
        <f>[59]Feuil1!S5</f>
        <v>3.6825000000000001</v>
      </c>
      <c r="T780" s="32">
        <f>[59]Feuil1!T5</f>
        <v>0</v>
      </c>
      <c r="U780" s="33">
        <f>[59]Feuil1!U5</f>
        <v>0</v>
      </c>
      <c r="V780" s="31" t="str">
        <f>[59]Feuil1!V5</f>
        <v/>
      </c>
      <c r="W780" s="32">
        <f>[59]Feuil1!W5</f>
        <v>0</v>
      </c>
      <c r="X780" s="33">
        <f>[59]Feuil1!X5</f>
        <v>0</v>
      </c>
      <c r="Y780" s="31" t="str">
        <f>[59]Feuil1!Y5</f>
        <v/>
      </c>
      <c r="Z780" s="33">
        <f>[59]Feuil1!Z5</f>
        <v>0</v>
      </c>
      <c r="AA780" s="31" t="str">
        <f>[59]Feuil1!AA5</f>
        <v/>
      </c>
      <c r="AB780" s="33">
        <f>[59]Feuil1!AB5</f>
        <v>0</v>
      </c>
      <c r="AC780" s="31" t="str">
        <f>[59]Feuil1!AC5</f>
        <v/>
      </c>
      <c r="AD780" s="33">
        <f>[59]Feuil1!AD5</f>
        <v>0</v>
      </c>
      <c r="AE780" s="31" t="str">
        <f>[59]Feuil1!AE5</f>
        <v/>
      </c>
      <c r="AF780" s="33">
        <f>[59]Feuil1!AF5</f>
        <v>0</v>
      </c>
      <c r="AG780" s="31" t="str">
        <f>[59]Feuil1!AG5</f>
        <v/>
      </c>
      <c r="AH780" s="33">
        <f>[59]Feuil1!AH5</f>
        <v>0</v>
      </c>
      <c r="AI780" s="31" t="str">
        <f>[59]Feuil1!AI5</f>
        <v/>
      </c>
      <c r="AJ780" s="33">
        <f>[59]Feuil1!AJ5</f>
        <v>0</v>
      </c>
      <c r="AK780" s="31" t="str">
        <f>[59]Feuil1!AK5</f>
        <v/>
      </c>
      <c r="AL780" s="33">
        <f>[59]Feuil1!AL5</f>
        <v>0</v>
      </c>
      <c r="AM780" s="31" t="str">
        <f>[59]Feuil1!AM5</f>
        <v/>
      </c>
      <c r="AN780" s="33">
        <f>[59]Feuil1!AN5</f>
        <v>0</v>
      </c>
      <c r="AO780" s="31" t="str">
        <f>[59]Feuil1!AO5</f>
        <v/>
      </c>
      <c r="AP780" s="33">
        <f>[59]Feuil1!AP5</f>
        <v>0</v>
      </c>
      <c r="AQ780" s="31" t="str">
        <f>[59]Feuil1!AQ5</f>
        <v/>
      </c>
      <c r="AR780" s="33">
        <f>[59]Feuil1!AR5</f>
        <v>0</v>
      </c>
      <c r="AS780" s="31" t="str">
        <f>[59]Feuil1!AS5</f>
        <v/>
      </c>
      <c r="AT780" s="33">
        <f>[59]Feuil1!AT5</f>
        <v>0</v>
      </c>
      <c r="AU780" s="31" t="str">
        <f>[59]Feuil1!AU5</f>
        <v/>
      </c>
      <c r="AV780" s="33">
        <f>[59]Feuil1!AV5</f>
        <v>0</v>
      </c>
      <c r="AW780" s="31" t="str">
        <f>[59]Feuil1!AW5</f>
        <v/>
      </c>
      <c r="AX780" s="33">
        <f>[59]Feuil1!AX5</f>
        <v>0</v>
      </c>
      <c r="AY780" s="31" t="str">
        <f>[59]Feuil1!AY5</f>
        <v/>
      </c>
      <c r="AZ780" s="33">
        <f>[59]Feuil1!AZ5</f>
        <v>0</v>
      </c>
      <c r="BA780" s="31" t="str">
        <f>[59]Feuil1!BA5</f>
        <v/>
      </c>
      <c r="BB780" s="33">
        <f>[59]Feuil1!BB5</f>
        <v>0</v>
      </c>
      <c r="BC780" s="31" t="str">
        <f>[59]Feuil1!BC5</f>
        <v/>
      </c>
      <c r="BD780" s="33">
        <f>[59]Feuil1!BD5</f>
        <v>0</v>
      </c>
      <c r="BE780" s="31" t="str">
        <f>[59]Feuil1!BE5</f>
        <v/>
      </c>
      <c r="BF780" s="33">
        <f>[59]Feuil1!BF5</f>
        <v>0</v>
      </c>
      <c r="BG780" s="31" t="str">
        <f>[59]Feuil1!BG5</f>
        <v/>
      </c>
      <c r="BH780" s="33">
        <f>[59]Feuil1!BH5</f>
        <v>0</v>
      </c>
      <c r="BI780" s="31" t="str">
        <f>[59]Feuil1!BI5</f>
        <v/>
      </c>
      <c r="BJ780" s="33">
        <f>[59]Feuil1!BJ5</f>
        <v>0</v>
      </c>
      <c r="BK780" s="31" t="str">
        <f>[59]Feuil1!BK5</f>
        <v/>
      </c>
      <c r="BL780" s="33">
        <f>[59]Feuil1!BL5</f>
        <v>0</v>
      </c>
      <c r="BM780" s="31">
        <f>[59]Feuil1!BM5</f>
        <v>-1</v>
      </c>
      <c r="BN780" s="33">
        <f>[59]Feuil1!BN5</f>
        <v>0</v>
      </c>
      <c r="BO780" s="31">
        <f>[59]Feuil1!BO5</f>
        <v>-1</v>
      </c>
      <c r="BP780" s="33">
        <f>[59]Feuil1!BP5</f>
        <v>0</v>
      </c>
      <c r="BQ780" s="31" t="str">
        <f>[59]Feuil1!BQ5</f>
        <v/>
      </c>
      <c r="BR780" s="33">
        <f>[59]Feuil1!BR5</f>
        <v>0</v>
      </c>
      <c r="BS780" s="31" t="str">
        <f>[59]Feuil1!BS5</f>
        <v/>
      </c>
      <c r="BT780" s="33">
        <f>[59]Feuil1!BT5</f>
        <v>0</v>
      </c>
      <c r="BU780" s="31" t="str">
        <f>[59]Feuil1!BU5</f>
        <v/>
      </c>
      <c r="BV780" s="33">
        <f>[59]Feuil1!BV5</f>
        <v>0</v>
      </c>
      <c r="BW780" s="31" t="str">
        <f>[59]Feuil1!BW5</f>
        <v/>
      </c>
      <c r="BX780" s="33">
        <f>[59]Feuil1!BX5</f>
        <v>0</v>
      </c>
      <c r="BY780" s="31">
        <f>[59]Feuil1!BY5</f>
        <v>-1</v>
      </c>
      <c r="BZ780" s="33">
        <f>[59]Feuil1!BZ5</f>
        <v>0</v>
      </c>
      <c r="CA780" s="31">
        <f>[59]Feuil1!CA5</f>
        <v>1.5099999999999998</v>
      </c>
      <c r="CB780" s="33">
        <f>[59]Feuil1!CB5</f>
        <v>0</v>
      </c>
      <c r="CC780" s="31" t="str">
        <f>[59]Feuil1!CC5</f>
        <v/>
      </c>
      <c r="CD780" s="33">
        <f>[59]Feuil1!CD5</f>
        <v>0</v>
      </c>
      <c r="CE780" s="31" t="str">
        <f>[59]Feuil1!CE5</f>
        <v/>
      </c>
      <c r="CF780" s="33">
        <f>[59]Feuil1!CF5</f>
        <v>0</v>
      </c>
      <c r="CG780" s="31" t="str">
        <f>[59]Feuil1!CG5</f>
        <v/>
      </c>
      <c r="CH780" s="33">
        <f>[59]Feuil1!CH5</f>
        <v>0</v>
      </c>
      <c r="CI780" s="31" t="str">
        <f>[59]Feuil1!CI5</f>
        <v/>
      </c>
      <c r="CJ780" s="33">
        <f>[59]Feuil1!CJ5</f>
        <v>0</v>
      </c>
      <c r="CK780" s="31" t="str">
        <f>[59]Feuil1!CK5</f>
        <v/>
      </c>
      <c r="CL780" s="33">
        <f>[59]Feuil1!CL5</f>
        <v>0</v>
      </c>
      <c r="CM780" s="31" t="str">
        <f>[59]Feuil1!CM5</f>
        <v/>
      </c>
      <c r="CN780" s="33">
        <f>[59]Feuil1!CN5</f>
        <v>0</v>
      </c>
      <c r="CO780" s="31" t="str">
        <f>[59]Feuil1!CO5</f>
        <v/>
      </c>
      <c r="CP780" s="33">
        <f>[59]Feuil1!CP5</f>
        <v>0</v>
      </c>
      <c r="CQ780" s="31" t="str">
        <f>[59]Feuil1!CQ5</f>
        <v/>
      </c>
      <c r="CR780" s="33">
        <f>[59]Feuil1!CR5</f>
        <v>0</v>
      </c>
      <c r="CS780" s="31" t="str">
        <f>[59]Feuil1!CS5</f>
        <v/>
      </c>
      <c r="CT780" s="33">
        <f>[59]Feuil1!CT5</f>
        <v>0</v>
      </c>
      <c r="CU780" s="31" t="str">
        <f>[59]Feuil1!CU5</f>
        <v/>
      </c>
      <c r="CV780" s="33">
        <f>[59]Feuil1!CV5</f>
        <v>0</v>
      </c>
      <c r="CW780" s="31" t="str">
        <f>[59]Feuil1!CW5</f>
        <v/>
      </c>
      <c r="CX780" s="33">
        <f>[59]Feuil1!CX5</f>
        <v>0</v>
      </c>
      <c r="CY780" s="31" t="str">
        <f>[59]Feuil1!CY5</f>
        <v/>
      </c>
      <c r="CZ780" s="33">
        <f>[59]Feuil1!CZ5</f>
        <v>0</v>
      </c>
    </row>
    <row r="781" spans="1:104" ht="18.75" x14ac:dyDescent="0.3">
      <c r="A781" s="12"/>
      <c r="B781" s="13"/>
      <c r="C781" s="13"/>
      <c r="D781" s="14"/>
      <c r="E781" s="1"/>
      <c r="F781" s="1"/>
      <c r="G781" s="10"/>
      <c r="H781" s="11"/>
      <c r="I781" s="6" t="str">
        <f>[59]Feuil1!I6</f>
        <v>Nb Chevaux Joués</v>
      </c>
      <c r="J781" s="34">
        <f>[59]Feuil1!J6</f>
        <v>2</v>
      </c>
      <c r="K781" s="36">
        <f>[59]Feuil1!K6</f>
        <v>0</v>
      </c>
      <c r="L781" s="35">
        <f>[59]Feuil1!L6</f>
        <v>0</v>
      </c>
      <c r="M781" s="34">
        <f>[59]Feuil1!M6</f>
        <v>0</v>
      </c>
      <c r="N781" s="36">
        <f>[59]Feuil1!N6</f>
        <v>0</v>
      </c>
      <c r="O781" s="35">
        <f>[59]Feuil1!O6</f>
        <v>0</v>
      </c>
      <c r="P781" s="34">
        <f>[59]Feuil1!P6</f>
        <v>0</v>
      </c>
      <c r="Q781" s="36">
        <f>[59]Feuil1!Q6</f>
        <v>0</v>
      </c>
      <c r="R781" s="35">
        <f>[59]Feuil1!R6</f>
        <v>0</v>
      </c>
      <c r="S781" s="34">
        <f>[59]Feuil1!S6</f>
        <v>2</v>
      </c>
      <c r="T781" s="36">
        <f>[59]Feuil1!T6</f>
        <v>0</v>
      </c>
      <c r="U781" s="35">
        <f>[59]Feuil1!U6</f>
        <v>0</v>
      </c>
      <c r="V781" s="34">
        <f>[59]Feuil1!V6</f>
        <v>0</v>
      </c>
      <c r="W781" s="36">
        <f>[59]Feuil1!W6</f>
        <v>0</v>
      </c>
      <c r="X781" s="35">
        <f>[59]Feuil1!X6</f>
        <v>0</v>
      </c>
      <c r="Y781" s="34">
        <f>[59]Feuil1!Y6</f>
        <v>0</v>
      </c>
      <c r="Z781" s="35">
        <f>[59]Feuil1!Z6</f>
        <v>0</v>
      </c>
      <c r="AA781" s="34">
        <f>[59]Feuil1!AA6</f>
        <v>0</v>
      </c>
      <c r="AB781" s="35">
        <f>[59]Feuil1!AB6</f>
        <v>0</v>
      </c>
      <c r="AC781" s="34">
        <f>[59]Feuil1!AC6</f>
        <v>0</v>
      </c>
      <c r="AD781" s="35">
        <f>[59]Feuil1!AD6</f>
        <v>0</v>
      </c>
      <c r="AE781" s="34">
        <f>[59]Feuil1!AE6</f>
        <v>0</v>
      </c>
      <c r="AF781" s="35">
        <f>[59]Feuil1!AF6</f>
        <v>0</v>
      </c>
      <c r="AG781" s="34">
        <f>[59]Feuil1!AG6</f>
        <v>0</v>
      </c>
      <c r="AH781" s="35">
        <f>[59]Feuil1!AH6</f>
        <v>0</v>
      </c>
      <c r="AI781" s="34">
        <f>[59]Feuil1!AI6</f>
        <v>0</v>
      </c>
      <c r="AJ781" s="35">
        <f>[59]Feuil1!AJ6</f>
        <v>0</v>
      </c>
      <c r="AK781" s="34">
        <f>[59]Feuil1!AK6</f>
        <v>0</v>
      </c>
      <c r="AL781" s="35">
        <f>[59]Feuil1!AL6</f>
        <v>0</v>
      </c>
      <c r="AM781" s="34">
        <f>[59]Feuil1!AM6</f>
        <v>0</v>
      </c>
      <c r="AN781" s="35">
        <f>[59]Feuil1!AN6</f>
        <v>0</v>
      </c>
      <c r="AO781" s="34">
        <f>[59]Feuil1!AO6</f>
        <v>0</v>
      </c>
      <c r="AP781" s="35">
        <f>[59]Feuil1!AP6</f>
        <v>0</v>
      </c>
      <c r="AQ781" s="34">
        <f>[59]Feuil1!AQ6</f>
        <v>0</v>
      </c>
      <c r="AR781" s="35">
        <f>[59]Feuil1!AR6</f>
        <v>0</v>
      </c>
      <c r="AS781" s="34">
        <f>[59]Feuil1!AS6</f>
        <v>0</v>
      </c>
      <c r="AT781" s="35">
        <f>[59]Feuil1!AT6</f>
        <v>0</v>
      </c>
      <c r="AU781" s="34">
        <f>[59]Feuil1!AU6</f>
        <v>0</v>
      </c>
      <c r="AV781" s="35">
        <f>[59]Feuil1!AV6</f>
        <v>0</v>
      </c>
      <c r="AW781" s="34">
        <f>[59]Feuil1!AW6</f>
        <v>0</v>
      </c>
      <c r="AX781" s="35">
        <f>[59]Feuil1!AX6</f>
        <v>0</v>
      </c>
      <c r="AY781" s="34">
        <f>[59]Feuil1!AY6</f>
        <v>0</v>
      </c>
      <c r="AZ781" s="35">
        <f>[59]Feuil1!AZ6</f>
        <v>0</v>
      </c>
      <c r="BA781" s="34">
        <f>[59]Feuil1!BA6</f>
        <v>0</v>
      </c>
      <c r="BB781" s="35">
        <f>[59]Feuil1!BB6</f>
        <v>0</v>
      </c>
      <c r="BC781" s="34">
        <f>[59]Feuil1!BC6</f>
        <v>0</v>
      </c>
      <c r="BD781" s="35">
        <f>[59]Feuil1!BD6</f>
        <v>0</v>
      </c>
      <c r="BE781" s="34">
        <f>[59]Feuil1!BE6</f>
        <v>0</v>
      </c>
      <c r="BF781" s="35">
        <f>[59]Feuil1!BF6</f>
        <v>0</v>
      </c>
      <c r="BG781" s="34">
        <f>[59]Feuil1!BG6</f>
        <v>0</v>
      </c>
      <c r="BH781" s="35">
        <f>[59]Feuil1!BH6</f>
        <v>0</v>
      </c>
      <c r="BI781" s="34">
        <f>[59]Feuil1!BI6</f>
        <v>0</v>
      </c>
      <c r="BJ781" s="35">
        <f>[59]Feuil1!BJ6</f>
        <v>0</v>
      </c>
      <c r="BK781" s="34">
        <f>[59]Feuil1!BK6</f>
        <v>0</v>
      </c>
      <c r="BL781" s="35">
        <f>[59]Feuil1!BL6</f>
        <v>0</v>
      </c>
      <c r="BM781" s="34">
        <f>[59]Feuil1!BM6</f>
        <v>1</v>
      </c>
      <c r="BN781" s="35">
        <f>[59]Feuil1!BN6</f>
        <v>0</v>
      </c>
      <c r="BO781" s="34">
        <f>[59]Feuil1!BO6</f>
        <v>1</v>
      </c>
      <c r="BP781" s="35">
        <f>[59]Feuil1!BP6</f>
        <v>0</v>
      </c>
      <c r="BQ781" s="34">
        <f>[59]Feuil1!BQ6</f>
        <v>0</v>
      </c>
      <c r="BR781" s="35">
        <f>[59]Feuil1!BR6</f>
        <v>0</v>
      </c>
      <c r="BS781" s="34">
        <f>[59]Feuil1!BS6</f>
        <v>0</v>
      </c>
      <c r="BT781" s="35">
        <f>[59]Feuil1!BT6</f>
        <v>0</v>
      </c>
      <c r="BU781" s="34">
        <f>[59]Feuil1!BU6</f>
        <v>0</v>
      </c>
      <c r="BV781" s="35">
        <f>[59]Feuil1!BV6</f>
        <v>0</v>
      </c>
      <c r="BW781" s="34">
        <f>[59]Feuil1!BW6</f>
        <v>0</v>
      </c>
      <c r="BX781" s="35">
        <f>[59]Feuil1!BX6</f>
        <v>0</v>
      </c>
      <c r="BY781" s="34">
        <f>[59]Feuil1!BY6</f>
        <v>1</v>
      </c>
      <c r="BZ781" s="35">
        <f>[59]Feuil1!BZ6</f>
        <v>0</v>
      </c>
      <c r="CA781" s="34">
        <f>[59]Feuil1!CA6</f>
        <v>1</v>
      </c>
      <c r="CB781" s="35">
        <f>[59]Feuil1!CB6</f>
        <v>0</v>
      </c>
      <c r="CC781" s="34">
        <f>[59]Feuil1!CC6</f>
        <v>0</v>
      </c>
      <c r="CD781" s="35">
        <f>[59]Feuil1!CD6</f>
        <v>0</v>
      </c>
      <c r="CE781" s="34">
        <f>[59]Feuil1!CE6</f>
        <v>0</v>
      </c>
      <c r="CF781" s="35">
        <f>[59]Feuil1!CF6</f>
        <v>0</v>
      </c>
      <c r="CG781" s="34">
        <f>[59]Feuil1!CG6</f>
        <v>0</v>
      </c>
      <c r="CH781" s="35">
        <f>[59]Feuil1!CH6</f>
        <v>0</v>
      </c>
      <c r="CI781" s="34">
        <f>[59]Feuil1!CI6</f>
        <v>0</v>
      </c>
      <c r="CJ781" s="35">
        <f>[59]Feuil1!CJ6</f>
        <v>0</v>
      </c>
      <c r="CK781" s="34">
        <f>[59]Feuil1!CK6</f>
        <v>0</v>
      </c>
      <c r="CL781" s="35">
        <f>[59]Feuil1!CL6</f>
        <v>0</v>
      </c>
      <c r="CM781" s="34">
        <f>[59]Feuil1!CM6</f>
        <v>0</v>
      </c>
      <c r="CN781" s="35">
        <f>[59]Feuil1!CN6</f>
        <v>0</v>
      </c>
      <c r="CO781" s="34">
        <f>[59]Feuil1!CO6</f>
        <v>0</v>
      </c>
      <c r="CP781" s="35">
        <f>[59]Feuil1!CP6</f>
        <v>0</v>
      </c>
      <c r="CQ781" s="34">
        <f>[59]Feuil1!CQ6</f>
        <v>0</v>
      </c>
      <c r="CR781" s="35">
        <f>[59]Feuil1!CR6</f>
        <v>0</v>
      </c>
      <c r="CS781" s="34">
        <f>[59]Feuil1!CS6</f>
        <v>0</v>
      </c>
      <c r="CT781" s="35">
        <f>[59]Feuil1!CT6</f>
        <v>0</v>
      </c>
      <c r="CU781" s="34">
        <f>[59]Feuil1!CU6</f>
        <v>0</v>
      </c>
      <c r="CV781" s="35">
        <f>[59]Feuil1!CV6</f>
        <v>0</v>
      </c>
      <c r="CW781" s="34">
        <f>[59]Feuil1!CW6</f>
        <v>0</v>
      </c>
      <c r="CX781" s="35">
        <f>[59]Feuil1!CX6</f>
        <v>0</v>
      </c>
      <c r="CY781" s="34">
        <f>[59]Feuil1!CY6</f>
        <v>0</v>
      </c>
      <c r="CZ781" s="35">
        <f>[59]Feuil1!CZ6</f>
        <v>0</v>
      </c>
    </row>
    <row r="782" spans="1:104" ht="18.75" x14ac:dyDescent="0.3">
      <c r="A782" s="12"/>
      <c r="B782" s="13"/>
      <c r="C782" s="13"/>
      <c r="D782" s="14"/>
      <c r="E782" s="1"/>
      <c r="F782" s="1"/>
      <c r="G782" s="10"/>
      <c r="H782" s="11"/>
      <c r="I782" s="6" t="str">
        <f>[59]Feuil1!I7</f>
        <v>Nb Chevaux Gagnants</v>
      </c>
      <c r="J782" s="34">
        <f>[59]Feuil1!J7</f>
        <v>1</v>
      </c>
      <c r="K782" s="36">
        <f>[59]Feuil1!K7</f>
        <v>0</v>
      </c>
      <c r="L782" s="35">
        <f>[59]Feuil1!L7</f>
        <v>0</v>
      </c>
      <c r="M782" s="34">
        <f>[59]Feuil1!M7</f>
        <v>0</v>
      </c>
      <c r="N782" s="36">
        <f>[59]Feuil1!N7</f>
        <v>0</v>
      </c>
      <c r="O782" s="35">
        <f>[59]Feuil1!O7</f>
        <v>0</v>
      </c>
      <c r="P782" s="34">
        <f>[59]Feuil1!P7</f>
        <v>0</v>
      </c>
      <c r="Q782" s="36">
        <f>[59]Feuil1!Q7</f>
        <v>0</v>
      </c>
      <c r="R782" s="35">
        <f>[59]Feuil1!R7</f>
        <v>0</v>
      </c>
      <c r="S782" s="34">
        <f>[59]Feuil1!S7</f>
        <v>1</v>
      </c>
      <c r="T782" s="36">
        <f>[59]Feuil1!T7</f>
        <v>0</v>
      </c>
      <c r="U782" s="35">
        <f>[59]Feuil1!U7</f>
        <v>0</v>
      </c>
      <c r="V782" s="34">
        <f>[59]Feuil1!V7</f>
        <v>0</v>
      </c>
      <c r="W782" s="36">
        <f>[59]Feuil1!W7</f>
        <v>0</v>
      </c>
      <c r="X782" s="35">
        <f>[59]Feuil1!X7</f>
        <v>0</v>
      </c>
      <c r="Y782" s="34">
        <f>[59]Feuil1!Y7</f>
        <v>0</v>
      </c>
      <c r="Z782" s="35">
        <f>[59]Feuil1!Z7</f>
        <v>0</v>
      </c>
      <c r="AA782" s="34">
        <f>[59]Feuil1!AA7</f>
        <v>0</v>
      </c>
      <c r="AB782" s="35">
        <f>[59]Feuil1!AB7</f>
        <v>0</v>
      </c>
      <c r="AC782" s="34">
        <f>[59]Feuil1!AC7</f>
        <v>0</v>
      </c>
      <c r="AD782" s="35">
        <f>[59]Feuil1!AD7</f>
        <v>0</v>
      </c>
      <c r="AE782" s="34">
        <f>[59]Feuil1!AE7</f>
        <v>0</v>
      </c>
      <c r="AF782" s="35">
        <f>[59]Feuil1!AF7</f>
        <v>0</v>
      </c>
      <c r="AG782" s="34">
        <f>[59]Feuil1!AG7</f>
        <v>0</v>
      </c>
      <c r="AH782" s="35">
        <f>[59]Feuil1!AH7</f>
        <v>0</v>
      </c>
      <c r="AI782" s="34">
        <f>[59]Feuil1!AI7</f>
        <v>0</v>
      </c>
      <c r="AJ782" s="35">
        <f>[59]Feuil1!AJ7</f>
        <v>0</v>
      </c>
      <c r="AK782" s="34">
        <f>[59]Feuil1!AK7</f>
        <v>0</v>
      </c>
      <c r="AL782" s="35">
        <f>[59]Feuil1!AL7</f>
        <v>0</v>
      </c>
      <c r="AM782" s="34">
        <f>[59]Feuil1!AM7</f>
        <v>0</v>
      </c>
      <c r="AN782" s="35">
        <f>[59]Feuil1!AN7</f>
        <v>0</v>
      </c>
      <c r="AO782" s="34">
        <f>[59]Feuil1!AO7</f>
        <v>0</v>
      </c>
      <c r="AP782" s="35">
        <f>[59]Feuil1!AP7</f>
        <v>0</v>
      </c>
      <c r="AQ782" s="34">
        <f>[59]Feuil1!AQ7</f>
        <v>0</v>
      </c>
      <c r="AR782" s="35">
        <f>[59]Feuil1!AR7</f>
        <v>0</v>
      </c>
      <c r="AS782" s="34">
        <f>[59]Feuil1!AS7</f>
        <v>0</v>
      </c>
      <c r="AT782" s="35">
        <f>[59]Feuil1!AT7</f>
        <v>0</v>
      </c>
      <c r="AU782" s="34">
        <f>[59]Feuil1!AU7</f>
        <v>0</v>
      </c>
      <c r="AV782" s="35">
        <f>[59]Feuil1!AV7</f>
        <v>0</v>
      </c>
      <c r="AW782" s="34">
        <f>[59]Feuil1!AW7</f>
        <v>0</v>
      </c>
      <c r="AX782" s="35">
        <f>[59]Feuil1!AX7</f>
        <v>0</v>
      </c>
      <c r="AY782" s="34">
        <f>[59]Feuil1!AY7</f>
        <v>0</v>
      </c>
      <c r="AZ782" s="35">
        <f>[59]Feuil1!AZ7</f>
        <v>0</v>
      </c>
      <c r="BA782" s="34">
        <f>[59]Feuil1!BA7</f>
        <v>0</v>
      </c>
      <c r="BB782" s="35">
        <f>[59]Feuil1!BB7</f>
        <v>0</v>
      </c>
      <c r="BC782" s="34">
        <f>[59]Feuil1!BC7</f>
        <v>0</v>
      </c>
      <c r="BD782" s="35">
        <f>[59]Feuil1!BD7</f>
        <v>0</v>
      </c>
      <c r="BE782" s="34">
        <f>[59]Feuil1!BE7</f>
        <v>0</v>
      </c>
      <c r="BF782" s="35">
        <f>[59]Feuil1!BF7</f>
        <v>0</v>
      </c>
      <c r="BG782" s="34">
        <f>[59]Feuil1!BG7</f>
        <v>0</v>
      </c>
      <c r="BH782" s="35">
        <f>[59]Feuil1!BH7</f>
        <v>0</v>
      </c>
      <c r="BI782" s="34">
        <f>[59]Feuil1!BI7</f>
        <v>0</v>
      </c>
      <c r="BJ782" s="35">
        <f>[59]Feuil1!BJ7</f>
        <v>0</v>
      </c>
      <c r="BK782" s="34">
        <f>[59]Feuil1!BK7</f>
        <v>0</v>
      </c>
      <c r="BL782" s="35">
        <f>[59]Feuil1!BL7</f>
        <v>0</v>
      </c>
      <c r="BM782" s="34">
        <f>[59]Feuil1!BM7</f>
        <v>0</v>
      </c>
      <c r="BN782" s="35">
        <f>[59]Feuil1!BN7</f>
        <v>0</v>
      </c>
      <c r="BO782" s="34">
        <f>[59]Feuil1!BO7</f>
        <v>0</v>
      </c>
      <c r="BP782" s="35">
        <f>[59]Feuil1!BP7</f>
        <v>0</v>
      </c>
      <c r="BQ782" s="34">
        <f>[59]Feuil1!BQ7</f>
        <v>0</v>
      </c>
      <c r="BR782" s="35">
        <f>[59]Feuil1!BR7</f>
        <v>0</v>
      </c>
      <c r="BS782" s="34">
        <f>[59]Feuil1!BS7</f>
        <v>0</v>
      </c>
      <c r="BT782" s="35">
        <f>[59]Feuil1!BT7</f>
        <v>0</v>
      </c>
      <c r="BU782" s="34">
        <f>[59]Feuil1!BU7</f>
        <v>0</v>
      </c>
      <c r="BV782" s="35">
        <f>[59]Feuil1!BV7</f>
        <v>0</v>
      </c>
      <c r="BW782" s="34">
        <f>[59]Feuil1!BW7</f>
        <v>0</v>
      </c>
      <c r="BX782" s="35">
        <f>[59]Feuil1!BX7</f>
        <v>0</v>
      </c>
      <c r="BY782" s="34">
        <f>[59]Feuil1!BY7</f>
        <v>0</v>
      </c>
      <c r="BZ782" s="35">
        <f>[59]Feuil1!BZ7</f>
        <v>0</v>
      </c>
      <c r="CA782" s="34">
        <f>[59]Feuil1!CA7</f>
        <v>1</v>
      </c>
      <c r="CB782" s="35">
        <f>[59]Feuil1!CB7</f>
        <v>0</v>
      </c>
      <c r="CC782" s="34">
        <f>[59]Feuil1!CC7</f>
        <v>0</v>
      </c>
      <c r="CD782" s="35">
        <f>[59]Feuil1!CD7</f>
        <v>0</v>
      </c>
      <c r="CE782" s="34">
        <f>[59]Feuil1!CE7</f>
        <v>0</v>
      </c>
      <c r="CF782" s="35">
        <f>[59]Feuil1!CF7</f>
        <v>0</v>
      </c>
      <c r="CG782" s="34">
        <f>[59]Feuil1!CG7</f>
        <v>0</v>
      </c>
      <c r="CH782" s="35">
        <f>[59]Feuil1!CH7</f>
        <v>0</v>
      </c>
      <c r="CI782" s="34">
        <f>[59]Feuil1!CI7</f>
        <v>0</v>
      </c>
      <c r="CJ782" s="35">
        <f>[59]Feuil1!CJ7</f>
        <v>0</v>
      </c>
      <c r="CK782" s="34">
        <f>[59]Feuil1!CK7</f>
        <v>0</v>
      </c>
      <c r="CL782" s="35">
        <f>[59]Feuil1!CL7</f>
        <v>0</v>
      </c>
      <c r="CM782" s="34">
        <f>[59]Feuil1!CM7</f>
        <v>0</v>
      </c>
      <c r="CN782" s="35">
        <f>[59]Feuil1!CN7</f>
        <v>0</v>
      </c>
      <c r="CO782" s="34">
        <f>[59]Feuil1!CO7</f>
        <v>0</v>
      </c>
      <c r="CP782" s="35">
        <f>[59]Feuil1!CP7</f>
        <v>0</v>
      </c>
      <c r="CQ782" s="34">
        <f>[59]Feuil1!CQ7</f>
        <v>0</v>
      </c>
      <c r="CR782" s="35">
        <f>[59]Feuil1!CR7</f>
        <v>0</v>
      </c>
      <c r="CS782" s="34">
        <f>[59]Feuil1!CS7</f>
        <v>0</v>
      </c>
      <c r="CT782" s="35">
        <f>[59]Feuil1!CT7</f>
        <v>0</v>
      </c>
      <c r="CU782" s="34">
        <f>[59]Feuil1!CU7</f>
        <v>0</v>
      </c>
      <c r="CV782" s="35">
        <f>[59]Feuil1!CV7</f>
        <v>0</v>
      </c>
      <c r="CW782" s="34">
        <f>[59]Feuil1!CW7</f>
        <v>0</v>
      </c>
      <c r="CX782" s="35">
        <f>[59]Feuil1!CX7</f>
        <v>0</v>
      </c>
      <c r="CY782" s="34">
        <f>[59]Feuil1!CY7</f>
        <v>0</v>
      </c>
      <c r="CZ782" s="35">
        <f>[59]Feuil1!CZ7</f>
        <v>0</v>
      </c>
    </row>
    <row r="783" spans="1:104" ht="18.75" x14ac:dyDescent="0.3">
      <c r="A783" s="12"/>
      <c r="B783" s="13"/>
      <c r="C783" s="13"/>
      <c r="D783" s="14"/>
      <c r="E783" s="1"/>
      <c r="F783" s="1"/>
      <c r="G783" s="10"/>
      <c r="H783" s="11"/>
      <c r="I783" s="6" t="str">
        <f>[59]Feuil1!I8</f>
        <v>Réussite</v>
      </c>
      <c r="J783" s="31">
        <f>[59]Feuil1!J8</f>
        <v>0.5</v>
      </c>
      <c r="K783" s="32">
        <f>[59]Feuil1!K8</f>
        <v>0</v>
      </c>
      <c r="L783" s="33">
        <f>[59]Feuil1!L8</f>
        <v>0</v>
      </c>
      <c r="M783" s="31" t="str">
        <f>[59]Feuil1!M8</f>
        <v/>
      </c>
      <c r="N783" s="32">
        <f>[59]Feuil1!N8</f>
        <v>0</v>
      </c>
      <c r="O783" s="33">
        <f>[59]Feuil1!O8</f>
        <v>0</v>
      </c>
      <c r="P783" s="31" t="str">
        <f>[59]Feuil1!P8</f>
        <v/>
      </c>
      <c r="Q783" s="32">
        <f>[59]Feuil1!Q8</f>
        <v>0</v>
      </c>
      <c r="R783" s="33">
        <f>[59]Feuil1!R8</f>
        <v>0</v>
      </c>
      <c r="S783" s="31">
        <f>[59]Feuil1!S8</f>
        <v>0.5</v>
      </c>
      <c r="T783" s="32">
        <f>[59]Feuil1!T8</f>
        <v>0</v>
      </c>
      <c r="U783" s="33">
        <f>[59]Feuil1!U8</f>
        <v>0</v>
      </c>
      <c r="V783" s="31" t="str">
        <f>[59]Feuil1!V8</f>
        <v/>
      </c>
      <c r="W783" s="32">
        <f>[59]Feuil1!W8</f>
        <v>0</v>
      </c>
      <c r="X783" s="33">
        <f>[59]Feuil1!X8</f>
        <v>0</v>
      </c>
      <c r="Y783" s="31" t="str">
        <f>[59]Feuil1!Y8</f>
        <v/>
      </c>
      <c r="Z783" s="33">
        <f>[59]Feuil1!Z8</f>
        <v>0</v>
      </c>
      <c r="AA783" s="31" t="str">
        <f>[59]Feuil1!AA8</f>
        <v/>
      </c>
      <c r="AB783" s="33">
        <f>[59]Feuil1!AB8</f>
        <v>0</v>
      </c>
      <c r="AC783" s="31" t="str">
        <f>[59]Feuil1!AC8</f>
        <v/>
      </c>
      <c r="AD783" s="33">
        <f>[59]Feuil1!AD8</f>
        <v>0</v>
      </c>
      <c r="AE783" s="31" t="str">
        <f>[59]Feuil1!AE8</f>
        <v/>
      </c>
      <c r="AF783" s="33">
        <f>[59]Feuil1!AF8</f>
        <v>0</v>
      </c>
      <c r="AG783" s="31" t="str">
        <f>[59]Feuil1!AG8</f>
        <v/>
      </c>
      <c r="AH783" s="33">
        <f>[59]Feuil1!AH8</f>
        <v>0</v>
      </c>
      <c r="AI783" s="31" t="str">
        <f>[59]Feuil1!AI8</f>
        <v/>
      </c>
      <c r="AJ783" s="33">
        <f>[59]Feuil1!AJ8</f>
        <v>0</v>
      </c>
      <c r="AK783" s="31" t="str">
        <f>[59]Feuil1!AK8</f>
        <v/>
      </c>
      <c r="AL783" s="33">
        <f>[59]Feuil1!AL8</f>
        <v>0</v>
      </c>
      <c r="AM783" s="31" t="str">
        <f>[59]Feuil1!AM8</f>
        <v/>
      </c>
      <c r="AN783" s="33">
        <f>[59]Feuil1!AN8</f>
        <v>0</v>
      </c>
      <c r="AO783" s="31" t="str">
        <f>[59]Feuil1!AO8</f>
        <v/>
      </c>
      <c r="AP783" s="33">
        <f>[59]Feuil1!AP8</f>
        <v>0</v>
      </c>
      <c r="AQ783" s="31" t="str">
        <f>[59]Feuil1!AQ8</f>
        <v/>
      </c>
      <c r="AR783" s="33">
        <f>[59]Feuil1!AR8</f>
        <v>0</v>
      </c>
      <c r="AS783" s="31" t="str">
        <f>[59]Feuil1!AS8</f>
        <v/>
      </c>
      <c r="AT783" s="33">
        <f>[59]Feuil1!AT8</f>
        <v>0</v>
      </c>
      <c r="AU783" s="31" t="str">
        <f>[59]Feuil1!AU8</f>
        <v/>
      </c>
      <c r="AV783" s="33">
        <f>[59]Feuil1!AV8</f>
        <v>0</v>
      </c>
      <c r="AW783" s="31" t="str">
        <f>[59]Feuil1!AW8</f>
        <v/>
      </c>
      <c r="AX783" s="33">
        <f>[59]Feuil1!AX8</f>
        <v>0</v>
      </c>
      <c r="AY783" s="31" t="str">
        <f>[59]Feuil1!AY8</f>
        <v/>
      </c>
      <c r="AZ783" s="33">
        <f>[59]Feuil1!AZ8</f>
        <v>0</v>
      </c>
      <c r="BA783" s="31" t="str">
        <f>[59]Feuil1!BA8</f>
        <v/>
      </c>
      <c r="BB783" s="33">
        <f>[59]Feuil1!BB8</f>
        <v>0</v>
      </c>
      <c r="BC783" s="31" t="str">
        <f>[59]Feuil1!BC8</f>
        <v/>
      </c>
      <c r="BD783" s="33">
        <f>[59]Feuil1!BD8</f>
        <v>0</v>
      </c>
      <c r="BE783" s="31" t="str">
        <f>[59]Feuil1!BE8</f>
        <v/>
      </c>
      <c r="BF783" s="33">
        <f>[59]Feuil1!BF8</f>
        <v>0</v>
      </c>
      <c r="BG783" s="31" t="str">
        <f>[59]Feuil1!BG8</f>
        <v/>
      </c>
      <c r="BH783" s="33">
        <f>[59]Feuil1!BH8</f>
        <v>0</v>
      </c>
      <c r="BI783" s="31" t="str">
        <f>[59]Feuil1!BI8</f>
        <v/>
      </c>
      <c r="BJ783" s="33">
        <f>[59]Feuil1!BJ8</f>
        <v>0</v>
      </c>
      <c r="BK783" s="31" t="str">
        <f>[59]Feuil1!BK8</f>
        <v/>
      </c>
      <c r="BL783" s="33">
        <f>[59]Feuil1!BL8</f>
        <v>0</v>
      </c>
      <c r="BM783" s="31">
        <f>[59]Feuil1!BM8</f>
        <v>0</v>
      </c>
      <c r="BN783" s="33">
        <f>[59]Feuil1!BN8</f>
        <v>0</v>
      </c>
      <c r="BO783" s="31">
        <f>[59]Feuil1!BO8</f>
        <v>0</v>
      </c>
      <c r="BP783" s="33">
        <f>[59]Feuil1!BP8</f>
        <v>0</v>
      </c>
      <c r="BQ783" s="31" t="str">
        <f>[59]Feuil1!BQ8</f>
        <v/>
      </c>
      <c r="BR783" s="33">
        <f>[59]Feuil1!BR8</f>
        <v>0</v>
      </c>
      <c r="BS783" s="31" t="str">
        <f>[59]Feuil1!BS8</f>
        <v/>
      </c>
      <c r="BT783" s="33">
        <f>[59]Feuil1!BT8</f>
        <v>0</v>
      </c>
      <c r="BU783" s="31" t="str">
        <f>[59]Feuil1!BU8</f>
        <v/>
      </c>
      <c r="BV783" s="33">
        <f>[59]Feuil1!BV8</f>
        <v>0</v>
      </c>
      <c r="BW783" s="31" t="str">
        <f>[59]Feuil1!BW8</f>
        <v/>
      </c>
      <c r="BX783" s="33">
        <f>[59]Feuil1!BX8</f>
        <v>0</v>
      </c>
      <c r="BY783" s="31">
        <f>[59]Feuil1!BY8</f>
        <v>0</v>
      </c>
      <c r="BZ783" s="33">
        <f>[59]Feuil1!BZ8</f>
        <v>0</v>
      </c>
      <c r="CA783" s="31">
        <f>[59]Feuil1!CA8</f>
        <v>1</v>
      </c>
      <c r="CB783" s="33">
        <f>[59]Feuil1!CB8</f>
        <v>0</v>
      </c>
      <c r="CC783" s="31" t="str">
        <f>[59]Feuil1!CC8</f>
        <v/>
      </c>
      <c r="CD783" s="33">
        <f>[59]Feuil1!CD8</f>
        <v>0</v>
      </c>
      <c r="CE783" s="31" t="str">
        <f>[59]Feuil1!CE8</f>
        <v/>
      </c>
      <c r="CF783" s="33">
        <f>[59]Feuil1!CF8</f>
        <v>0</v>
      </c>
      <c r="CG783" s="31" t="str">
        <f>[59]Feuil1!CG8</f>
        <v/>
      </c>
      <c r="CH783" s="33">
        <f>[59]Feuil1!CH8</f>
        <v>0</v>
      </c>
      <c r="CI783" s="31" t="str">
        <f>[59]Feuil1!CI8</f>
        <v/>
      </c>
      <c r="CJ783" s="33">
        <f>[59]Feuil1!CJ8</f>
        <v>0</v>
      </c>
      <c r="CK783" s="31" t="str">
        <f>[59]Feuil1!CK8</f>
        <v/>
      </c>
      <c r="CL783" s="33">
        <f>[59]Feuil1!CL8</f>
        <v>0</v>
      </c>
      <c r="CM783" s="31" t="str">
        <f>[59]Feuil1!CM8</f>
        <v/>
      </c>
      <c r="CN783" s="33">
        <f>[59]Feuil1!CN8</f>
        <v>0</v>
      </c>
      <c r="CO783" s="31" t="str">
        <f>[59]Feuil1!CO8</f>
        <v/>
      </c>
      <c r="CP783" s="33">
        <f>[59]Feuil1!CP8</f>
        <v>0</v>
      </c>
      <c r="CQ783" s="31" t="str">
        <f>[59]Feuil1!CQ8</f>
        <v/>
      </c>
      <c r="CR783" s="33">
        <f>[59]Feuil1!CR8</f>
        <v>0</v>
      </c>
      <c r="CS783" s="31" t="str">
        <f>[59]Feuil1!CS8</f>
        <v/>
      </c>
      <c r="CT783" s="33">
        <f>[59]Feuil1!CT8</f>
        <v>0</v>
      </c>
      <c r="CU783" s="31" t="str">
        <f>[59]Feuil1!CU8</f>
        <v/>
      </c>
      <c r="CV783" s="33">
        <f>[59]Feuil1!CV8</f>
        <v>0</v>
      </c>
      <c r="CW783" s="31" t="str">
        <f>[59]Feuil1!CW8</f>
        <v/>
      </c>
      <c r="CX783" s="33">
        <f>[59]Feuil1!CX8</f>
        <v>0</v>
      </c>
      <c r="CY783" s="31" t="str">
        <f>[59]Feuil1!CY8</f>
        <v/>
      </c>
      <c r="CZ783" s="33">
        <f>[59]Feuil1!CZ8</f>
        <v>0</v>
      </c>
    </row>
    <row r="786" spans="1:104" x14ac:dyDescent="0.25">
      <c r="A786" t="s">
        <v>46</v>
      </c>
    </row>
    <row r="789" spans="1:104" ht="18.75" x14ac:dyDescent="0.3">
      <c r="A789" s="1" t="str">
        <f>[60]Feuil1!A1</f>
        <v xml:space="preserve">Date du </v>
      </c>
      <c r="B789" s="2" t="str">
        <f>[60]Feuil1!B1</f>
        <v>12/05/2020</v>
      </c>
      <c r="C789" s="2"/>
      <c r="D789" s="3"/>
      <c r="F789" s="1"/>
      <c r="G789" s="4"/>
      <c r="H789" s="5"/>
      <c r="I789" s="6" t="str">
        <f>[60]Feuil1!I1</f>
        <v>Mise Maxi</v>
      </c>
      <c r="J789" s="23">
        <f>[60]Feuil1!J1</f>
        <v>4</v>
      </c>
      <c r="K789" s="24">
        <f>[60]Feuil1!K1</f>
        <v>0</v>
      </c>
      <c r="L789" s="25">
        <f>[60]Feuil1!L1</f>
        <v>0</v>
      </c>
      <c r="M789" s="23">
        <f>[60]Feuil1!M1</f>
        <v>0</v>
      </c>
      <c r="N789" s="24">
        <f>[60]Feuil1!N1</f>
        <v>0</v>
      </c>
      <c r="O789" s="25">
        <f>[60]Feuil1!O1</f>
        <v>0</v>
      </c>
      <c r="P789" s="23">
        <f>[60]Feuil1!P1</f>
        <v>0</v>
      </c>
      <c r="Q789" s="24">
        <f>[60]Feuil1!Q1</f>
        <v>0</v>
      </c>
      <c r="R789" s="25">
        <f>[60]Feuil1!R1</f>
        <v>0</v>
      </c>
      <c r="S789" s="23">
        <f>[60]Feuil1!S1</f>
        <v>4</v>
      </c>
      <c r="T789" s="24">
        <f>[60]Feuil1!T1</f>
        <v>0</v>
      </c>
      <c r="U789" s="25">
        <f>[60]Feuil1!U1</f>
        <v>0</v>
      </c>
      <c r="V789" s="23">
        <f>[60]Feuil1!V1</f>
        <v>0</v>
      </c>
      <c r="W789" s="24">
        <f>[60]Feuil1!W1</f>
        <v>0</v>
      </c>
      <c r="X789" s="25">
        <f>[60]Feuil1!X1</f>
        <v>0</v>
      </c>
      <c r="Y789" s="20" t="str">
        <f>[60]Feuil1!Y1</f>
        <v>Groupe de côtes Attelé</v>
      </c>
      <c r="Z789" s="21">
        <f>[60]Feuil1!Z1</f>
        <v>0</v>
      </c>
      <c r="AA789" s="21">
        <f>[60]Feuil1!AA1</f>
        <v>0</v>
      </c>
      <c r="AB789" s="21">
        <f>[60]Feuil1!AB1</f>
        <v>0</v>
      </c>
      <c r="AC789" s="21">
        <f>[60]Feuil1!AC1</f>
        <v>0</v>
      </c>
      <c r="AD789" s="21">
        <f>[60]Feuil1!AD1</f>
        <v>0</v>
      </c>
      <c r="AE789" s="21">
        <f>[60]Feuil1!AE1</f>
        <v>0</v>
      </c>
      <c r="AF789" s="21">
        <f>[60]Feuil1!AF1</f>
        <v>0</v>
      </c>
      <c r="AG789" s="21">
        <f>[60]Feuil1!AG1</f>
        <v>0</v>
      </c>
      <c r="AH789" s="21">
        <f>[60]Feuil1!AH1</f>
        <v>0</v>
      </c>
      <c r="AI789" s="21">
        <f>[60]Feuil1!AI1</f>
        <v>0</v>
      </c>
      <c r="AJ789" s="21">
        <f>[60]Feuil1!AJ1</f>
        <v>0</v>
      </c>
      <c r="AK789" s="21">
        <f>[60]Feuil1!AK1</f>
        <v>0</v>
      </c>
      <c r="AL789" s="21">
        <f>[60]Feuil1!AL1</f>
        <v>0</v>
      </c>
      <c r="AM789" s="21">
        <f>[60]Feuil1!AM1</f>
        <v>0</v>
      </c>
      <c r="AN789" s="21">
        <f>[60]Feuil1!AN1</f>
        <v>0</v>
      </c>
      <c r="AO789" s="21">
        <f>[60]Feuil1!AO1</f>
        <v>0</v>
      </c>
      <c r="AP789" s="21">
        <f>[60]Feuil1!AP1</f>
        <v>0</v>
      </c>
      <c r="AQ789" s="21">
        <f>[60]Feuil1!AQ1</f>
        <v>0</v>
      </c>
      <c r="AR789" s="22">
        <f>[60]Feuil1!AR1</f>
        <v>0</v>
      </c>
      <c r="AS789" s="20" t="str">
        <f>[60]Feuil1!AS1</f>
        <v>Groupe de côtes Monté</v>
      </c>
      <c r="AT789" s="21">
        <f>[60]Feuil1!AT1</f>
        <v>0</v>
      </c>
      <c r="AU789" s="21">
        <f>[60]Feuil1!AU1</f>
        <v>0</v>
      </c>
      <c r="AV789" s="21">
        <f>[60]Feuil1!AV1</f>
        <v>0</v>
      </c>
      <c r="AW789" s="21">
        <f>[60]Feuil1!AW1</f>
        <v>0</v>
      </c>
      <c r="AX789" s="21">
        <f>[60]Feuil1!AX1</f>
        <v>0</v>
      </c>
      <c r="AY789" s="21">
        <f>[60]Feuil1!AY1</f>
        <v>0</v>
      </c>
      <c r="AZ789" s="21">
        <f>[60]Feuil1!AZ1</f>
        <v>0</v>
      </c>
      <c r="BA789" s="21">
        <f>[60]Feuil1!BA1</f>
        <v>0</v>
      </c>
      <c r="BB789" s="21">
        <f>[60]Feuil1!BB1</f>
        <v>0</v>
      </c>
      <c r="BC789" s="21">
        <f>[60]Feuil1!BC1</f>
        <v>0</v>
      </c>
      <c r="BD789" s="21">
        <f>[60]Feuil1!BD1</f>
        <v>0</v>
      </c>
      <c r="BE789" s="21">
        <f>[60]Feuil1!BE1</f>
        <v>0</v>
      </c>
      <c r="BF789" s="21">
        <f>[60]Feuil1!BF1</f>
        <v>0</v>
      </c>
      <c r="BG789" s="21">
        <f>[60]Feuil1!BG1</f>
        <v>0</v>
      </c>
      <c r="BH789" s="21">
        <f>[60]Feuil1!BH1</f>
        <v>0</v>
      </c>
      <c r="BI789" s="21">
        <f>[60]Feuil1!BI1</f>
        <v>0</v>
      </c>
      <c r="BJ789" s="21">
        <f>[60]Feuil1!BJ1</f>
        <v>0</v>
      </c>
      <c r="BK789" s="21">
        <f>[60]Feuil1!BK1</f>
        <v>0</v>
      </c>
      <c r="BL789" s="22">
        <f>[60]Feuil1!BL1</f>
        <v>0</v>
      </c>
      <c r="BM789" s="20" t="str">
        <f>[60]Feuil1!BM1</f>
        <v>Groupe de côtes Plat</v>
      </c>
      <c r="BN789" s="21">
        <f>[60]Feuil1!BN1</f>
        <v>0</v>
      </c>
      <c r="BO789" s="21">
        <f>[60]Feuil1!BO1</f>
        <v>0</v>
      </c>
      <c r="BP789" s="21">
        <f>[60]Feuil1!BP1</f>
        <v>0</v>
      </c>
      <c r="BQ789" s="21">
        <f>[60]Feuil1!BQ1</f>
        <v>0</v>
      </c>
      <c r="BR789" s="21">
        <f>[60]Feuil1!BR1</f>
        <v>0</v>
      </c>
      <c r="BS789" s="21">
        <f>[60]Feuil1!BS1</f>
        <v>0</v>
      </c>
      <c r="BT789" s="21">
        <f>[60]Feuil1!BT1</f>
        <v>0</v>
      </c>
      <c r="BU789" s="21">
        <f>[60]Feuil1!BU1</f>
        <v>0</v>
      </c>
      <c r="BV789" s="21">
        <f>[60]Feuil1!BV1</f>
        <v>0</v>
      </c>
      <c r="BW789" s="21">
        <f>[60]Feuil1!BW1</f>
        <v>0</v>
      </c>
      <c r="BX789" s="21">
        <f>[60]Feuil1!BX1</f>
        <v>0</v>
      </c>
      <c r="BY789" s="21">
        <f>[60]Feuil1!BY1</f>
        <v>0</v>
      </c>
      <c r="BZ789" s="21">
        <f>[60]Feuil1!BZ1</f>
        <v>0</v>
      </c>
      <c r="CA789" s="21">
        <f>[60]Feuil1!CA1</f>
        <v>0</v>
      </c>
      <c r="CB789" s="21">
        <f>[60]Feuil1!CB1</f>
        <v>0</v>
      </c>
      <c r="CC789" s="21">
        <f>[60]Feuil1!CC1</f>
        <v>0</v>
      </c>
      <c r="CD789" s="21">
        <f>[60]Feuil1!CD1</f>
        <v>0</v>
      </c>
      <c r="CE789" s="21">
        <f>[60]Feuil1!CE1</f>
        <v>0</v>
      </c>
      <c r="CF789" s="22">
        <f>[60]Feuil1!CF1</f>
        <v>0</v>
      </c>
      <c r="CG789" s="20" t="str">
        <f>[60]Feuil1!CG1</f>
        <v>Groupe de côtes Haies</v>
      </c>
      <c r="CH789" s="21">
        <f>[60]Feuil1!CH1</f>
        <v>0</v>
      </c>
      <c r="CI789" s="21">
        <f>[60]Feuil1!CI1</f>
        <v>0</v>
      </c>
      <c r="CJ789" s="21">
        <f>[60]Feuil1!CJ1</f>
        <v>0</v>
      </c>
      <c r="CK789" s="21">
        <f>[60]Feuil1!CK1</f>
        <v>0</v>
      </c>
      <c r="CL789" s="21">
        <f>[60]Feuil1!CL1</f>
        <v>0</v>
      </c>
      <c r="CM789" s="21">
        <f>[60]Feuil1!CM1</f>
        <v>0</v>
      </c>
      <c r="CN789" s="21">
        <f>[60]Feuil1!CN1</f>
        <v>0</v>
      </c>
      <c r="CO789" s="21">
        <f>[60]Feuil1!CO1</f>
        <v>0</v>
      </c>
      <c r="CP789" s="21">
        <f>[60]Feuil1!CP1</f>
        <v>0</v>
      </c>
      <c r="CQ789" s="21">
        <f>[60]Feuil1!CQ1</f>
        <v>0</v>
      </c>
      <c r="CR789" s="21">
        <f>[60]Feuil1!CR1</f>
        <v>0</v>
      </c>
      <c r="CS789" s="21">
        <f>[60]Feuil1!CS1</f>
        <v>0</v>
      </c>
      <c r="CT789" s="21">
        <f>[60]Feuil1!CT1</f>
        <v>0</v>
      </c>
      <c r="CU789" s="21">
        <f>[60]Feuil1!CU1</f>
        <v>0</v>
      </c>
      <c r="CV789" s="21">
        <f>[60]Feuil1!CV1</f>
        <v>0</v>
      </c>
      <c r="CW789" s="21">
        <f>[60]Feuil1!CW1</f>
        <v>0</v>
      </c>
      <c r="CX789" s="21">
        <f>[60]Feuil1!CX1</f>
        <v>0</v>
      </c>
      <c r="CY789" s="21">
        <f>[60]Feuil1!CY1</f>
        <v>0</v>
      </c>
      <c r="CZ789" s="22">
        <f>[60]Feuil1!CZ1</f>
        <v>0</v>
      </c>
    </row>
    <row r="790" spans="1:104" ht="18.75" x14ac:dyDescent="0.3">
      <c r="A790" s="6" t="str">
        <f>[60]Feuil1!A2</f>
        <v>Hippodrome</v>
      </c>
      <c r="B790" s="6" t="str">
        <f>[60]Feuil1!B2</f>
        <v>Réunion</v>
      </c>
      <c r="C790" s="6" t="str">
        <f>[60]Feuil1!C2</f>
        <v>Course</v>
      </c>
      <c r="D790" s="6" t="str">
        <f>[60]Feuil1!D2</f>
        <v>Heure</v>
      </c>
      <c r="H790" s="7"/>
      <c r="I790" s="6" t="str">
        <f>[60]Feuil1!I2</f>
        <v>Mise</v>
      </c>
      <c r="J790" s="23">
        <f>[60]Feuil1!J2</f>
        <v>92</v>
      </c>
      <c r="K790" s="24">
        <f>[60]Feuil1!K2</f>
        <v>0</v>
      </c>
      <c r="L790" s="25">
        <f>[60]Feuil1!L2</f>
        <v>0</v>
      </c>
      <c r="M790" s="23">
        <f>[60]Feuil1!M2</f>
        <v>0</v>
      </c>
      <c r="N790" s="24">
        <f>[60]Feuil1!N2</f>
        <v>0</v>
      </c>
      <c r="O790" s="25">
        <f>[60]Feuil1!O2</f>
        <v>0</v>
      </c>
      <c r="P790" s="23">
        <f>[60]Feuil1!P2</f>
        <v>0</v>
      </c>
      <c r="Q790" s="24">
        <f>[60]Feuil1!Q2</f>
        <v>0</v>
      </c>
      <c r="R790" s="25">
        <f>[60]Feuil1!R2</f>
        <v>0</v>
      </c>
      <c r="S790" s="23">
        <f>[60]Feuil1!S2</f>
        <v>92</v>
      </c>
      <c r="T790" s="24">
        <f>[60]Feuil1!T2</f>
        <v>0</v>
      </c>
      <c r="U790" s="25">
        <f>[60]Feuil1!U2</f>
        <v>0</v>
      </c>
      <c r="V790" s="23">
        <f>[60]Feuil1!V2</f>
        <v>0</v>
      </c>
      <c r="W790" s="24">
        <f>[60]Feuil1!W2</f>
        <v>0</v>
      </c>
      <c r="X790" s="25">
        <f>[60]Feuil1!X2</f>
        <v>0</v>
      </c>
      <c r="Y790" s="26">
        <f>[60]Feuil1!Y2</f>
        <v>0</v>
      </c>
      <c r="Z790" s="27">
        <f>[60]Feuil1!Z2</f>
        <v>0</v>
      </c>
      <c r="AA790" s="26">
        <f>[60]Feuil1!AA2</f>
        <v>0</v>
      </c>
      <c r="AB790" s="27">
        <f>[60]Feuil1!AB2</f>
        <v>0</v>
      </c>
      <c r="AC790" s="26">
        <f>[60]Feuil1!AC2</f>
        <v>0</v>
      </c>
      <c r="AD790" s="27">
        <f>[60]Feuil1!AD2</f>
        <v>0</v>
      </c>
      <c r="AE790" s="26">
        <f>[60]Feuil1!AE2</f>
        <v>0</v>
      </c>
      <c r="AF790" s="27">
        <f>[60]Feuil1!AF2</f>
        <v>0</v>
      </c>
      <c r="AG790" s="26">
        <f>[60]Feuil1!AG2</f>
        <v>0</v>
      </c>
      <c r="AH790" s="27">
        <f>[60]Feuil1!AH2</f>
        <v>0</v>
      </c>
      <c r="AI790" s="26">
        <f>[60]Feuil1!AI2</f>
        <v>0</v>
      </c>
      <c r="AJ790" s="27">
        <f>[60]Feuil1!AJ2</f>
        <v>0</v>
      </c>
      <c r="AK790" s="26">
        <f>[60]Feuil1!AK2</f>
        <v>0</v>
      </c>
      <c r="AL790" s="27">
        <f>[60]Feuil1!AL2</f>
        <v>0</v>
      </c>
      <c r="AM790" s="26">
        <f>[60]Feuil1!AM2</f>
        <v>0</v>
      </c>
      <c r="AN790" s="27">
        <f>[60]Feuil1!AN2</f>
        <v>0</v>
      </c>
      <c r="AO790" s="26">
        <f>[60]Feuil1!AO2</f>
        <v>0</v>
      </c>
      <c r="AP790" s="27">
        <f>[60]Feuil1!AP2</f>
        <v>0</v>
      </c>
      <c r="AQ790" s="26">
        <f>[60]Feuil1!AQ2</f>
        <v>0</v>
      </c>
      <c r="AR790" s="27">
        <f>[60]Feuil1!AR2</f>
        <v>0</v>
      </c>
      <c r="AS790" s="26">
        <f>[60]Feuil1!AS2</f>
        <v>0</v>
      </c>
      <c r="AT790" s="27">
        <f>[60]Feuil1!AT2</f>
        <v>0</v>
      </c>
      <c r="AU790" s="26">
        <f>[60]Feuil1!AU2</f>
        <v>0</v>
      </c>
      <c r="AV790" s="27">
        <f>[60]Feuil1!AV2</f>
        <v>0</v>
      </c>
      <c r="AW790" s="26">
        <f>[60]Feuil1!AW2</f>
        <v>0</v>
      </c>
      <c r="AX790" s="27">
        <f>[60]Feuil1!AX2</f>
        <v>0</v>
      </c>
      <c r="AY790" s="26">
        <f>[60]Feuil1!AY2</f>
        <v>0</v>
      </c>
      <c r="AZ790" s="27">
        <f>[60]Feuil1!AZ2</f>
        <v>0</v>
      </c>
      <c r="BA790" s="26">
        <f>[60]Feuil1!BA2</f>
        <v>0</v>
      </c>
      <c r="BB790" s="27">
        <f>[60]Feuil1!BB2</f>
        <v>0</v>
      </c>
      <c r="BC790" s="26">
        <f>[60]Feuil1!BC2</f>
        <v>0</v>
      </c>
      <c r="BD790" s="27">
        <f>[60]Feuil1!BD2</f>
        <v>0</v>
      </c>
      <c r="BE790" s="26">
        <f>[60]Feuil1!BE2</f>
        <v>0</v>
      </c>
      <c r="BF790" s="27">
        <f>[60]Feuil1!BF2</f>
        <v>0</v>
      </c>
      <c r="BG790" s="26">
        <f>[60]Feuil1!BG2</f>
        <v>0</v>
      </c>
      <c r="BH790" s="27">
        <f>[60]Feuil1!BH2</f>
        <v>0</v>
      </c>
      <c r="BI790" s="26">
        <f>[60]Feuil1!BI2</f>
        <v>0</v>
      </c>
      <c r="BJ790" s="27">
        <f>[60]Feuil1!BJ2</f>
        <v>0</v>
      </c>
      <c r="BK790" s="26">
        <f>[60]Feuil1!BK2</f>
        <v>0</v>
      </c>
      <c r="BL790" s="27">
        <f>[60]Feuil1!BL2</f>
        <v>0</v>
      </c>
      <c r="BM790" s="26">
        <f>[60]Feuil1!BM2</f>
        <v>6</v>
      </c>
      <c r="BN790" s="27">
        <f>[60]Feuil1!BN2</f>
        <v>0</v>
      </c>
      <c r="BO790" s="26">
        <f>[60]Feuil1!BO2</f>
        <v>14</v>
      </c>
      <c r="BP790" s="27">
        <f>[60]Feuil1!BP2</f>
        <v>0</v>
      </c>
      <c r="BQ790" s="26">
        <f>[60]Feuil1!BQ2</f>
        <v>8</v>
      </c>
      <c r="BR790" s="27">
        <f>[60]Feuil1!BR2</f>
        <v>0</v>
      </c>
      <c r="BS790" s="26">
        <f>[60]Feuil1!BS2</f>
        <v>18</v>
      </c>
      <c r="BT790" s="27">
        <f>[60]Feuil1!BT2</f>
        <v>0</v>
      </c>
      <c r="BU790" s="26">
        <f>[60]Feuil1!BU2</f>
        <v>0</v>
      </c>
      <c r="BV790" s="27">
        <f>[60]Feuil1!BV2</f>
        <v>0</v>
      </c>
      <c r="BW790" s="26">
        <f>[60]Feuil1!BW2</f>
        <v>0</v>
      </c>
      <c r="BX790" s="27">
        <f>[60]Feuil1!BX2</f>
        <v>0</v>
      </c>
      <c r="BY790" s="26">
        <f>[60]Feuil1!BY2</f>
        <v>6</v>
      </c>
      <c r="BZ790" s="27">
        <f>[60]Feuil1!BZ2</f>
        <v>0</v>
      </c>
      <c r="CA790" s="26">
        <f>[60]Feuil1!CA2</f>
        <v>14</v>
      </c>
      <c r="CB790" s="27">
        <f>[60]Feuil1!CB2</f>
        <v>0</v>
      </c>
      <c r="CC790" s="26">
        <f>[60]Feuil1!CC2</f>
        <v>8</v>
      </c>
      <c r="CD790" s="27">
        <f>[60]Feuil1!CD2</f>
        <v>0</v>
      </c>
      <c r="CE790" s="26">
        <f>[60]Feuil1!CE2</f>
        <v>18</v>
      </c>
      <c r="CF790" s="27">
        <f>[60]Feuil1!CF2</f>
        <v>0</v>
      </c>
      <c r="CG790" s="26">
        <f>[60]Feuil1!CG2</f>
        <v>0</v>
      </c>
      <c r="CH790" s="27">
        <f>[60]Feuil1!CH2</f>
        <v>0</v>
      </c>
      <c r="CI790" s="26">
        <f>[60]Feuil1!CI2</f>
        <v>0</v>
      </c>
      <c r="CJ790" s="27">
        <f>[60]Feuil1!CJ2</f>
        <v>0</v>
      </c>
      <c r="CK790" s="26">
        <f>[60]Feuil1!CK2</f>
        <v>0</v>
      </c>
      <c r="CL790" s="27">
        <f>[60]Feuil1!CL2</f>
        <v>0</v>
      </c>
      <c r="CM790" s="26">
        <f>[60]Feuil1!CM2</f>
        <v>0</v>
      </c>
      <c r="CN790" s="27">
        <f>[60]Feuil1!CN2</f>
        <v>0</v>
      </c>
      <c r="CO790" s="26">
        <f>[60]Feuil1!CO2</f>
        <v>0</v>
      </c>
      <c r="CP790" s="27">
        <f>[60]Feuil1!CP2</f>
        <v>0</v>
      </c>
      <c r="CQ790" s="26">
        <f>[60]Feuil1!CQ2</f>
        <v>0</v>
      </c>
      <c r="CR790" s="27">
        <f>[60]Feuil1!CR2</f>
        <v>0</v>
      </c>
      <c r="CS790" s="26">
        <f>[60]Feuil1!CS2</f>
        <v>0</v>
      </c>
      <c r="CT790" s="27">
        <f>[60]Feuil1!CT2</f>
        <v>0</v>
      </c>
      <c r="CU790" s="26">
        <f>[60]Feuil1!CU2</f>
        <v>0</v>
      </c>
      <c r="CV790" s="27">
        <f>[60]Feuil1!CV2</f>
        <v>0</v>
      </c>
      <c r="CW790" s="26">
        <f>[60]Feuil1!CW2</f>
        <v>0</v>
      </c>
      <c r="CX790" s="27">
        <f>[60]Feuil1!CX2</f>
        <v>0</v>
      </c>
      <c r="CY790" s="26">
        <f>[60]Feuil1!CY2</f>
        <v>0</v>
      </c>
      <c r="CZ790" s="27">
        <f>[60]Feuil1!CZ2</f>
        <v>0</v>
      </c>
    </row>
    <row r="791" spans="1:104" ht="18.75" x14ac:dyDescent="0.3">
      <c r="A791" s="8"/>
      <c r="B791" s="8"/>
      <c r="C791" s="8"/>
      <c r="D791" s="9"/>
      <c r="E791" s="1"/>
      <c r="F791" s="1"/>
      <c r="G791" s="4"/>
      <c r="H791" s="5"/>
      <c r="I791" s="6" t="str">
        <f>[60]Feuil1!I3</f>
        <v>Gain</v>
      </c>
      <c r="J791" s="28">
        <f>[60]Feuil1!J3</f>
        <v>116.58000000000001</v>
      </c>
      <c r="K791" s="29">
        <f>[60]Feuil1!K3</f>
        <v>0</v>
      </c>
      <c r="L791" s="30">
        <f>[60]Feuil1!L3</f>
        <v>0</v>
      </c>
      <c r="M791" s="28">
        <f>[60]Feuil1!M3</f>
        <v>0</v>
      </c>
      <c r="N791" s="29">
        <f>[60]Feuil1!N3</f>
        <v>0</v>
      </c>
      <c r="O791" s="30">
        <f>[60]Feuil1!O3</f>
        <v>0</v>
      </c>
      <c r="P791" s="28">
        <f>[60]Feuil1!P3</f>
        <v>0</v>
      </c>
      <c r="Q791" s="29">
        <f>[60]Feuil1!Q3</f>
        <v>0</v>
      </c>
      <c r="R791" s="30">
        <f>[60]Feuil1!R3</f>
        <v>0</v>
      </c>
      <c r="S791" s="28">
        <f>[60]Feuil1!S3</f>
        <v>116.58000000000001</v>
      </c>
      <c r="T791" s="29">
        <f>[60]Feuil1!T3</f>
        <v>0</v>
      </c>
      <c r="U791" s="30">
        <f>[60]Feuil1!U3</f>
        <v>0</v>
      </c>
      <c r="V791" s="28">
        <f>[60]Feuil1!V3</f>
        <v>0</v>
      </c>
      <c r="W791" s="29">
        <f>[60]Feuil1!W3</f>
        <v>0</v>
      </c>
      <c r="X791" s="30">
        <f>[60]Feuil1!X3</f>
        <v>0</v>
      </c>
      <c r="Y791" s="28">
        <f>[60]Feuil1!Y3</f>
        <v>0</v>
      </c>
      <c r="Z791" s="30">
        <f>[60]Feuil1!Z3</f>
        <v>0</v>
      </c>
      <c r="AA791" s="28">
        <f>[60]Feuil1!AA3</f>
        <v>0</v>
      </c>
      <c r="AB791" s="30">
        <f>[60]Feuil1!AB3</f>
        <v>0</v>
      </c>
      <c r="AC791" s="28">
        <f>[60]Feuil1!AC3</f>
        <v>0</v>
      </c>
      <c r="AD791" s="30">
        <f>[60]Feuil1!AD3</f>
        <v>0</v>
      </c>
      <c r="AE791" s="28">
        <f>[60]Feuil1!AE3</f>
        <v>0</v>
      </c>
      <c r="AF791" s="30">
        <f>[60]Feuil1!AF3</f>
        <v>0</v>
      </c>
      <c r="AG791" s="28">
        <f>[60]Feuil1!AG3</f>
        <v>0</v>
      </c>
      <c r="AH791" s="30">
        <f>[60]Feuil1!AH3</f>
        <v>0</v>
      </c>
      <c r="AI791" s="28">
        <f>[60]Feuil1!AI3</f>
        <v>0</v>
      </c>
      <c r="AJ791" s="30">
        <f>[60]Feuil1!AJ3</f>
        <v>0</v>
      </c>
      <c r="AK791" s="28">
        <f>[60]Feuil1!AK3</f>
        <v>0</v>
      </c>
      <c r="AL791" s="30">
        <f>[60]Feuil1!AL3</f>
        <v>0</v>
      </c>
      <c r="AM791" s="28">
        <f>[60]Feuil1!AM3</f>
        <v>0</v>
      </c>
      <c r="AN791" s="30">
        <f>[60]Feuil1!AN3</f>
        <v>0</v>
      </c>
      <c r="AO791" s="28">
        <f>[60]Feuil1!AO3</f>
        <v>0</v>
      </c>
      <c r="AP791" s="30">
        <f>[60]Feuil1!AP3</f>
        <v>0</v>
      </c>
      <c r="AQ791" s="28">
        <f>[60]Feuil1!AQ3</f>
        <v>0</v>
      </c>
      <c r="AR791" s="30">
        <f>[60]Feuil1!AR3</f>
        <v>0</v>
      </c>
      <c r="AS791" s="28">
        <f>[60]Feuil1!AS3</f>
        <v>0</v>
      </c>
      <c r="AT791" s="30">
        <f>[60]Feuil1!AT3</f>
        <v>0</v>
      </c>
      <c r="AU791" s="28">
        <f>[60]Feuil1!AU3</f>
        <v>0</v>
      </c>
      <c r="AV791" s="30">
        <f>[60]Feuil1!AV3</f>
        <v>0</v>
      </c>
      <c r="AW791" s="28">
        <f>[60]Feuil1!AW3</f>
        <v>0</v>
      </c>
      <c r="AX791" s="30">
        <f>[60]Feuil1!AX3</f>
        <v>0</v>
      </c>
      <c r="AY791" s="28">
        <f>[60]Feuil1!AY3</f>
        <v>0</v>
      </c>
      <c r="AZ791" s="30">
        <f>[60]Feuil1!AZ3</f>
        <v>0</v>
      </c>
      <c r="BA791" s="28">
        <f>[60]Feuil1!BA3</f>
        <v>0</v>
      </c>
      <c r="BB791" s="30">
        <f>[60]Feuil1!BB3</f>
        <v>0</v>
      </c>
      <c r="BC791" s="28">
        <f>[60]Feuil1!BC3</f>
        <v>0</v>
      </c>
      <c r="BD791" s="30">
        <f>[60]Feuil1!BD3</f>
        <v>0</v>
      </c>
      <c r="BE791" s="28">
        <f>[60]Feuil1!BE3</f>
        <v>0</v>
      </c>
      <c r="BF791" s="30">
        <f>[60]Feuil1!BF3</f>
        <v>0</v>
      </c>
      <c r="BG791" s="28">
        <f>[60]Feuil1!BG3</f>
        <v>0</v>
      </c>
      <c r="BH791" s="30">
        <f>[60]Feuil1!BH3</f>
        <v>0</v>
      </c>
      <c r="BI791" s="28">
        <f>[60]Feuil1!BI3</f>
        <v>0</v>
      </c>
      <c r="BJ791" s="30">
        <f>[60]Feuil1!BJ3</f>
        <v>0</v>
      </c>
      <c r="BK791" s="28">
        <f>[60]Feuil1!BK3</f>
        <v>0</v>
      </c>
      <c r="BL791" s="30">
        <f>[60]Feuil1!BL3</f>
        <v>0</v>
      </c>
      <c r="BM791" s="28">
        <f>[60]Feuil1!BM3</f>
        <v>0</v>
      </c>
      <c r="BN791" s="30">
        <f>[60]Feuil1!BN3</f>
        <v>0</v>
      </c>
      <c r="BO791" s="28">
        <f>[60]Feuil1!BO3</f>
        <v>38.160000000000004</v>
      </c>
      <c r="BP791" s="30">
        <f>[60]Feuil1!BP3</f>
        <v>0</v>
      </c>
      <c r="BQ791" s="28">
        <f>[60]Feuil1!BQ3</f>
        <v>25.66</v>
      </c>
      <c r="BR791" s="30">
        <f>[60]Feuil1!BR3</f>
        <v>0</v>
      </c>
      <c r="BS791" s="28">
        <f>[60]Feuil1!BS3</f>
        <v>0</v>
      </c>
      <c r="BT791" s="30">
        <f>[60]Feuil1!BT3</f>
        <v>0</v>
      </c>
      <c r="BU791" s="28">
        <f>[60]Feuil1!BU3</f>
        <v>0</v>
      </c>
      <c r="BV791" s="30">
        <f>[60]Feuil1!BV3</f>
        <v>0</v>
      </c>
      <c r="BW791" s="28">
        <f>[60]Feuil1!BW3</f>
        <v>0</v>
      </c>
      <c r="BX791" s="30">
        <f>[60]Feuil1!BX3</f>
        <v>0</v>
      </c>
      <c r="BY791" s="28">
        <f>[60]Feuil1!BY3</f>
        <v>14</v>
      </c>
      <c r="BZ791" s="30">
        <f>[60]Feuil1!BZ3</f>
        <v>0</v>
      </c>
      <c r="CA791" s="28">
        <f>[60]Feuil1!CA3</f>
        <v>26.06</v>
      </c>
      <c r="CB791" s="30">
        <f>[60]Feuil1!CB3</f>
        <v>0</v>
      </c>
      <c r="CC791" s="28">
        <f>[60]Feuil1!CC3</f>
        <v>12.7</v>
      </c>
      <c r="CD791" s="30">
        <f>[60]Feuil1!CD3</f>
        <v>0</v>
      </c>
      <c r="CE791" s="28">
        <f>[60]Feuil1!CE3</f>
        <v>0</v>
      </c>
      <c r="CF791" s="30">
        <f>[60]Feuil1!CF3</f>
        <v>0</v>
      </c>
      <c r="CG791" s="28">
        <f>[60]Feuil1!CG3</f>
        <v>0</v>
      </c>
      <c r="CH791" s="30">
        <f>[60]Feuil1!CH3</f>
        <v>0</v>
      </c>
      <c r="CI791" s="28">
        <f>[60]Feuil1!CI3</f>
        <v>0</v>
      </c>
      <c r="CJ791" s="30">
        <f>[60]Feuil1!CJ3</f>
        <v>0</v>
      </c>
      <c r="CK791" s="28">
        <f>[60]Feuil1!CK3</f>
        <v>0</v>
      </c>
      <c r="CL791" s="30">
        <f>[60]Feuil1!CL3</f>
        <v>0</v>
      </c>
      <c r="CM791" s="28">
        <f>[60]Feuil1!CM3</f>
        <v>0</v>
      </c>
      <c r="CN791" s="30">
        <f>[60]Feuil1!CN3</f>
        <v>0</v>
      </c>
      <c r="CO791" s="28">
        <f>[60]Feuil1!CO3</f>
        <v>0</v>
      </c>
      <c r="CP791" s="30">
        <f>[60]Feuil1!CP3</f>
        <v>0</v>
      </c>
      <c r="CQ791" s="28">
        <f>[60]Feuil1!CQ3</f>
        <v>0</v>
      </c>
      <c r="CR791" s="30">
        <f>[60]Feuil1!CR3</f>
        <v>0</v>
      </c>
      <c r="CS791" s="28">
        <f>[60]Feuil1!CS3</f>
        <v>0</v>
      </c>
      <c r="CT791" s="30">
        <f>[60]Feuil1!CT3</f>
        <v>0</v>
      </c>
      <c r="CU791" s="28">
        <f>[60]Feuil1!CU3</f>
        <v>0</v>
      </c>
      <c r="CV791" s="30">
        <f>[60]Feuil1!CV3</f>
        <v>0</v>
      </c>
      <c r="CW791" s="28">
        <f>[60]Feuil1!CW3</f>
        <v>0</v>
      </c>
      <c r="CX791" s="30">
        <f>[60]Feuil1!CX3</f>
        <v>0</v>
      </c>
      <c r="CY791" s="28">
        <f>[60]Feuil1!CY3</f>
        <v>0</v>
      </c>
      <c r="CZ791" s="30">
        <f>[60]Feuil1!CZ3</f>
        <v>0</v>
      </c>
    </row>
    <row r="792" spans="1:104" ht="18.75" x14ac:dyDescent="0.3">
      <c r="A792" s="6" t="str">
        <f>[60]Feuil1!A4</f>
        <v>Cheval</v>
      </c>
      <c r="B792" s="6" t="str">
        <f>[60]Feuil1!B4</f>
        <v>Gagnant</v>
      </c>
      <c r="C792" s="6" t="str">
        <f>[60]Feuil1!C4</f>
        <v>Placé</v>
      </c>
      <c r="D792" s="6" t="str">
        <f>[60]Feuil1!D4</f>
        <v>Parieur</v>
      </c>
      <c r="E792" s="1"/>
      <c r="F792" s="1"/>
      <c r="G792" s="10"/>
      <c r="H792" s="11"/>
      <c r="I792" s="6" t="str">
        <f>[60]Feuil1!I4</f>
        <v>Gain Net</v>
      </c>
      <c r="J792" s="28">
        <f>[60]Feuil1!J4</f>
        <v>24.580000000000013</v>
      </c>
      <c r="K792" s="29">
        <f>[60]Feuil1!K4</f>
        <v>0</v>
      </c>
      <c r="L792" s="30">
        <f>[60]Feuil1!L4</f>
        <v>0</v>
      </c>
      <c r="M792" s="28">
        <f>[60]Feuil1!M4</f>
        <v>0</v>
      </c>
      <c r="N792" s="29">
        <f>[60]Feuil1!N4</f>
        <v>0</v>
      </c>
      <c r="O792" s="30">
        <f>[60]Feuil1!O4</f>
        <v>0</v>
      </c>
      <c r="P792" s="28">
        <f>[60]Feuil1!P4</f>
        <v>0</v>
      </c>
      <c r="Q792" s="29">
        <f>[60]Feuil1!Q4</f>
        <v>0</v>
      </c>
      <c r="R792" s="30">
        <f>[60]Feuil1!R4</f>
        <v>0</v>
      </c>
      <c r="S792" s="28">
        <f>[60]Feuil1!S4</f>
        <v>24.580000000000013</v>
      </c>
      <c r="T792" s="29">
        <f>[60]Feuil1!T4</f>
        <v>0</v>
      </c>
      <c r="U792" s="30">
        <f>[60]Feuil1!U4</f>
        <v>0</v>
      </c>
      <c r="V792" s="28">
        <f>[60]Feuil1!V4</f>
        <v>0</v>
      </c>
      <c r="W792" s="29">
        <f>[60]Feuil1!W4</f>
        <v>0</v>
      </c>
      <c r="X792" s="30">
        <f>[60]Feuil1!X4</f>
        <v>0</v>
      </c>
      <c r="Y792" s="28">
        <f>[60]Feuil1!Y4</f>
        <v>0</v>
      </c>
      <c r="Z792" s="30">
        <f>[60]Feuil1!Z4</f>
        <v>0</v>
      </c>
      <c r="AA792" s="28">
        <f>[60]Feuil1!AA4</f>
        <v>0</v>
      </c>
      <c r="AB792" s="30">
        <f>[60]Feuil1!AB4</f>
        <v>0</v>
      </c>
      <c r="AC792" s="28">
        <f>[60]Feuil1!AC4</f>
        <v>0</v>
      </c>
      <c r="AD792" s="30">
        <f>[60]Feuil1!AD4</f>
        <v>0</v>
      </c>
      <c r="AE792" s="28">
        <f>[60]Feuil1!AE4</f>
        <v>0</v>
      </c>
      <c r="AF792" s="30">
        <f>[60]Feuil1!AF4</f>
        <v>0</v>
      </c>
      <c r="AG792" s="28">
        <f>[60]Feuil1!AG4</f>
        <v>0</v>
      </c>
      <c r="AH792" s="30">
        <f>[60]Feuil1!AH4</f>
        <v>0</v>
      </c>
      <c r="AI792" s="28">
        <f>[60]Feuil1!AI4</f>
        <v>0</v>
      </c>
      <c r="AJ792" s="30">
        <f>[60]Feuil1!AJ4</f>
        <v>0</v>
      </c>
      <c r="AK792" s="28">
        <f>[60]Feuil1!AK4</f>
        <v>0</v>
      </c>
      <c r="AL792" s="30">
        <f>[60]Feuil1!AL4</f>
        <v>0</v>
      </c>
      <c r="AM792" s="28">
        <f>[60]Feuil1!AM4</f>
        <v>0</v>
      </c>
      <c r="AN792" s="30">
        <f>[60]Feuil1!AN4</f>
        <v>0</v>
      </c>
      <c r="AO792" s="28">
        <f>[60]Feuil1!AO4</f>
        <v>0</v>
      </c>
      <c r="AP792" s="30">
        <f>[60]Feuil1!AP4</f>
        <v>0</v>
      </c>
      <c r="AQ792" s="28">
        <f>[60]Feuil1!AQ4</f>
        <v>0</v>
      </c>
      <c r="AR792" s="30">
        <f>[60]Feuil1!AR4</f>
        <v>0</v>
      </c>
      <c r="AS792" s="28">
        <f>[60]Feuil1!AS4</f>
        <v>0</v>
      </c>
      <c r="AT792" s="30">
        <f>[60]Feuil1!AT4</f>
        <v>0</v>
      </c>
      <c r="AU792" s="28">
        <f>[60]Feuil1!AU4</f>
        <v>0</v>
      </c>
      <c r="AV792" s="30">
        <f>[60]Feuil1!AV4</f>
        <v>0</v>
      </c>
      <c r="AW792" s="28">
        <f>[60]Feuil1!AW4</f>
        <v>0</v>
      </c>
      <c r="AX792" s="30">
        <f>[60]Feuil1!AX4</f>
        <v>0</v>
      </c>
      <c r="AY792" s="28">
        <f>[60]Feuil1!AY4</f>
        <v>0</v>
      </c>
      <c r="AZ792" s="30">
        <f>[60]Feuil1!AZ4</f>
        <v>0</v>
      </c>
      <c r="BA792" s="28">
        <f>[60]Feuil1!BA4</f>
        <v>0</v>
      </c>
      <c r="BB792" s="30">
        <f>[60]Feuil1!BB4</f>
        <v>0</v>
      </c>
      <c r="BC792" s="28">
        <f>[60]Feuil1!BC4</f>
        <v>0</v>
      </c>
      <c r="BD792" s="30">
        <f>[60]Feuil1!BD4</f>
        <v>0</v>
      </c>
      <c r="BE792" s="28">
        <f>[60]Feuil1!BE4</f>
        <v>0</v>
      </c>
      <c r="BF792" s="30">
        <f>[60]Feuil1!BF4</f>
        <v>0</v>
      </c>
      <c r="BG792" s="28">
        <f>[60]Feuil1!BG4</f>
        <v>0</v>
      </c>
      <c r="BH792" s="30">
        <f>[60]Feuil1!BH4</f>
        <v>0</v>
      </c>
      <c r="BI792" s="28">
        <f>[60]Feuil1!BI4</f>
        <v>0</v>
      </c>
      <c r="BJ792" s="30">
        <f>[60]Feuil1!BJ4</f>
        <v>0</v>
      </c>
      <c r="BK792" s="28">
        <f>[60]Feuil1!BK4</f>
        <v>0</v>
      </c>
      <c r="BL792" s="30">
        <f>[60]Feuil1!BL4</f>
        <v>0</v>
      </c>
      <c r="BM792" s="28">
        <f>[60]Feuil1!BM4</f>
        <v>-6</v>
      </c>
      <c r="BN792" s="30">
        <f>[60]Feuil1!BN4</f>
        <v>0</v>
      </c>
      <c r="BO792" s="28">
        <f>[60]Feuil1!BO4</f>
        <v>24.160000000000004</v>
      </c>
      <c r="BP792" s="30">
        <f>[60]Feuil1!BP4</f>
        <v>0</v>
      </c>
      <c r="BQ792" s="28">
        <f>[60]Feuil1!BQ4</f>
        <v>17.66</v>
      </c>
      <c r="BR792" s="30">
        <f>[60]Feuil1!BR4</f>
        <v>0</v>
      </c>
      <c r="BS792" s="28">
        <f>[60]Feuil1!BS4</f>
        <v>-18</v>
      </c>
      <c r="BT792" s="30">
        <f>[60]Feuil1!BT4</f>
        <v>0</v>
      </c>
      <c r="BU792" s="28">
        <f>[60]Feuil1!BU4</f>
        <v>0</v>
      </c>
      <c r="BV792" s="30">
        <f>[60]Feuil1!BV4</f>
        <v>0</v>
      </c>
      <c r="BW792" s="28">
        <f>[60]Feuil1!BW4</f>
        <v>0</v>
      </c>
      <c r="BX792" s="30">
        <f>[60]Feuil1!BX4</f>
        <v>0</v>
      </c>
      <c r="BY792" s="28">
        <f>[60]Feuil1!BY4</f>
        <v>8</v>
      </c>
      <c r="BZ792" s="30">
        <f>[60]Feuil1!BZ4</f>
        <v>0</v>
      </c>
      <c r="CA792" s="28">
        <f>[60]Feuil1!CA4</f>
        <v>12.059999999999999</v>
      </c>
      <c r="CB792" s="30">
        <f>[60]Feuil1!CB4</f>
        <v>0</v>
      </c>
      <c r="CC792" s="28">
        <f>[60]Feuil1!CC4</f>
        <v>4.6999999999999993</v>
      </c>
      <c r="CD792" s="30">
        <f>[60]Feuil1!CD4</f>
        <v>0</v>
      </c>
      <c r="CE792" s="28">
        <f>[60]Feuil1!CE4</f>
        <v>-18</v>
      </c>
      <c r="CF792" s="30">
        <f>[60]Feuil1!CF4</f>
        <v>0</v>
      </c>
      <c r="CG792" s="28">
        <f>[60]Feuil1!CG4</f>
        <v>0</v>
      </c>
      <c r="CH792" s="30">
        <f>[60]Feuil1!CH4</f>
        <v>0</v>
      </c>
      <c r="CI792" s="28">
        <f>[60]Feuil1!CI4</f>
        <v>0</v>
      </c>
      <c r="CJ792" s="30">
        <f>[60]Feuil1!CJ4</f>
        <v>0</v>
      </c>
      <c r="CK792" s="28">
        <f>[60]Feuil1!CK4</f>
        <v>0</v>
      </c>
      <c r="CL792" s="30">
        <f>[60]Feuil1!CL4</f>
        <v>0</v>
      </c>
      <c r="CM792" s="28">
        <f>[60]Feuil1!CM4</f>
        <v>0</v>
      </c>
      <c r="CN792" s="30">
        <f>[60]Feuil1!CN4</f>
        <v>0</v>
      </c>
      <c r="CO792" s="28">
        <f>[60]Feuil1!CO4</f>
        <v>0</v>
      </c>
      <c r="CP792" s="30">
        <f>[60]Feuil1!CP4</f>
        <v>0</v>
      </c>
      <c r="CQ792" s="28">
        <f>[60]Feuil1!CQ4</f>
        <v>0</v>
      </c>
      <c r="CR792" s="30">
        <f>[60]Feuil1!CR4</f>
        <v>0</v>
      </c>
      <c r="CS792" s="28">
        <f>[60]Feuil1!CS4</f>
        <v>0</v>
      </c>
      <c r="CT792" s="30">
        <f>[60]Feuil1!CT4</f>
        <v>0</v>
      </c>
      <c r="CU792" s="28">
        <f>[60]Feuil1!CU4</f>
        <v>0</v>
      </c>
      <c r="CV792" s="30">
        <f>[60]Feuil1!CV4</f>
        <v>0</v>
      </c>
      <c r="CW792" s="28">
        <f>[60]Feuil1!CW4</f>
        <v>0</v>
      </c>
      <c r="CX792" s="30">
        <f>[60]Feuil1!CX4</f>
        <v>0</v>
      </c>
      <c r="CY792" s="28">
        <f>[60]Feuil1!CY4</f>
        <v>0</v>
      </c>
      <c r="CZ792" s="30">
        <f>[60]Feuil1!CZ4</f>
        <v>0</v>
      </c>
    </row>
    <row r="793" spans="1:104" ht="18.75" x14ac:dyDescent="0.3">
      <c r="A793" s="12"/>
      <c r="B793" s="13"/>
      <c r="C793" s="13"/>
      <c r="D793" s="14"/>
      <c r="E793" s="1"/>
      <c r="F793" s="1"/>
      <c r="G793" s="10"/>
      <c r="H793" s="11"/>
      <c r="I793" s="6" t="str">
        <f>[60]Feuil1!I5</f>
        <v>Rendement Net</v>
      </c>
      <c r="J793" s="31">
        <f>[60]Feuil1!J5</f>
        <v>0.26717391304347837</v>
      </c>
      <c r="K793" s="32">
        <f>[60]Feuil1!K5</f>
        <v>0</v>
      </c>
      <c r="L793" s="33">
        <f>[60]Feuil1!L5</f>
        <v>0</v>
      </c>
      <c r="M793" s="31" t="str">
        <f>[60]Feuil1!M5</f>
        <v/>
      </c>
      <c r="N793" s="32">
        <f>[60]Feuil1!N5</f>
        <v>0</v>
      </c>
      <c r="O793" s="33">
        <f>[60]Feuil1!O5</f>
        <v>0</v>
      </c>
      <c r="P793" s="31" t="str">
        <f>[60]Feuil1!P5</f>
        <v/>
      </c>
      <c r="Q793" s="32">
        <f>[60]Feuil1!Q5</f>
        <v>0</v>
      </c>
      <c r="R793" s="33">
        <f>[60]Feuil1!R5</f>
        <v>0</v>
      </c>
      <c r="S793" s="31">
        <f>[60]Feuil1!S5</f>
        <v>0.26717391304347837</v>
      </c>
      <c r="T793" s="32">
        <f>[60]Feuil1!T5</f>
        <v>0</v>
      </c>
      <c r="U793" s="33">
        <f>[60]Feuil1!U5</f>
        <v>0</v>
      </c>
      <c r="V793" s="31" t="str">
        <f>[60]Feuil1!V5</f>
        <v/>
      </c>
      <c r="W793" s="32">
        <f>[60]Feuil1!W5</f>
        <v>0</v>
      </c>
      <c r="X793" s="33">
        <f>[60]Feuil1!X5</f>
        <v>0</v>
      </c>
      <c r="Y793" s="31" t="str">
        <f>[60]Feuil1!Y5</f>
        <v/>
      </c>
      <c r="Z793" s="33">
        <f>[60]Feuil1!Z5</f>
        <v>0</v>
      </c>
      <c r="AA793" s="31" t="str">
        <f>[60]Feuil1!AA5</f>
        <v/>
      </c>
      <c r="AB793" s="33">
        <f>[60]Feuil1!AB5</f>
        <v>0</v>
      </c>
      <c r="AC793" s="31" t="str">
        <f>[60]Feuil1!AC5</f>
        <v/>
      </c>
      <c r="AD793" s="33">
        <f>[60]Feuil1!AD5</f>
        <v>0</v>
      </c>
      <c r="AE793" s="31" t="str">
        <f>[60]Feuil1!AE5</f>
        <v/>
      </c>
      <c r="AF793" s="33">
        <f>[60]Feuil1!AF5</f>
        <v>0</v>
      </c>
      <c r="AG793" s="31" t="str">
        <f>[60]Feuil1!AG5</f>
        <v/>
      </c>
      <c r="AH793" s="33">
        <f>[60]Feuil1!AH5</f>
        <v>0</v>
      </c>
      <c r="AI793" s="31" t="str">
        <f>[60]Feuil1!AI5</f>
        <v/>
      </c>
      <c r="AJ793" s="33">
        <f>[60]Feuil1!AJ5</f>
        <v>0</v>
      </c>
      <c r="AK793" s="31" t="str">
        <f>[60]Feuil1!AK5</f>
        <v/>
      </c>
      <c r="AL793" s="33">
        <f>[60]Feuil1!AL5</f>
        <v>0</v>
      </c>
      <c r="AM793" s="31" t="str">
        <f>[60]Feuil1!AM5</f>
        <v/>
      </c>
      <c r="AN793" s="33">
        <f>[60]Feuil1!AN5</f>
        <v>0</v>
      </c>
      <c r="AO793" s="31" t="str">
        <f>[60]Feuil1!AO5</f>
        <v/>
      </c>
      <c r="AP793" s="33">
        <f>[60]Feuil1!AP5</f>
        <v>0</v>
      </c>
      <c r="AQ793" s="31" t="str">
        <f>[60]Feuil1!AQ5</f>
        <v/>
      </c>
      <c r="AR793" s="33">
        <f>[60]Feuil1!AR5</f>
        <v>0</v>
      </c>
      <c r="AS793" s="31" t="str">
        <f>[60]Feuil1!AS5</f>
        <v/>
      </c>
      <c r="AT793" s="33">
        <f>[60]Feuil1!AT5</f>
        <v>0</v>
      </c>
      <c r="AU793" s="31" t="str">
        <f>[60]Feuil1!AU5</f>
        <v/>
      </c>
      <c r="AV793" s="33">
        <f>[60]Feuil1!AV5</f>
        <v>0</v>
      </c>
      <c r="AW793" s="31" t="str">
        <f>[60]Feuil1!AW5</f>
        <v/>
      </c>
      <c r="AX793" s="33">
        <f>[60]Feuil1!AX5</f>
        <v>0</v>
      </c>
      <c r="AY793" s="31" t="str">
        <f>[60]Feuil1!AY5</f>
        <v/>
      </c>
      <c r="AZ793" s="33">
        <f>[60]Feuil1!AZ5</f>
        <v>0</v>
      </c>
      <c r="BA793" s="31" t="str">
        <f>[60]Feuil1!BA5</f>
        <v/>
      </c>
      <c r="BB793" s="33">
        <f>[60]Feuil1!BB5</f>
        <v>0</v>
      </c>
      <c r="BC793" s="31" t="str">
        <f>[60]Feuil1!BC5</f>
        <v/>
      </c>
      <c r="BD793" s="33">
        <f>[60]Feuil1!BD5</f>
        <v>0</v>
      </c>
      <c r="BE793" s="31" t="str">
        <f>[60]Feuil1!BE5</f>
        <v/>
      </c>
      <c r="BF793" s="33">
        <f>[60]Feuil1!BF5</f>
        <v>0</v>
      </c>
      <c r="BG793" s="31" t="str">
        <f>[60]Feuil1!BG5</f>
        <v/>
      </c>
      <c r="BH793" s="33">
        <f>[60]Feuil1!BH5</f>
        <v>0</v>
      </c>
      <c r="BI793" s="31" t="str">
        <f>[60]Feuil1!BI5</f>
        <v/>
      </c>
      <c r="BJ793" s="33">
        <f>[60]Feuil1!BJ5</f>
        <v>0</v>
      </c>
      <c r="BK793" s="31" t="str">
        <f>[60]Feuil1!BK5</f>
        <v/>
      </c>
      <c r="BL793" s="33">
        <f>[60]Feuil1!BL5</f>
        <v>0</v>
      </c>
      <c r="BM793" s="31">
        <f>[60]Feuil1!BM5</f>
        <v>-1</v>
      </c>
      <c r="BN793" s="33">
        <f>[60]Feuil1!BN5</f>
        <v>0</v>
      </c>
      <c r="BO793" s="31">
        <f>[60]Feuil1!BO5</f>
        <v>1.725714285714286</v>
      </c>
      <c r="BP793" s="33">
        <f>[60]Feuil1!BP5</f>
        <v>0</v>
      </c>
      <c r="BQ793" s="31">
        <f>[60]Feuil1!BQ5</f>
        <v>2.2075</v>
      </c>
      <c r="BR793" s="33">
        <f>[60]Feuil1!BR5</f>
        <v>0</v>
      </c>
      <c r="BS793" s="31">
        <f>[60]Feuil1!BS5</f>
        <v>-1</v>
      </c>
      <c r="BT793" s="33">
        <f>[60]Feuil1!BT5</f>
        <v>0</v>
      </c>
      <c r="BU793" s="31" t="str">
        <f>[60]Feuil1!BU5</f>
        <v/>
      </c>
      <c r="BV793" s="33">
        <f>[60]Feuil1!BV5</f>
        <v>0</v>
      </c>
      <c r="BW793" s="31" t="str">
        <f>[60]Feuil1!BW5</f>
        <v/>
      </c>
      <c r="BX793" s="33">
        <f>[60]Feuil1!BX5</f>
        <v>0</v>
      </c>
      <c r="BY793" s="31">
        <f>[60]Feuil1!BY5</f>
        <v>1.3333333333333333</v>
      </c>
      <c r="BZ793" s="33">
        <f>[60]Feuil1!BZ5</f>
        <v>0</v>
      </c>
      <c r="CA793" s="31">
        <f>[60]Feuil1!CA5</f>
        <v>0.86142857142857132</v>
      </c>
      <c r="CB793" s="33">
        <f>[60]Feuil1!CB5</f>
        <v>0</v>
      </c>
      <c r="CC793" s="31">
        <f>[60]Feuil1!CC5</f>
        <v>0.58749999999999991</v>
      </c>
      <c r="CD793" s="33">
        <f>[60]Feuil1!CD5</f>
        <v>0</v>
      </c>
      <c r="CE793" s="31">
        <f>[60]Feuil1!CE5</f>
        <v>-1</v>
      </c>
      <c r="CF793" s="33">
        <f>[60]Feuil1!CF5</f>
        <v>0</v>
      </c>
      <c r="CG793" s="31" t="str">
        <f>[60]Feuil1!CG5</f>
        <v/>
      </c>
      <c r="CH793" s="33">
        <f>[60]Feuil1!CH5</f>
        <v>0</v>
      </c>
      <c r="CI793" s="31" t="str">
        <f>[60]Feuil1!CI5</f>
        <v/>
      </c>
      <c r="CJ793" s="33">
        <f>[60]Feuil1!CJ5</f>
        <v>0</v>
      </c>
      <c r="CK793" s="31" t="str">
        <f>[60]Feuil1!CK5</f>
        <v/>
      </c>
      <c r="CL793" s="33">
        <f>[60]Feuil1!CL5</f>
        <v>0</v>
      </c>
      <c r="CM793" s="31" t="str">
        <f>[60]Feuil1!CM5</f>
        <v/>
      </c>
      <c r="CN793" s="33">
        <f>[60]Feuil1!CN5</f>
        <v>0</v>
      </c>
      <c r="CO793" s="31" t="str">
        <f>[60]Feuil1!CO5</f>
        <v/>
      </c>
      <c r="CP793" s="33">
        <f>[60]Feuil1!CP5</f>
        <v>0</v>
      </c>
      <c r="CQ793" s="31" t="str">
        <f>[60]Feuil1!CQ5</f>
        <v/>
      </c>
      <c r="CR793" s="33">
        <f>[60]Feuil1!CR5</f>
        <v>0</v>
      </c>
      <c r="CS793" s="31" t="str">
        <f>[60]Feuil1!CS5</f>
        <v/>
      </c>
      <c r="CT793" s="33">
        <f>[60]Feuil1!CT5</f>
        <v>0</v>
      </c>
      <c r="CU793" s="31" t="str">
        <f>[60]Feuil1!CU5</f>
        <v/>
      </c>
      <c r="CV793" s="33">
        <f>[60]Feuil1!CV5</f>
        <v>0</v>
      </c>
      <c r="CW793" s="31" t="str">
        <f>[60]Feuil1!CW5</f>
        <v/>
      </c>
      <c r="CX793" s="33">
        <f>[60]Feuil1!CX5</f>
        <v>0</v>
      </c>
      <c r="CY793" s="31" t="str">
        <f>[60]Feuil1!CY5</f>
        <v/>
      </c>
      <c r="CZ793" s="33">
        <f>[60]Feuil1!CZ5</f>
        <v>0</v>
      </c>
    </row>
    <row r="794" spans="1:104" ht="18.75" x14ac:dyDescent="0.3">
      <c r="A794" s="12"/>
      <c r="B794" s="13"/>
      <c r="C794" s="13"/>
      <c r="D794" s="14"/>
      <c r="E794" s="1"/>
      <c r="F794" s="1"/>
      <c r="G794" s="10"/>
      <c r="H794" s="11"/>
      <c r="I794" s="6" t="str">
        <f>[60]Feuil1!I6</f>
        <v>Nb Chevaux Joués</v>
      </c>
      <c r="J794" s="34">
        <f>[60]Feuil1!J6</f>
        <v>23</v>
      </c>
      <c r="K794" s="36">
        <f>[60]Feuil1!K6</f>
        <v>0</v>
      </c>
      <c r="L794" s="35">
        <f>[60]Feuil1!L6</f>
        <v>0</v>
      </c>
      <c r="M794" s="34">
        <f>[60]Feuil1!M6</f>
        <v>0</v>
      </c>
      <c r="N794" s="36">
        <f>[60]Feuil1!N6</f>
        <v>0</v>
      </c>
      <c r="O794" s="35">
        <f>[60]Feuil1!O6</f>
        <v>0</v>
      </c>
      <c r="P794" s="34">
        <f>[60]Feuil1!P6</f>
        <v>0</v>
      </c>
      <c r="Q794" s="36">
        <f>[60]Feuil1!Q6</f>
        <v>0</v>
      </c>
      <c r="R794" s="35">
        <f>[60]Feuil1!R6</f>
        <v>0</v>
      </c>
      <c r="S794" s="34">
        <f>[60]Feuil1!S6</f>
        <v>23</v>
      </c>
      <c r="T794" s="36">
        <f>[60]Feuil1!T6</f>
        <v>0</v>
      </c>
      <c r="U794" s="35">
        <f>[60]Feuil1!U6</f>
        <v>0</v>
      </c>
      <c r="V794" s="34">
        <f>[60]Feuil1!V6</f>
        <v>0</v>
      </c>
      <c r="W794" s="36">
        <f>[60]Feuil1!W6</f>
        <v>0</v>
      </c>
      <c r="X794" s="35">
        <f>[60]Feuil1!X6</f>
        <v>0</v>
      </c>
      <c r="Y794" s="34">
        <f>[60]Feuil1!Y6</f>
        <v>0</v>
      </c>
      <c r="Z794" s="35">
        <f>[60]Feuil1!Z6</f>
        <v>0</v>
      </c>
      <c r="AA794" s="34">
        <f>[60]Feuil1!AA6</f>
        <v>0</v>
      </c>
      <c r="AB794" s="35">
        <f>[60]Feuil1!AB6</f>
        <v>0</v>
      </c>
      <c r="AC794" s="34">
        <f>[60]Feuil1!AC6</f>
        <v>0</v>
      </c>
      <c r="AD794" s="35">
        <f>[60]Feuil1!AD6</f>
        <v>0</v>
      </c>
      <c r="AE794" s="34">
        <f>[60]Feuil1!AE6</f>
        <v>0</v>
      </c>
      <c r="AF794" s="35">
        <f>[60]Feuil1!AF6</f>
        <v>0</v>
      </c>
      <c r="AG794" s="34">
        <f>[60]Feuil1!AG6</f>
        <v>0</v>
      </c>
      <c r="AH794" s="35">
        <f>[60]Feuil1!AH6</f>
        <v>0</v>
      </c>
      <c r="AI794" s="34">
        <f>[60]Feuil1!AI6</f>
        <v>0</v>
      </c>
      <c r="AJ794" s="35">
        <f>[60]Feuil1!AJ6</f>
        <v>0</v>
      </c>
      <c r="AK794" s="34">
        <f>[60]Feuil1!AK6</f>
        <v>0</v>
      </c>
      <c r="AL794" s="35">
        <f>[60]Feuil1!AL6</f>
        <v>0</v>
      </c>
      <c r="AM794" s="34">
        <f>[60]Feuil1!AM6</f>
        <v>0</v>
      </c>
      <c r="AN794" s="35">
        <f>[60]Feuil1!AN6</f>
        <v>0</v>
      </c>
      <c r="AO794" s="34">
        <f>[60]Feuil1!AO6</f>
        <v>0</v>
      </c>
      <c r="AP794" s="35">
        <f>[60]Feuil1!AP6</f>
        <v>0</v>
      </c>
      <c r="AQ794" s="34">
        <f>[60]Feuil1!AQ6</f>
        <v>0</v>
      </c>
      <c r="AR794" s="35">
        <f>[60]Feuil1!AR6</f>
        <v>0</v>
      </c>
      <c r="AS794" s="34">
        <f>[60]Feuil1!AS6</f>
        <v>0</v>
      </c>
      <c r="AT794" s="35">
        <f>[60]Feuil1!AT6</f>
        <v>0</v>
      </c>
      <c r="AU794" s="34">
        <f>[60]Feuil1!AU6</f>
        <v>0</v>
      </c>
      <c r="AV794" s="35">
        <f>[60]Feuil1!AV6</f>
        <v>0</v>
      </c>
      <c r="AW794" s="34">
        <f>[60]Feuil1!AW6</f>
        <v>0</v>
      </c>
      <c r="AX794" s="35">
        <f>[60]Feuil1!AX6</f>
        <v>0</v>
      </c>
      <c r="AY794" s="34">
        <f>[60]Feuil1!AY6</f>
        <v>0</v>
      </c>
      <c r="AZ794" s="35">
        <f>[60]Feuil1!AZ6</f>
        <v>0</v>
      </c>
      <c r="BA794" s="34">
        <f>[60]Feuil1!BA6</f>
        <v>0</v>
      </c>
      <c r="BB794" s="35">
        <f>[60]Feuil1!BB6</f>
        <v>0</v>
      </c>
      <c r="BC794" s="34">
        <f>[60]Feuil1!BC6</f>
        <v>0</v>
      </c>
      <c r="BD794" s="35">
        <f>[60]Feuil1!BD6</f>
        <v>0</v>
      </c>
      <c r="BE794" s="34">
        <f>[60]Feuil1!BE6</f>
        <v>0</v>
      </c>
      <c r="BF794" s="35">
        <f>[60]Feuil1!BF6</f>
        <v>0</v>
      </c>
      <c r="BG794" s="34">
        <f>[60]Feuil1!BG6</f>
        <v>0</v>
      </c>
      <c r="BH794" s="35">
        <f>[60]Feuil1!BH6</f>
        <v>0</v>
      </c>
      <c r="BI794" s="34">
        <f>[60]Feuil1!BI6</f>
        <v>0</v>
      </c>
      <c r="BJ794" s="35">
        <f>[60]Feuil1!BJ6</f>
        <v>0</v>
      </c>
      <c r="BK794" s="34">
        <f>[60]Feuil1!BK6</f>
        <v>0</v>
      </c>
      <c r="BL794" s="35">
        <f>[60]Feuil1!BL6</f>
        <v>0</v>
      </c>
      <c r="BM794" s="34">
        <f>[60]Feuil1!BM6</f>
        <v>3</v>
      </c>
      <c r="BN794" s="35">
        <f>[60]Feuil1!BN6</f>
        <v>0</v>
      </c>
      <c r="BO794" s="34">
        <f>[60]Feuil1!BO6</f>
        <v>7</v>
      </c>
      <c r="BP794" s="35">
        <f>[60]Feuil1!BP6</f>
        <v>0</v>
      </c>
      <c r="BQ794" s="34">
        <f>[60]Feuil1!BQ6</f>
        <v>4</v>
      </c>
      <c r="BR794" s="35">
        <f>[60]Feuil1!BR6</f>
        <v>0</v>
      </c>
      <c r="BS794" s="34">
        <f>[60]Feuil1!BS6</f>
        <v>9</v>
      </c>
      <c r="BT794" s="35">
        <f>[60]Feuil1!BT6</f>
        <v>0</v>
      </c>
      <c r="BU794" s="34">
        <f>[60]Feuil1!BU6</f>
        <v>0</v>
      </c>
      <c r="BV794" s="35">
        <f>[60]Feuil1!BV6</f>
        <v>0</v>
      </c>
      <c r="BW794" s="34">
        <f>[60]Feuil1!BW6</f>
        <v>0</v>
      </c>
      <c r="BX794" s="35">
        <f>[60]Feuil1!BX6</f>
        <v>0</v>
      </c>
      <c r="BY794" s="34">
        <f>[60]Feuil1!BY6</f>
        <v>3</v>
      </c>
      <c r="BZ794" s="35">
        <f>[60]Feuil1!BZ6</f>
        <v>0</v>
      </c>
      <c r="CA794" s="34">
        <f>[60]Feuil1!CA6</f>
        <v>7</v>
      </c>
      <c r="CB794" s="35">
        <f>[60]Feuil1!CB6</f>
        <v>0</v>
      </c>
      <c r="CC794" s="34">
        <f>[60]Feuil1!CC6</f>
        <v>4</v>
      </c>
      <c r="CD794" s="35">
        <f>[60]Feuil1!CD6</f>
        <v>0</v>
      </c>
      <c r="CE794" s="34">
        <f>[60]Feuil1!CE6</f>
        <v>9</v>
      </c>
      <c r="CF794" s="35">
        <f>[60]Feuil1!CF6</f>
        <v>0</v>
      </c>
      <c r="CG794" s="34">
        <f>[60]Feuil1!CG6</f>
        <v>0</v>
      </c>
      <c r="CH794" s="35">
        <f>[60]Feuil1!CH6</f>
        <v>0</v>
      </c>
      <c r="CI794" s="34">
        <f>[60]Feuil1!CI6</f>
        <v>0</v>
      </c>
      <c r="CJ794" s="35">
        <f>[60]Feuil1!CJ6</f>
        <v>0</v>
      </c>
      <c r="CK794" s="34">
        <f>[60]Feuil1!CK6</f>
        <v>0</v>
      </c>
      <c r="CL794" s="35">
        <f>[60]Feuil1!CL6</f>
        <v>0</v>
      </c>
      <c r="CM794" s="34">
        <f>[60]Feuil1!CM6</f>
        <v>0</v>
      </c>
      <c r="CN794" s="35">
        <f>[60]Feuil1!CN6</f>
        <v>0</v>
      </c>
      <c r="CO794" s="34">
        <f>[60]Feuil1!CO6</f>
        <v>0</v>
      </c>
      <c r="CP794" s="35">
        <f>[60]Feuil1!CP6</f>
        <v>0</v>
      </c>
      <c r="CQ794" s="34">
        <f>[60]Feuil1!CQ6</f>
        <v>0</v>
      </c>
      <c r="CR794" s="35">
        <f>[60]Feuil1!CR6</f>
        <v>0</v>
      </c>
      <c r="CS794" s="34">
        <f>[60]Feuil1!CS6</f>
        <v>0</v>
      </c>
      <c r="CT794" s="35">
        <f>[60]Feuil1!CT6</f>
        <v>0</v>
      </c>
      <c r="CU794" s="34">
        <f>[60]Feuil1!CU6</f>
        <v>0</v>
      </c>
      <c r="CV794" s="35">
        <f>[60]Feuil1!CV6</f>
        <v>0</v>
      </c>
      <c r="CW794" s="34">
        <f>[60]Feuil1!CW6</f>
        <v>0</v>
      </c>
      <c r="CX794" s="35">
        <f>[60]Feuil1!CX6</f>
        <v>0</v>
      </c>
      <c r="CY794" s="34">
        <f>[60]Feuil1!CY6</f>
        <v>0</v>
      </c>
      <c r="CZ794" s="35">
        <f>[60]Feuil1!CZ6</f>
        <v>0</v>
      </c>
    </row>
    <row r="795" spans="1:104" ht="18.75" x14ac:dyDescent="0.3">
      <c r="A795" s="12"/>
      <c r="B795" s="13"/>
      <c r="C795" s="13"/>
      <c r="D795" s="14"/>
      <c r="E795" s="1"/>
      <c r="F795" s="1"/>
      <c r="G795" s="10"/>
      <c r="H795" s="11"/>
      <c r="I795" s="6" t="str">
        <f>[60]Feuil1!I7</f>
        <v>Nb Chevaux Gagnants</v>
      </c>
      <c r="J795" s="34">
        <f>[60]Feuil1!J7</f>
        <v>8</v>
      </c>
      <c r="K795" s="36">
        <f>[60]Feuil1!K7</f>
        <v>0</v>
      </c>
      <c r="L795" s="35">
        <f>[60]Feuil1!L7</f>
        <v>0</v>
      </c>
      <c r="M795" s="34">
        <f>[60]Feuil1!M7</f>
        <v>0</v>
      </c>
      <c r="N795" s="36">
        <f>[60]Feuil1!N7</f>
        <v>0</v>
      </c>
      <c r="O795" s="35">
        <f>[60]Feuil1!O7</f>
        <v>0</v>
      </c>
      <c r="P795" s="34">
        <f>[60]Feuil1!P7</f>
        <v>0</v>
      </c>
      <c r="Q795" s="36">
        <f>[60]Feuil1!Q7</f>
        <v>0</v>
      </c>
      <c r="R795" s="35">
        <f>[60]Feuil1!R7</f>
        <v>0</v>
      </c>
      <c r="S795" s="34">
        <f>[60]Feuil1!S7</f>
        <v>8</v>
      </c>
      <c r="T795" s="36">
        <f>[60]Feuil1!T7</f>
        <v>0</v>
      </c>
      <c r="U795" s="35">
        <f>[60]Feuil1!U7</f>
        <v>0</v>
      </c>
      <c r="V795" s="34">
        <f>[60]Feuil1!V7</f>
        <v>0</v>
      </c>
      <c r="W795" s="36">
        <f>[60]Feuil1!W7</f>
        <v>0</v>
      </c>
      <c r="X795" s="35">
        <f>[60]Feuil1!X7</f>
        <v>0</v>
      </c>
      <c r="Y795" s="34">
        <f>[60]Feuil1!Y7</f>
        <v>0</v>
      </c>
      <c r="Z795" s="35">
        <f>[60]Feuil1!Z7</f>
        <v>0</v>
      </c>
      <c r="AA795" s="34">
        <f>[60]Feuil1!AA7</f>
        <v>0</v>
      </c>
      <c r="AB795" s="35">
        <f>[60]Feuil1!AB7</f>
        <v>0</v>
      </c>
      <c r="AC795" s="34">
        <f>[60]Feuil1!AC7</f>
        <v>0</v>
      </c>
      <c r="AD795" s="35">
        <f>[60]Feuil1!AD7</f>
        <v>0</v>
      </c>
      <c r="AE795" s="34">
        <f>[60]Feuil1!AE7</f>
        <v>0</v>
      </c>
      <c r="AF795" s="35">
        <f>[60]Feuil1!AF7</f>
        <v>0</v>
      </c>
      <c r="AG795" s="34">
        <f>[60]Feuil1!AG7</f>
        <v>0</v>
      </c>
      <c r="AH795" s="35">
        <f>[60]Feuil1!AH7</f>
        <v>0</v>
      </c>
      <c r="AI795" s="34">
        <f>[60]Feuil1!AI7</f>
        <v>0</v>
      </c>
      <c r="AJ795" s="35">
        <f>[60]Feuil1!AJ7</f>
        <v>0</v>
      </c>
      <c r="AK795" s="34">
        <f>[60]Feuil1!AK7</f>
        <v>0</v>
      </c>
      <c r="AL795" s="35">
        <f>[60]Feuil1!AL7</f>
        <v>0</v>
      </c>
      <c r="AM795" s="34">
        <f>[60]Feuil1!AM7</f>
        <v>0</v>
      </c>
      <c r="AN795" s="35">
        <f>[60]Feuil1!AN7</f>
        <v>0</v>
      </c>
      <c r="AO795" s="34">
        <f>[60]Feuil1!AO7</f>
        <v>0</v>
      </c>
      <c r="AP795" s="35">
        <f>[60]Feuil1!AP7</f>
        <v>0</v>
      </c>
      <c r="AQ795" s="34">
        <f>[60]Feuil1!AQ7</f>
        <v>0</v>
      </c>
      <c r="AR795" s="35">
        <f>[60]Feuil1!AR7</f>
        <v>0</v>
      </c>
      <c r="AS795" s="34">
        <f>[60]Feuil1!AS7</f>
        <v>0</v>
      </c>
      <c r="AT795" s="35">
        <f>[60]Feuil1!AT7</f>
        <v>0</v>
      </c>
      <c r="AU795" s="34">
        <f>[60]Feuil1!AU7</f>
        <v>0</v>
      </c>
      <c r="AV795" s="35">
        <f>[60]Feuil1!AV7</f>
        <v>0</v>
      </c>
      <c r="AW795" s="34">
        <f>[60]Feuil1!AW7</f>
        <v>0</v>
      </c>
      <c r="AX795" s="35">
        <f>[60]Feuil1!AX7</f>
        <v>0</v>
      </c>
      <c r="AY795" s="34">
        <f>[60]Feuil1!AY7</f>
        <v>0</v>
      </c>
      <c r="AZ795" s="35">
        <f>[60]Feuil1!AZ7</f>
        <v>0</v>
      </c>
      <c r="BA795" s="34">
        <f>[60]Feuil1!BA7</f>
        <v>0</v>
      </c>
      <c r="BB795" s="35">
        <f>[60]Feuil1!BB7</f>
        <v>0</v>
      </c>
      <c r="BC795" s="34">
        <f>[60]Feuil1!BC7</f>
        <v>0</v>
      </c>
      <c r="BD795" s="35">
        <f>[60]Feuil1!BD7</f>
        <v>0</v>
      </c>
      <c r="BE795" s="34">
        <f>[60]Feuil1!BE7</f>
        <v>0</v>
      </c>
      <c r="BF795" s="35">
        <f>[60]Feuil1!BF7</f>
        <v>0</v>
      </c>
      <c r="BG795" s="34">
        <f>[60]Feuil1!BG7</f>
        <v>0</v>
      </c>
      <c r="BH795" s="35">
        <f>[60]Feuil1!BH7</f>
        <v>0</v>
      </c>
      <c r="BI795" s="34">
        <f>[60]Feuil1!BI7</f>
        <v>0</v>
      </c>
      <c r="BJ795" s="35">
        <f>[60]Feuil1!BJ7</f>
        <v>0</v>
      </c>
      <c r="BK795" s="34">
        <f>[60]Feuil1!BK7</f>
        <v>0</v>
      </c>
      <c r="BL795" s="35">
        <f>[60]Feuil1!BL7</f>
        <v>0</v>
      </c>
      <c r="BM795" s="34">
        <f>[60]Feuil1!BM7</f>
        <v>0</v>
      </c>
      <c r="BN795" s="35">
        <f>[60]Feuil1!BN7</f>
        <v>0</v>
      </c>
      <c r="BO795" s="34">
        <f>[60]Feuil1!BO7</f>
        <v>3</v>
      </c>
      <c r="BP795" s="35">
        <f>[60]Feuil1!BP7</f>
        <v>0</v>
      </c>
      <c r="BQ795" s="34">
        <f>[60]Feuil1!BQ7</f>
        <v>1</v>
      </c>
      <c r="BR795" s="35">
        <f>[60]Feuil1!BR7</f>
        <v>0</v>
      </c>
      <c r="BS795" s="34">
        <f>[60]Feuil1!BS7</f>
        <v>0</v>
      </c>
      <c r="BT795" s="35">
        <f>[60]Feuil1!BT7</f>
        <v>0</v>
      </c>
      <c r="BU795" s="34">
        <f>[60]Feuil1!BU7</f>
        <v>0</v>
      </c>
      <c r="BV795" s="35">
        <f>[60]Feuil1!BV7</f>
        <v>0</v>
      </c>
      <c r="BW795" s="34">
        <f>[60]Feuil1!BW7</f>
        <v>0</v>
      </c>
      <c r="BX795" s="35">
        <f>[60]Feuil1!BX7</f>
        <v>0</v>
      </c>
      <c r="BY795" s="34">
        <f>[60]Feuil1!BY7</f>
        <v>3</v>
      </c>
      <c r="BZ795" s="35">
        <f>[60]Feuil1!BZ7</f>
        <v>0</v>
      </c>
      <c r="CA795" s="34">
        <f>[60]Feuil1!CA7</f>
        <v>4</v>
      </c>
      <c r="CB795" s="35">
        <f>[60]Feuil1!CB7</f>
        <v>0</v>
      </c>
      <c r="CC795" s="34">
        <f>[60]Feuil1!CC7</f>
        <v>1</v>
      </c>
      <c r="CD795" s="35">
        <f>[60]Feuil1!CD7</f>
        <v>0</v>
      </c>
      <c r="CE795" s="34">
        <f>[60]Feuil1!CE7</f>
        <v>0</v>
      </c>
      <c r="CF795" s="35">
        <f>[60]Feuil1!CF7</f>
        <v>0</v>
      </c>
      <c r="CG795" s="34">
        <f>[60]Feuil1!CG7</f>
        <v>0</v>
      </c>
      <c r="CH795" s="35">
        <f>[60]Feuil1!CH7</f>
        <v>0</v>
      </c>
      <c r="CI795" s="34">
        <f>[60]Feuil1!CI7</f>
        <v>0</v>
      </c>
      <c r="CJ795" s="35">
        <f>[60]Feuil1!CJ7</f>
        <v>0</v>
      </c>
      <c r="CK795" s="34">
        <f>[60]Feuil1!CK7</f>
        <v>0</v>
      </c>
      <c r="CL795" s="35">
        <f>[60]Feuil1!CL7</f>
        <v>0</v>
      </c>
      <c r="CM795" s="34">
        <f>[60]Feuil1!CM7</f>
        <v>0</v>
      </c>
      <c r="CN795" s="35">
        <f>[60]Feuil1!CN7</f>
        <v>0</v>
      </c>
      <c r="CO795" s="34">
        <f>[60]Feuil1!CO7</f>
        <v>0</v>
      </c>
      <c r="CP795" s="35">
        <f>[60]Feuil1!CP7</f>
        <v>0</v>
      </c>
      <c r="CQ795" s="34">
        <f>[60]Feuil1!CQ7</f>
        <v>0</v>
      </c>
      <c r="CR795" s="35">
        <f>[60]Feuil1!CR7</f>
        <v>0</v>
      </c>
      <c r="CS795" s="34">
        <f>[60]Feuil1!CS7</f>
        <v>0</v>
      </c>
      <c r="CT795" s="35">
        <f>[60]Feuil1!CT7</f>
        <v>0</v>
      </c>
      <c r="CU795" s="34">
        <f>[60]Feuil1!CU7</f>
        <v>0</v>
      </c>
      <c r="CV795" s="35">
        <f>[60]Feuil1!CV7</f>
        <v>0</v>
      </c>
      <c r="CW795" s="34">
        <f>[60]Feuil1!CW7</f>
        <v>0</v>
      </c>
      <c r="CX795" s="35">
        <f>[60]Feuil1!CX7</f>
        <v>0</v>
      </c>
      <c r="CY795" s="34">
        <f>[60]Feuil1!CY7</f>
        <v>0</v>
      </c>
      <c r="CZ795" s="35">
        <f>[60]Feuil1!CZ7</f>
        <v>0</v>
      </c>
    </row>
    <row r="796" spans="1:104" ht="18.75" x14ac:dyDescent="0.3">
      <c r="A796" s="12"/>
      <c r="B796" s="13"/>
      <c r="C796" s="13"/>
      <c r="D796" s="14"/>
      <c r="E796" s="1"/>
      <c r="F796" s="1"/>
      <c r="G796" s="10"/>
      <c r="H796" s="11"/>
      <c r="I796" s="6" t="str">
        <f>[60]Feuil1!I8</f>
        <v>Réussite</v>
      </c>
      <c r="J796" s="31">
        <f>[60]Feuil1!J8</f>
        <v>0.34782608695652173</v>
      </c>
      <c r="K796" s="32">
        <f>[60]Feuil1!K8</f>
        <v>0</v>
      </c>
      <c r="L796" s="33">
        <f>[60]Feuil1!L8</f>
        <v>0</v>
      </c>
      <c r="M796" s="31" t="str">
        <f>[60]Feuil1!M8</f>
        <v/>
      </c>
      <c r="N796" s="32">
        <f>[60]Feuil1!N8</f>
        <v>0</v>
      </c>
      <c r="O796" s="33">
        <f>[60]Feuil1!O8</f>
        <v>0</v>
      </c>
      <c r="P796" s="31" t="str">
        <f>[60]Feuil1!P8</f>
        <v/>
      </c>
      <c r="Q796" s="32">
        <f>[60]Feuil1!Q8</f>
        <v>0</v>
      </c>
      <c r="R796" s="33">
        <f>[60]Feuil1!R8</f>
        <v>0</v>
      </c>
      <c r="S796" s="31">
        <f>[60]Feuil1!S8</f>
        <v>0.34782608695652173</v>
      </c>
      <c r="T796" s="32">
        <f>[60]Feuil1!T8</f>
        <v>0</v>
      </c>
      <c r="U796" s="33">
        <f>[60]Feuil1!U8</f>
        <v>0</v>
      </c>
      <c r="V796" s="31" t="str">
        <f>[60]Feuil1!V8</f>
        <v/>
      </c>
      <c r="W796" s="32">
        <f>[60]Feuil1!W8</f>
        <v>0</v>
      </c>
      <c r="X796" s="33">
        <f>[60]Feuil1!X8</f>
        <v>0</v>
      </c>
      <c r="Y796" s="31" t="str">
        <f>[60]Feuil1!Y8</f>
        <v/>
      </c>
      <c r="Z796" s="33">
        <f>[60]Feuil1!Z8</f>
        <v>0</v>
      </c>
      <c r="AA796" s="31" t="str">
        <f>[60]Feuil1!AA8</f>
        <v/>
      </c>
      <c r="AB796" s="33">
        <f>[60]Feuil1!AB8</f>
        <v>0</v>
      </c>
      <c r="AC796" s="31" t="str">
        <f>[60]Feuil1!AC8</f>
        <v/>
      </c>
      <c r="AD796" s="33">
        <f>[60]Feuil1!AD8</f>
        <v>0</v>
      </c>
      <c r="AE796" s="31" t="str">
        <f>[60]Feuil1!AE8</f>
        <v/>
      </c>
      <c r="AF796" s="33">
        <f>[60]Feuil1!AF8</f>
        <v>0</v>
      </c>
      <c r="AG796" s="31" t="str">
        <f>[60]Feuil1!AG8</f>
        <v/>
      </c>
      <c r="AH796" s="33">
        <f>[60]Feuil1!AH8</f>
        <v>0</v>
      </c>
      <c r="AI796" s="31" t="str">
        <f>[60]Feuil1!AI8</f>
        <v/>
      </c>
      <c r="AJ796" s="33">
        <f>[60]Feuil1!AJ8</f>
        <v>0</v>
      </c>
      <c r="AK796" s="31" t="str">
        <f>[60]Feuil1!AK8</f>
        <v/>
      </c>
      <c r="AL796" s="33">
        <f>[60]Feuil1!AL8</f>
        <v>0</v>
      </c>
      <c r="AM796" s="31" t="str">
        <f>[60]Feuil1!AM8</f>
        <v/>
      </c>
      <c r="AN796" s="33">
        <f>[60]Feuil1!AN8</f>
        <v>0</v>
      </c>
      <c r="AO796" s="31" t="str">
        <f>[60]Feuil1!AO8</f>
        <v/>
      </c>
      <c r="AP796" s="33">
        <f>[60]Feuil1!AP8</f>
        <v>0</v>
      </c>
      <c r="AQ796" s="31" t="str">
        <f>[60]Feuil1!AQ8</f>
        <v/>
      </c>
      <c r="AR796" s="33">
        <f>[60]Feuil1!AR8</f>
        <v>0</v>
      </c>
      <c r="AS796" s="31" t="str">
        <f>[60]Feuil1!AS8</f>
        <v/>
      </c>
      <c r="AT796" s="33">
        <f>[60]Feuil1!AT8</f>
        <v>0</v>
      </c>
      <c r="AU796" s="31" t="str">
        <f>[60]Feuil1!AU8</f>
        <v/>
      </c>
      <c r="AV796" s="33">
        <f>[60]Feuil1!AV8</f>
        <v>0</v>
      </c>
      <c r="AW796" s="31" t="str">
        <f>[60]Feuil1!AW8</f>
        <v/>
      </c>
      <c r="AX796" s="33">
        <f>[60]Feuil1!AX8</f>
        <v>0</v>
      </c>
      <c r="AY796" s="31" t="str">
        <f>[60]Feuil1!AY8</f>
        <v/>
      </c>
      <c r="AZ796" s="33">
        <f>[60]Feuil1!AZ8</f>
        <v>0</v>
      </c>
      <c r="BA796" s="31" t="str">
        <f>[60]Feuil1!BA8</f>
        <v/>
      </c>
      <c r="BB796" s="33">
        <f>[60]Feuil1!BB8</f>
        <v>0</v>
      </c>
      <c r="BC796" s="31" t="str">
        <f>[60]Feuil1!BC8</f>
        <v/>
      </c>
      <c r="BD796" s="33">
        <f>[60]Feuil1!BD8</f>
        <v>0</v>
      </c>
      <c r="BE796" s="31" t="str">
        <f>[60]Feuil1!BE8</f>
        <v/>
      </c>
      <c r="BF796" s="33">
        <f>[60]Feuil1!BF8</f>
        <v>0</v>
      </c>
      <c r="BG796" s="31" t="str">
        <f>[60]Feuil1!BG8</f>
        <v/>
      </c>
      <c r="BH796" s="33">
        <f>[60]Feuil1!BH8</f>
        <v>0</v>
      </c>
      <c r="BI796" s="31" t="str">
        <f>[60]Feuil1!BI8</f>
        <v/>
      </c>
      <c r="BJ796" s="33">
        <f>[60]Feuil1!BJ8</f>
        <v>0</v>
      </c>
      <c r="BK796" s="31" t="str">
        <f>[60]Feuil1!BK8</f>
        <v/>
      </c>
      <c r="BL796" s="33">
        <f>[60]Feuil1!BL8</f>
        <v>0</v>
      </c>
      <c r="BM796" s="31">
        <f>[60]Feuil1!BM8</f>
        <v>0</v>
      </c>
      <c r="BN796" s="33">
        <f>[60]Feuil1!BN8</f>
        <v>0</v>
      </c>
      <c r="BO796" s="31">
        <f>[60]Feuil1!BO8</f>
        <v>0.42857142857142855</v>
      </c>
      <c r="BP796" s="33">
        <f>[60]Feuil1!BP8</f>
        <v>0</v>
      </c>
      <c r="BQ796" s="31">
        <f>[60]Feuil1!BQ8</f>
        <v>0.25</v>
      </c>
      <c r="BR796" s="33">
        <f>[60]Feuil1!BR8</f>
        <v>0</v>
      </c>
      <c r="BS796" s="31">
        <f>[60]Feuil1!BS8</f>
        <v>0</v>
      </c>
      <c r="BT796" s="33">
        <f>[60]Feuil1!BT8</f>
        <v>0</v>
      </c>
      <c r="BU796" s="31" t="str">
        <f>[60]Feuil1!BU8</f>
        <v/>
      </c>
      <c r="BV796" s="33">
        <f>[60]Feuil1!BV8</f>
        <v>0</v>
      </c>
      <c r="BW796" s="31" t="str">
        <f>[60]Feuil1!BW8</f>
        <v/>
      </c>
      <c r="BX796" s="33">
        <f>[60]Feuil1!BX8</f>
        <v>0</v>
      </c>
      <c r="BY796" s="31">
        <f>[60]Feuil1!BY8</f>
        <v>1</v>
      </c>
      <c r="BZ796" s="33">
        <f>[60]Feuil1!BZ8</f>
        <v>0</v>
      </c>
      <c r="CA796" s="31">
        <f>[60]Feuil1!CA8</f>
        <v>0.5714285714285714</v>
      </c>
      <c r="CB796" s="33">
        <f>[60]Feuil1!CB8</f>
        <v>0</v>
      </c>
      <c r="CC796" s="31">
        <f>[60]Feuil1!CC8</f>
        <v>0.25</v>
      </c>
      <c r="CD796" s="33">
        <f>[60]Feuil1!CD8</f>
        <v>0</v>
      </c>
      <c r="CE796" s="31">
        <f>[60]Feuil1!CE8</f>
        <v>0</v>
      </c>
      <c r="CF796" s="33">
        <f>[60]Feuil1!CF8</f>
        <v>0</v>
      </c>
      <c r="CG796" s="31" t="str">
        <f>[60]Feuil1!CG8</f>
        <v/>
      </c>
      <c r="CH796" s="33">
        <f>[60]Feuil1!CH8</f>
        <v>0</v>
      </c>
      <c r="CI796" s="31" t="str">
        <f>[60]Feuil1!CI8</f>
        <v/>
      </c>
      <c r="CJ796" s="33">
        <f>[60]Feuil1!CJ8</f>
        <v>0</v>
      </c>
      <c r="CK796" s="31" t="str">
        <f>[60]Feuil1!CK8</f>
        <v/>
      </c>
      <c r="CL796" s="33">
        <f>[60]Feuil1!CL8</f>
        <v>0</v>
      </c>
      <c r="CM796" s="31" t="str">
        <f>[60]Feuil1!CM8</f>
        <v/>
      </c>
      <c r="CN796" s="33">
        <f>[60]Feuil1!CN8</f>
        <v>0</v>
      </c>
      <c r="CO796" s="31" t="str">
        <f>[60]Feuil1!CO8</f>
        <v/>
      </c>
      <c r="CP796" s="33">
        <f>[60]Feuil1!CP8</f>
        <v>0</v>
      </c>
      <c r="CQ796" s="31" t="str">
        <f>[60]Feuil1!CQ8</f>
        <v/>
      </c>
      <c r="CR796" s="33">
        <f>[60]Feuil1!CR8</f>
        <v>0</v>
      </c>
      <c r="CS796" s="31" t="str">
        <f>[60]Feuil1!CS8</f>
        <v/>
      </c>
      <c r="CT796" s="33">
        <f>[60]Feuil1!CT8</f>
        <v>0</v>
      </c>
      <c r="CU796" s="31" t="str">
        <f>[60]Feuil1!CU8</f>
        <v/>
      </c>
      <c r="CV796" s="33">
        <f>[60]Feuil1!CV8</f>
        <v>0</v>
      </c>
      <c r="CW796" s="31" t="str">
        <f>[60]Feuil1!CW8</f>
        <v/>
      </c>
      <c r="CX796" s="33">
        <f>[60]Feuil1!CX8</f>
        <v>0</v>
      </c>
      <c r="CY796" s="31" t="str">
        <f>[60]Feuil1!CY8</f>
        <v/>
      </c>
      <c r="CZ796" s="33">
        <f>[60]Feuil1!CZ8</f>
        <v>0</v>
      </c>
    </row>
    <row r="799" spans="1:104" x14ac:dyDescent="0.25">
      <c r="A799" t="s">
        <v>77</v>
      </c>
    </row>
    <row r="802" spans="1:104" ht="18.75" x14ac:dyDescent="0.3">
      <c r="A802" s="1" t="str">
        <f>[61]Feuil1!A1</f>
        <v xml:space="preserve">Date du </v>
      </c>
      <c r="B802" s="2" t="str">
        <f>[61]Feuil1!B1</f>
        <v>12/05/2020</v>
      </c>
      <c r="C802" s="2"/>
      <c r="D802" s="3"/>
      <c r="F802" s="1"/>
      <c r="G802" s="4"/>
      <c r="H802" s="5"/>
      <c r="I802" s="6" t="str">
        <f>[61]Feuil1!I1</f>
        <v>Mise Maxi</v>
      </c>
      <c r="J802" s="23">
        <f>[61]Feuil1!J1</f>
        <v>4</v>
      </c>
      <c r="K802" s="24">
        <f>[61]Feuil1!K1</f>
        <v>0</v>
      </c>
      <c r="L802" s="25">
        <f>[61]Feuil1!L1</f>
        <v>0</v>
      </c>
      <c r="M802" s="23">
        <f>[61]Feuil1!M1</f>
        <v>0</v>
      </c>
      <c r="N802" s="24">
        <f>[61]Feuil1!N1</f>
        <v>0</v>
      </c>
      <c r="O802" s="25">
        <f>[61]Feuil1!O1</f>
        <v>0</v>
      </c>
      <c r="P802" s="23">
        <f>[61]Feuil1!P1</f>
        <v>0</v>
      </c>
      <c r="Q802" s="24">
        <f>[61]Feuil1!Q1</f>
        <v>0</v>
      </c>
      <c r="R802" s="25">
        <f>[61]Feuil1!R1</f>
        <v>0</v>
      </c>
      <c r="S802" s="23">
        <f>[61]Feuil1!S1</f>
        <v>4</v>
      </c>
      <c r="T802" s="24">
        <f>[61]Feuil1!T1</f>
        <v>0</v>
      </c>
      <c r="U802" s="25">
        <f>[61]Feuil1!U1</f>
        <v>0</v>
      </c>
      <c r="V802" s="23">
        <f>[61]Feuil1!V1</f>
        <v>0</v>
      </c>
      <c r="W802" s="24">
        <f>[61]Feuil1!W1</f>
        <v>0</v>
      </c>
      <c r="X802" s="25">
        <f>[61]Feuil1!X1</f>
        <v>0</v>
      </c>
      <c r="Y802" s="20" t="str">
        <f>[61]Feuil1!Y1</f>
        <v>Groupe de côtes Attelé</v>
      </c>
      <c r="Z802" s="21">
        <f>[61]Feuil1!Z1</f>
        <v>0</v>
      </c>
      <c r="AA802" s="21">
        <f>[61]Feuil1!AA1</f>
        <v>0</v>
      </c>
      <c r="AB802" s="21">
        <f>[61]Feuil1!AB1</f>
        <v>0</v>
      </c>
      <c r="AC802" s="21">
        <f>[61]Feuil1!AC1</f>
        <v>0</v>
      </c>
      <c r="AD802" s="21">
        <f>[61]Feuil1!AD1</f>
        <v>0</v>
      </c>
      <c r="AE802" s="21">
        <f>[61]Feuil1!AE1</f>
        <v>0</v>
      </c>
      <c r="AF802" s="21">
        <f>[61]Feuil1!AF1</f>
        <v>0</v>
      </c>
      <c r="AG802" s="21">
        <f>[61]Feuil1!AG1</f>
        <v>0</v>
      </c>
      <c r="AH802" s="21">
        <f>[61]Feuil1!AH1</f>
        <v>0</v>
      </c>
      <c r="AI802" s="21">
        <f>[61]Feuil1!AI1</f>
        <v>0</v>
      </c>
      <c r="AJ802" s="21">
        <f>[61]Feuil1!AJ1</f>
        <v>0</v>
      </c>
      <c r="AK802" s="21">
        <f>[61]Feuil1!AK1</f>
        <v>0</v>
      </c>
      <c r="AL802" s="21">
        <f>[61]Feuil1!AL1</f>
        <v>0</v>
      </c>
      <c r="AM802" s="21">
        <f>[61]Feuil1!AM1</f>
        <v>0</v>
      </c>
      <c r="AN802" s="21">
        <f>[61]Feuil1!AN1</f>
        <v>0</v>
      </c>
      <c r="AO802" s="21">
        <f>[61]Feuil1!AO1</f>
        <v>0</v>
      </c>
      <c r="AP802" s="21">
        <f>[61]Feuil1!AP1</f>
        <v>0</v>
      </c>
      <c r="AQ802" s="21">
        <f>[61]Feuil1!AQ1</f>
        <v>0</v>
      </c>
      <c r="AR802" s="22">
        <f>[61]Feuil1!AR1</f>
        <v>0</v>
      </c>
      <c r="AS802" s="20" t="str">
        <f>[61]Feuil1!AS1</f>
        <v>Groupe de côtes Monté</v>
      </c>
      <c r="AT802" s="21">
        <f>[61]Feuil1!AT1</f>
        <v>0</v>
      </c>
      <c r="AU802" s="21">
        <f>[61]Feuil1!AU1</f>
        <v>0</v>
      </c>
      <c r="AV802" s="21">
        <f>[61]Feuil1!AV1</f>
        <v>0</v>
      </c>
      <c r="AW802" s="21">
        <f>[61]Feuil1!AW1</f>
        <v>0</v>
      </c>
      <c r="AX802" s="21">
        <f>[61]Feuil1!AX1</f>
        <v>0</v>
      </c>
      <c r="AY802" s="21">
        <f>[61]Feuil1!AY1</f>
        <v>0</v>
      </c>
      <c r="AZ802" s="21">
        <f>[61]Feuil1!AZ1</f>
        <v>0</v>
      </c>
      <c r="BA802" s="21">
        <f>[61]Feuil1!BA1</f>
        <v>0</v>
      </c>
      <c r="BB802" s="21">
        <f>[61]Feuil1!BB1</f>
        <v>0</v>
      </c>
      <c r="BC802" s="21">
        <f>[61]Feuil1!BC1</f>
        <v>0</v>
      </c>
      <c r="BD802" s="21">
        <f>[61]Feuil1!BD1</f>
        <v>0</v>
      </c>
      <c r="BE802" s="21">
        <f>[61]Feuil1!BE1</f>
        <v>0</v>
      </c>
      <c r="BF802" s="21">
        <f>[61]Feuil1!BF1</f>
        <v>0</v>
      </c>
      <c r="BG802" s="21">
        <f>[61]Feuil1!BG1</f>
        <v>0</v>
      </c>
      <c r="BH802" s="21">
        <f>[61]Feuil1!BH1</f>
        <v>0</v>
      </c>
      <c r="BI802" s="21">
        <f>[61]Feuil1!BI1</f>
        <v>0</v>
      </c>
      <c r="BJ802" s="21">
        <f>[61]Feuil1!BJ1</f>
        <v>0</v>
      </c>
      <c r="BK802" s="21">
        <f>[61]Feuil1!BK1</f>
        <v>0</v>
      </c>
      <c r="BL802" s="22">
        <f>[61]Feuil1!BL1</f>
        <v>0</v>
      </c>
      <c r="BM802" s="20" t="str">
        <f>[61]Feuil1!BM1</f>
        <v>Groupe de côtes Plat</v>
      </c>
      <c r="BN802" s="21">
        <f>[61]Feuil1!BN1</f>
        <v>0</v>
      </c>
      <c r="BO802" s="21">
        <f>[61]Feuil1!BO1</f>
        <v>0</v>
      </c>
      <c r="BP802" s="21">
        <f>[61]Feuil1!BP1</f>
        <v>0</v>
      </c>
      <c r="BQ802" s="21">
        <f>[61]Feuil1!BQ1</f>
        <v>0</v>
      </c>
      <c r="BR802" s="21">
        <f>[61]Feuil1!BR1</f>
        <v>0</v>
      </c>
      <c r="BS802" s="21">
        <f>[61]Feuil1!BS1</f>
        <v>0</v>
      </c>
      <c r="BT802" s="21">
        <f>[61]Feuil1!BT1</f>
        <v>0</v>
      </c>
      <c r="BU802" s="21">
        <f>[61]Feuil1!BU1</f>
        <v>0</v>
      </c>
      <c r="BV802" s="21">
        <f>[61]Feuil1!BV1</f>
        <v>0</v>
      </c>
      <c r="BW802" s="21">
        <f>[61]Feuil1!BW1</f>
        <v>0</v>
      </c>
      <c r="BX802" s="21">
        <f>[61]Feuil1!BX1</f>
        <v>0</v>
      </c>
      <c r="BY802" s="21">
        <f>[61]Feuil1!BY1</f>
        <v>0</v>
      </c>
      <c r="BZ802" s="21">
        <f>[61]Feuil1!BZ1</f>
        <v>0</v>
      </c>
      <c r="CA802" s="21">
        <f>[61]Feuil1!CA1</f>
        <v>0</v>
      </c>
      <c r="CB802" s="21">
        <f>[61]Feuil1!CB1</f>
        <v>0</v>
      </c>
      <c r="CC802" s="21">
        <f>[61]Feuil1!CC1</f>
        <v>0</v>
      </c>
      <c r="CD802" s="21">
        <f>[61]Feuil1!CD1</f>
        <v>0</v>
      </c>
      <c r="CE802" s="21">
        <f>[61]Feuil1!CE1</f>
        <v>0</v>
      </c>
      <c r="CF802" s="22">
        <f>[61]Feuil1!CF1</f>
        <v>0</v>
      </c>
      <c r="CG802" s="20" t="str">
        <f>[61]Feuil1!CG1</f>
        <v>Groupe de côtes Haies</v>
      </c>
      <c r="CH802" s="21">
        <f>[61]Feuil1!CH1</f>
        <v>0</v>
      </c>
      <c r="CI802" s="21">
        <f>[61]Feuil1!CI1</f>
        <v>0</v>
      </c>
      <c r="CJ802" s="21">
        <f>[61]Feuil1!CJ1</f>
        <v>0</v>
      </c>
      <c r="CK802" s="21">
        <f>[61]Feuil1!CK1</f>
        <v>0</v>
      </c>
      <c r="CL802" s="21">
        <f>[61]Feuil1!CL1</f>
        <v>0</v>
      </c>
      <c r="CM802" s="21">
        <f>[61]Feuil1!CM1</f>
        <v>0</v>
      </c>
      <c r="CN802" s="21">
        <f>[61]Feuil1!CN1</f>
        <v>0</v>
      </c>
      <c r="CO802" s="21">
        <f>[61]Feuil1!CO1</f>
        <v>0</v>
      </c>
      <c r="CP802" s="21">
        <f>[61]Feuil1!CP1</f>
        <v>0</v>
      </c>
      <c r="CQ802" s="21">
        <f>[61]Feuil1!CQ1</f>
        <v>0</v>
      </c>
      <c r="CR802" s="21">
        <f>[61]Feuil1!CR1</f>
        <v>0</v>
      </c>
      <c r="CS802" s="21">
        <f>[61]Feuil1!CS1</f>
        <v>0</v>
      </c>
      <c r="CT802" s="21">
        <f>[61]Feuil1!CT1</f>
        <v>0</v>
      </c>
      <c r="CU802" s="21">
        <f>[61]Feuil1!CU1</f>
        <v>0</v>
      </c>
      <c r="CV802" s="21">
        <f>[61]Feuil1!CV1</f>
        <v>0</v>
      </c>
      <c r="CW802" s="21">
        <f>[61]Feuil1!CW1</f>
        <v>0</v>
      </c>
      <c r="CX802" s="21">
        <f>[61]Feuil1!CX1</f>
        <v>0</v>
      </c>
      <c r="CY802" s="21">
        <f>[61]Feuil1!CY1</f>
        <v>0</v>
      </c>
      <c r="CZ802" s="22">
        <f>[61]Feuil1!CZ1</f>
        <v>0</v>
      </c>
    </row>
    <row r="803" spans="1:104" ht="18.75" x14ac:dyDescent="0.3">
      <c r="A803" s="6" t="str">
        <f>[61]Feuil1!A2</f>
        <v>Hippodrome</v>
      </c>
      <c r="B803" s="6" t="str">
        <f>[61]Feuil1!B2</f>
        <v>Réunion</v>
      </c>
      <c r="C803" s="6" t="str">
        <f>[61]Feuil1!C2</f>
        <v>Course</v>
      </c>
      <c r="D803" s="6" t="str">
        <f>[61]Feuil1!D2</f>
        <v>Heure</v>
      </c>
      <c r="H803" s="7"/>
      <c r="I803" s="6" t="str">
        <f>[61]Feuil1!I2</f>
        <v>Mise</v>
      </c>
      <c r="J803" s="23">
        <f>[61]Feuil1!J2</f>
        <v>80</v>
      </c>
      <c r="K803" s="24">
        <f>[61]Feuil1!K2</f>
        <v>0</v>
      </c>
      <c r="L803" s="25">
        <f>[61]Feuil1!L2</f>
        <v>0</v>
      </c>
      <c r="M803" s="23">
        <f>[61]Feuil1!M2</f>
        <v>0</v>
      </c>
      <c r="N803" s="24">
        <f>[61]Feuil1!N2</f>
        <v>0</v>
      </c>
      <c r="O803" s="25">
        <f>[61]Feuil1!O2</f>
        <v>0</v>
      </c>
      <c r="P803" s="23">
        <f>[61]Feuil1!P2</f>
        <v>0</v>
      </c>
      <c r="Q803" s="24">
        <f>[61]Feuil1!Q2</f>
        <v>0</v>
      </c>
      <c r="R803" s="25">
        <f>[61]Feuil1!R2</f>
        <v>0</v>
      </c>
      <c r="S803" s="23">
        <f>[61]Feuil1!S2</f>
        <v>80</v>
      </c>
      <c r="T803" s="24">
        <f>[61]Feuil1!T2</f>
        <v>0</v>
      </c>
      <c r="U803" s="25">
        <f>[61]Feuil1!U2</f>
        <v>0</v>
      </c>
      <c r="V803" s="23">
        <f>[61]Feuil1!V2</f>
        <v>0</v>
      </c>
      <c r="W803" s="24">
        <f>[61]Feuil1!W2</f>
        <v>0</v>
      </c>
      <c r="X803" s="25">
        <f>[61]Feuil1!X2</f>
        <v>0</v>
      </c>
      <c r="Y803" s="26">
        <f>[61]Feuil1!Y2</f>
        <v>0</v>
      </c>
      <c r="Z803" s="27">
        <f>[61]Feuil1!Z2</f>
        <v>0</v>
      </c>
      <c r="AA803" s="26">
        <f>[61]Feuil1!AA2</f>
        <v>0</v>
      </c>
      <c r="AB803" s="27">
        <f>[61]Feuil1!AB2</f>
        <v>0</v>
      </c>
      <c r="AC803" s="26">
        <f>[61]Feuil1!AC2</f>
        <v>0</v>
      </c>
      <c r="AD803" s="27">
        <f>[61]Feuil1!AD2</f>
        <v>0</v>
      </c>
      <c r="AE803" s="26">
        <f>[61]Feuil1!AE2</f>
        <v>0</v>
      </c>
      <c r="AF803" s="27">
        <f>[61]Feuil1!AF2</f>
        <v>0</v>
      </c>
      <c r="AG803" s="26">
        <f>[61]Feuil1!AG2</f>
        <v>0</v>
      </c>
      <c r="AH803" s="27">
        <f>[61]Feuil1!AH2</f>
        <v>0</v>
      </c>
      <c r="AI803" s="26">
        <f>[61]Feuil1!AI2</f>
        <v>0</v>
      </c>
      <c r="AJ803" s="27">
        <f>[61]Feuil1!AJ2</f>
        <v>0</v>
      </c>
      <c r="AK803" s="26">
        <f>[61]Feuil1!AK2</f>
        <v>0</v>
      </c>
      <c r="AL803" s="27">
        <f>[61]Feuil1!AL2</f>
        <v>0</v>
      </c>
      <c r="AM803" s="26">
        <f>[61]Feuil1!AM2</f>
        <v>0</v>
      </c>
      <c r="AN803" s="27">
        <f>[61]Feuil1!AN2</f>
        <v>0</v>
      </c>
      <c r="AO803" s="26">
        <f>[61]Feuil1!AO2</f>
        <v>0</v>
      </c>
      <c r="AP803" s="27">
        <f>[61]Feuil1!AP2</f>
        <v>0</v>
      </c>
      <c r="AQ803" s="26">
        <f>[61]Feuil1!AQ2</f>
        <v>0</v>
      </c>
      <c r="AR803" s="27">
        <f>[61]Feuil1!AR2</f>
        <v>0</v>
      </c>
      <c r="AS803" s="26">
        <f>[61]Feuil1!AS2</f>
        <v>0</v>
      </c>
      <c r="AT803" s="27">
        <f>[61]Feuil1!AT2</f>
        <v>0</v>
      </c>
      <c r="AU803" s="26">
        <f>[61]Feuil1!AU2</f>
        <v>0</v>
      </c>
      <c r="AV803" s="27">
        <f>[61]Feuil1!AV2</f>
        <v>0</v>
      </c>
      <c r="AW803" s="26">
        <f>[61]Feuil1!AW2</f>
        <v>0</v>
      </c>
      <c r="AX803" s="27">
        <f>[61]Feuil1!AX2</f>
        <v>0</v>
      </c>
      <c r="AY803" s="26">
        <f>[61]Feuil1!AY2</f>
        <v>0</v>
      </c>
      <c r="AZ803" s="27">
        <f>[61]Feuil1!AZ2</f>
        <v>0</v>
      </c>
      <c r="BA803" s="26">
        <f>[61]Feuil1!BA2</f>
        <v>0</v>
      </c>
      <c r="BB803" s="27">
        <f>[61]Feuil1!BB2</f>
        <v>0</v>
      </c>
      <c r="BC803" s="26">
        <f>[61]Feuil1!BC2</f>
        <v>0</v>
      </c>
      <c r="BD803" s="27">
        <f>[61]Feuil1!BD2</f>
        <v>0</v>
      </c>
      <c r="BE803" s="26">
        <f>[61]Feuil1!BE2</f>
        <v>0</v>
      </c>
      <c r="BF803" s="27">
        <f>[61]Feuil1!BF2</f>
        <v>0</v>
      </c>
      <c r="BG803" s="26">
        <f>[61]Feuil1!BG2</f>
        <v>0</v>
      </c>
      <c r="BH803" s="27">
        <f>[61]Feuil1!BH2</f>
        <v>0</v>
      </c>
      <c r="BI803" s="26">
        <f>[61]Feuil1!BI2</f>
        <v>0</v>
      </c>
      <c r="BJ803" s="27">
        <f>[61]Feuil1!BJ2</f>
        <v>0</v>
      </c>
      <c r="BK803" s="26">
        <f>[61]Feuil1!BK2</f>
        <v>0</v>
      </c>
      <c r="BL803" s="27">
        <f>[61]Feuil1!BL2</f>
        <v>0</v>
      </c>
      <c r="BM803" s="26">
        <f>[61]Feuil1!BM2</f>
        <v>2</v>
      </c>
      <c r="BN803" s="27">
        <f>[61]Feuil1!BN2</f>
        <v>0</v>
      </c>
      <c r="BO803" s="26">
        <f>[61]Feuil1!BO2</f>
        <v>2</v>
      </c>
      <c r="BP803" s="27">
        <f>[61]Feuil1!BP2</f>
        <v>0</v>
      </c>
      <c r="BQ803" s="26">
        <f>[61]Feuil1!BQ2</f>
        <v>4</v>
      </c>
      <c r="BR803" s="27">
        <f>[61]Feuil1!BR2</f>
        <v>0</v>
      </c>
      <c r="BS803" s="26">
        <f>[61]Feuil1!BS2</f>
        <v>32</v>
      </c>
      <c r="BT803" s="27">
        <f>[61]Feuil1!BT2</f>
        <v>0</v>
      </c>
      <c r="BU803" s="26">
        <f>[61]Feuil1!BU2</f>
        <v>0</v>
      </c>
      <c r="BV803" s="27">
        <f>[61]Feuil1!BV2</f>
        <v>0</v>
      </c>
      <c r="BW803" s="26">
        <f>[61]Feuil1!BW2</f>
        <v>0</v>
      </c>
      <c r="BX803" s="27">
        <f>[61]Feuil1!BX2</f>
        <v>0</v>
      </c>
      <c r="BY803" s="26">
        <f>[61]Feuil1!BY2</f>
        <v>2</v>
      </c>
      <c r="BZ803" s="27">
        <f>[61]Feuil1!BZ2</f>
        <v>0</v>
      </c>
      <c r="CA803" s="26">
        <f>[61]Feuil1!CA2</f>
        <v>2</v>
      </c>
      <c r="CB803" s="27">
        <f>[61]Feuil1!CB2</f>
        <v>0</v>
      </c>
      <c r="CC803" s="26">
        <f>[61]Feuil1!CC2</f>
        <v>4</v>
      </c>
      <c r="CD803" s="27">
        <f>[61]Feuil1!CD2</f>
        <v>0</v>
      </c>
      <c r="CE803" s="26">
        <f>[61]Feuil1!CE2</f>
        <v>32</v>
      </c>
      <c r="CF803" s="27">
        <f>[61]Feuil1!CF2</f>
        <v>0</v>
      </c>
      <c r="CG803" s="26">
        <f>[61]Feuil1!CG2</f>
        <v>0</v>
      </c>
      <c r="CH803" s="27">
        <f>[61]Feuil1!CH2</f>
        <v>0</v>
      </c>
      <c r="CI803" s="26">
        <f>[61]Feuil1!CI2</f>
        <v>0</v>
      </c>
      <c r="CJ803" s="27">
        <f>[61]Feuil1!CJ2</f>
        <v>0</v>
      </c>
      <c r="CK803" s="26">
        <f>[61]Feuil1!CK2</f>
        <v>0</v>
      </c>
      <c r="CL803" s="27">
        <f>[61]Feuil1!CL2</f>
        <v>0</v>
      </c>
      <c r="CM803" s="26">
        <f>[61]Feuil1!CM2</f>
        <v>0</v>
      </c>
      <c r="CN803" s="27">
        <f>[61]Feuil1!CN2</f>
        <v>0</v>
      </c>
      <c r="CO803" s="26">
        <f>[61]Feuil1!CO2</f>
        <v>0</v>
      </c>
      <c r="CP803" s="27">
        <f>[61]Feuil1!CP2</f>
        <v>0</v>
      </c>
      <c r="CQ803" s="26">
        <f>[61]Feuil1!CQ2</f>
        <v>0</v>
      </c>
      <c r="CR803" s="27">
        <f>[61]Feuil1!CR2</f>
        <v>0</v>
      </c>
      <c r="CS803" s="26">
        <f>[61]Feuil1!CS2</f>
        <v>0</v>
      </c>
      <c r="CT803" s="27">
        <f>[61]Feuil1!CT2</f>
        <v>0</v>
      </c>
      <c r="CU803" s="26">
        <f>[61]Feuil1!CU2</f>
        <v>0</v>
      </c>
      <c r="CV803" s="27">
        <f>[61]Feuil1!CV2</f>
        <v>0</v>
      </c>
      <c r="CW803" s="26">
        <f>[61]Feuil1!CW2</f>
        <v>0</v>
      </c>
      <c r="CX803" s="27">
        <f>[61]Feuil1!CX2</f>
        <v>0</v>
      </c>
      <c r="CY803" s="26">
        <f>[61]Feuil1!CY2</f>
        <v>0</v>
      </c>
      <c r="CZ803" s="27">
        <f>[61]Feuil1!CZ2</f>
        <v>0</v>
      </c>
    </row>
    <row r="804" spans="1:104" ht="18.75" x14ac:dyDescent="0.3">
      <c r="A804" s="8"/>
      <c r="B804" s="8"/>
      <c r="C804" s="8"/>
      <c r="D804" s="9"/>
      <c r="E804" s="1"/>
      <c r="F804" s="1"/>
      <c r="G804" s="4"/>
      <c r="H804" s="5"/>
      <c r="I804" s="6" t="str">
        <f>[61]Feuil1!I3</f>
        <v>Gain</v>
      </c>
      <c r="J804" s="28">
        <f>[61]Feuil1!J3</f>
        <v>30.24</v>
      </c>
      <c r="K804" s="29">
        <f>[61]Feuil1!K3</f>
        <v>0</v>
      </c>
      <c r="L804" s="30">
        <f>[61]Feuil1!L3</f>
        <v>0</v>
      </c>
      <c r="M804" s="28">
        <f>[61]Feuil1!M3</f>
        <v>0</v>
      </c>
      <c r="N804" s="29">
        <f>[61]Feuil1!N3</f>
        <v>0</v>
      </c>
      <c r="O804" s="30">
        <f>[61]Feuil1!O3</f>
        <v>0</v>
      </c>
      <c r="P804" s="28">
        <f>[61]Feuil1!P3</f>
        <v>0</v>
      </c>
      <c r="Q804" s="29">
        <f>[61]Feuil1!Q3</f>
        <v>0</v>
      </c>
      <c r="R804" s="30">
        <f>[61]Feuil1!R3</f>
        <v>0</v>
      </c>
      <c r="S804" s="28">
        <f>[61]Feuil1!S3</f>
        <v>30.24</v>
      </c>
      <c r="T804" s="29">
        <f>[61]Feuil1!T3</f>
        <v>0</v>
      </c>
      <c r="U804" s="30">
        <f>[61]Feuil1!U3</f>
        <v>0</v>
      </c>
      <c r="V804" s="28">
        <f>[61]Feuil1!V3</f>
        <v>0</v>
      </c>
      <c r="W804" s="29">
        <f>[61]Feuil1!W3</f>
        <v>0</v>
      </c>
      <c r="X804" s="30">
        <f>[61]Feuil1!X3</f>
        <v>0</v>
      </c>
      <c r="Y804" s="28">
        <f>[61]Feuil1!Y3</f>
        <v>0</v>
      </c>
      <c r="Z804" s="30">
        <f>[61]Feuil1!Z3</f>
        <v>0</v>
      </c>
      <c r="AA804" s="28">
        <f>[61]Feuil1!AA3</f>
        <v>0</v>
      </c>
      <c r="AB804" s="30">
        <f>[61]Feuil1!AB3</f>
        <v>0</v>
      </c>
      <c r="AC804" s="28">
        <f>[61]Feuil1!AC3</f>
        <v>0</v>
      </c>
      <c r="AD804" s="30">
        <f>[61]Feuil1!AD3</f>
        <v>0</v>
      </c>
      <c r="AE804" s="28">
        <f>[61]Feuil1!AE3</f>
        <v>0</v>
      </c>
      <c r="AF804" s="30">
        <f>[61]Feuil1!AF3</f>
        <v>0</v>
      </c>
      <c r="AG804" s="28">
        <f>[61]Feuil1!AG3</f>
        <v>0</v>
      </c>
      <c r="AH804" s="30">
        <f>[61]Feuil1!AH3</f>
        <v>0</v>
      </c>
      <c r="AI804" s="28">
        <f>[61]Feuil1!AI3</f>
        <v>0</v>
      </c>
      <c r="AJ804" s="30">
        <f>[61]Feuil1!AJ3</f>
        <v>0</v>
      </c>
      <c r="AK804" s="28">
        <f>[61]Feuil1!AK3</f>
        <v>0</v>
      </c>
      <c r="AL804" s="30">
        <f>[61]Feuil1!AL3</f>
        <v>0</v>
      </c>
      <c r="AM804" s="28">
        <f>[61]Feuil1!AM3</f>
        <v>0</v>
      </c>
      <c r="AN804" s="30">
        <f>[61]Feuil1!AN3</f>
        <v>0</v>
      </c>
      <c r="AO804" s="28">
        <f>[61]Feuil1!AO3</f>
        <v>0</v>
      </c>
      <c r="AP804" s="30">
        <f>[61]Feuil1!AP3</f>
        <v>0</v>
      </c>
      <c r="AQ804" s="28">
        <f>[61]Feuil1!AQ3</f>
        <v>0</v>
      </c>
      <c r="AR804" s="30">
        <f>[61]Feuil1!AR3</f>
        <v>0</v>
      </c>
      <c r="AS804" s="28">
        <f>[61]Feuil1!AS3</f>
        <v>0</v>
      </c>
      <c r="AT804" s="30">
        <f>[61]Feuil1!AT3</f>
        <v>0</v>
      </c>
      <c r="AU804" s="28">
        <f>[61]Feuil1!AU3</f>
        <v>0</v>
      </c>
      <c r="AV804" s="30">
        <f>[61]Feuil1!AV3</f>
        <v>0</v>
      </c>
      <c r="AW804" s="28">
        <f>[61]Feuil1!AW3</f>
        <v>0</v>
      </c>
      <c r="AX804" s="30">
        <f>[61]Feuil1!AX3</f>
        <v>0</v>
      </c>
      <c r="AY804" s="28">
        <f>[61]Feuil1!AY3</f>
        <v>0</v>
      </c>
      <c r="AZ804" s="30">
        <f>[61]Feuil1!AZ3</f>
        <v>0</v>
      </c>
      <c r="BA804" s="28">
        <f>[61]Feuil1!BA3</f>
        <v>0</v>
      </c>
      <c r="BB804" s="30">
        <f>[61]Feuil1!BB3</f>
        <v>0</v>
      </c>
      <c r="BC804" s="28">
        <f>[61]Feuil1!BC3</f>
        <v>0</v>
      </c>
      <c r="BD804" s="30">
        <f>[61]Feuil1!BD3</f>
        <v>0</v>
      </c>
      <c r="BE804" s="28">
        <f>[61]Feuil1!BE3</f>
        <v>0</v>
      </c>
      <c r="BF804" s="30">
        <f>[61]Feuil1!BF3</f>
        <v>0</v>
      </c>
      <c r="BG804" s="28">
        <f>[61]Feuil1!BG3</f>
        <v>0</v>
      </c>
      <c r="BH804" s="30">
        <f>[61]Feuil1!BH3</f>
        <v>0</v>
      </c>
      <c r="BI804" s="28">
        <f>[61]Feuil1!BI3</f>
        <v>0</v>
      </c>
      <c r="BJ804" s="30">
        <f>[61]Feuil1!BJ3</f>
        <v>0</v>
      </c>
      <c r="BK804" s="28">
        <f>[61]Feuil1!BK3</f>
        <v>0</v>
      </c>
      <c r="BL804" s="30">
        <f>[61]Feuil1!BL3</f>
        <v>0</v>
      </c>
      <c r="BM804" s="28">
        <f>[61]Feuil1!BM3</f>
        <v>0</v>
      </c>
      <c r="BN804" s="30">
        <f>[61]Feuil1!BN3</f>
        <v>0</v>
      </c>
      <c r="BO804" s="28">
        <f>[61]Feuil1!BO3</f>
        <v>0</v>
      </c>
      <c r="BP804" s="30">
        <f>[61]Feuil1!BP3</f>
        <v>0</v>
      </c>
      <c r="BQ804" s="28">
        <f>[61]Feuil1!BQ3</f>
        <v>0</v>
      </c>
      <c r="BR804" s="30">
        <f>[61]Feuil1!BR3</f>
        <v>0</v>
      </c>
      <c r="BS804" s="28">
        <f>[61]Feuil1!BS3</f>
        <v>0</v>
      </c>
      <c r="BT804" s="30">
        <f>[61]Feuil1!BT3</f>
        <v>0</v>
      </c>
      <c r="BU804" s="28">
        <f>[61]Feuil1!BU3</f>
        <v>0</v>
      </c>
      <c r="BV804" s="30">
        <f>[61]Feuil1!BV3</f>
        <v>0</v>
      </c>
      <c r="BW804" s="28">
        <f>[61]Feuil1!BW3</f>
        <v>0</v>
      </c>
      <c r="BX804" s="30">
        <f>[61]Feuil1!BX3</f>
        <v>0</v>
      </c>
      <c r="BY804" s="28">
        <f>[61]Feuil1!BY3</f>
        <v>3.2</v>
      </c>
      <c r="BZ804" s="30">
        <f>[61]Feuil1!BZ3</f>
        <v>0</v>
      </c>
      <c r="CA804" s="28">
        <f>[61]Feuil1!CA3</f>
        <v>4.46</v>
      </c>
      <c r="CB804" s="30">
        <f>[61]Feuil1!CB3</f>
        <v>0</v>
      </c>
      <c r="CC804" s="28">
        <f>[61]Feuil1!CC3</f>
        <v>8.18</v>
      </c>
      <c r="CD804" s="30">
        <f>[61]Feuil1!CD3</f>
        <v>0</v>
      </c>
      <c r="CE804" s="28">
        <f>[61]Feuil1!CE3</f>
        <v>14.4</v>
      </c>
      <c r="CF804" s="30">
        <f>[61]Feuil1!CF3</f>
        <v>0</v>
      </c>
      <c r="CG804" s="28">
        <f>[61]Feuil1!CG3</f>
        <v>0</v>
      </c>
      <c r="CH804" s="30">
        <f>[61]Feuil1!CH3</f>
        <v>0</v>
      </c>
      <c r="CI804" s="28">
        <f>[61]Feuil1!CI3</f>
        <v>0</v>
      </c>
      <c r="CJ804" s="30">
        <f>[61]Feuil1!CJ3</f>
        <v>0</v>
      </c>
      <c r="CK804" s="28">
        <f>[61]Feuil1!CK3</f>
        <v>0</v>
      </c>
      <c r="CL804" s="30">
        <f>[61]Feuil1!CL3</f>
        <v>0</v>
      </c>
      <c r="CM804" s="28">
        <f>[61]Feuil1!CM3</f>
        <v>0</v>
      </c>
      <c r="CN804" s="30">
        <f>[61]Feuil1!CN3</f>
        <v>0</v>
      </c>
      <c r="CO804" s="28">
        <f>[61]Feuil1!CO3</f>
        <v>0</v>
      </c>
      <c r="CP804" s="30">
        <f>[61]Feuil1!CP3</f>
        <v>0</v>
      </c>
      <c r="CQ804" s="28">
        <f>[61]Feuil1!CQ3</f>
        <v>0</v>
      </c>
      <c r="CR804" s="30">
        <f>[61]Feuil1!CR3</f>
        <v>0</v>
      </c>
      <c r="CS804" s="28">
        <f>[61]Feuil1!CS3</f>
        <v>0</v>
      </c>
      <c r="CT804" s="30">
        <f>[61]Feuil1!CT3</f>
        <v>0</v>
      </c>
      <c r="CU804" s="28">
        <f>[61]Feuil1!CU3</f>
        <v>0</v>
      </c>
      <c r="CV804" s="30">
        <f>[61]Feuil1!CV3</f>
        <v>0</v>
      </c>
      <c r="CW804" s="28">
        <f>[61]Feuil1!CW3</f>
        <v>0</v>
      </c>
      <c r="CX804" s="30">
        <f>[61]Feuil1!CX3</f>
        <v>0</v>
      </c>
      <c r="CY804" s="28">
        <f>[61]Feuil1!CY3</f>
        <v>0</v>
      </c>
      <c r="CZ804" s="30">
        <f>[61]Feuil1!CZ3</f>
        <v>0</v>
      </c>
    </row>
    <row r="805" spans="1:104" ht="18.75" x14ac:dyDescent="0.3">
      <c r="A805" s="6" t="str">
        <f>[61]Feuil1!A4</f>
        <v>Cheval</v>
      </c>
      <c r="B805" s="6" t="str">
        <f>[61]Feuil1!B4</f>
        <v>Gagnant</v>
      </c>
      <c r="C805" s="6" t="str">
        <f>[61]Feuil1!C4</f>
        <v>Placé</v>
      </c>
      <c r="D805" s="6" t="str">
        <f>[61]Feuil1!D4</f>
        <v>Parieur</v>
      </c>
      <c r="E805" s="1"/>
      <c r="F805" s="1"/>
      <c r="G805" s="10"/>
      <c r="H805" s="11"/>
      <c r="I805" s="6" t="str">
        <f>[61]Feuil1!I4</f>
        <v>Gain Net</v>
      </c>
      <c r="J805" s="28">
        <f>[61]Feuil1!J4</f>
        <v>-49.760000000000005</v>
      </c>
      <c r="K805" s="29">
        <f>[61]Feuil1!K4</f>
        <v>0</v>
      </c>
      <c r="L805" s="30">
        <f>[61]Feuil1!L4</f>
        <v>0</v>
      </c>
      <c r="M805" s="28">
        <f>[61]Feuil1!M4</f>
        <v>0</v>
      </c>
      <c r="N805" s="29">
        <f>[61]Feuil1!N4</f>
        <v>0</v>
      </c>
      <c r="O805" s="30">
        <f>[61]Feuil1!O4</f>
        <v>0</v>
      </c>
      <c r="P805" s="28">
        <f>[61]Feuil1!P4</f>
        <v>0</v>
      </c>
      <c r="Q805" s="29">
        <f>[61]Feuil1!Q4</f>
        <v>0</v>
      </c>
      <c r="R805" s="30">
        <f>[61]Feuil1!R4</f>
        <v>0</v>
      </c>
      <c r="S805" s="28">
        <f>[61]Feuil1!S4</f>
        <v>-49.760000000000005</v>
      </c>
      <c r="T805" s="29">
        <f>[61]Feuil1!T4</f>
        <v>0</v>
      </c>
      <c r="U805" s="30">
        <f>[61]Feuil1!U4</f>
        <v>0</v>
      </c>
      <c r="V805" s="28">
        <f>[61]Feuil1!V4</f>
        <v>0</v>
      </c>
      <c r="W805" s="29">
        <f>[61]Feuil1!W4</f>
        <v>0</v>
      </c>
      <c r="X805" s="30">
        <f>[61]Feuil1!X4</f>
        <v>0</v>
      </c>
      <c r="Y805" s="28">
        <f>[61]Feuil1!Y4</f>
        <v>0</v>
      </c>
      <c r="Z805" s="30">
        <f>[61]Feuil1!Z4</f>
        <v>0</v>
      </c>
      <c r="AA805" s="28">
        <f>[61]Feuil1!AA4</f>
        <v>0</v>
      </c>
      <c r="AB805" s="30">
        <f>[61]Feuil1!AB4</f>
        <v>0</v>
      </c>
      <c r="AC805" s="28">
        <f>[61]Feuil1!AC4</f>
        <v>0</v>
      </c>
      <c r="AD805" s="30">
        <f>[61]Feuil1!AD4</f>
        <v>0</v>
      </c>
      <c r="AE805" s="28">
        <f>[61]Feuil1!AE4</f>
        <v>0</v>
      </c>
      <c r="AF805" s="30">
        <f>[61]Feuil1!AF4</f>
        <v>0</v>
      </c>
      <c r="AG805" s="28">
        <f>[61]Feuil1!AG4</f>
        <v>0</v>
      </c>
      <c r="AH805" s="30">
        <f>[61]Feuil1!AH4</f>
        <v>0</v>
      </c>
      <c r="AI805" s="28">
        <f>[61]Feuil1!AI4</f>
        <v>0</v>
      </c>
      <c r="AJ805" s="30">
        <f>[61]Feuil1!AJ4</f>
        <v>0</v>
      </c>
      <c r="AK805" s="28">
        <f>[61]Feuil1!AK4</f>
        <v>0</v>
      </c>
      <c r="AL805" s="30">
        <f>[61]Feuil1!AL4</f>
        <v>0</v>
      </c>
      <c r="AM805" s="28">
        <f>[61]Feuil1!AM4</f>
        <v>0</v>
      </c>
      <c r="AN805" s="30">
        <f>[61]Feuil1!AN4</f>
        <v>0</v>
      </c>
      <c r="AO805" s="28">
        <f>[61]Feuil1!AO4</f>
        <v>0</v>
      </c>
      <c r="AP805" s="30">
        <f>[61]Feuil1!AP4</f>
        <v>0</v>
      </c>
      <c r="AQ805" s="28">
        <f>[61]Feuil1!AQ4</f>
        <v>0</v>
      </c>
      <c r="AR805" s="30">
        <f>[61]Feuil1!AR4</f>
        <v>0</v>
      </c>
      <c r="AS805" s="28">
        <f>[61]Feuil1!AS4</f>
        <v>0</v>
      </c>
      <c r="AT805" s="30">
        <f>[61]Feuil1!AT4</f>
        <v>0</v>
      </c>
      <c r="AU805" s="28">
        <f>[61]Feuil1!AU4</f>
        <v>0</v>
      </c>
      <c r="AV805" s="30">
        <f>[61]Feuil1!AV4</f>
        <v>0</v>
      </c>
      <c r="AW805" s="28">
        <f>[61]Feuil1!AW4</f>
        <v>0</v>
      </c>
      <c r="AX805" s="30">
        <f>[61]Feuil1!AX4</f>
        <v>0</v>
      </c>
      <c r="AY805" s="28">
        <f>[61]Feuil1!AY4</f>
        <v>0</v>
      </c>
      <c r="AZ805" s="30">
        <f>[61]Feuil1!AZ4</f>
        <v>0</v>
      </c>
      <c r="BA805" s="28">
        <f>[61]Feuil1!BA4</f>
        <v>0</v>
      </c>
      <c r="BB805" s="30">
        <f>[61]Feuil1!BB4</f>
        <v>0</v>
      </c>
      <c r="BC805" s="28">
        <f>[61]Feuil1!BC4</f>
        <v>0</v>
      </c>
      <c r="BD805" s="30">
        <f>[61]Feuil1!BD4</f>
        <v>0</v>
      </c>
      <c r="BE805" s="28">
        <f>[61]Feuil1!BE4</f>
        <v>0</v>
      </c>
      <c r="BF805" s="30">
        <f>[61]Feuil1!BF4</f>
        <v>0</v>
      </c>
      <c r="BG805" s="28">
        <f>[61]Feuil1!BG4</f>
        <v>0</v>
      </c>
      <c r="BH805" s="30">
        <f>[61]Feuil1!BH4</f>
        <v>0</v>
      </c>
      <c r="BI805" s="28">
        <f>[61]Feuil1!BI4</f>
        <v>0</v>
      </c>
      <c r="BJ805" s="30">
        <f>[61]Feuil1!BJ4</f>
        <v>0</v>
      </c>
      <c r="BK805" s="28">
        <f>[61]Feuil1!BK4</f>
        <v>0</v>
      </c>
      <c r="BL805" s="30">
        <f>[61]Feuil1!BL4</f>
        <v>0</v>
      </c>
      <c r="BM805" s="28">
        <f>[61]Feuil1!BM4</f>
        <v>-2</v>
      </c>
      <c r="BN805" s="30">
        <f>[61]Feuil1!BN4</f>
        <v>0</v>
      </c>
      <c r="BO805" s="28">
        <f>[61]Feuil1!BO4</f>
        <v>-2</v>
      </c>
      <c r="BP805" s="30">
        <f>[61]Feuil1!BP4</f>
        <v>0</v>
      </c>
      <c r="BQ805" s="28">
        <f>[61]Feuil1!BQ4</f>
        <v>-4</v>
      </c>
      <c r="BR805" s="30">
        <f>[61]Feuil1!BR4</f>
        <v>0</v>
      </c>
      <c r="BS805" s="28">
        <f>[61]Feuil1!BS4</f>
        <v>-32</v>
      </c>
      <c r="BT805" s="30">
        <f>[61]Feuil1!BT4</f>
        <v>0</v>
      </c>
      <c r="BU805" s="28">
        <f>[61]Feuil1!BU4</f>
        <v>0</v>
      </c>
      <c r="BV805" s="30">
        <f>[61]Feuil1!BV4</f>
        <v>0</v>
      </c>
      <c r="BW805" s="28">
        <f>[61]Feuil1!BW4</f>
        <v>0</v>
      </c>
      <c r="BX805" s="30">
        <f>[61]Feuil1!BX4</f>
        <v>0</v>
      </c>
      <c r="BY805" s="28">
        <f>[61]Feuil1!BY4</f>
        <v>1.2000000000000002</v>
      </c>
      <c r="BZ805" s="30">
        <f>[61]Feuil1!BZ4</f>
        <v>0</v>
      </c>
      <c r="CA805" s="28">
        <f>[61]Feuil1!CA4</f>
        <v>2.46</v>
      </c>
      <c r="CB805" s="30">
        <f>[61]Feuil1!CB4</f>
        <v>0</v>
      </c>
      <c r="CC805" s="28">
        <f>[61]Feuil1!CC4</f>
        <v>4.18</v>
      </c>
      <c r="CD805" s="30">
        <f>[61]Feuil1!CD4</f>
        <v>0</v>
      </c>
      <c r="CE805" s="28">
        <f>[61]Feuil1!CE4</f>
        <v>-17.600000000000001</v>
      </c>
      <c r="CF805" s="30">
        <f>[61]Feuil1!CF4</f>
        <v>0</v>
      </c>
      <c r="CG805" s="28">
        <f>[61]Feuil1!CG4</f>
        <v>0</v>
      </c>
      <c r="CH805" s="30">
        <f>[61]Feuil1!CH4</f>
        <v>0</v>
      </c>
      <c r="CI805" s="28">
        <f>[61]Feuil1!CI4</f>
        <v>0</v>
      </c>
      <c r="CJ805" s="30">
        <f>[61]Feuil1!CJ4</f>
        <v>0</v>
      </c>
      <c r="CK805" s="28">
        <f>[61]Feuil1!CK4</f>
        <v>0</v>
      </c>
      <c r="CL805" s="30">
        <f>[61]Feuil1!CL4</f>
        <v>0</v>
      </c>
      <c r="CM805" s="28">
        <f>[61]Feuil1!CM4</f>
        <v>0</v>
      </c>
      <c r="CN805" s="30">
        <f>[61]Feuil1!CN4</f>
        <v>0</v>
      </c>
      <c r="CO805" s="28">
        <f>[61]Feuil1!CO4</f>
        <v>0</v>
      </c>
      <c r="CP805" s="30">
        <f>[61]Feuil1!CP4</f>
        <v>0</v>
      </c>
      <c r="CQ805" s="28">
        <f>[61]Feuil1!CQ4</f>
        <v>0</v>
      </c>
      <c r="CR805" s="30">
        <f>[61]Feuil1!CR4</f>
        <v>0</v>
      </c>
      <c r="CS805" s="28">
        <f>[61]Feuil1!CS4</f>
        <v>0</v>
      </c>
      <c r="CT805" s="30">
        <f>[61]Feuil1!CT4</f>
        <v>0</v>
      </c>
      <c r="CU805" s="28">
        <f>[61]Feuil1!CU4</f>
        <v>0</v>
      </c>
      <c r="CV805" s="30">
        <f>[61]Feuil1!CV4</f>
        <v>0</v>
      </c>
      <c r="CW805" s="28">
        <f>[61]Feuil1!CW4</f>
        <v>0</v>
      </c>
      <c r="CX805" s="30">
        <f>[61]Feuil1!CX4</f>
        <v>0</v>
      </c>
      <c r="CY805" s="28">
        <f>[61]Feuil1!CY4</f>
        <v>0</v>
      </c>
      <c r="CZ805" s="30">
        <f>[61]Feuil1!CZ4</f>
        <v>0</v>
      </c>
    </row>
    <row r="806" spans="1:104" ht="18.75" x14ac:dyDescent="0.3">
      <c r="A806" s="12"/>
      <c r="B806" s="13"/>
      <c r="C806" s="13"/>
      <c r="D806" s="14"/>
      <c r="E806" s="1"/>
      <c r="F806" s="1"/>
      <c r="G806" s="10"/>
      <c r="H806" s="11"/>
      <c r="I806" s="6" t="str">
        <f>[61]Feuil1!I5</f>
        <v>Rendement Net</v>
      </c>
      <c r="J806" s="31">
        <f>[61]Feuil1!J5</f>
        <v>-0.62200000000000011</v>
      </c>
      <c r="K806" s="32">
        <f>[61]Feuil1!K5</f>
        <v>0</v>
      </c>
      <c r="L806" s="33">
        <f>[61]Feuil1!L5</f>
        <v>0</v>
      </c>
      <c r="M806" s="31" t="str">
        <f>[61]Feuil1!M5</f>
        <v/>
      </c>
      <c r="N806" s="32">
        <f>[61]Feuil1!N5</f>
        <v>0</v>
      </c>
      <c r="O806" s="33">
        <f>[61]Feuil1!O5</f>
        <v>0</v>
      </c>
      <c r="P806" s="31" t="str">
        <f>[61]Feuil1!P5</f>
        <v/>
      </c>
      <c r="Q806" s="32">
        <f>[61]Feuil1!Q5</f>
        <v>0</v>
      </c>
      <c r="R806" s="33">
        <f>[61]Feuil1!R5</f>
        <v>0</v>
      </c>
      <c r="S806" s="31">
        <f>[61]Feuil1!S5</f>
        <v>-0.62200000000000011</v>
      </c>
      <c r="T806" s="32">
        <f>[61]Feuil1!T5</f>
        <v>0</v>
      </c>
      <c r="U806" s="33">
        <f>[61]Feuil1!U5</f>
        <v>0</v>
      </c>
      <c r="V806" s="31" t="str">
        <f>[61]Feuil1!V5</f>
        <v/>
      </c>
      <c r="W806" s="32">
        <f>[61]Feuil1!W5</f>
        <v>0</v>
      </c>
      <c r="X806" s="33">
        <f>[61]Feuil1!X5</f>
        <v>0</v>
      </c>
      <c r="Y806" s="31" t="str">
        <f>[61]Feuil1!Y5</f>
        <v/>
      </c>
      <c r="Z806" s="33">
        <f>[61]Feuil1!Z5</f>
        <v>0</v>
      </c>
      <c r="AA806" s="31" t="str">
        <f>[61]Feuil1!AA5</f>
        <v/>
      </c>
      <c r="AB806" s="33">
        <f>[61]Feuil1!AB5</f>
        <v>0</v>
      </c>
      <c r="AC806" s="31" t="str">
        <f>[61]Feuil1!AC5</f>
        <v/>
      </c>
      <c r="AD806" s="33">
        <f>[61]Feuil1!AD5</f>
        <v>0</v>
      </c>
      <c r="AE806" s="31" t="str">
        <f>[61]Feuil1!AE5</f>
        <v/>
      </c>
      <c r="AF806" s="33">
        <f>[61]Feuil1!AF5</f>
        <v>0</v>
      </c>
      <c r="AG806" s="31" t="str">
        <f>[61]Feuil1!AG5</f>
        <v/>
      </c>
      <c r="AH806" s="33">
        <f>[61]Feuil1!AH5</f>
        <v>0</v>
      </c>
      <c r="AI806" s="31" t="str">
        <f>[61]Feuil1!AI5</f>
        <v/>
      </c>
      <c r="AJ806" s="33">
        <f>[61]Feuil1!AJ5</f>
        <v>0</v>
      </c>
      <c r="AK806" s="31" t="str">
        <f>[61]Feuil1!AK5</f>
        <v/>
      </c>
      <c r="AL806" s="33">
        <f>[61]Feuil1!AL5</f>
        <v>0</v>
      </c>
      <c r="AM806" s="31" t="str">
        <f>[61]Feuil1!AM5</f>
        <v/>
      </c>
      <c r="AN806" s="33">
        <f>[61]Feuil1!AN5</f>
        <v>0</v>
      </c>
      <c r="AO806" s="31" t="str">
        <f>[61]Feuil1!AO5</f>
        <v/>
      </c>
      <c r="AP806" s="33">
        <f>[61]Feuil1!AP5</f>
        <v>0</v>
      </c>
      <c r="AQ806" s="31" t="str">
        <f>[61]Feuil1!AQ5</f>
        <v/>
      </c>
      <c r="AR806" s="33">
        <f>[61]Feuil1!AR5</f>
        <v>0</v>
      </c>
      <c r="AS806" s="31" t="str">
        <f>[61]Feuil1!AS5</f>
        <v/>
      </c>
      <c r="AT806" s="33">
        <f>[61]Feuil1!AT5</f>
        <v>0</v>
      </c>
      <c r="AU806" s="31" t="str">
        <f>[61]Feuil1!AU5</f>
        <v/>
      </c>
      <c r="AV806" s="33">
        <f>[61]Feuil1!AV5</f>
        <v>0</v>
      </c>
      <c r="AW806" s="31" t="str">
        <f>[61]Feuil1!AW5</f>
        <v/>
      </c>
      <c r="AX806" s="33">
        <f>[61]Feuil1!AX5</f>
        <v>0</v>
      </c>
      <c r="AY806" s="31" t="str">
        <f>[61]Feuil1!AY5</f>
        <v/>
      </c>
      <c r="AZ806" s="33">
        <f>[61]Feuil1!AZ5</f>
        <v>0</v>
      </c>
      <c r="BA806" s="31" t="str">
        <f>[61]Feuil1!BA5</f>
        <v/>
      </c>
      <c r="BB806" s="33">
        <f>[61]Feuil1!BB5</f>
        <v>0</v>
      </c>
      <c r="BC806" s="31" t="str">
        <f>[61]Feuil1!BC5</f>
        <v/>
      </c>
      <c r="BD806" s="33">
        <f>[61]Feuil1!BD5</f>
        <v>0</v>
      </c>
      <c r="BE806" s="31" t="str">
        <f>[61]Feuil1!BE5</f>
        <v/>
      </c>
      <c r="BF806" s="33">
        <f>[61]Feuil1!BF5</f>
        <v>0</v>
      </c>
      <c r="BG806" s="31" t="str">
        <f>[61]Feuil1!BG5</f>
        <v/>
      </c>
      <c r="BH806" s="33">
        <f>[61]Feuil1!BH5</f>
        <v>0</v>
      </c>
      <c r="BI806" s="31" t="str">
        <f>[61]Feuil1!BI5</f>
        <v/>
      </c>
      <c r="BJ806" s="33">
        <f>[61]Feuil1!BJ5</f>
        <v>0</v>
      </c>
      <c r="BK806" s="31" t="str">
        <f>[61]Feuil1!BK5</f>
        <v/>
      </c>
      <c r="BL806" s="33">
        <f>[61]Feuil1!BL5</f>
        <v>0</v>
      </c>
      <c r="BM806" s="31">
        <f>[61]Feuil1!BM5</f>
        <v>-1</v>
      </c>
      <c r="BN806" s="33">
        <f>[61]Feuil1!BN5</f>
        <v>0</v>
      </c>
      <c r="BO806" s="31">
        <f>[61]Feuil1!BO5</f>
        <v>-1</v>
      </c>
      <c r="BP806" s="33">
        <f>[61]Feuil1!BP5</f>
        <v>0</v>
      </c>
      <c r="BQ806" s="31">
        <f>[61]Feuil1!BQ5</f>
        <v>-1</v>
      </c>
      <c r="BR806" s="33">
        <f>[61]Feuil1!BR5</f>
        <v>0</v>
      </c>
      <c r="BS806" s="31">
        <f>[61]Feuil1!BS5</f>
        <v>-1</v>
      </c>
      <c r="BT806" s="33">
        <f>[61]Feuil1!BT5</f>
        <v>0</v>
      </c>
      <c r="BU806" s="31" t="str">
        <f>[61]Feuil1!BU5</f>
        <v/>
      </c>
      <c r="BV806" s="33">
        <f>[61]Feuil1!BV5</f>
        <v>0</v>
      </c>
      <c r="BW806" s="31" t="str">
        <f>[61]Feuil1!BW5</f>
        <v/>
      </c>
      <c r="BX806" s="33">
        <f>[61]Feuil1!BX5</f>
        <v>0</v>
      </c>
      <c r="BY806" s="31">
        <f>[61]Feuil1!BY5</f>
        <v>0.60000000000000009</v>
      </c>
      <c r="BZ806" s="33">
        <f>[61]Feuil1!BZ5</f>
        <v>0</v>
      </c>
      <c r="CA806" s="31">
        <f>[61]Feuil1!CA5</f>
        <v>1.23</v>
      </c>
      <c r="CB806" s="33">
        <f>[61]Feuil1!CB5</f>
        <v>0</v>
      </c>
      <c r="CC806" s="31">
        <f>[61]Feuil1!CC5</f>
        <v>1.0449999999999999</v>
      </c>
      <c r="CD806" s="33">
        <f>[61]Feuil1!CD5</f>
        <v>0</v>
      </c>
      <c r="CE806" s="31">
        <f>[61]Feuil1!CE5</f>
        <v>-0.55000000000000004</v>
      </c>
      <c r="CF806" s="33">
        <f>[61]Feuil1!CF5</f>
        <v>0</v>
      </c>
      <c r="CG806" s="31" t="str">
        <f>[61]Feuil1!CG5</f>
        <v/>
      </c>
      <c r="CH806" s="33">
        <f>[61]Feuil1!CH5</f>
        <v>0</v>
      </c>
      <c r="CI806" s="31" t="str">
        <f>[61]Feuil1!CI5</f>
        <v/>
      </c>
      <c r="CJ806" s="33">
        <f>[61]Feuil1!CJ5</f>
        <v>0</v>
      </c>
      <c r="CK806" s="31" t="str">
        <f>[61]Feuil1!CK5</f>
        <v/>
      </c>
      <c r="CL806" s="33">
        <f>[61]Feuil1!CL5</f>
        <v>0</v>
      </c>
      <c r="CM806" s="31" t="str">
        <f>[61]Feuil1!CM5</f>
        <v/>
      </c>
      <c r="CN806" s="33">
        <f>[61]Feuil1!CN5</f>
        <v>0</v>
      </c>
      <c r="CO806" s="31" t="str">
        <f>[61]Feuil1!CO5</f>
        <v/>
      </c>
      <c r="CP806" s="33">
        <f>[61]Feuil1!CP5</f>
        <v>0</v>
      </c>
      <c r="CQ806" s="31" t="str">
        <f>[61]Feuil1!CQ5</f>
        <v/>
      </c>
      <c r="CR806" s="33">
        <f>[61]Feuil1!CR5</f>
        <v>0</v>
      </c>
      <c r="CS806" s="31" t="str">
        <f>[61]Feuil1!CS5</f>
        <v/>
      </c>
      <c r="CT806" s="33">
        <f>[61]Feuil1!CT5</f>
        <v>0</v>
      </c>
      <c r="CU806" s="31" t="str">
        <f>[61]Feuil1!CU5</f>
        <v/>
      </c>
      <c r="CV806" s="33">
        <f>[61]Feuil1!CV5</f>
        <v>0</v>
      </c>
      <c r="CW806" s="31" t="str">
        <f>[61]Feuil1!CW5</f>
        <v/>
      </c>
      <c r="CX806" s="33">
        <f>[61]Feuil1!CX5</f>
        <v>0</v>
      </c>
      <c r="CY806" s="31" t="str">
        <f>[61]Feuil1!CY5</f>
        <v/>
      </c>
      <c r="CZ806" s="33">
        <f>[61]Feuil1!CZ5</f>
        <v>0</v>
      </c>
    </row>
    <row r="807" spans="1:104" ht="18.75" x14ac:dyDescent="0.3">
      <c r="A807" s="12"/>
      <c r="B807" s="13"/>
      <c r="C807" s="13"/>
      <c r="D807" s="14"/>
      <c r="E807" s="1"/>
      <c r="F807" s="1"/>
      <c r="G807" s="10"/>
      <c r="H807" s="11"/>
      <c r="I807" s="6" t="str">
        <f>[61]Feuil1!I6</f>
        <v>Nb Chevaux Joués</v>
      </c>
      <c r="J807" s="34">
        <f>[61]Feuil1!J6</f>
        <v>20</v>
      </c>
      <c r="K807" s="36">
        <f>[61]Feuil1!K6</f>
        <v>0</v>
      </c>
      <c r="L807" s="35">
        <f>[61]Feuil1!L6</f>
        <v>0</v>
      </c>
      <c r="M807" s="34">
        <f>[61]Feuil1!M6</f>
        <v>0</v>
      </c>
      <c r="N807" s="36">
        <f>[61]Feuil1!N6</f>
        <v>0</v>
      </c>
      <c r="O807" s="35">
        <f>[61]Feuil1!O6</f>
        <v>0</v>
      </c>
      <c r="P807" s="34">
        <f>[61]Feuil1!P6</f>
        <v>0</v>
      </c>
      <c r="Q807" s="36">
        <f>[61]Feuil1!Q6</f>
        <v>0</v>
      </c>
      <c r="R807" s="35">
        <f>[61]Feuil1!R6</f>
        <v>0</v>
      </c>
      <c r="S807" s="34">
        <f>[61]Feuil1!S6</f>
        <v>20</v>
      </c>
      <c r="T807" s="36">
        <f>[61]Feuil1!T6</f>
        <v>0</v>
      </c>
      <c r="U807" s="35">
        <f>[61]Feuil1!U6</f>
        <v>0</v>
      </c>
      <c r="V807" s="34">
        <f>[61]Feuil1!V6</f>
        <v>0</v>
      </c>
      <c r="W807" s="36">
        <f>[61]Feuil1!W6</f>
        <v>0</v>
      </c>
      <c r="X807" s="35">
        <f>[61]Feuil1!X6</f>
        <v>0</v>
      </c>
      <c r="Y807" s="34">
        <f>[61]Feuil1!Y6</f>
        <v>0</v>
      </c>
      <c r="Z807" s="35">
        <f>[61]Feuil1!Z6</f>
        <v>0</v>
      </c>
      <c r="AA807" s="34">
        <f>[61]Feuil1!AA6</f>
        <v>0</v>
      </c>
      <c r="AB807" s="35">
        <f>[61]Feuil1!AB6</f>
        <v>0</v>
      </c>
      <c r="AC807" s="34">
        <f>[61]Feuil1!AC6</f>
        <v>0</v>
      </c>
      <c r="AD807" s="35">
        <f>[61]Feuil1!AD6</f>
        <v>0</v>
      </c>
      <c r="AE807" s="34">
        <f>[61]Feuil1!AE6</f>
        <v>0</v>
      </c>
      <c r="AF807" s="35">
        <f>[61]Feuil1!AF6</f>
        <v>0</v>
      </c>
      <c r="AG807" s="34">
        <f>[61]Feuil1!AG6</f>
        <v>0</v>
      </c>
      <c r="AH807" s="35">
        <f>[61]Feuil1!AH6</f>
        <v>0</v>
      </c>
      <c r="AI807" s="34">
        <f>[61]Feuil1!AI6</f>
        <v>0</v>
      </c>
      <c r="AJ807" s="35">
        <f>[61]Feuil1!AJ6</f>
        <v>0</v>
      </c>
      <c r="AK807" s="34">
        <f>[61]Feuil1!AK6</f>
        <v>0</v>
      </c>
      <c r="AL807" s="35">
        <f>[61]Feuil1!AL6</f>
        <v>0</v>
      </c>
      <c r="AM807" s="34">
        <f>[61]Feuil1!AM6</f>
        <v>0</v>
      </c>
      <c r="AN807" s="35">
        <f>[61]Feuil1!AN6</f>
        <v>0</v>
      </c>
      <c r="AO807" s="34">
        <f>[61]Feuil1!AO6</f>
        <v>0</v>
      </c>
      <c r="AP807" s="35">
        <f>[61]Feuil1!AP6</f>
        <v>0</v>
      </c>
      <c r="AQ807" s="34">
        <f>[61]Feuil1!AQ6</f>
        <v>0</v>
      </c>
      <c r="AR807" s="35">
        <f>[61]Feuil1!AR6</f>
        <v>0</v>
      </c>
      <c r="AS807" s="34">
        <f>[61]Feuil1!AS6</f>
        <v>0</v>
      </c>
      <c r="AT807" s="35">
        <f>[61]Feuil1!AT6</f>
        <v>0</v>
      </c>
      <c r="AU807" s="34">
        <f>[61]Feuil1!AU6</f>
        <v>0</v>
      </c>
      <c r="AV807" s="35">
        <f>[61]Feuil1!AV6</f>
        <v>0</v>
      </c>
      <c r="AW807" s="34">
        <f>[61]Feuil1!AW6</f>
        <v>0</v>
      </c>
      <c r="AX807" s="35">
        <f>[61]Feuil1!AX6</f>
        <v>0</v>
      </c>
      <c r="AY807" s="34">
        <f>[61]Feuil1!AY6</f>
        <v>0</v>
      </c>
      <c r="AZ807" s="35">
        <f>[61]Feuil1!AZ6</f>
        <v>0</v>
      </c>
      <c r="BA807" s="34">
        <f>[61]Feuil1!BA6</f>
        <v>0</v>
      </c>
      <c r="BB807" s="35">
        <f>[61]Feuil1!BB6</f>
        <v>0</v>
      </c>
      <c r="BC807" s="34">
        <f>[61]Feuil1!BC6</f>
        <v>0</v>
      </c>
      <c r="BD807" s="35">
        <f>[61]Feuil1!BD6</f>
        <v>0</v>
      </c>
      <c r="BE807" s="34">
        <f>[61]Feuil1!BE6</f>
        <v>0</v>
      </c>
      <c r="BF807" s="35">
        <f>[61]Feuil1!BF6</f>
        <v>0</v>
      </c>
      <c r="BG807" s="34">
        <f>[61]Feuil1!BG6</f>
        <v>0</v>
      </c>
      <c r="BH807" s="35">
        <f>[61]Feuil1!BH6</f>
        <v>0</v>
      </c>
      <c r="BI807" s="34">
        <f>[61]Feuil1!BI6</f>
        <v>0</v>
      </c>
      <c r="BJ807" s="35">
        <f>[61]Feuil1!BJ6</f>
        <v>0</v>
      </c>
      <c r="BK807" s="34">
        <f>[61]Feuil1!BK6</f>
        <v>0</v>
      </c>
      <c r="BL807" s="35">
        <f>[61]Feuil1!BL6</f>
        <v>0</v>
      </c>
      <c r="BM807" s="34">
        <f>[61]Feuil1!BM6</f>
        <v>1</v>
      </c>
      <c r="BN807" s="35">
        <f>[61]Feuil1!BN6</f>
        <v>0</v>
      </c>
      <c r="BO807" s="34">
        <f>[61]Feuil1!BO6</f>
        <v>1</v>
      </c>
      <c r="BP807" s="35">
        <f>[61]Feuil1!BP6</f>
        <v>0</v>
      </c>
      <c r="BQ807" s="34">
        <f>[61]Feuil1!BQ6</f>
        <v>2</v>
      </c>
      <c r="BR807" s="35">
        <f>[61]Feuil1!BR6</f>
        <v>0</v>
      </c>
      <c r="BS807" s="34">
        <f>[61]Feuil1!BS6</f>
        <v>16</v>
      </c>
      <c r="BT807" s="35">
        <f>[61]Feuil1!BT6</f>
        <v>0</v>
      </c>
      <c r="BU807" s="34">
        <f>[61]Feuil1!BU6</f>
        <v>0</v>
      </c>
      <c r="BV807" s="35">
        <f>[61]Feuil1!BV6</f>
        <v>0</v>
      </c>
      <c r="BW807" s="34">
        <f>[61]Feuil1!BW6</f>
        <v>0</v>
      </c>
      <c r="BX807" s="35">
        <f>[61]Feuil1!BX6</f>
        <v>0</v>
      </c>
      <c r="BY807" s="34">
        <f>[61]Feuil1!BY6</f>
        <v>1</v>
      </c>
      <c r="BZ807" s="35">
        <f>[61]Feuil1!BZ6</f>
        <v>0</v>
      </c>
      <c r="CA807" s="34">
        <f>[61]Feuil1!CA6</f>
        <v>1</v>
      </c>
      <c r="CB807" s="35">
        <f>[61]Feuil1!CB6</f>
        <v>0</v>
      </c>
      <c r="CC807" s="34">
        <f>[61]Feuil1!CC6</f>
        <v>2</v>
      </c>
      <c r="CD807" s="35">
        <f>[61]Feuil1!CD6</f>
        <v>0</v>
      </c>
      <c r="CE807" s="34">
        <f>[61]Feuil1!CE6</f>
        <v>16</v>
      </c>
      <c r="CF807" s="35">
        <f>[61]Feuil1!CF6</f>
        <v>0</v>
      </c>
      <c r="CG807" s="34">
        <f>[61]Feuil1!CG6</f>
        <v>0</v>
      </c>
      <c r="CH807" s="35">
        <f>[61]Feuil1!CH6</f>
        <v>0</v>
      </c>
      <c r="CI807" s="34">
        <f>[61]Feuil1!CI6</f>
        <v>0</v>
      </c>
      <c r="CJ807" s="35">
        <f>[61]Feuil1!CJ6</f>
        <v>0</v>
      </c>
      <c r="CK807" s="34">
        <f>[61]Feuil1!CK6</f>
        <v>0</v>
      </c>
      <c r="CL807" s="35">
        <f>[61]Feuil1!CL6</f>
        <v>0</v>
      </c>
      <c r="CM807" s="34">
        <f>[61]Feuil1!CM6</f>
        <v>0</v>
      </c>
      <c r="CN807" s="35">
        <f>[61]Feuil1!CN6</f>
        <v>0</v>
      </c>
      <c r="CO807" s="34">
        <f>[61]Feuil1!CO6</f>
        <v>0</v>
      </c>
      <c r="CP807" s="35">
        <f>[61]Feuil1!CP6</f>
        <v>0</v>
      </c>
      <c r="CQ807" s="34">
        <f>[61]Feuil1!CQ6</f>
        <v>0</v>
      </c>
      <c r="CR807" s="35">
        <f>[61]Feuil1!CR6</f>
        <v>0</v>
      </c>
      <c r="CS807" s="34">
        <f>[61]Feuil1!CS6</f>
        <v>0</v>
      </c>
      <c r="CT807" s="35">
        <f>[61]Feuil1!CT6</f>
        <v>0</v>
      </c>
      <c r="CU807" s="34">
        <f>[61]Feuil1!CU6</f>
        <v>0</v>
      </c>
      <c r="CV807" s="35">
        <f>[61]Feuil1!CV6</f>
        <v>0</v>
      </c>
      <c r="CW807" s="34">
        <f>[61]Feuil1!CW6</f>
        <v>0</v>
      </c>
      <c r="CX807" s="35">
        <f>[61]Feuil1!CX6</f>
        <v>0</v>
      </c>
      <c r="CY807" s="34">
        <f>[61]Feuil1!CY6</f>
        <v>0</v>
      </c>
      <c r="CZ807" s="35">
        <f>[61]Feuil1!CZ6</f>
        <v>0</v>
      </c>
    </row>
    <row r="808" spans="1:104" ht="18.75" x14ac:dyDescent="0.3">
      <c r="A808" s="12"/>
      <c r="B808" s="13"/>
      <c r="C808" s="13"/>
      <c r="D808" s="14"/>
      <c r="E808" s="1"/>
      <c r="F808" s="1"/>
      <c r="G808" s="10"/>
      <c r="H808" s="11"/>
      <c r="I808" s="6" t="str">
        <f>[61]Feuil1!I7</f>
        <v>Nb Chevaux Gagnants</v>
      </c>
      <c r="J808" s="34">
        <f>[61]Feuil1!J7</f>
        <v>4</v>
      </c>
      <c r="K808" s="36">
        <f>[61]Feuil1!K7</f>
        <v>0</v>
      </c>
      <c r="L808" s="35">
        <f>[61]Feuil1!L7</f>
        <v>0</v>
      </c>
      <c r="M808" s="34">
        <f>[61]Feuil1!M7</f>
        <v>0</v>
      </c>
      <c r="N808" s="36">
        <f>[61]Feuil1!N7</f>
        <v>0</v>
      </c>
      <c r="O808" s="35">
        <f>[61]Feuil1!O7</f>
        <v>0</v>
      </c>
      <c r="P808" s="34">
        <f>[61]Feuil1!P7</f>
        <v>0</v>
      </c>
      <c r="Q808" s="36">
        <f>[61]Feuil1!Q7</f>
        <v>0</v>
      </c>
      <c r="R808" s="35">
        <f>[61]Feuil1!R7</f>
        <v>0</v>
      </c>
      <c r="S808" s="34">
        <f>[61]Feuil1!S7</f>
        <v>4</v>
      </c>
      <c r="T808" s="36">
        <f>[61]Feuil1!T7</f>
        <v>0</v>
      </c>
      <c r="U808" s="35">
        <f>[61]Feuil1!U7</f>
        <v>0</v>
      </c>
      <c r="V808" s="34">
        <f>[61]Feuil1!V7</f>
        <v>0</v>
      </c>
      <c r="W808" s="36">
        <f>[61]Feuil1!W7</f>
        <v>0</v>
      </c>
      <c r="X808" s="35">
        <f>[61]Feuil1!X7</f>
        <v>0</v>
      </c>
      <c r="Y808" s="34">
        <f>[61]Feuil1!Y7</f>
        <v>0</v>
      </c>
      <c r="Z808" s="35">
        <f>[61]Feuil1!Z7</f>
        <v>0</v>
      </c>
      <c r="AA808" s="34">
        <f>[61]Feuil1!AA7</f>
        <v>0</v>
      </c>
      <c r="AB808" s="35">
        <f>[61]Feuil1!AB7</f>
        <v>0</v>
      </c>
      <c r="AC808" s="34">
        <f>[61]Feuil1!AC7</f>
        <v>0</v>
      </c>
      <c r="AD808" s="35">
        <f>[61]Feuil1!AD7</f>
        <v>0</v>
      </c>
      <c r="AE808" s="34">
        <f>[61]Feuil1!AE7</f>
        <v>0</v>
      </c>
      <c r="AF808" s="35">
        <f>[61]Feuil1!AF7</f>
        <v>0</v>
      </c>
      <c r="AG808" s="34">
        <f>[61]Feuil1!AG7</f>
        <v>0</v>
      </c>
      <c r="AH808" s="35">
        <f>[61]Feuil1!AH7</f>
        <v>0</v>
      </c>
      <c r="AI808" s="34">
        <f>[61]Feuil1!AI7</f>
        <v>0</v>
      </c>
      <c r="AJ808" s="35">
        <f>[61]Feuil1!AJ7</f>
        <v>0</v>
      </c>
      <c r="AK808" s="34">
        <f>[61]Feuil1!AK7</f>
        <v>0</v>
      </c>
      <c r="AL808" s="35">
        <f>[61]Feuil1!AL7</f>
        <v>0</v>
      </c>
      <c r="AM808" s="34">
        <f>[61]Feuil1!AM7</f>
        <v>0</v>
      </c>
      <c r="AN808" s="35">
        <f>[61]Feuil1!AN7</f>
        <v>0</v>
      </c>
      <c r="AO808" s="34">
        <f>[61]Feuil1!AO7</f>
        <v>0</v>
      </c>
      <c r="AP808" s="35">
        <f>[61]Feuil1!AP7</f>
        <v>0</v>
      </c>
      <c r="AQ808" s="34">
        <f>[61]Feuil1!AQ7</f>
        <v>0</v>
      </c>
      <c r="AR808" s="35">
        <f>[61]Feuil1!AR7</f>
        <v>0</v>
      </c>
      <c r="AS808" s="34">
        <f>[61]Feuil1!AS7</f>
        <v>0</v>
      </c>
      <c r="AT808" s="35">
        <f>[61]Feuil1!AT7</f>
        <v>0</v>
      </c>
      <c r="AU808" s="34">
        <f>[61]Feuil1!AU7</f>
        <v>0</v>
      </c>
      <c r="AV808" s="35">
        <f>[61]Feuil1!AV7</f>
        <v>0</v>
      </c>
      <c r="AW808" s="34">
        <f>[61]Feuil1!AW7</f>
        <v>0</v>
      </c>
      <c r="AX808" s="35">
        <f>[61]Feuil1!AX7</f>
        <v>0</v>
      </c>
      <c r="AY808" s="34">
        <f>[61]Feuil1!AY7</f>
        <v>0</v>
      </c>
      <c r="AZ808" s="35">
        <f>[61]Feuil1!AZ7</f>
        <v>0</v>
      </c>
      <c r="BA808" s="34">
        <f>[61]Feuil1!BA7</f>
        <v>0</v>
      </c>
      <c r="BB808" s="35">
        <f>[61]Feuil1!BB7</f>
        <v>0</v>
      </c>
      <c r="BC808" s="34">
        <f>[61]Feuil1!BC7</f>
        <v>0</v>
      </c>
      <c r="BD808" s="35">
        <f>[61]Feuil1!BD7</f>
        <v>0</v>
      </c>
      <c r="BE808" s="34">
        <f>[61]Feuil1!BE7</f>
        <v>0</v>
      </c>
      <c r="BF808" s="35">
        <f>[61]Feuil1!BF7</f>
        <v>0</v>
      </c>
      <c r="BG808" s="34">
        <f>[61]Feuil1!BG7</f>
        <v>0</v>
      </c>
      <c r="BH808" s="35">
        <f>[61]Feuil1!BH7</f>
        <v>0</v>
      </c>
      <c r="BI808" s="34">
        <f>[61]Feuil1!BI7</f>
        <v>0</v>
      </c>
      <c r="BJ808" s="35">
        <f>[61]Feuil1!BJ7</f>
        <v>0</v>
      </c>
      <c r="BK808" s="34">
        <f>[61]Feuil1!BK7</f>
        <v>0</v>
      </c>
      <c r="BL808" s="35">
        <f>[61]Feuil1!BL7</f>
        <v>0</v>
      </c>
      <c r="BM808" s="34">
        <f>[61]Feuil1!BM7</f>
        <v>0</v>
      </c>
      <c r="BN808" s="35">
        <f>[61]Feuil1!BN7</f>
        <v>0</v>
      </c>
      <c r="BO808" s="34">
        <f>[61]Feuil1!BO7</f>
        <v>0</v>
      </c>
      <c r="BP808" s="35">
        <f>[61]Feuil1!BP7</f>
        <v>0</v>
      </c>
      <c r="BQ808" s="34">
        <f>[61]Feuil1!BQ7</f>
        <v>0</v>
      </c>
      <c r="BR808" s="35">
        <f>[61]Feuil1!BR7</f>
        <v>0</v>
      </c>
      <c r="BS808" s="34">
        <f>[61]Feuil1!BS7</f>
        <v>0</v>
      </c>
      <c r="BT808" s="35">
        <f>[61]Feuil1!BT7</f>
        <v>0</v>
      </c>
      <c r="BU808" s="34">
        <f>[61]Feuil1!BU7</f>
        <v>0</v>
      </c>
      <c r="BV808" s="35">
        <f>[61]Feuil1!BV7</f>
        <v>0</v>
      </c>
      <c r="BW808" s="34">
        <f>[61]Feuil1!BW7</f>
        <v>0</v>
      </c>
      <c r="BX808" s="35">
        <f>[61]Feuil1!BX7</f>
        <v>0</v>
      </c>
      <c r="BY808" s="34">
        <f>[61]Feuil1!BY7</f>
        <v>1</v>
      </c>
      <c r="BZ808" s="35">
        <f>[61]Feuil1!BZ7</f>
        <v>0</v>
      </c>
      <c r="CA808" s="34">
        <f>[61]Feuil1!CA7</f>
        <v>1</v>
      </c>
      <c r="CB808" s="35">
        <f>[61]Feuil1!CB7</f>
        <v>0</v>
      </c>
      <c r="CC808" s="34">
        <f>[61]Feuil1!CC7</f>
        <v>1</v>
      </c>
      <c r="CD808" s="35">
        <f>[61]Feuil1!CD7</f>
        <v>0</v>
      </c>
      <c r="CE808" s="34">
        <f>[61]Feuil1!CE7</f>
        <v>1</v>
      </c>
      <c r="CF808" s="35">
        <f>[61]Feuil1!CF7</f>
        <v>0</v>
      </c>
      <c r="CG808" s="34">
        <f>[61]Feuil1!CG7</f>
        <v>0</v>
      </c>
      <c r="CH808" s="35">
        <f>[61]Feuil1!CH7</f>
        <v>0</v>
      </c>
      <c r="CI808" s="34">
        <f>[61]Feuil1!CI7</f>
        <v>0</v>
      </c>
      <c r="CJ808" s="35">
        <f>[61]Feuil1!CJ7</f>
        <v>0</v>
      </c>
      <c r="CK808" s="34">
        <f>[61]Feuil1!CK7</f>
        <v>0</v>
      </c>
      <c r="CL808" s="35">
        <f>[61]Feuil1!CL7</f>
        <v>0</v>
      </c>
      <c r="CM808" s="34">
        <f>[61]Feuil1!CM7</f>
        <v>0</v>
      </c>
      <c r="CN808" s="35">
        <f>[61]Feuil1!CN7</f>
        <v>0</v>
      </c>
      <c r="CO808" s="34">
        <f>[61]Feuil1!CO7</f>
        <v>0</v>
      </c>
      <c r="CP808" s="35">
        <f>[61]Feuil1!CP7</f>
        <v>0</v>
      </c>
      <c r="CQ808" s="34">
        <f>[61]Feuil1!CQ7</f>
        <v>0</v>
      </c>
      <c r="CR808" s="35">
        <f>[61]Feuil1!CR7</f>
        <v>0</v>
      </c>
      <c r="CS808" s="34">
        <f>[61]Feuil1!CS7</f>
        <v>0</v>
      </c>
      <c r="CT808" s="35">
        <f>[61]Feuil1!CT7</f>
        <v>0</v>
      </c>
      <c r="CU808" s="34">
        <f>[61]Feuil1!CU7</f>
        <v>0</v>
      </c>
      <c r="CV808" s="35">
        <f>[61]Feuil1!CV7</f>
        <v>0</v>
      </c>
      <c r="CW808" s="34">
        <f>[61]Feuil1!CW7</f>
        <v>0</v>
      </c>
      <c r="CX808" s="35">
        <f>[61]Feuil1!CX7</f>
        <v>0</v>
      </c>
      <c r="CY808" s="34">
        <f>[61]Feuil1!CY7</f>
        <v>0</v>
      </c>
      <c r="CZ808" s="35">
        <f>[61]Feuil1!CZ7</f>
        <v>0</v>
      </c>
    </row>
    <row r="809" spans="1:104" ht="18.75" x14ac:dyDescent="0.3">
      <c r="A809" s="12"/>
      <c r="B809" s="13"/>
      <c r="C809" s="13"/>
      <c r="D809" s="14"/>
      <c r="E809" s="1"/>
      <c r="F809" s="1"/>
      <c r="G809" s="10"/>
      <c r="H809" s="11"/>
      <c r="I809" s="6" t="str">
        <f>[61]Feuil1!I8</f>
        <v>Réussite</v>
      </c>
      <c r="J809" s="31">
        <f>[61]Feuil1!J8</f>
        <v>0.2</v>
      </c>
      <c r="K809" s="32">
        <f>[61]Feuil1!K8</f>
        <v>0</v>
      </c>
      <c r="L809" s="33">
        <f>[61]Feuil1!L8</f>
        <v>0</v>
      </c>
      <c r="M809" s="31" t="str">
        <f>[61]Feuil1!M8</f>
        <v/>
      </c>
      <c r="N809" s="32">
        <f>[61]Feuil1!N8</f>
        <v>0</v>
      </c>
      <c r="O809" s="33">
        <f>[61]Feuil1!O8</f>
        <v>0</v>
      </c>
      <c r="P809" s="31" t="str">
        <f>[61]Feuil1!P8</f>
        <v/>
      </c>
      <c r="Q809" s="32">
        <f>[61]Feuil1!Q8</f>
        <v>0</v>
      </c>
      <c r="R809" s="33">
        <f>[61]Feuil1!R8</f>
        <v>0</v>
      </c>
      <c r="S809" s="31">
        <f>[61]Feuil1!S8</f>
        <v>0.2</v>
      </c>
      <c r="T809" s="32">
        <f>[61]Feuil1!T8</f>
        <v>0</v>
      </c>
      <c r="U809" s="33">
        <f>[61]Feuil1!U8</f>
        <v>0</v>
      </c>
      <c r="V809" s="31" t="str">
        <f>[61]Feuil1!V8</f>
        <v/>
      </c>
      <c r="W809" s="32">
        <f>[61]Feuil1!W8</f>
        <v>0</v>
      </c>
      <c r="X809" s="33">
        <f>[61]Feuil1!X8</f>
        <v>0</v>
      </c>
      <c r="Y809" s="31" t="str">
        <f>[61]Feuil1!Y8</f>
        <v/>
      </c>
      <c r="Z809" s="33">
        <f>[61]Feuil1!Z8</f>
        <v>0</v>
      </c>
      <c r="AA809" s="31" t="str">
        <f>[61]Feuil1!AA8</f>
        <v/>
      </c>
      <c r="AB809" s="33">
        <f>[61]Feuil1!AB8</f>
        <v>0</v>
      </c>
      <c r="AC809" s="31" t="str">
        <f>[61]Feuil1!AC8</f>
        <v/>
      </c>
      <c r="AD809" s="33">
        <f>[61]Feuil1!AD8</f>
        <v>0</v>
      </c>
      <c r="AE809" s="31" t="str">
        <f>[61]Feuil1!AE8</f>
        <v/>
      </c>
      <c r="AF809" s="33">
        <f>[61]Feuil1!AF8</f>
        <v>0</v>
      </c>
      <c r="AG809" s="31" t="str">
        <f>[61]Feuil1!AG8</f>
        <v/>
      </c>
      <c r="AH809" s="33">
        <f>[61]Feuil1!AH8</f>
        <v>0</v>
      </c>
      <c r="AI809" s="31" t="str">
        <f>[61]Feuil1!AI8</f>
        <v/>
      </c>
      <c r="AJ809" s="33">
        <f>[61]Feuil1!AJ8</f>
        <v>0</v>
      </c>
      <c r="AK809" s="31" t="str">
        <f>[61]Feuil1!AK8</f>
        <v/>
      </c>
      <c r="AL809" s="33">
        <f>[61]Feuil1!AL8</f>
        <v>0</v>
      </c>
      <c r="AM809" s="31" t="str">
        <f>[61]Feuil1!AM8</f>
        <v/>
      </c>
      <c r="AN809" s="33">
        <f>[61]Feuil1!AN8</f>
        <v>0</v>
      </c>
      <c r="AO809" s="31" t="str">
        <f>[61]Feuil1!AO8</f>
        <v/>
      </c>
      <c r="AP809" s="33">
        <f>[61]Feuil1!AP8</f>
        <v>0</v>
      </c>
      <c r="AQ809" s="31" t="str">
        <f>[61]Feuil1!AQ8</f>
        <v/>
      </c>
      <c r="AR809" s="33">
        <f>[61]Feuil1!AR8</f>
        <v>0</v>
      </c>
      <c r="AS809" s="31" t="str">
        <f>[61]Feuil1!AS8</f>
        <v/>
      </c>
      <c r="AT809" s="33">
        <f>[61]Feuil1!AT8</f>
        <v>0</v>
      </c>
      <c r="AU809" s="31" t="str">
        <f>[61]Feuil1!AU8</f>
        <v/>
      </c>
      <c r="AV809" s="33">
        <f>[61]Feuil1!AV8</f>
        <v>0</v>
      </c>
      <c r="AW809" s="31" t="str">
        <f>[61]Feuil1!AW8</f>
        <v/>
      </c>
      <c r="AX809" s="33">
        <f>[61]Feuil1!AX8</f>
        <v>0</v>
      </c>
      <c r="AY809" s="31" t="str">
        <f>[61]Feuil1!AY8</f>
        <v/>
      </c>
      <c r="AZ809" s="33">
        <f>[61]Feuil1!AZ8</f>
        <v>0</v>
      </c>
      <c r="BA809" s="31" t="str">
        <f>[61]Feuil1!BA8</f>
        <v/>
      </c>
      <c r="BB809" s="33">
        <f>[61]Feuil1!BB8</f>
        <v>0</v>
      </c>
      <c r="BC809" s="31" t="str">
        <f>[61]Feuil1!BC8</f>
        <v/>
      </c>
      <c r="BD809" s="33">
        <f>[61]Feuil1!BD8</f>
        <v>0</v>
      </c>
      <c r="BE809" s="31" t="str">
        <f>[61]Feuil1!BE8</f>
        <v/>
      </c>
      <c r="BF809" s="33">
        <f>[61]Feuil1!BF8</f>
        <v>0</v>
      </c>
      <c r="BG809" s="31" t="str">
        <f>[61]Feuil1!BG8</f>
        <v/>
      </c>
      <c r="BH809" s="33">
        <f>[61]Feuil1!BH8</f>
        <v>0</v>
      </c>
      <c r="BI809" s="31" t="str">
        <f>[61]Feuil1!BI8</f>
        <v/>
      </c>
      <c r="BJ809" s="33">
        <f>[61]Feuil1!BJ8</f>
        <v>0</v>
      </c>
      <c r="BK809" s="31" t="str">
        <f>[61]Feuil1!BK8</f>
        <v/>
      </c>
      <c r="BL809" s="33">
        <f>[61]Feuil1!BL8</f>
        <v>0</v>
      </c>
      <c r="BM809" s="31">
        <f>[61]Feuil1!BM8</f>
        <v>0</v>
      </c>
      <c r="BN809" s="33">
        <f>[61]Feuil1!BN8</f>
        <v>0</v>
      </c>
      <c r="BO809" s="31">
        <f>[61]Feuil1!BO8</f>
        <v>0</v>
      </c>
      <c r="BP809" s="33">
        <f>[61]Feuil1!BP8</f>
        <v>0</v>
      </c>
      <c r="BQ809" s="31">
        <f>[61]Feuil1!BQ8</f>
        <v>0</v>
      </c>
      <c r="BR809" s="33">
        <f>[61]Feuil1!BR8</f>
        <v>0</v>
      </c>
      <c r="BS809" s="31">
        <f>[61]Feuil1!BS8</f>
        <v>0</v>
      </c>
      <c r="BT809" s="33">
        <f>[61]Feuil1!BT8</f>
        <v>0</v>
      </c>
      <c r="BU809" s="31" t="str">
        <f>[61]Feuil1!BU8</f>
        <v/>
      </c>
      <c r="BV809" s="33">
        <f>[61]Feuil1!BV8</f>
        <v>0</v>
      </c>
      <c r="BW809" s="31" t="str">
        <f>[61]Feuil1!BW8</f>
        <v/>
      </c>
      <c r="BX809" s="33">
        <f>[61]Feuil1!BX8</f>
        <v>0</v>
      </c>
      <c r="BY809" s="31">
        <f>[61]Feuil1!BY8</f>
        <v>1</v>
      </c>
      <c r="BZ809" s="33">
        <f>[61]Feuil1!BZ8</f>
        <v>0</v>
      </c>
      <c r="CA809" s="31">
        <f>[61]Feuil1!CA8</f>
        <v>1</v>
      </c>
      <c r="CB809" s="33">
        <f>[61]Feuil1!CB8</f>
        <v>0</v>
      </c>
      <c r="CC809" s="31">
        <f>[61]Feuil1!CC8</f>
        <v>0.5</v>
      </c>
      <c r="CD809" s="33">
        <f>[61]Feuil1!CD8</f>
        <v>0</v>
      </c>
      <c r="CE809" s="31">
        <f>[61]Feuil1!CE8</f>
        <v>6.25E-2</v>
      </c>
      <c r="CF809" s="33">
        <f>[61]Feuil1!CF8</f>
        <v>0</v>
      </c>
      <c r="CG809" s="31" t="str">
        <f>[61]Feuil1!CG8</f>
        <v/>
      </c>
      <c r="CH809" s="33">
        <f>[61]Feuil1!CH8</f>
        <v>0</v>
      </c>
      <c r="CI809" s="31" t="str">
        <f>[61]Feuil1!CI8</f>
        <v/>
      </c>
      <c r="CJ809" s="33">
        <f>[61]Feuil1!CJ8</f>
        <v>0</v>
      </c>
      <c r="CK809" s="31" t="str">
        <f>[61]Feuil1!CK8</f>
        <v/>
      </c>
      <c r="CL809" s="33">
        <f>[61]Feuil1!CL8</f>
        <v>0</v>
      </c>
      <c r="CM809" s="31" t="str">
        <f>[61]Feuil1!CM8</f>
        <v/>
      </c>
      <c r="CN809" s="33">
        <f>[61]Feuil1!CN8</f>
        <v>0</v>
      </c>
      <c r="CO809" s="31" t="str">
        <f>[61]Feuil1!CO8</f>
        <v/>
      </c>
      <c r="CP809" s="33">
        <f>[61]Feuil1!CP8</f>
        <v>0</v>
      </c>
      <c r="CQ809" s="31" t="str">
        <f>[61]Feuil1!CQ8</f>
        <v/>
      </c>
      <c r="CR809" s="33">
        <f>[61]Feuil1!CR8</f>
        <v>0</v>
      </c>
      <c r="CS809" s="31" t="str">
        <f>[61]Feuil1!CS8</f>
        <v/>
      </c>
      <c r="CT809" s="33">
        <f>[61]Feuil1!CT8</f>
        <v>0</v>
      </c>
      <c r="CU809" s="31" t="str">
        <f>[61]Feuil1!CU8</f>
        <v/>
      </c>
      <c r="CV809" s="33">
        <f>[61]Feuil1!CV8</f>
        <v>0</v>
      </c>
      <c r="CW809" s="31" t="str">
        <f>[61]Feuil1!CW8</f>
        <v/>
      </c>
      <c r="CX809" s="33">
        <f>[61]Feuil1!CX8</f>
        <v>0</v>
      </c>
      <c r="CY809" s="31" t="str">
        <f>[61]Feuil1!CY8</f>
        <v/>
      </c>
      <c r="CZ809" s="33">
        <f>[61]Feuil1!CZ8</f>
        <v>0</v>
      </c>
    </row>
    <row r="813" spans="1:104" x14ac:dyDescent="0.25">
      <c r="A813" t="s">
        <v>47</v>
      </c>
    </row>
    <row r="816" spans="1:104" ht="18.75" x14ac:dyDescent="0.3">
      <c r="A816" s="1" t="str">
        <f>[62]Feuil1!A1</f>
        <v xml:space="preserve">Date du </v>
      </c>
      <c r="B816" s="2" t="str">
        <f>[62]Feuil1!B1</f>
        <v>12/05/2020</v>
      </c>
      <c r="C816" s="2"/>
      <c r="D816" s="3"/>
      <c r="F816" s="1"/>
      <c r="G816" s="4"/>
      <c r="H816" s="5"/>
      <c r="I816" s="6" t="str">
        <f>[62]Feuil1!I1</f>
        <v>Mise Maxi</v>
      </c>
      <c r="J816" s="23">
        <f>[62]Feuil1!J1</f>
        <v>4</v>
      </c>
      <c r="K816" s="24">
        <f>[62]Feuil1!K1</f>
        <v>0</v>
      </c>
      <c r="L816" s="25">
        <f>[62]Feuil1!L1</f>
        <v>0</v>
      </c>
      <c r="M816" s="23">
        <f>[62]Feuil1!M1</f>
        <v>0</v>
      </c>
      <c r="N816" s="24">
        <f>[62]Feuil1!N1</f>
        <v>0</v>
      </c>
      <c r="O816" s="25">
        <f>[62]Feuil1!O1</f>
        <v>0</v>
      </c>
      <c r="P816" s="23">
        <f>[62]Feuil1!P1</f>
        <v>0</v>
      </c>
      <c r="Q816" s="24">
        <f>[62]Feuil1!Q1</f>
        <v>0</v>
      </c>
      <c r="R816" s="25">
        <f>[62]Feuil1!R1</f>
        <v>0</v>
      </c>
      <c r="S816" s="23">
        <f>[62]Feuil1!S1</f>
        <v>4</v>
      </c>
      <c r="T816" s="24">
        <f>[62]Feuil1!T1</f>
        <v>0</v>
      </c>
      <c r="U816" s="25">
        <f>[62]Feuil1!U1</f>
        <v>0</v>
      </c>
      <c r="V816" s="23">
        <f>[62]Feuil1!V1</f>
        <v>0</v>
      </c>
      <c r="W816" s="24">
        <f>[62]Feuil1!W1</f>
        <v>0</v>
      </c>
      <c r="X816" s="25">
        <f>[62]Feuil1!X1</f>
        <v>0</v>
      </c>
      <c r="Y816" s="20" t="str">
        <f>[62]Feuil1!Y1</f>
        <v>Groupe de côtes Attelé</v>
      </c>
      <c r="Z816" s="21">
        <f>[62]Feuil1!Z1</f>
        <v>0</v>
      </c>
      <c r="AA816" s="21">
        <f>[62]Feuil1!AA1</f>
        <v>0</v>
      </c>
      <c r="AB816" s="21">
        <f>[62]Feuil1!AB1</f>
        <v>0</v>
      </c>
      <c r="AC816" s="21">
        <f>[62]Feuil1!AC1</f>
        <v>0</v>
      </c>
      <c r="AD816" s="21">
        <f>[62]Feuil1!AD1</f>
        <v>0</v>
      </c>
      <c r="AE816" s="21">
        <f>[62]Feuil1!AE1</f>
        <v>0</v>
      </c>
      <c r="AF816" s="21">
        <f>[62]Feuil1!AF1</f>
        <v>0</v>
      </c>
      <c r="AG816" s="21">
        <f>[62]Feuil1!AG1</f>
        <v>0</v>
      </c>
      <c r="AH816" s="21">
        <f>[62]Feuil1!AH1</f>
        <v>0</v>
      </c>
      <c r="AI816" s="21">
        <f>[62]Feuil1!AI1</f>
        <v>0</v>
      </c>
      <c r="AJ816" s="21">
        <f>[62]Feuil1!AJ1</f>
        <v>0</v>
      </c>
      <c r="AK816" s="21">
        <f>[62]Feuil1!AK1</f>
        <v>0</v>
      </c>
      <c r="AL816" s="21">
        <f>[62]Feuil1!AL1</f>
        <v>0</v>
      </c>
      <c r="AM816" s="21">
        <f>[62]Feuil1!AM1</f>
        <v>0</v>
      </c>
      <c r="AN816" s="21">
        <f>[62]Feuil1!AN1</f>
        <v>0</v>
      </c>
      <c r="AO816" s="21">
        <f>[62]Feuil1!AO1</f>
        <v>0</v>
      </c>
      <c r="AP816" s="21">
        <f>[62]Feuil1!AP1</f>
        <v>0</v>
      </c>
      <c r="AQ816" s="21">
        <f>[62]Feuil1!AQ1</f>
        <v>0</v>
      </c>
      <c r="AR816" s="22">
        <f>[62]Feuil1!AR1</f>
        <v>0</v>
      </c>
      <c r="AS816" s="20" t="str">
        <f>[62]Feuil1!AS1</f>
        <v>Groupe de côtes Monté</v>
      </c>
      <c r="AT816" s="21">
        <f>[62]Feuil1!AT1</f>
        <v>0</v>
      </c>
      <c r="AU816" s="21">
        <f>[62]Feuil1!AU1</f>
        <v>0</v>
      </c>
      <c r="AV816" s="21">
        <f>[62]Feuil1!AV1</f>
        <v>0</v>
      </c>
      <c r="AW816" s="21">
        <f>[62]Feuil1!AW1</f>
        <v>0</v>
      </c>
      <c r="AX816" s="21">
        <f>[62]Feuil1!AX1</f>
        <v>0</v>
      </c>
      <c r="AY816" s="21">
        <f>[62]Feuil1!AY1</f>
        <v>0</v>
      </c>
      <c r="AZ816" s="21">
        <f>[62]Feuil1!AZ1</f>
        <v>0</v>
      </c>
      <c r="BA816" s="21">
        <f>[62]Feuil1!BA1</f>
        <v>0</v>
      </c>
      <c r="BB816" s="21">
        <f>[62]Feuil1!BB1</f>
        <v>0</v>
      </c>
      <c r="BC816" s="21">
        <f>[62]Feuil1!BC1</f>
        <v>0</v>
      </c>
      <c r="BD816" s="21">
        <f>[62]Feuil1!BD1</f>
        <v>0</v>
      </c>
      <c r="BE816" s="21">
        <f>[62]Feuil1!BE1</f>
        <v>0</v>
      </c>
      <c r="BF816" s="21">
        <f>[62]Feuil1!BF1</f>
        <v>0</v>
      </c>
      <c r="BG816" s="21">
        <f>[62]Feuil1!BG1</f>
        <v>0</v>
      </c>
      <c r="BH816" s="21">
        <f>[62]Feuil1!BH1</f>
        <v>0</v>
      </c>
      <c r="BI816" s="21">
        <f>[62]Feuil1!BI1</f>
        <v>0</v>
      </c>
      <c r="BJ816" s="21">
        <f>[62]Feuil1!BJ1</f>
        <v>0</v>
      </c>
      <c r="BK816" s="21">
        <f>[62]Feuil1!BK1</f>
        <v>0</v>
      </c>
      <c r="BL816" s="22">
        <f>[62]Feuil1!BL1</f>
        <v>0</v>
      </c>
      <c r="BM816" s="20" t="str">
        <f>[62]Feuil1!BM1</f>
        <v>Groupe de côtes Plat</v>
      </c>
      <c r="BN816" s="21">
        <f>[62]Feuil1!BN1</f>
        <v>0</v>
      </c>
      <c r="BO816" s="21">
        <f>[62]Feuil1!BO1</f>
        <v>0</v>
      </c>
      <c r="BP816" s="21">
        <f>[62]Feuil1!BP1</f>
        <v>0</v>
      </c>
      <c r="BQ816" s="21">
        <f>[62]Feuil1!BQ1</f>
        <v>0</v>
      </c>
      <c r="BR816" s="21">
        <f>[62]Feuil1!BR1</f>
        <v>0</v>
      </c>
      <c r="BS816" s="21">
        <f>[62]Feuil1!BS1</f>
        <v>0</v>
      </c>
      <c r="BT816" s="21">
        <f>[62]Feuil1!BT1</f>
        <v>0</v>
      </c>
      <c r="BU816" s="21">
        <f>[62]Feuil1!BU1</f>
        <v>0</v>
      </c>
      <c r="BV816" s="21">
        <f>[62]Feuil1!BV1</f>
        <v>0</v>
      </c>
      <c r="BW816" s="21">
        <f>[62]Feuil1!BW1</f>
        <v>0</v>
      </c>
      <c r="BX816" s="21">
        <f>[62]Feuil1!BX1</f>
        <v>0</v>
      </c>
      <c r="BY816" s="21">
        <f>[62]Feuil1!BY1</f>
        <v>0</v>
      </c>
      <c r="BZ816" s="21">
        <f>[62]Feuil1!BZ1</f>
        <v>0</v>
      </c>
      <c r="CA816" s="21">
        <f>[62]Feuil1!CA1</f>
        <v>0</v>
      </c>
      <c r="CB816" s="21">
        <f>[62]Feuil1!CB1</f>
        <v>0</v>
      </c>
      <c r="CC816" s="21">
        <f>[62]Feuil1!CC1</f>
        <v>0</v>
      </c>
      <c r="CD816" s="21">
        <f>[62]Feuil1!CD1</f>
        <v>0</v>
      </c>
      <c r="CE816" s="21">
        <f>[62]Feuil1!CE1</f>
        <v>0</v>
      </c>
      <c r="CF816" s="22">
        <f>[62]Feuil1!CF1</f>
        <v>0</v>
      </c>
      <c r="CG816" s="20" t="str">
        <f>[62]Feuil1!CG1</f>
        <v>Groupe de côtes Haies</v>
      </c>
      <c r="CH816" s="21">
        <f>[62]Feuil1!CH1</f>
        <v>0</v>
      </c>
      <c r="CI816" s="21">
        <f>[62]Feuil1!CI1</f>
        <v>0</v>
      </c>
      <c r="CJ816" s="21">
        <f>[62]Feuil1!CJ1</f>
        <v>0</v>
      </c>
      <c r="CK816" s="21">
        <f>[62]Feuil1!CK1</f>
        <v>0</v>
      </c>
      <c r="CL816" s="21">
        <f>[62]Feuil1!CL1</f>
        <v>0</v>
      </c>
      <c r="CM816" s="21">
        <f>[62]Feuil1!CM1</f>
        <v>0</v>
      </c>
      <c r="CN816" s="21">
        <f>[62]Feuil1!CN1</f>
        <v>0</v>
      </c>
      <c r="CO816" s="21">
        <f>[62]Feuil1!CO1</f>
        <v>0</v>
      </c>
      <c r="CP816" s="21">
        <f>[62]Feuil1!CP1</f>
        <v>0</v>
      </c>
      <c r="CQ816" s="21">
        <f>[62]Feuil1!CQ1</f>
        <v>0</v>
      </c>
      <c r="CR816" s="21">
        <f>[62]Feuil1!CR1</f>
        <v>0</v>
      </c>
      <c r="CS816" s="21">
        <f>[62]Feuil1!CS1</f>
        <v>0</v>
      </c>
      <c r="CT816" s="21">
        <f>[62]Feuil1!CT1</f>
        <v>0</v>
      </c>
      <c r="CU816" s="21">
        <f>[62]Feuil1!CU1</f>
        <v>0</v>
      </c>
      <c r="CV816" s="21">
        <f>[62]Feuil1!CV1</f>
        <v>0</v>
      </c>
      <c r="CW816" s="21">
        <f>[62]Feuil1!CW1</f>
        <v>0</v>
      </c>
      <c r="CX816" s="21">
        <f>[62]Feuil1!CX1</f>
        <v>0</v>
      </c>
      <c r="CY816" s="21">
        <f>[62]Feuil1!CY1</f>
        <v>0</v>
      </c>
      <c r="CZ816" s="22">
        <f>[62]Feuil1!CZ1</f>
        <v>0</v>
      </c>
    </row>
    <row r="817" spans="1:104" ht="18.75" x14ac:dyDescent="0.3">
      <c r="A817" s="6" t="str">
        <f>[62]Feuil1!A2</f>
        <v>Hippodrome</v>
      </c>
      <c r="B817" s="6" t="str">
        <f>[62]Feuil1!B2</f>
        <v>Réunion</v>
      </c>
      <c r="C817" s="6" t="str">
        <f>[62]Feuil1!C2</f>
        <v>Course</v>
      </c>
      <c r="D817" s="6" t="str">
        <f>[62]Feuil1!D2</f>
        <v>Heure</v>
      </c>
      <c r="H817" s="7"/>
      <c r="I817" s="6" t="str">
        <f>[62]Feuil1!I2</f>
        <v>Mise</v>
      </c>
      <c r="J817" s="23">
        <f>[62]Feuil1!J2</f>
        <v>32</v>
      </c>
      <c r="K817" s="24">
        <f>[62]Feuil1!K2</f>
        <v>0</v>
      </c>
      <c r="L817" s="25">
        <f>[62]Feuil1!L2</f>
        <v>0</v>
      </c>
      <c r="M817" s="23">
        <f>[62]Feuil1!M2</f>
        <v>0</v>
      </c>
      <c r="N817" s="24">
        <f>[62]Feuil1!N2</f>
        <v>0</v>
      </c>
      <c r="O817" s="25">
        <f>[62]Feuil1!O2</f>
        <v>0</v>
      </c>
      <c r="P817" s="23">
        <f>[62]Feuil1!P2</f>
        <v>0</v>
      </c>
      <c r="Q817" s="24">
        <f>[62]Feuil1!Q2</f>
        <v>0</v>
      </c>
      <c r="R817" s="25">
        <f>[62]Feuil1!R2</f>
        <v>0</v>
      </c>
      <c r="S817" s="23">
        <f>[62]Feuil1!S2</f>
        <v>32</v>
      </c>
      <c r="T817" s="24">
        <f>[62]Feuil1!T2</f>
        <v>0</v>
      </c>
      <c r="U817" s="25">
        <f>[62]Feuil1!U2</f>
        <v>0</v>
      </c>
      <c r="V817" s="23">
        <f>[62]Feuil1!V2</f>
        <v>0</v>
      </c>
      <c r="W817" s="24">
        <f>[62]Feuil1!W2</f>
        <v>0</v>
      </c>
      <c r="X817" s="25">
        <f>[62]Feuil1!X2</f>
        <v>0</v>
      </c>
      <c r="Y817" s="26">
        <f>[62]Feuil1!Y2</f>
        <v>0</v>
      </c>
      <c r="Z817" s="27">
        <f>[62]Feuil1!Z2</f>
        <v>0</v>
      </c>
      <c r="AA817" s="26">
        <f>[62]Feuil1!AA2</f>
        <v>0</v>
      </c>
      <c r="AB817" s="27">
        <f>[62]Feuil1!AB2</f>
        <v>0</v>
      </c>
      <c r="AC817" s="26">
        <f>[62]Feuil1!AC2</f>
        <v>0</v>
      </c>
      <c r="AD817" s="27">
        <f>[62]Feuil1!AD2</f>
        <v>0</v>
      </c>
      <c r="AE817" s="26">
        <f>[62]Feuil1!AE2</f>
        <v>0</v>
      </c>
      <c r="AF817" s="27">
        <f>[62]Feuil1!AF2</f>
        <v>0</v>
      </c>
      <c r="AG817" s="26">
        <f>[62]Feuil1!AG2</f>
        <v>0</v>
      </c>
      <c r="AH817" s="27">
        <f>[62]Feuil1!AH2</f>
        <v>0</v>
      </c>
      <c r="AI817" s="26">
        <f>[62]Feuil1!AI2</f>
        <v>0</v>
      </c>
      <c r="AJ817" s="27">
        <f>[62]Feuil1!AJ2</f>
        <v>0</v>
      </c>
      <c r="AK817" s="26">
        <f>[62]Feuil1!AK2</f>
        <v>0</v>
      </c>
      <c r="AL817" s="27">
        <f>[62]Feuil1!AL2</f>
        <v>0</v>
      </c>
      <c r="AM817" s="26">
        <f>[62]Feuil1!AM2</f>
        <v>0</v>
      </c>
      <c r="AN817" s="27">
        <f>[62]Feuil1!AN2</f>
        <v>0</v>
      </c>
      <c r="AO817" s="26">
        <f>[62]Feuil1!AO2</f>
        <v>0</v>
      </c>
      <c r="AP817" s="27">
        <f>[62]Feuil1!AP2</f>
        <v>0</v>
      </c>
      <c r="AQ817" s="26">
        <f>[62]Feuil1!AQ2</f>
        <v>0</v>
      </c>
      <c r="AR817" s="27">
        <f>[62]Feuil1!AR2</f>
        <v>0</v>
      </c>
      <c r="AS817" s="26">
        <f>[62]Feuil1!AS2</f>
        <v>0</v>
      </c>
      <c r="AT817" s="27">
        <f>[62]Feuil1!AT2</f>
        <v>0</v>
      </c>
      <c r="AU817" s="26">
        <f>[62]Feuil1!AU2</f>
        <v>0</v>
      </c>
      <c r="AV817" s="27">
        <f>[62]Feuil1!AV2</f>
        <v>0</v>
      </c>
      <c r="AW817" s="26">
        <f>[62]Feuil1!AW2</f>
        <v>0</v>
      </c>
      <c r="AX817" s="27">
        <f>[62]Feuil1!AX2</f>
        <v>0</v>
      </c>
      <c r="AY817" s="26">
        <f>[62]Feuil1!AY2</f>
        <v>0</v>
      </c>
      <c r="AZ817" s="27">
        <f>[62]Feuil1!AZ2</f>
        <v>0</v>
      </c>
      <c r="BA817" s="26">
        <f>[62]Feuil1!BA2</f>
        <v>0</v>
      </c>
      <c r="BB817" s="27">
        <f>[62]Feuil1!BB2</f>
        <v>0</v>
      </c>
      <c r="BC817" s="26">
        <f>[62]Feuil1!BC2</f>
        <v>0</v>
      </c>
      <c r="BD817" s="27">
        <f>[62]Feuil1!BD2</f>
        <v>0</v>
      </c>
      <c r="BE817" s="26">
        <f>[62]Feuil1!BE2</f>
        <v>0</v>
      </c>
      <c r="BF817" s="27">
        <f>[62]Feuil1!BF2</f>
        <v>0</v>
      </c>
      <c r="BG817" s="26">
        <f>[62]Feuil1!BG2</f>
        <v>0</v>
      </c>
      <c r="BH817" s="27">
        <f>[62]Feuil1!BH2</f>
        <v>0</v>
      </c>
      <c r="BI817" s="26">
        <f>[62]Feuil1!BI2</f>
        <v>0</v>
      </c>
      <c r="BJ817" s="27">
        <f>[62]Feuil1!BJ2</f>
        <v>0</v>
      </c>
      <c r="BK817" s="26">
        <f>[62]Feuil1!BK2</f>
        <v>0</v>
      </c>
      <c r="BL817" s="27">
        <f>[62]Feuil1!BL2</f>
        <v>0</v>
      </c>
      <c r="BM817" s="26">
        <f>[62]Feuil1!BM2</f>
        <v>4</v>
      </c>
      <c r="BN817" s="27">
        <f>[62]Feuil1!BN2</f>
        <v>0</v>
      </c>
      <c r="BO817" s="26">
        <f>[62]Feuil1!BO2</f>
        <v>12</v>
      </c>
      <c r="BP817" s="27">
        <f>[62]Feuil1!BP2</f>
        <v>0</v>
      </c>
      <c r="BQ817" s="26">
        <f>[62]Feuil1!BQ2</f>
        <v>0</v>
      </c>
      <c r="BR817" s="27">
        <f>[62]Feuil1!BR2</f>
        <v>0</v>
      </c>
      <c r="BS817" s="26">
        <f>[62]Feuil1!BS2</f>
        <v>0</v>
      </c>
      <c r="BT817" s="27">
        <f>[62]Feuil1!BT2</f>
        <v>0</v>
      </c>
      <c r="BU817" s="26">
        <f>[62]Feuil1!BU2</f>
        <v>0</v>
      </c>
      <c r="BV817" s="27">
        <f>[62]Feuil1!BV2</f>
        <v>0</v>
      </c>
      <c r="BW817" s="26">
        <f>[62]Feuil1!BW2</f>
        <v>0</v>
      </c>
      <c r="BX817" s="27">
        <f>[62]Feuil1!BX2</f>
        <v>0</v>
      </c>
      <c r="BY817" s="26">
        <f>[62]Feuil1!BY2</f>
        <v>4</v>
      </c>
      <c r="BZ817" s="27">
        <f>[62]Feuil1!BZ2</f>
        <v>0</v>
      </c>
      <c r="CA817" s="26">
        <f>[62]Feuil1!CA2</f>
        <v>12</v>
      </c>
      <c r="CB817" s="27">
        <f>[62]Feuil1!CB2</f>
        <v>0</v>
      </c>
      <c r="CC817" s="26">
        <f>[62]Feuil1!CC2</f>
        <v>0</v>
      </c>
      <c r="CD817" s="27">
        <f>[62]Feuil1!CD2</f>
        <v>0</v>
      </c>
      <c r="CE817" s="26">
        <f>[62]Feuil1!CE2</f>
        <v>0</v>
      </c>
      <c r="CF817" s="27">
        <f>[62]Feuil1!CF2</f>
        <v>0</v>
      </c>
      <c r="CG817" s="26">
        <f>[62]Feuil1!CG2</f>
        <v>0</v>
      </c>
      <c r="CH817" s="27">
        <f>[62]Feuil1!CH2</f>
        <v>0</v>
      </c>
      <c r="CI817" s="26">
        <f>[62]Feuil1!CI2</f>
        <v>0</v>
      </c>
      <c r="CJ817" s="27">
        <f>[62]Feuil1!CJ2</f>
        <v>0</v>
      </c>
      <c r="CK817" s="26">
        <f>[62]Feuil1!CK2</f>
        <v>0</v>
      </c>
      <c r="CL817" s="27">
        <f>[62]Feuil1!CL2</f>
        <v>0</v>
      </c>
      <c r="CM817" s="26">
        <f>[62]Feuil1!CM2</f>
        <v>0</v>
      </c>
      <c r="CN817" s="27">
        <f>[62]Feuil1!CN2</f>
        <v>0</v>
      </c>
      <c r="CO817" s="26">
        <f>[62]Feuil1!CO2</f>
        <v>0</v>
      </c>
      <c r="CP817" s="27">
        <f>[62]Feuil1!CP2</f>
        <v>0</v>
      </c>
      <c r="CQ817" s="26">
        <f>[62]Feuil1!CQ2</f>
        <v>0</v>
      </c>
      <c r="CR817" s="27">
        <f>[62]Feuil1!CR2</f>
        <v>0</v>
      </c>
      <c r="CS817" s="26">
        <f>[62]Feuil1!CS2</f>
        <v>0</v>
      </c>
      <c r="CT817" s="27">
        <f>[62]Feuil1!CT2</f>
        <v>0</v>
      </c>
      <c r="CU817" s="26">
        <f>[62]Feuil1!CU2</f>
        <v>0</v>
      </c>
      <c r="CV817" s="27">
        <f>[62]Feuil1!CV2</f>
        <v>0</v>
      </c>
      <c r="CW817" s="26">
        <f>[62]Feuil1!CW2</f>
        <v>0</v>
      </c>
      <c r="CX817" s="27">
        <f>[62]Feuil1!CX2</f>
        <v>0</v>
      </c>
      <c r="CY817" s="26">
        <f>[62]Feuil1!CY2</f>
        <v>0</v>
      </c>
      <c r="CZ817" s="27">
        <f>[62]Feuil1!CZ2</f>
        <v>0</v>
      </c>
    </row>
    <row r="818" spans="1:104" ht="18.75" x14ac:dyDescent="0.3">
      <c r="A818" s="8"/>
      <c r="B818" s="8"/>
      <c r="C818" s="8"/>
      <c r="D818" s="9"/>
      <c r="E818" s="1"/>
      <c r="F818" s="1"/>
      <c r="G818" s="4"/>
      <c r="H818" s="5"/>
      <c r="I818" s="6" t="str">
        <f>[62]Feuil1!I3</f>
        <v>Gain</v>
      </c>
      <c r="J818" s="28">
        <f>[62]Feuil1!J3</f>
        <v>27.14</v>
      </c>
      <c r="K818" s="29">
        <f>[62]Feuil1!K3</f>
        <v>0</v>
      </c>
      <c r="L818" s="30">
        <f>[62]Feuil1!L3</f>
        <v>0</v>
      </c>
      <c r="M818" s="28">
        <f>[62]Feuil1!M3</f>
        <v>0</v>
      </c>
      <c r="N818" s="29">
        <f>[62]Feuil1!N3</f>
        <v>0</v>
      </c>
      <c r="O818" s="30">
        <f>[62]Feuil1!O3</f>
        <v>0</v>
      </c>
      <c r="P818" s="28">
        <f>[62]Feuil1!P3</f>
        <v>0</v>
      </c>
      <c r="Q818" s="29">
        <f>[62]Feuil1!Q3</f>
        <v>0</v>
      </c>
      <c r="R818" s="30">
        <f>[62]Feuil1!R3</f>
        <v>0</v>
      </c>
      <c r="S818" s="28">
        <f>[62]Feuil1!S3</f>
        <v>27.14</v>
      </c>
      <c r="T818" s="29">
        <f>[62]Feuil1!T3</f>
        <v>0</v>
      </c>
      <c r="U818" s="30">
        <f>[62]Feuil1!U3</f>
        <v>0</v>
      </c>
      <c r="V818" s="28">
        <f>[62]Feuil1!V3</f>
        <v>0</v>
      </c>
      <c r="W818" s="29">
        <f>[62]Feuil1!W3</f>
        <v>0</v>
      </c>
      <c r="X818" s="30">
        <f>[62]Feuil1!X3</f>
        <v>0</v>
      </c>
      <c r="Y818" s="28">
        <f>[62]Feuil1!Y3</f>
        <v>0</v>
      </c>
      <c r="Z818" s="30">
        <f>[62]Feuil1!Z3</f>
        <v>0</v>
      </c>
      <c r="AA818" s="28">
        <f>[62]Feuil1!AA3</f>
        <v>0</v>
      </c>
      <c r="AB818" s="30">
        <f>[62]Feuil1!AB3</f>
        <v>0</v>
      </c>
      <c r="AC818" s="28">
        <f>[62]Feuil1!AC3</f>
        <v>0</v>
      </c>
      <c r="AD818" s="30">
        <f>[62]Feuil1!AD3</f>
        <v>0</v>
      </c>
      <c r="AE818" s="28">
        <f>[62]Feuil1!AE3</f>
        <v>0</v>
      </c>
      <c r="AF818" s="30">
        <f>[62]Feuil1!AF3</f>
        <v>0</v>
      </c>
      <c r="AG818" s="28">
        <f>[62]Feuil1!AG3</f>
        <v>0</v>
      </c>
      <c r="AH818" s="30">
        <f>[62]Feuil1!AH3</f>
        <v>0</v>
      </c>
      <c r="AI818" s="28">
        <f>[62]Feuil1!AI3</f>
        <v>0</v>
      </c>
      <c r="AJ818" s="30">
        <f>[62]Feuil1!AJ3</f>
        <v>0</v>
      </c>
      <c r="AK818" s="28">
        <f>[62]Feuil1!AK3</f>
        <v>0</v>
      </c>
      <c r="AL818" s="30">
        <f>[62]Feuil1!AL3</f>
        <v>0</v>
      </c>
      <c r="AM818" s="28">
        <f>[62]Feuil1!AM3</f>
        <v>0</v>
      </c>
      <c r="AN818" s="30">
        <f>[62]Feuil1!AN3</f>
        <v>0</v>
      </c>
      <c r="AO818" s="28">
        <f>[62]Feuil1!AO3</f>
        <v>0</v>
      </c>
      <c r="AP818" s="30">
        <f>[62]Feuil1!AP3</f>
        <v>0</v>
      </c>
      <c r="AQ818" s="28">
        <f>[62]Feuil1!AQ3</f>
        <v>0</v>
      </c>
      <c r="AR818" s="30">
        <f>[62]Feuil1!AR3</f>
        <v>0</v>
      </c>
      <c r="AS818" s="28">
        <f>[62]Feuil1!AS3</f>
        <v>0</v>
      </c>
      <c r="AT818" s="30">
        <f>[62]Feuil1!AT3</f>
        <v>0</v>
      </c>
      <c r="AU818" s="28">
        <f>[62]Feuil1!AU3</f>
        <v>0</v>
      </c>
      <c r="AV818" s="30">
        <f>[62]Feuil1!AV3</f>
        <v>0</v>
      </c>
      <c r="AW818" s="28">
        <f>[62]Feuil1!AW3</f>
        <v>0</v>
      </c>
      <c r="AX818" s="30">
        <f>[62]Feuil1!AX3</f>
        <v>0</v>
      </c>
      <c r="AY818" s="28">
        <f>[62]Feuil1!AY3</f>
        <v>0</v>
      </c>
      <c r="AZ818" s="30">
        <f>[62]Feuil1!AZ3</f>
        <v>0</v>
      </c>
      <c r="BA818" s="28">
        <f>[62]Feuil1!BA3</f>
        <v>0</v>
      </c>
      <c r="BB818" s="30">
        <f>[62]Feuil1!BB3</f>
        <v>0</v>
      </c>
      <c r="BC818" s="28">
        <f>[62]Feuil1!BC3</f>
        <v>0</v>
      </c>
      <c r="BD818" s="30">
        <f>[62]Feuil1!BD3</f>
        <v>0</v>
      </c>
      <c r="BE818" s="28">
        <f>[62]Feuil1!BE3</f>
        <v>0</v>
      </c>
      <c r="BF818" s="30">
        <f>[62]Feuil1!BF3</f>
        <v>0</v>
      </c>
      <c r="BG818" s="28">
        <f>[62]Feuil1!BG3</f>
        <v>0</v>
      </c>
      <c r="BH818" s="30">
        <f>[62]Feuil1!BH3</f>
        <v>0</v>
      </c>
      <c r="BI818" s="28">
        <f>[62]Feuil1!BI3</f>
        <v>0</v>
      </c>
      <c r="BJ818" s="30">
        <f>[62]Feuil1!BJ3</f>
        <v>0</v>
      </c>
      <c r="BK818" s="28">
        <f>[62]Feuil1!BK3</f>
        <v>0</v>
      </c>
      <c r="BL818" s="30">
        <f>[62]Feuil1!BL3</f>
        <v>0</v>
      </c>
      <c r="BM818" s="28">
        <f>[62]Feuil1!BM3</f>
        <v>0</v>
      </c>
      <c r="BN818" s="30">
        <f>[62]Feuil1!BN3</f>
        <v>0</v>
      </c>
      <c r="BO818" s="28">
        <f>[62]Feuil1!BO3</f>
        <v>14.82</v>
      </c>
      <c r="BP818" s="30">
        <f>[62]Feuil1!BP3</f>
        <v>0</v>
      </c>
      <c r="BQ818" s="28">
        <f>[62]Feuil1!BQ3</f>
        <v>0</v>
      </c>
      <c r="BR818" s="30">
        <f>[62]Feuil1!BR3</f>
        <v>0</v>
      </c>
      <c r="BS818" s="28">
        <f>[62]Feuil1!BS3</f>
        <v>0</v>
      </c>
      <c r="BT818" s="30">
        <f>[62]Feuil1!BT3</f>
        <v>0</v>
      </c>
      <c r="BU818" s="28">
        <f>[62]Feuil1!BU3</f>
        <v>0</v>
      </c>
      <c r="BV818" s="30">
        <f>[62]Feuil1!BV3</f>
        <v>0</v>
      </c>
      <c r="BW818" s="28">
        <f>[62]Feuil1!BW3</f>
        <v>0</v>
      </c>
      <c r="BX818" s="30">
        <f>[62]Feuil1!BX3</f>
        <v>0</v>
      </c>
      <c r="BY818" s="28">
        <f>[62]Feuil1!BY3</f>
        <v>0</v>
      </c>
      <c r="BZ818" s="30">
        <f>[62]Feuil1!BZ3</f>
        <v>0</v>
      </c>
      <c r="CA818" s="28">
        <f>[62]Feuil1!CA3</f>
        <v>12.32</v>
      </c>
      <c r="CB818" s="30">
        <f>[62]Feuil1!CB3</f>
        <v>0</v>
      </c>
      <c r="CC818" s="28">
        <f>[62]Feuil1!CC3</f>
        <v>0</v>
      </c>
      <c r="CD818" s="30">
        <f>[62]Feuil1!CD3</f>
        <v>0</v>
      </c>
      <c r="CE818" s="28">
        <f>[62]Feuil1!CE3</f>
        <v>0</v>
      </c>
      <c r="CF818" s="30">
        <f>[62]Feuil1!CF3</f>
        <v>0</v>
      </c>
      <c r="CG818" s="28">
        <f>[62]Feuil1!CG3</f>
        <v>0</v>
      </c>
      <c r="CH818" s="30">
        <f>[62]Feuil1!CH3</f>
        <v>0</v>
      </c>
      <c r="CI818" s="28">
        <f>[62]Feuil1!CI3</f>
        <v>0</v>
      </c>
      <c r="CJ818" s="30">
        <f>[62]Feuil1!CJ3</f>
        <v>0</v>
      </c>
      <c r="CK818" s="28">
        <f>[62]Feuil1!CK3</f>
        <v>0</v>
      </c>
      <c r="CL818" s="30">
        <f>[62]Feuil1!CL3</f>
        <v>0</v>
      </c>
      <c r="CM818" s="28">
        <f>[62]Feuil1!CM3</f>
        <v>0</v>
      </c>
      <c r="CN818" s="30">
        <f>[62]Feuil1!CN3</f>
        <v>0</v>
      </c>
      <c r="CO818" s="28">
        <f>[62]Feuil1!CO3</f>
        <v>0</v>
      </c>
      <c r="CP818" s="30">
        <f>[62]Feuil1!CP3</f>
        <v>0</v>
      </c>
      <c r="CQ818" s="28">
        <f>[62]Feuil1!CQ3</f>
        <v>0</v>
      </c>
      <c r="CR818" s="30">
        <f>[62]Feuil1!CR3</f>
        <v>0</v>
      </c>
      <c r="CS818" s="28">
        <f>[62]Feuil1!CS3</f>
        <v>0</v>
      </c>
      <c r="CT818" s="30">
        <f>[62]Feuil1!CT3</f>
        <v>0</v>
      </c>
      <c r="CU818" s="28">
        <f>[62]Feuil1!CU3</f>
        <v>0</v>
      </c>
      <c r="CV818" s="30">
        <f>[62]Feuil1!CV3</f>
        <v>0</v>
      </c>
      <c r="CW818" s="28">
        <f>[62]Feuil1!CW3</f>
        <v>0</v>
      </c>
      <c r="CX818" s="30">
        <f>[62]Feuil1!CX3</f>
        <v>0</v>
      </c>
      <c r="CY818" s="28">
        <f>[62]Feuil1!CY3</f>
        <v>0</v>
      </c>
      <c r="CZ818" s="30">
        <f>[62]Feuil1!CZ3</f>
        <v>0</v>
      </c>
    </row>
    <row r="819" spans="1:104" ht="18.75" x14ac:dyDescent="0.3">
      <c r="A819" s="6" t="str">
        <f>[62]Feuil1!A4</f>
        <v>Cheval</v>
      </c>
      <c r="B819" s="6" t="str">
        <f>[62]Feuil1!B4</f>
        <v>Gagnant</v>
      </c>
      <c r="C819" s="6" t="str">
        <f>[62]Feuil1!C4</f>
        <v>Placé</v>
      </c>
      <c r="D819" s="6" t="str">
        <f>[62]Feuil1!D4</f>
        <v>Parieur</v>
      </c>
      <c r="E819" s="1"/>
      <c r="F819" s="1"/>
      <c r="G819" s="10"/>
      <c r="H819" s="11"/>
      <c r="I819" s="6" t="str">
        <f>[62]Feuil1!I4</f>
        <v>Gain Net</v>
      </c>
      <c r="J819" s="28">
        <f>[62]Feuil1!J4</f>
        <v>-4.8599999999999994</v>
      </c>
      <c r="K819" s="29">
        <f>[62]Feuil1!K4</f>
        <v>0</v>
      </c>
      <c r="L819" s="30">
        <f>[62]Feuil1!L4</f>
        <v>0</v>
      </c>
      <c r="M819" s="28">
        <f>[62]Feuil1!M4</f>
        <v>0</v>
      </c>
      <c r="N819" s="29">
        <f>[62]Feuil1!N4</f>
        <v>0</v>
      </c>
      <c r="O819" s="30">
        <f>[62]Feuil1!O4</f>
        <v>0</v>
      </c>
      <c r="P819" s="28">
        <f>[62]Feuil1!P4</f>
        <v>0</v>
      </c>
      <c r="Q819" s="29">
        <f>[62]Feuil1!Q4</f>
        <v>0</v>
      </c>
      <c r="R819" s="30">
        <f>[62]Feuil1!R4</f>
        <v>0</v>
      </c>
      <c r="S819" s="28">
        <f>[62]Feuil1!S4</f>
        <v>-4.8599999999999994</v>
      </c>
      <c r="T819" s="29">
        <f>[62]Feuil1!T4</f>
        <v>0</v>
      </c>
      <c r="U819" s="30">
        <f>[62]Feuil1!U4</f>
        <v>0</v>
      </c>
      <c r="V819" s="28">
        <f>[62]Feuil1!V4</f>
        <v>0</v>
      </c>
      <c r="W819" s="29">
        <f>[62]Feuil1!W4</f>
        <v>0</v>
      </c>
      <c r="X819" s="30">
        <f>[62]Feuil1!X4</f>
        <v>0</v>
      </c>
      <c r="Y819" s="28">
        <f>[62]Feuil1!Y4</f>
        <v>0</v>
      </c>
      <c r="Z819" s="30">
        <f>[62]Feuil1!Z4</f>
        <v>0</v>
      </c>
      <c r="AA819" s="28">
        <f>[62]Feuil1!AA4</f>
        <v>0</v>
      </c>
      <c r="AB819" s="30">
        <f>[62]Feuil1!AB4</f>
        <v>0</v>
      </c>
      <c r="AC819" s="28">
        <f>[62]Feuil1!AC4</f>
        <v>0</v>
      </c>
      <c r="AD819" s="30">
        <f>[62]Feuil1!AD4</f>
        <v>0</v>
      </c>
      <c r="AE819" s="28">
        <f>[62]Feuil1!AE4</f>
        <v>0</v>
      </c>
      <c r="AF819" s="30">
        <f>[62]Feuil1!AF4</f>
        <v>0</v>
      </c>
      <c r="AG819" s="28">
        <f>[62]Feuil1!AG4</f>
        <v>0</v>
      </c>
      <c r="AH819" s="30">
        <f>[62]Feuil1!AH4</f>
        <v>0</v>
      </c>
      <c r="AI819" s="28">
        <f>[62]Feuil1!AI4</f>
        <v>0</v>
      </c>
      <c r="AJ819" s="30">
        <f>[62]Feuil1!AJ4</f>
        <v>0</v>
      </c>
      <c r="AK819" s="28">
        <f>[62]Feuil1!AK4</f>
        <v>0</v>
      </c>
      <c r="AL819" s="30">
        <f>[62]Feuil1!AL4</f>
        <v>0</v>
      </c>
      <c r="AM819" s="28">
        <f>[62]Feuil1!AM4</f>
        <v>0</v>
      </c>
      <c r="AN819" s="30">
        <f>[62]Feuil1!AN4</f>
        <v>0</v>
      </c>
      <c r="AO819" s="28">
        <f>[62]Feuil1!AO4</f>
        <v>0</v>
      </c>
      <c r="AP819" s="30">
        <f>[62]Feuil1!AP4</f>
        <v>0</v>
      </c>
      <c r="AQ819" s="28">
        <f>[62]Feuil1!AQ4</f>
        <v>0</v>
      </c>
      <c r="AR819" s="30">
        <f>[62]Feuil1!AR4</f>
        <v>0</v>
      </c>
      <c r="AS819" s="28">
        <f>[62]Feuil1!AS4</f>
        <v>0</v>
      </c>
      <c r="AT819" s="30">
        <f>[62]Feuil1!AT4</f>
        <v>0</v>
      </c>
      <c r="AU819" s="28">
        <f>[62]Feuil1!AU4</f>
        <v>0</v>
      </c>
      <c r="AV819" s="30">
        <f>[62]Feuil1!AV4</f>
        <v>0</v>
      </c>
      <c r="AW819" s="28">
        <f>[62]Feuil1!AW4</f>
        <v>0</v>
      </c>
      <c r="AX819" s="30">
        <f>[62]Feuil1!AX4</f>
        <v>0</v>
      </c>
      <c r="AY819" s="28">
        <f>[62]Feuil1!AY4</f>
        <v>0</v>
      </c>
      <c r="AZ819" s="30">
        <f>[62]Feuil1!AZ4</f>
        <v>0</v>
      </c>
      <c r="BA819" s="28">
        <f>[62]Feuil1!BA4</f>
        <v>0</v>
      </c>
      <c r="BB819" s="30">
        <f>[62]Feuil1!BB4</f>
        <v>0</v>
      </c>
      <c r="BC819" s="28">
        <f>[62]Feuil1!BC4</f>
        <v>0</v>
      </c>
      <c r="BD819" s="30">
        <f>[62]Feuil1!BD4</f>
        <v>0</v>
      </c>
      <c r="BE819" s="28">
        <f>[62]Feuil1!BE4</f>
        <v>0</v>
      </c>
      <c r="BF819" s="30">
        <f>[62]Feuil1!BF4</f>
        <v>0</v>
      </c>
      <c r="BG819" s="28">
        <f>[62]Feuil1!BG4</f>
        <v>0</v>
      </c>
      <c r="BH819" s="30">
        <f>[62]Feuil1!BH4</f>
        <v>0</v>
      </c>
      <c r="BI819" s="28">
        <f>[62]Feuil1!BI4</f>
        <v>0</v>
      </c>
      <c r="BJ819" s="30">
        <f>[62]Feuil1!BJ4</f>
        <v>0</v>
      </c>
      <c r="BK819" s="28">
        <f>[62]Feuil1!BK4</f>
        <v>0</v>
      </c>
      <c r="BL819" s="30">
        <f>[62]Feuil1!BL4</f>
        <v>0</v>
      </c>
      <c r="BM819" s="28">
        <f>[62]Feuil1!BM4</f>
        <v>-4</v>
      </c>
      <c r="BN819" s="30">
        <f>[62]Feuil1!BN4</f>
        <v>0</v>
      </c>
      <c r="BO819" s="28">
        <f>[62]Feuil1!BO4</f>
        <v>2.8200000000000003</v>
      </c>
      <c r="BP819" s="30">
        <f>[62]Feuil1!BP4</f>
        <v>0</v>
      </c>
      <c r="BQ819" s="28">
        <f>[62]Feuil1!BQ4</f>
        <v>0</v>
      </c>
      <c r="BR819" s="30">
        <f>[62]Feuil1!BR4</f>
        <v>0</v>
      </c>
      <c r="BS819" s="28">
        <f>[62]Feuil1!BS4</f>
        <v>0</v>
      </c>
      <c r="BT819" s="30">
        <f>[62]Feuil1!BT4</f>
        <v>0</v>
      </c>
      <c r="BU819" s="28">
        <f>[62]Feuil1!BU4</f>
        <v>0</v>
      </c>
      <c r="BV819" s="30">
        <f>[62]Feuil1!BV4</f>
        <v>0</v>
      </c>
      <c r="BW819" s="28">
        <f>[62]Feuil1!BW4</f>
        <v>0</v>
      </c>
      <c r="BX819" s="30">
        <f>[62]Feuil1!BX4</f>
        <v>0</v>
      </c>
      <c r="BY819" s="28">
        <f>[62]Feuil1!BY4</f>
        <v>-4</v>
      </c>
      <c r="BZ819" s="30">
        <f>[62]Feuil1!BZ4</f>
        <v>0</v>
      </c>
      <c r="CA819" s="28">
        <f>[62]Feuil1!CA4</f>
        <v>0.32000000000000028</v>
      </c>
      <c r="CB819" s="30">
        <f>[62]Feuil1!CB4</f>
        <v>0</v>
      </c>
      <c r="CC819" s="28">
        <f>[62]Feuil1!CC4</f>
        <v>0</v>
      </c>
      <c r="CD819" s="30">
        <f>[62]Feuil1!CD4</f>
        <v>0</v>
      </c>
      <c r="CE819" s="28">
        <f>[62]Feuil1!CE4</f>
        <v>0</v>
      </c>
      <c r="CF819" s="30">
        <f>[62]Feuil1!CF4</f>
        <v>0</v>
      </c>
      <c r="CG819" s="28">
        <f>[62]Feuil1!CG4</f>
        <v>0</v>
      </c>
      <c r="CH819" s="30">
        <f>[62]Feuil1!CH4</f>
        <v>0</v>
      </c>
      <c r="CI819" s="28">
        <f>[62]Feuil1!CI4</f>
        <v>0</v>
      </c>
      <c r="CJ819" s="30">
        <f>[62]Feuil1!CJ4</f>
        <v>0</v>
      </c>
      <c r="CK819" s="28">
        <f>[62]Feuil1!CK4</f>
        <v>0</v>
      </c>
      <c r="CL819" s="30">
        <f>[62]Feuil1!CL4</f>
        <v>0</v>
      </c>
      <c r="CM819" s="28">
        <f>[62]Feuil1!CM4</f>
        <v>0</v>
      </c>
      <c r="CN819" s="30">
        <f>[62]Feuil1!CN4</f>
        <v>0</v>
      </c>
      <c r="CO819" s="28">
        <f>[62]Feuil1!CO4</f>
        <v>0</v>
      </c>
      <c r="CP819" s="30">
        <f>[62]Feuil1!CP4</f>
        <v>0</v>
      </c>
      <c r="CQ819" s="28">
        <f>[62]Feuil1!CQ4</f>
        <v>0</v>
      </c>
      <c r="CR819" s="30">
        <f>[62]Feuil1!CR4</f>
        <v>0</v>
      </c>
      <c r="CS819" s="28">
        <f>[62]Feuil1!CS4</f>
        <v>0</v>
      </c>
      <c r="CT819" s="30">
        <f>[62]Feuil1!CT4</f>
        <v>0</v>
      </c>
      <c r="CU819" s="28">
        <f>[62]Feuil1!CU4</f>
        <v>0</v>
      </c>
      <c r="CV819" s="30">
        <f>[62]Feuil1!CV4</f>
        <v>0</v>
      </c>
      <c r="CW819" s="28">
        <f>[62]Feuil1!CW4</f>
        <v>0</v>
      </c>
      <c r="CX819" s="30">
        <f>[62]Feuil1!CX4</f>
        <v>0</v>
      </c>
      <c r="CY819" s="28">
        <f>[62]Feuil1!CY4</f>
        <v>0</v>
      </c>
      <c r="CZ819" s="30">
        <f>[62]Feuil1!CZ4</f>
        <v>0</v>
      </c>
    </row>
    <row r="820" spans="1:104" ht="18.75" x14ac:dyDescent="0.3">
      <c r="A820" s="12"/>
      <c r="B820" s="13"/>
      <c r="C820" s="13"/>
      <c r="D820" s="14"/>
      <c r="E820" s="1"/>
      <c r="F820" s="1"/>
      <c r="G820" s="10"/>
      <c r="H820" s="11"/>
      <c r="I820" s="6" t="str">
        <f>[62]Feuil1!I5</f>
        <v>Rendement Net</v>
      </c>
      <c r="J820" s="31">
        <f>[62]Feuil1!J5</f>
        <v>-0.15187499999999998</v>
      </c>
      <c r="K820" s="32">
        <f>[62]Feuil1!K5</f>
        <v>0</v>
      </c>
      <c r="L820" s="33">
        <f>[62]Feuil1!L5</f>
        <v>0</v>
      </c>
      <c r="M820" s="31" t="str">
        <f>[62]Feuil1!M5</f>
        <v/>
      </c>
      <c r="N820" s="32">
        <f>[62]Feuil1!N5</f>
        <v>0</v>
      </c>
      <c r="O820" s="33">
        <f>[62]Feuil1!O5</f>
        <v>0</v>
      </c>
      <c r="P820" s="31" t="str">
        <f>[62]Feuil1!P5</f>
        <v/>
      </c>
      <c r="Q820" s="32">
        <f>[62]Feuil1!Q5</f>
        <v>0</v>
      </c>
      <c r="R820" s="33">
        <f>[62]Feuil1!R5</f>
        <v>0</v>
      </c>
      <c r="S820" s="31">
        <f>[62]Feuil1!S5</f>
        <v>-0.15187499999999998</v>
      </c>
      <c r="T820" s="32">
        <f>[62]Feuil1!T5</f>
        <v>0</v>
      </c>
      <c r="U820" s="33">
        <f>[62]Feuil1!U5</f>
        <v>0</v>
      </c>
      <c r="V820" s="31" t="str">
        <f>[62]Feuil1!V5</f>
        <v/>
      </c>
      <c r="W820" s="32">
        <f>[62]Feuil1!W5</f>
        <v>0</v>
      </c>
      <c r="X820" s="33">
        <f>[62]Feuil1!X5</f>
        <v>0</v>
      </c>
      <c r="Y820" s="31" t="str">
        <f>[62]Feuil1!Y5</f>
        <v/>
      </c>
      <c r="Z820" s="33">
        <f>[62]Feuil1!Z5</f>
        <v>0</v>
      </c>
      <c r="AA820" s="31" t="str">
        <f>[62]Feuil1!AA5</f>
        <v/>
      </c>
      <c r="AB820" s="33">
        <f>[62]Feuil1!AB5</f>
        <v>0</v>
      </c>
      <c r="AC820" s="31" t="str">
        <f>[62]Feuil1!AC5</f>
        <v/>
      </c>
      <c r="AD820" s="33">
        <f>[62]Feuil1!AD5</f>
        <v>0</v>
      </c>
      <c r="AE820" s="31" t="str">
        <f>[62]Feuil1!AE5</f>
        <v/>
      </c>
      <c r="AF820" s="33">
        <f>[62]Feuil1!AF5</f>
        <v>0</v>
      </c>
      <c r="AG820" s="31" t="str">
        <f>[62]Feuil1!AG5</f>
        <v/>
      </c>
      <c r="AH820" s="33">
        <f>[62]Feuil1!AH5</f>
        <v>0</v>
      </c>
      <c r="AI820" s="31" t="str">
        <f>[62]Feuil1!AI5</f>
        <v/>
      </c>
      <c r="AJ820" s="33">
        <f>[62]Feuil1!AJ5</f>
        <v>0</v>
      </c>
      <c r="AK820" s="31" t="str">
        <f>[62]Feuil1!AK5</f>
        <v/>
      </c>
      <c r="AL820" s="33">
        <f>[62]Feuil1!AL5</f>
        <v>0</v>
      </c>
      <c r="AM820" s="31" t="str">
        <f>[62]Feuil1!AM5</f>
        <v/>
      </c>
      <c r="AN820" s="33">
        <f>[62]Feuil1!AN5</f>
        <v>0</v>
      </c>
      <c r="AO820" s="31" t="str">
        <f>[62]Feuil1!AO5</f>
        <v/>
      </c>
      <c r="AP820" s="33">
        <f>[62]Feuil1!AP5</f>
        <v>0</v>
      </c>
      <c r="AQ820" s="31" t="str">
        <f>[62]Feuil1!AQ5</f>
        <v/>
      </c>
      <c r="AR820" s="33">
        <f>[62]Feuil1!AR5</f>
        <v>0</v>
      </c>
      <c r="AS820" s="31" t="str">
        <f>[62]Feuil1!AS5</f>
        <v/>
      </c>
      <c r="AT820" s="33">
        <f>[62]Feuil1!AT5</f>
        <v>0</v>
      </c>
      <c r="AU820" s="31" t="str">
        <f>[62]Feuil1!AU5</f>
        <v/>
      </c>
      <c r="AV820" s="33">
        <f>[62]Feuil1!AV5</f>
        <v>0</v>
      </c>
      <c r="AW820" s="31" t="str">
        <f>[62]Feuil1!AW5</f>
        <v/>
      </c>
      <c r="AX820" s="33">
        <f>[62]Feuil1!AX5</f>
        <v>0</v>
      </c>
      <c r="AY820" s="31" t="str">
        <f>[62]Feuil1!AY5</f>
        <v/>
      </c>
      <c r="AZ820" s="33">
        <f>[62]Feuil1!AZ5</f>
        <v>0</v>
      </c>
      <c r="BA820" s="31" t="str">
        <f>[62]Feuil1!BA5</f>
        <v/>
      </c>
      <c r="BB820" s="33">
        <f>[62]Feuil1!BB5</f>
        <v>0</v>
      </c>
      <c r="BC820" s="31" t="str">
        <f>[62]Feuil1!BC5</f>
        <v/>
      </c>
      <c r="BD820" s="33">
        <f>[62]Feuil1!BD5</f>
        <v>0</v>
      </c>
      <c r="BE820" s="31" t="str">
        <f>[62]Feuil1!BE5</f>
        <v/>
      </c>
      <c r="BF820" s="33">
        <f>[62]Feuil1!BF5</f>
        <v>0</v>
      </c>
      <c r="BG820" s="31" t="str">
        <f>[62]Feuil1!BG5</f>
        <v/>
      </c>
      <c r="BH820" s="33">
        <f>[62]Feuil1!BH5</f>
        <v>0</v>
      </c>
      <c r="BI820" s="31" t="str">
        <f>[62]Feuil1!BI5</f>
        <v/>
      </c>
      <c r="BJ820" s="33">
        <f>[62]Feuil1!BJ5</f>
        <v>0</v>
      </c>
      <c r="BK820" s="31" t="str">
        <f>[62]Feuil1!BK5</f>
        <v/>
      </c>
      <c r="BL820" s="33">
        <f>[62]Feuil1!BL5</f>
        <v>0</v>
      </c>
      <c r="BM820" s="31">
        <f>[62]Feuil1!BM5</f>
        <v>-1</v>
      </c>
      <c r="BN820" s="33">
        <f>[62]Feuil1!BN5</f>
        <v>0</v>
      </c>
      <c r="BO820" s="31">
        <f>[62]Feuil1!BO5</f>
        <v>0.23500000000000001</v>
      </c>
      <c r="BP820" s="33">
        <f>[62]Feuil1!BP5</f>
        <v>0</v>
      </c>
      <c r="BQ820" s="31" t="str">
        <f>[62]Feuil1!BQ5</f>
        <v/>
      </c>
      <c r="BR820" s="33">
        <f>[62]Feuil1!BR5</f>
        <v>0</v>
      </c>
      <c r="BS820" s="31" t="str">
        <f>[62]Feuil1!BS5</f>
        <v/>
      </c>
      <c r="BT820" s="33">
        <f>[62]Feuil1!BT5</f>
        <v>0</v>
      </c>
      <c r="BU820" s="31" t="str">
        <f>[62]Feuil1!BU5</f>
        <v/>
      </c>
      <c r="BV820" s="33">
        <f>[62]Feuil1!BV5</f>
        <v>0</v>
      </c>
      <c r="BW820" s="31" t="str">
        <f>[62]Feuil1!BW5</f>
        <v/>
      </c>
      <c r="BX820" s="33">
        <f>[62]Feuil1!BX5</f>
        <v>0</v>
      </c>
      <c r="BY820" s="31">
        <f>[62]Feuil1!BY5</f>
        <v>-1</v>
      </c>
      <c r="BZ820" s="33">
        <f>[62]Feuil1!BZ5</f>
        <v>0</v>
      </c>
      <c r="CA820" s="31">
        <f>[62]Feuil1!CA5</f>
        <v>2.6666666666666689E-2</v>
      </c>
      <c r="CB820" s="33">
        <f>[62]Feuil1!CB5</f>
        <v>0</v>
      </c>
      <c r="CC820" s="31" t="str">
        <f>[62]Feuil1!CC5</f>
        <v/>
      </c>
      <c r="CD820" s="33">
        <f>[62]Feuil1!CD5</f>
        <v>0</v>
      </c>
      <c r="CE820" s="31" t="str">
        <f>[62]Feuil1!CE5</f>
        <v/>
      </c>
      <c r="CF820" s="33">
        <f>[62]Feuil1!CF5</f>
        <v>0</v>
      </c>
      <c r="CG820" s="31" t="str">
        <f>[62]Feuil1!CG5</f>
        <v/>
      </c>
      <c r="CH820" s="33">
        <f>[62]Feuil1!CH5</f>
        <v>0</v>
      </c>
      <c r="CI820" s="31" t="str">
        <f>[62]Feuil1!CI5</f>
        <v/>
      </c>
      <c r="CJ820" s="33">
        <f>[62]Feuil1!CJ5</f>
        <v>0</v>
      </c>
      <c r="CK820" s="31" t="str">
        <f>[62]Feuil1!CK5</f>
        <v/>
      </c>
      <c r="CL820" s="33">
        <f>[62]Feuil1!CL5</f>
        <v>0</v>
      </c>
      <c r="CM820" s="31" t="str">
        <f>[62]Feuil1!CM5</f>
        <v/>
      </c>
      <c r="CN820" s="33">
        <f>[62]Feuil1!CN5</f>
        <v>0</v>
      </c>
      <c r="CO820" s="31" t="str">
        <f>[62]Feuil1!CO5</f>
        <v/>
      </c>
      <c r="CP820" s="33">
        <f>[62]Feuil1!CP5</f>
        <v>0</v>
      </c>
      <c r="CQ820" s="31" t="str">
        <f>[62]Feuil1!CQ5</f>
        <v/>
      </c>
      <c r="CR820" s="33">
        <f>[62]Feuil1!CR5</f>
        <v>0</v>
      </c>
      <c r="CS820" s="31" t="str">
        <f>[62]Feuil1!CS5</f>
        <v/>
      </c>
      <c r="CT820" s="33">
        <f>[62]Feuil1!CT5</f>
        <v>0</v>
      </c>
      <c r="CU820" s="31" t="str">
        <f>[62]Feuil1!CU5</f>
        <v/>
      </c>
      <c r="CV820" s="33">
        <f>[62]Feuil1!CV5</f>
        <v>0</v>
      </c>
      <c r="CW820" s="31" t="str">
        <f>[62]Feuil1!CW5</f>
        <v/>
      </c>
      <c r="CX820" s="33">
        <f>[62]Feuil1!CX5</f>
        <v>0</v>
      </c>
      <c r="CY820" s="31" t="str">
        <f>[62]Feuil1!CY5</f>
        <v/>
      </c>
      <c r="CZ820" s="33">
        <f>[62]Feuil1!CZ5</f>
        <v>0</v>
      </c>
    </row>
    <row r="821" spans="1:104" ht="18.75" x14ac:dyDescent="0.3">
      <c r="A821" s="12"/>
      <c r="B821" s="13"/>
      <c r="C821" s="13"/>
      <c r="D821" s="14"/>
      <c r="E821" s="1"/>
      <c r="F821" s="1"/>
      <c r="G821" s="10"/>
      <c r="H821" s="11"/>
      <c r="I821" s="6" t="str">
        <f>[62]Feuil1!I6</f>
        <v>Nb Chevaux Joués</v>
      </c>
      <c r="J821" s="34">
        <f>[62]Feuil1!J6</f>
        <v>8</v>
      </c>
      <c r="K821" s="36">
        <f>[62]Feuil1!K6</f>
        <v>0</v>
      </c>
      <c r="L821" s="35">
        <f>[62]Feuil1!L6</f>
        <v>0</v>
      </c>
      <c r="M821" s="34">
        <f>[62]Feuil1!M6</f>
        <v>0</v>
      </c>
      <c r="N821" s="36">
        <f>[62]Feuil1!N6</f>
        <v>0</v>
      </c>
      <c r="O821" s="35">
        <f>[62]Feuil1!O6</f>
        <v>0</v>
      </c>
      <c r="P821" s="34">
        <f>[62]Feuil1!P6</f>
        <v>0</v>
      </c>
      <c r="Q821" s="36">
        <f>[62]Feuil1!Q6</f>
        <v>0</v>
      </c>
      <c r="R821" s="35">
        <f>[62]Feuil1!R6</f>
        <v>0</v>
      </c>
      <c r="S821" s="34">
        <f>[62]Feuil1!S6</f>
        <v>8</v>
      </c>
      <c r="T821" s="36">
        <f>[62]Feuil1!T6</f>
        <v>0</v>
      </c>
      <c r="U821" s="35">
        <f>[62]Feuil1!U6</f>
        <v>0</v>
      </c>
      <c r="V821" s="34">
        <f>[62]Feuil1!V6</f>
        <v>0</v>
      </c>
      <c r="W821" s="36">
        <f>[62]Feuil1!W6</f>
        <v>0</v>
      </c>
      <c r="X821" s="35">
        <f>[62]Feuil1!X6</f>
        <v>0</v>
      </c>
      <c r="Y821" s="34">
        <f>[62]Feuil1!Y6</f>
        <v>0</v>
      </c>
      <c r="Z821" s="35">
        <f>[62]Feuil1!Z6</f>
        <v>0</v>
      </c>
      <c r="AA821" s="34">
        <f>[62]Feuil1!AA6</f>
        <v>0</v>
      </c>
      <c r="AB821" s="35">
        <f>[62]Feuil1!AB6</f>
        <v>0</v>
      </c>
      <c r="AC821" s="34">
        <f>[62]Feuil1!AC6</f>
        <v>0</v>
      </c>
      <c r="AD821" s="35">
        <f>[62]Feuil1!AD6</f>
        <v>0</v>
      </c>
      <c r="AE821" s="34">
        <f>[62]Feuil1!AE6</f>
        <v>0</v>
      </c>
      <c r="AF821" s="35">
        <f>[62]Feuil1!AF6</f>
        <v>0</v>
      </c>
      <c r="AG821" s="34">
        <f>[62]Feuil1!AG6</f>
        <v>0</v>
      </c>
      <c r="AH821" s="35">
        <f>[62]Feuil1!AH6</f>
        <v>0</v>
      </c>
      <c r="AI821" s="34">
        <f>[62]Feuil1!AI6</f>
        <v>0</v>
      </c>
      <c r="AJ821" s="35">
        <f>[62]Feuil1!AJ6</f>
        <v>0</v>
      </c>
      <c r="AK821" s="34">
        <f>[62]Feuil1!AK6</f>
        <v>0</v>
      </c>
      <c r="AL821" s="35">
        <f>[62]Feuil1!AL6</f>
        <v>0</v>
      </c>
      <c r="AM821" s="34">
        <f>[62]Feuil1!AM6</f>
        <v>0</v>
      </c>
      <c r="AN821" s="35">
        <f>[62]Feuil1!AN6</f>
        <v>0</v>
      </c>
      <c r="AO821" s="34">
        <f>[62]Feuil1!AO6</f>
        <v>0</v>
      </c>
      <c r="AP821" s="35">
        <f>[62]Feuil1!AP6</f>
        <v>0</v>
      </c>
      <c r="AQ821" s="34">
        <f>[62]Feuil1!AQ6</f>
        <v>0</v>
      </c>
      <c r="AR821" s="35">
        <f>[62]Feuil1!AR6</f>
        <v>0</v>
      </c>
      <c r="AS821" s="34">
        <f>[62]Feuil1!AS6</f>
        <v>0</v>
      </c>
      <c r="AT821" s="35">
        <f>[62]Feuil1!AT6</f>
        <v>0</v>
      </c>
      <c r="AU821" s="34">
        <f>[62]Feuil1!AU6</f>
        <v>0</v>
      </c>
      <c r="AV821" s="35">
        <f>[62]Feuil1!AV6</f>
        <v>0</v>
      </c>
      <c r="AW821" s="34">
        <f>[62]Feuil1!AW6</f>
        <v>0</v>
      </c>
      <c r="AX821" s="35">
        <f>[62]Feuil1!AX6</f>
        <v>0</v>
      </c>
      <c r="AY821" s="34">
        <f>[62]Feuil1!AY6</f>
        <v>0</v>
      </c>
      <c r="AZ821" s="35">
        <f>[62]Feuil1!AZ6</f>
        <v>0</v>
      </c>
      <c r="BA821" s="34">
        <f>[62]Feuil1!BA6</f>
        <v>0</v>
      </c>
      <c r="BB821" s="35">
        <f>[62]Feuil1!BB6</f>
        <v>0</v>
      </c>
      <c r="BC821" s="34">
        <f>[62]Feuil1!BC6</f>
        <v>0</v>
      </c>
      <c r="BD821" s="35">
        <f>[62]Feuil1!BD6</f>
        <v>0</v>
      </c>
      <c r="BE821" s="34">
        <f>[62]Feuil1!BE6</f>
        <v>0</v>
      </c>
      <c r="BF821" s="35">
        <f>[62]Feuil1!BF6</f>
        <v>0</v>
      </c>
      <c r="BG821" s="34">
        <f>[62]Feuil1!BG6</f>
        <v>0</v>
      </c>
      <c r="BH821" s="35">
        <f>[62]Feuil1!BH6</f>
        <v>0</v>
      </c>
      <c r="BI821" s="34">
        <f>[62]Feuil1!BI6</f>
        <v>0</v>
      </c>
      <c r="BJ821" s="35">
        <f>[62]Feuil1!BJ6</f>
        <v>0</v>
      </c>
      <c r="BK821" s="34">
        <f>[62]Feuil1!BK6</f>
        <v>0</v>
      </c>
      <c r="BL821" s="35">
        <f>[62]Feuil1!BL6</f>
        <v>0</v>
      </c>
      <c r="BM821" s="34">
        <f>[62]Feuil1!BM6</f>
        <v>2</v>
      </c>
      <c r="BN821" s="35">
        <f>[62]Feuil1!BN6</f>
        <v>0</v>
      </c>
      <c r="BO821" s="34">
        <f>[62]Feuil1!BO6</f>
        <v>6</v>
      </c>
      <c r="BP821" s="35">
        <f>[62]Feuil1!BP6</f>
        <v>0</v>
      </c>
      <c r="BQ821" s="34">
        <f>[62]Feuil1!BQ6</f>
        <v>0</v>
      </c>
      <c r="BR821" s="35">
        <f>[62]Feuil1!BR6</f>
        <v>0</v>
      </c>
      <c r="BS821" s="34">
        <f>[62]Feuil1!BS6</f>
        <v>0</v>
      </c>
      <c r="BT821" s="35">
        <f>[62]Feuil1!BT6</f>
        <v>0</v>
      </c>
      <c r="BU821" s="34">
        <f>[62]Feuil1!BU6</f>
        <v>0</v>
      </c>
      <c r="BV821" s="35">
        <f>[62]Feuil1!BV6</f>
        <v>0</v>
      </c>
      <c r="BW821" s="34">
        <f>[62]Feuil1!BW6</f>
        <v>0</v>
      </c>
      <c r="BX821" s="35">
        <f>[62]Feuil1!BX6</f>
        <v>0</v>
      </c>
      <c r="BY821" s="34">
        <f>[62]Feuil1!BY6</f>
        <v>2</v>
      </c>
      <c r="BZ821" s="35">
        <f>[62]Feuil1!BZ6</f>
        <v>0</v>
      </c>
      <c r="CA821" s="34">
        <f>[62]Feuil1!CA6</f>
        <v>6</v>
      </c>
      <c r="CB821" s="35">
        <f>[62]Feuil1!CB6</f>
        <v>0</v>
      </c>
      <c r="CC821" s="34">
        <f>[62]Feuil1!CC6</f>
        <v>0</v>
      </c>
      <c r="CD821" s="35">
        <f>[62]Feuil1!CD6</f>
        <v>0</v>
      </c>
      <c r="CE821" s="34">
        <f>[62]Feuil1!CE6</f>
        <v>0</v>
      </c>
      <c r="CF821" s="35">
        <f>[62]Feuil1!CF6</f>
        <v>0</v>
      </c>
      <c r="CG821" s="34">
        <f>[62]Feuil1!CG6</f>
        <v>0</v>
      </c>
      <c r="CH821" s="35">
        <f>[62]Feuil1!CH6</f>
        <v>0</v>
      </c>
      <c r="CI821" s="34">
        <f>[62]Feuil1!CI6</f>
        <v>0</v>
      </c>
      <c r="CJ821" s="35">
        <f>[62]Feuil1!CJ6</f>
        <v>0</v>
      </c>
      <c r="CK821" s="34">
        <f>[62]Feuil1!CK6</f>
        <v>0</v>
      </c>
      <c r="CL821" s="35">
        <f>[62]Feuil1!CL6</f>
        <v>0</v>
      </c>
      <c r="CM821" s="34">
        <f>[62]Feuil1!CM6</f>
        <v>0</v>
      </c>
      <c r="CN821" s="35">
        <f>[62]Feuil1!CN6</f>
        <v>0</v>
      </c>
      <c r="CO821" s="34">
        <f>[62]Feuil1!CO6</f>
        <v>0</v>
      </c>
      <c r="CP821" s="35">
        <f>[62]Feuil1!CP6</f>
        <v>0</v>
      </c>
      <c r="CQ821" s="34">
        <f>[62]Feuil1!CQ6</f>
        <v>0</v>
      </c>
      <c r="CR821" s="35">
        <f>[62]Feuil1!CR6</f>
        <v>0</v>
      </c>
      <c r="CS821" s="34">
        <f>[62]Feuil1!CS6</f>
        <v>0</v>
      </c>
      <c r="CT821" s="35">
        <f>[62]Feuil1!CT6</f>
        <v>0</v>
      </c>
      <c r="CU821" s="34">
        <f>[62]Feuil1!CU6</f>
        <v>0</v>
      </c>
      <c r="CV821" s="35">
        <f>[62]Feuil1!CV6</f>
        <v>0</v>
      </c>
      <c r="CW821" s="34">
        <f>[62]Feuil1!CW6</f>
        <v>0</v>
      </c>
      <c r="CX821" s="35">
        <f>[62]Feuil1!CX6</f>
        <v>0</v>
      </c>
      <c r="CY821" s="34">
        <f>[62]Feuil1!CY6</f>
        <v>0</v>
      </c>
      <c r="CZ821" s="35">
        <f>[62]Feuil1!CZ6</f>
        <v>0</v>
      </c>
    </row>
    <row r="822" spans="1:104" ht="18.75" x14ac:dyDescent="0.3">
      <c r="A822" s="12"/>
      <c r="B822" s="13"/>
      <c r="C822" s="13"/>
      <c r="D822" s="14"/>
      <c r="E822" s="1"/>
      <c r="F822" s="1"/>
      <c r="G822" s="10"/>
      <c r="H822" s="11"/>
      <c r="I822" s="6" t="str">
        <f>[62]Feuil1!I7</f>
        <v>Nb Chevaux Gagnants</v>
      </c>
      <c r="J822" s="34">
        <f>[62]Feuil1!J7</f>
        <v>2</v>
      </c>
      <c r="K822" s="36">
        <f>[62]Feuil1!K7</f>
        <v>0</v>
      </c>
      <c r="L822" s="35">
        <f>[62]Feuil1!L7</f>
        <v>0</v>
      </c>
      <c r="M822" s="34">
        <f>[62]Feuil1!M7</f>
        <v>0</v>
      </c>
      <c r="N822" s="36">
        <f>[62]Feuil1!N7</f>
        <v>0</v>
      </c>
      <c r="O822" s="35">
        <f>[62]Feuil1!O7</f>
        <v>0</v>
      </c>
      <c r="P822" s="34">
        <f>[62]Feuil1!P7</f>
        <v>0</v>
      </c>
      <c r="Q822" s="36">
        <f>[62]Feuil1!Q7</f>
        <v>0</v>
      </c>
      <c r="R822" s="35">
        <f>[62]Feuil1!R7</f>
        <v>0</v>
      </c>
      <c r="S822" s="34">
        <f>[62]Feuil1!S7</f>
        <v>2</v>
      </c>
      <c r="T822" s="36">
        <f>[62]Feuil1!T7</f>
        <v>0</v>
      </c>
      <c r="U822" s="35">
        <f>[62]Feuil1!U7</f>
        <v>0</v>
      </c>
      <c r="V822" s="34">
        <f>[62]Feuil1!V7</f>
        <v>0</v>
      </c>
      <c r="W822" s="36">
        <f>[62]Feuil1!W7</f>
        <v>0</v>
      </c>
      <c r="X822" s="35">
        <f>[62]Feuil1!X7</f>
        <v>0</v>
      </c>
      <c r="Y822" s="34">
        <f>[62]Feuil1!Y7</f>
        <v>0</v>
      </c>
      <c r="Z822" s="35">
        <f>[62]Feuil1!Z7</f>
        <v>0</v>
      </c>
      <c r="AA822" s="34">
        <f>[62]Feuil1!AA7</f>
        <v>0</v>
      </c>
      <c r="AB822" s="35">
        <f>[62]Feuil1!AB7</f>
        <v>0</v>
      </c>
      <c r="AC822" s="34">
        <f>[62]Feuil1!AC7</f>
        <v>0</v>
      </c>
      <c r="AD822" s="35">
        <f>[62]Feuil1!AD7</f>
        <v>0</v>
      </c>
      <c r="AE822" s="34">
        <f>[62]Feuil1!AE7</f>
        <v>0</v>
      </c>
      <c r="AF822" s="35">
        <f>[62]Feuil1!AF7</f>
        <v>0</v>
      </c>
      <c r="AG822" s="34">
        <f>[62]Feuil1!AG7</f>
        <v>0</v>
      </c>
      <c r="AH822" s="35">
        <f>[62]Feuil1!AH7</f>
        <v>0</v>
      </c>
      <c r="AI822" s="34">
        <f>[62]Feuil1!AI7</f>
        <v>0</v>
      </c>
      <c r="AJ822" s="35">
        <f>[62]Feuil1!AJ7</f>
        <v>0</v>
      </c>
      <c r="AK822" s="34">
        <f>[62]Feuil1!AK7</f>
        <v>0</v>
      </c>
      <c r="AL822" s="35">
        <f>[62]Feuil1!AL7</f>
        <v>0</v>
      </c>
      <c r="AM822" s="34">
        <f>[62]Feuil1!AM7</f>
        <v>0</v>
      </c>
      <c r="AN822" s="35">
        <f>[62]Feuil1!AN7</f>
        <v>0</v>
      </c>
      <c r="AO822" s="34">
        <f>[62]Feuil1!AO7</f>
        <v>0</v>
      </c>
      <c r="AP822" s="35">
        <f>[62]Feuil1!AP7</f>
        <v>0</v>
      </c>
      <c r="AQ822" s="34">
        <f>[62]Feuil1!AQ7</f>
        <v>0</v>
      </c>
      <c r="AR822" s="35">
        <f>[62]Feuil1!AR7</f>
        <v>0</v>
      </c>
      <c r="AS822" s="34">
        <f>[62]Feuil1!AS7</f>
        <v>0</v>
      </c>
      <c r="AT822" s="35">
        <f>[62]Feuil1!AT7</f>
        <v>0</v>
      </c>
      <c r="AU822" s="34">
        <f>[62]Feuil1!AU7</f>
        <v>0</v>
      </c>
      <c r="AV822" s="35">
        <f>[62]Feuil1!AV7</f>
        <v>0</v>
      </c>
      <c r="AW822" s="34">
        <f>[62]Feuil1!AW7</f>
        <v>0</v>
      </c>
      <c r="AX822" s="35">
        <f>[62]Feuil1!AX7</f>
        <v>0</v>
      </c>
      <c r="AY822" s="34">
        <f>[62]Feuil1!AY7</f>
        <v>0</v>
      </c>
      <c r="AZ822" s="35">
        <f>[62]Feuil1!AZ7</f>
        <v>0</v>
      </c>
      <c r="BA822" s="34">
        <f>[62]Feuil1!BA7</f>
        <v>0</v>
      </c>
      <c r="BB822" s="35">
        <f>[62]Feuil1!BB7</f>
        <v>0</v>
      </c>
      <c r="BC822" s="34">
        <f>[62]Feuil1!BC7</f>
        <v>0</v>
      </c>
      <c r="BD822" s="35">
        <f>[62]Feuil1!BD7</f>
        <v>0</v>
      </c>
      <c r="BE822" s="34">
        <f>[62]Feuil1!BE7</f>
        <v>0</v>
      </c>
      <c r="BF822" s="35">
        <f>[62]Feuil1!BF7</f>
        <v>0</v>
      </c>
      <c r="BG822" s="34">
        <f>[62]Feuil1!BG7</f>
        <v>0</v>
      </c>
      <c r="BH822" s="35">
        <f>[62]Feuil1!BH7</f>
        <v>0</v>
      </c>
      <c r="BI822" s="34">
        <f>[62]Feuil1!BI7</f>
        <v>0</v>
      </c>
      <c r="BJ822" s="35">
        <f>[62]Feuil1!BJ7</f>
        <v>0</v>
      </c>
      <c r="BK822" s="34">
        <f>[62]Feuil1!BK7</f>
        <v>0</v>
      </c>
      <c r="BL822" s="35">
        <f>[62]Feuil1!BL7</f>
        <v>0</v>
      </c>
      <c r="BM822" s="34">
        <f>[62]Feuil1!BM7</f>
        <v>0</v>
      </c>
      <c r="BN822" s="35">
        <f>[62]Feuil1!BN7</f>
        <v>0</v>
      </c>
      <c r="BO822" s="34">
        <f>[62]Feuil1!BO7</f>
        <v>1</v>
      </c>
      <c r="BP822" s="35">
        <f>[62]Feuil1!BP7</f>
        <v>0</v>
      </c>
      <c r="BQ822" s="34">
        <f>[62]Feuil1!BQ7</f>
        <v>0</v>
      </c>
      <c r="BR822" s="35">
        <f>[62]Feuil1!BR7</f>
        <v>0</v>
      </c>
      <c r="BS822" s="34">
        <f>[62]Feuil1!BS7</f>
        <v>0</v>
      </c>
      <c r="BT822" s="35">
        <f>[62]Feuil1!BT7</f>
        <v>0</v>
      </c>
      <c r="BU822" s="34">
        <f>[62]Feuil1!BU7</f>
        <v>0</v>
      </c>
      <c r="BV822" s="35">
        <f>[62]Feuil1!BV7</f>
        <v>0</v>
      </c>
      <c r="BW822" s="34">
        <f>[62]Feuil1!BW7</f>
        <v>0</v>
      </c>
      <c r="BX822" s="35">
        <f>[62]Feuil1!BX7</f>
        <v>0</v>
      </c>
      <c r="BY822" s="34">
        <f>[62]Feuil1!BY7</f>
        <v>0</v>
      </c>
      <c r="BZ822" s="35">
        <f>[62]Feuil1!BZ7</f>
        <v>0</v>
      </c>
      <c r="CA822" s="34">
        <f>[62]Feuil1!CA7</f>
        <v>2</v>
      </c>
      <c r="CB822" s="35">
        <f>[62]Feuil1!CB7</f>
        <v>0</v>
      </c>
      <c r="CC822" s="34">
        <f>[62]Feuil1!CC7</f>
        <v>0</v>
      </c>
      <c r="CD822" s="35">
        <f>[62]Feuil1!CD7</f>
        <v>0</v>
      </c>
      <c r="CE822" s="34">
        <f>[62]Feuil1!CE7</f>
        <v>0</v>
      </c>
      <c r="CF822" s="35">
        <f>[62]Feuil1!CF7</f>
        <v>0</v>
      </c>
      <c r="CG822" s="34">
        <f>[62]Feuil1!CG7</f>
        <v>0</v>
      </c>
      <c r="CH822" s="35">
        <f>[62]Feuil1!CH7</f>
        <v>0</v>
      </c>
      <c r="CI822" s="34">
        <f>[62]Feuil1!CI7</f>
        <v>0</v>
      </c>
      <c r="CJ822" s="35">
        <f>[62]Feuil1!CJ7</f>
        <v>0</v>
      </c>
      <c r="CK822" s="34">
        <f>[62]Feuil1!CK7</f>
        <v>0</v>
      </c>
      <c r="CL822" s="35">
        <f>[62]Feuil1!CL7</f>
        <v>0</v>
      </c>
      <c r="CM822" s="34">
        <f>[62]Feuil1!CM7</f>
        <v>0</v>
      </c>
      <c r="CN822" s="35">
        <f>[62]Feuil1!CN7</f>
        <v>0</v>
      </c>
      <c r="CO822" s="34">
        <f>[62]Feuil1!CO7</f>
        <v>0</v>
      </c>
      <c r="CP822" s="35">
        <f>[62]Feuil1!CP7</f>
        <v>0</v>
      </c>
      <c r="CQ822" s="34">
        <f>[62]Feuil1!CQ7</f>
        <v>0</v>
      </c>
      <c r="CR822" s="35">
        <f>[62]Feuil1!CR7</f>
        <v>0</v>
      </c>
      <c r="CS822" s="34">
        <f>[62]Feuil1!CS7</f>
        <v>0</v>
      </c>
      <c r="CT822" s="35">
        <f>[62]Feuil1!CT7</f>
        <v>0</v>
      </c>
      <c r="CU822" s="34">
        <f>[62]Feuil1!CU7</f>
        <v>0</v>
      </c>
      <c r="CV822" s="35">
        <f>[62]Feuil1!CV7</f>
        <v>0</v>
      </c>
      <c r="CW822" s="34">
        <f>[62]Feuil1!CW7</f>
        <v>0</v>
      </c>
      <c r="CX822" s="35">
        <f>[62]Feuil1!CX7</f>
        <v>0</v>
      </c>
      <c r="CY822" s="34">
        <f>[62]Feuil1!CY7</f>
        <v>0</v>
      </c>
      <c r="CZ822" s="35">
        <f>[62]Feuil1!CZ7</f>
        <v>0</v>
      </c>
    </row>
    <row r="823" spans="1:104" ht="18.75" x14ac:dyDescent="0.3">
      <c r="A823" s="12"/>
      <c r="B823" s="13"/>
      <c r="C823" s="13"/>
      <c r="D823" s="14"/>
      <c r="E823" s="1"/>
      <c r="F823" s="1"/>
      <c r="G823" s="10"/>
      <c r="H823" s="11"/>
      <c r="I823" s="6" t="str">
        <f>[62]Feuil1!I8</f>
        <v>Réussite</v>
      </c>
      <c r="J823" s="31">
        <f>[62]Feuil1!J8</f>
        <v>0.25</v>
      </c>
      <c r="K823" s="32">
        <f>[62]Feuil1!K8</f>
        <v>0</v>
      </c>
      <c r="L823" s="33">
        <f>[62]Feuil1!L8</f>
        <v>0</v>
      </c>
      <c r="M823" s="31" t="str">
        <f>[62]Feuil1!M8</f>
        <v/>
      </c>
      <c r="N823" s="32">
        <f>[62]Feuil1!N8</f>
        <v>0</v>
      </c>
      <c r="O823" s="33">
        <f>[62]Feuil1!O8</f>
        <v>0</v>
      </c>
      <c r="P823" s="31" t="str">
        <f>[62]Feuil1!P8</f>
        <v/>
      </c>
      <c r="Q823" s="32">
        <f>[62]Feuil1!Q8</f>
        <v>0</v>
      </c>
      <c r="R823" s="33">
        <f>[62]Feuil1!R8</f>
        <v>0</v>
      </c>
      <c r="S823" s="31">
        <f>[62]Feuil1!S8</f>
        <v>0.25</v>
      </c>
      <c r="T823" s="32">
        <f>[62]Feuil1!T8</f>
        <v>0</v>
      </c>
      <c r="U823" s="33">
        <f>[62]Feuil1!U8</f>
        <v>0</v>
      </c>
      <c r="V823" s="31" t="str">
        <f>[62]Feuil1!V8</f>
        <v/>
      </c>
      <c r="W823" s="32">
        <f>[62]Feuil1!W8</f>
        <v>0</v>
      </c>
      <c r="X823" s="33">
        <f>[62]Feuil1!X8</f>
        <v>0</v>
      </c>
      <c r="Y823" s="31" t="str">
        <f>[62]Feuil1!Y8</f>
        <v/>
      </c>
      <c r="Z823" s="33">
        <f>[62]Feuil1!Z8</f>
        <v>0</v>
      </c>
      <c r="AA823" s="31" t="str">
        <f>[62]Feuil1!AA8</f>
        <v/>
      </c>
      <c r="AB823" s="33">
        <f>[62]Feuil1!AB8</f>
        <v>0</v>
      </c>
      <c r="AC823" s="31" t="str">
        <f>[62]Feuil1!AC8</f>
        <v/>
      </c>
      <c r="AD823" s="33">
        <f>[62]Feuil1!AD8</f>
        <v>0</v>
      </c>
      <c r="AE823" s="31" t="str">
        <f>[62]Feuil1!AE8</f>
        <v/>
      </c>
      <c r="AF823" s="33">
        <f>[62]Feuil1!AF8</f>
        <v>0</v>
      </c>
      <c r="AG823" s="31" t="str">
        <f>[62]Feuil1!AG8</f>
        <v/>
      </c>
      <c r="AH823" s="33">
        <f>[62]Feuil1!AH8</f>
        <v>0</v>
      </c>
      <c r="AI823" s="31" t="str">
        <f>[62]Feuil1!AI8</f>
        <v/>
      </c>
      <c r="AJ823" s="33">
        <f>[62]Feuil1!AJ8</f>
        <v>0</v>
      </c>
      <c r="AK823" s="31" t="str">
        <f>[62]Feuil1!AK8</f>
        <v/>
      </c>
      <c r="AL823" s="33">
        <f>[62]Feuil1!AL8</f>
        <v>0</v>
      </c>
      <c r="AM823" s="31" t="str">
        <f>[62]Feuil1!AM8</f>
        <v/>
      </c>
      <c r="AN823" s="33">
        <f>[62]Feuil1!AN8</f>
        <v>0</v>
      </c>
      <c r="AO823" s="31" t="str">
        <f>[62]Feuil1!AO8</f>
        <v/>
      </c>
      <c r="AP823" s="33">
        <f>[62]Feuil1!AP8</f>
        <v>0</v>
      </c>
      <c r="AQ823" s="31" t="str">
        <f>[62]Feuil1!AQ8</f>
        <v/>
      </c>
      <c r="AR823" s="33">
        <f>[62]Feuil1!AR8</f>
        <v>0</v>
      </c>
      <c r="AS823" s="31" t="str">
        <f>[62]Feuil1!AS8</f>
        <v/>
      </c>
      <c r="AT823" s="33">
        <f>[62]Feuil1!AT8</f>
        <v>0</v>
      </c>
      <c r="AU823" s="31" t="str">
        <f>[62]Feuil1!AU8</f>
        <v/>
      </c>
      <c r="AV823" s="33">
        <f>[62]Feuil1!AV8</f>
        <v>0</v>
      </c>
      <c r="AW823" s="31" t="str">
        <f>[62]Feuil1!AW8</f>
        <v/>
      </c>
      <c r="AX823" s="33">
        <f>[62]Feuil1!AX8</f>
        <v>0</v>
      </c>
      <c r="AY823" s="31" t="str">
        <f>[62]Feuil1!AY8</f>
        <v/>
      </c>
      <c r="AZ823" s="33">
        <f>[62]Feuil1!AZ8</f>
        <v>0</v>
      </c>
      <c r="BA823" s="31" t="str">
        <f>[62]Feuil1!BA8</f>
        <v/>
      </c>
      <c r="BB823" s="33">
        <f>[62]Feuil1!BB8</f>
        <v>0</v>
      </c>
      <c r="BC823" s="31" t="str">
        <f>[62]Feuil1!BC8</f>
        <v/>
      </c>
      <c r="BD823" s="33">
        <f>[62]Feuil1!BD8</f>
        <v>0</v>
      </c>
      <c r="BE823" s="31" t="str">
        <f>[62]Feuil1!BE8</f>
        <v/>
      </c>
      <c r="BF823" s="33">
        <f>[62]Feuil1!BF8</f>
        <v>0</v>
      </c>
      <c r="BG823" s="31" t="str">
        <f>[62]Feuil1!BG8</f>
        <v/>
      </c>
      <c r="BH823" s="33">
        <f>[62]Feuil1!BH8</f>
        <v>0</v>
      </c>
      <c r="BI823" s="31" t="str">
        <f>[62]Feuil1!BI8</f>
        <v/>
      </c>
      <c r="BJ823" s="33">
        <f>[62]Feuil1!BJ8</f>
        <v>0</v>
      </c>
      <c r="BK823" s="31" t="str">
        <f>[62]Feuil1!BK8</f>
        <v/>
      </c>
      <c r="BL823" s="33">
        <f>[62]Feuil1!BL8</f>
        <v>0</v>
      </c>
      <c r="BM823" s="31">
        <f>[62]Feuil1!BM8</f>
        <v>0</v>
      </c>
      <c r="BN823" s="33">
        <f>[62]Feuil1!BN8</f>
        <v>0</v>
      </c>
      <c r="BO823" s="31">
        <f>[62]Feuil1!BO8</f>
        <v>0.16666666666666666</v>
      </c>
      <c r="BP823" s="33">
        <f>[62]Feuil1!BP8</f>
        <v>0</v>
      </c>
      <c r="BQ823" s="31" t="str">
        <f>[62]Feuil1!BQ8</f>
        <v/>
      </c>
      <c r="BR823" s="33">
        <f>[62]Feuil1!BR8</f>
        <v>0</v>
      </c>
      <c r="BS823" s="31" t="str">
        <f>[62]Feuil1!BS8</f>
        <v/>
      </c>
      <c r="BT823" s="33">
        <f>[62]Feuil1!BT8</f>
        <v>0</v>
      </c>
      <c r="BU823" s="31" t="str">
        <f>[62]Feuil1!BU8</f>
        <v/>
      </c>
      <c r="BV823" s="33">
        <f>[62]Feuil1!BV8</f>
        <v>0</v>
      </c>
      <c r="BW823" s="31" t="str">
        <f>[62]Feuil1!BW8</f>
        <v/>
      </c>
      <c r="BX823" s="33">
        <f>[62]Feuil1!BX8</f>
        <v>0</v>
      </c>
      <c r="BY823" s="31">
        <f>[62]Feuil1!BY8</f>
        <v>0</v>
      </c>
      <c r="BZ823" s="33">
        <f>[62]Feuil1!BZ8</f>
        <v>0</v>
      </c>
      <c r="CA823" s="31">
        <f>[62]Feuil1!CA8</f>
        <v>0.33333333333333331</v>
      </c>
      <c r="CB823" s="33">
        <f>[62]Feuil1!CB8</f>
        <v>0</v>
      </c>
      <c r="CC823" s="31" t="str">
        <f>[62]Feuil1!CC8</f>
        <v/>
      </c>
      <c r="CD823" s="33">
        <f>[62]Feuil1!CD8</f>
        <v>0</v>
      </c>
      <c r="CE823" s="31" t="str">
        <f>[62]Feuil1!CE8</f>
        <v/>
      </c>
      <c r="CF823" s="33">
        <f>[62]Feuil1!CF8</f>
        <v>0</v>
      </c>
      <c r="CG823" s="31" t="str">
        <f>[62]Feuil1!CG8</f>
        <v/>
      </c>
      <c r="CH823" s="33">
        <f>[62]Feuil1!CH8</f>
        <v>0</v>
      </c>
      <c r="CI823" s="31" t="str">
        <f>[62]Feuil1!CI8</f>
        <v/>
      </c>
      <c r="CJ823" s="33">
        <f>[62]Feuil1!CJ8</f>
        <v>0</v>
      </c>
      <c r="CK823" s="31" t="str">
        <f>[62]Feuil1!CK8</f>
        <v/>
      </c>
      <c r="CL823" s="33">
        <f>[62]Feuil1!CL8</f>
        <v>0</v>
      </c>
      <c r="CM823" s="31" t="str">
        <f>[62]Feuil1!CM8</f>
        <v/>
      </c>
      <c r="CN823" s="33">
        <f>[62]Feuil1!CN8</f>
        <v>0</v>
      </c>
      <c r="CO823" s="31" t="str">
        <f>[62]Feuil1!CO8</f>
        <v/>
      </c>
      <c r="CP823" s="33">
        <f>[62]Feuil1!CP8</f>
        <v>0</v>
      </c>
      <c r="CQ823" s="31" t="str">
        <f>[62]Feuil1!CQ8</f>
        <v/>
      </c>
      <c r="CR823" s="33">
        <f>[62]Feuil1!CR8</f>
        <v>0</v>
      </c>
      <c r="CS823" s="31" t="str">
        <f>[62]Feuil1!CS8</f>
        <v/>
      </c>
      <c r="CT823" s="33">
        <f>[62]Feuil1!CT8</f>
        <v>0</v>
      </c>
      <c r="CU823" s="31" t="str">
        <f>[62]Feuil1!CU8</f>
        <v/>
      </c>
      <c r="CV823" s="33">
        <f>[62]Feuil1!CV8</f>
        <v>0</v>
      </c>
      <c r="CW823" s="31" t="str">
        <f>[62]Feuil1!CW8</f>
        <v/>
      </c>
      <c r="CX823" s="33">
        <f>[62]Feuil1!CX8</f>
        <v>0</v>
      </c>
      <c r="CY823" s="31" t="str">
        <f>[62]Feuil1!CY8</f>
        <v/>
      </c>
      <c r="CZ823" s="33">
        <f>[62]Feuil1!CZ8</f>
        <v>0</v>
      </c>
    </row>
    <row r="826" spans="1:104" x14ac:dyDescent="0.25">
      <c r="A826" t="s">
        <v>48</v>
      </c>
    </row>
    <row r="829" spans="1:104" ht="18.75" x14ac:dyDescent="0.3">
      <c r="A829" s="1" t="str">
        <f>[63]Feuil1!A1</f>
        <v xml:space="preserve">Date du </v>
      </c>
      <c r="B829" s="2" t="str">
        <f>[63]Feuil1!B1</f>
        <v>12/05/2020</v>
      </c>
      <c r="C829" s="2"/>
      <c r="D829" s="3"/>
      <c r="F829" s="1"/>
      <c r="G829" s="4"/>
      <c r="H829" s="5"/>
      <c r="I829" s="6" t="str">
        <f>[63]Feuil1!I1</f>
        <v>Mise Maxi</v>
      </c>
      <c r="J829" s="23">
        <f>[63]Feuil1!J1</f>
        <v>4</v>
      </c>
      <c r="K829" s="24">
        <f>[63]Feuil1!K1</f>
        <v>0</v>
      </c>
      <c r="L829" s="25">
        <f>[63]Feuil1!L1</f>
        <v>0</v>
      </c>
      <c r="M829" s="23">
        <f>[63]Feuil1!M1</f>
        <v>4</v>
      </c>
      <c r="N829" s="24">
        <f>[63]Feuil1!N1</f>
        <v>0</v>
      </c>
      <c r="O829" s="25">
        <f>[63]Feuil1!O1</f>
        <v>0</v>
      </c>
      <c r="P829" s="23">
        <f>[63]Feuil1!P1</f>
        <v>0</v>
      </c>
      <c r="Q829" s="24">
        <f>[63]Feuil1!Q1</f>
        <v>0</v>
      </c>
      <c r="R829" s="25">
        <f>[63]Feuil1!R1</f>
        <v>0</v>
      </c>
      <c r="S829" s="23">
        <f>[63]Feuil1!S1</f>
        <v>0</v>
      </c>
      <c r="T829" s="24">
        <f>[63]Feuil1!T1</f>
        <v>0</v>
      </c>
      <c r="U829" s="25">
        <f>[63]Feuil1!U1</f>
        <v>0</v>
      </c>
      <c r="V829" s="23">
        <f>[63]Feuil1!V1</f>
        <v>0</v>
      </c>
      <c r="W829" s="24">
        <f>[63]Feuil1!W1</f>
        <v>0</v>
      </c>
      <c r="X829" s="25">
        <f>[63]Feuil1!X1</f>
        <v>0</v>
      </c>
      <c r="Y829" s="20" t="str">
        <f>[63]Feuil1!Y1</f>
        <v>Groupe de côtes Attelé</v>
      </c>
      <c r="Z829" s="21">
        <f>[63]Feuil1!Z1</f>
        <v>0</v>
      </c>
      <c r="AA829" s="21">
        <f>[63]Feuil1!AA1</f>
        <v>0</v>
      </c>
      <c r="AB829" s="21">
        <f>[63]Feuil1!AB1</f>
        <v>0</v>
      </c>
      <c r="AC829" s="21">
        <f>[63]Feuil1!AC1</f>
        <v>0</v>
      </c>
      <c r="AD829" s="21">
        <f>[63]Feuil1!AD1</f>
        <v>0</v>
      </c>
      <c r="AE829" s="21">
        <f>[63]Feuil1!AE1</f>
        <v>0</v>
      </c>
      <c r="AF829" s="21">
        <f>[63]Feuil1!AF1</f>
        <v>0</v>
      </c>
      <c r="AG829" s="21">
        <f>[63]Feuil1!AG1</f>
        <v>0</v>
      </c>
      <c r="AH829" s="21">
        <f>[63]Feuil1!AH1</f>
        <v>0</v>
      </c>
      <c r="AI829" s="21">
        <f>[63]Feuil1!AI1</f>
        <v>0</v>
      </c>
      <c r="AJ829" s="21">
        <f>[63]Feuil1!AJ1</f>
        <v>0</v>
      </c>
      <c r="AK829" s="21">
        <f>[63]Feuil1!AK1</f>
        <v>0</v>
      </c>
      <c r="AL829" s="21">
        <f>[63]Feuil1!AL1</f>
        <v>0</v>
      </c>
      <c r="AM829" s="21">
        <f>[63]Feuil1!AM1</f>
        <v>0</v>
      </c>
      <c r="AN829" s="21">
        <f>[63]Feuil1!AN1</f>
        <v>0</v>
      </c>
      <c r="AO829" s="21">
        <f>[63]Feuil1!AO1</f>
        <v>0</v>
      </c>
      <c r="AP829" s="21">
        <f>[63]Feuil1!AP1</f>
        <v>0</v>
      </c>
      <c r="AQ829" s="21">
        <f>[63]Feuil1!AQ1</f>
        <v>0</v>
      </c>
      <c r="AR829" s="22">
        <f>[63]Feuil1!AR1</f>
        <v>0</v>
      </c>
      <c r="AS829" s="20" t="str">
        <f>[63]Feuil1!AS1</f>
        <v>Groupe de côtes Monté</v>
      </c>
      <c r="AT829" s="21">
        <f>[63]Feuil1!AT1</f>
        <v>0</v>
      </c>
      <c r="AU829" s="21">
        <f>[63]Feuil1!AU1</f>
        <v>0</v>
      </c>
      <c r="AV829" s="21">
        <f>[63]Feuil1!AV1</f>
        <v>0</v>
      </c>
      <c r="AW829" s="21">
        <f>[63]Feuil1!AW1</f>
        <v>0</v>
      </c>
      <c r="AX829" s="21">
        <f>[63]Feuil1!AX1</f>
        <v>0</v>
      </c>
      <c r="AY829" s="21">
        <f>[63]Feuil1!AY1</f>
        <v>0</v>
      </c>
      <c r="AZ829" s="21">
        <f>[63]Feuil1!AZ1</f>
        <v>0</v>
      </c>
      <c r="BA829" s="21">
        <f>[63]Feuil1!BA1</f>
        <v>0</v>
      </c>
      <c r="BB829" s="21">
        <f>[63]Feuil1!BB1</f>
        <v>0</v>
      </c>
      <c r="BC829" s="21">
        <f>[63]Feuil1!BC1</f>
        <v>0</v>
      </c>
      <c r="BD829" s="21">
        <f>[63]Feuil1!BD1</f>
        <v>0</v>
      </c>
      <c r="BE829" s="21">
        <f>[63]Feuil1!BE1</f>
        <v>0</v>
      </c>
      <c r="BF829" s="21">
        <f>[63]Feuil1!BF1</f>
        <v>0</v>
      </c>
      <c r="BG829" s="21">
        <f>[63]Feuil1!BG1</f>
        <v>0</v>
      </c>
      <c r="BH829" s="21">
        <f>[63]Feuil1!BH1</f>
        <v>0</v>
      </c>
      <c r="BI829" s="21">
        <f>[63]Feuil1!BI1</f>
        <v>0</v>
      </c>
      <c r="BJ829" s="21">
        <f>[63]Feuil1!BJ1</f>
        <v>0</v>
      </c>
      <c r="BK829" s="21">
        <f>[63]Feuil1!BK1</f>
        <v>0</v>
      </c>
      <c r="BL829" s="22">
        <f>[63]Feuil1!BL1</f>
        <v>0</v>
      </c>
      <c r="BM829" s="20" t="str">
        <f>[63]Feuil1!BM1</f>
        <v>Groupe de côtes Plat</v>
      </c>
      <c r="BN829" s="21">
        <f>[63]Feuil1!BN1</f>
        <v>0</v>
      </c>
      <c r="BO829" s="21">
        <f>[63]Feuil1!BO1</f>
        <v>0</v>
      </c>
      <c r="BP829" s="21">
        <f>[63]Feuil1!BP1</f>
        <v>0</v>
      </c>
      <c r="BQ829" s="21">
        <f>[63]Feuil1!BQ1</f>
        <v>0</v>
      </c>
      <c r="BR829" s="21">
        <f>[63]Feuil1!BR1</f>
        <v>0</v>
      </c>
      <c r="BS829" s="21">
        <f>[63]Feuil1!BS1</f>
        <v>0</v>
      </c>
      <c r="BT829" s="21">
        <f>[63]Feuil1!BT1</f>
        <v>0</v>
      </c>
      <c r="BU829" s="21">
        <f>[63]Feuil1!BU1</f>
        <v>0</v>
      </c>
      <c r="BV829" s="21">
        <f>[63]Feuil1!BV1</f>
        <v>0</v>
      </c>
      <c r="BW829" s="21">
        <f>[63]Feuil1!BW1</f>
        <v>0</v>
      </c>
      <c r="BX829" s="21">
        <f>[63]Feuil1!BX1</f>
        <v>0</v>
      </c>
      <c r="BY829" s="21">
        <f>[63]Feuil1!BY1</f>
        <v>0</v>
      </c>
      <c r="BZ829" s="21">
        <f>[63]Feuil1!BZ1</f>
        <v>0</v>
      </c>
      <c r="CA829" s="21">
        <f>[63]Feuil1!CA1</f>
        <v>0</v>
      </c>
      <c r="CB829" s="21">
        <f>[63]Feuil1!CB1</f>
        <v>0</v>
      </c>
      <c r="CC829" s="21">
        <f>[63]Feuil1!CC1</f>
        <v>0</v>
      </c>
      <c r="CD829" s="21">
        <f>[63]Feuil1!CD1</f>
        <v>0</v>
      </c>
      <c r="CE829" s="21">
        <f>[63]Feuil1!CE1</f>
        <v>0</v>
      </c>
      <c r="CF829" s="22">
        <f>[63]Feuil1!CF1</f>
        <v>0</v>
      </c>
      <c r="CG829" s="20" t="str">
        <f>[63]Feuil1!CG1</f>
        <v>Groupe de côtes Haies</v>
      </c>
      <c r="CH829" s="21">
        <f>[63]Feuil1!CH1</f>
        <v>0</v>
      </c>
      <c r="CI829" s="21">
        <f>[63]Feuil1!CI1</f>
        <v>0</v>
      </c>
      <c r="CJ829" s="21">
        <f>[63]Feuil1!CJ1</f>
        <v>0</v>
      </c>
      <c r="CK829" s="21">
        <f>[63]Feuil1!CK1</f>
        <v>0</v>
      </c>
      <c r="CL829" s="21">
        <f>[63]Feuil1!CL1</f>
        <v>0</v>
      </c>
      <c r="CM829" s="21">
        <f>[63]Feuil1!CM1</f>
        <v>0</v>
      </c>
      <c r="CN829" s="21">
        <f>[63]Feuil1!CN1</f>
        <v>0</v>
      </c>
      <c r="CO829" s="21">
        <f>[63]Feuil1!CO1</f>
        <v>0</v>
      </c>
      <c r="CP829" s="21">
        <f>[63]Feuil1!CP1</f>
        <v>0</v>
      </c>
      <c r="CQ829" s="21">
        <f>[63]Feuil1!CQ1</f>
        <v>0</v>
      </c>
      <c r="CR829" s="21">
        <f>[63]Feuil1!CR1</f>
        <v>0</v>
      </c>
      <c r="CS829" s="21">
        <f>[63]Feuil1!CS1</f>
        <v>0</v>
      </c>
      <c r="CT829" s="21">
        <f>[63]Feuil1!CT1</f>
        <v>0</v>
      </c>
      <c r="CU829" s="21">
        <f>[63]Feuil1!CU1</f>
        <v>0</v>
      </c>
      <c r="CV829" s="21">
        <f>[63]Feuil1!CV1</f>
        <v>0</v>
      </c>
      <c r="CW829" s="21">
        <f>[63]Feuil1!CW1</f>
        <v>0</v>
      </c>
      <c r="CX829" s="21">
        <f>[63]Feuil1!CX1</f>
        <v>0</v>
      </c>
      <c r="CY829" s="21">
        <f>[63]Feuil1!CY1</f>
        <v>0</v>
      </c>
      <c r="CZ829" s="22">
        <f>[63]Feuil1!CZ1</f>
        <v>0</v>
      </c>
    </row>
    <row r="830" spans="1:104" ht="18.75" x14ac:dyDescent="0.3">
      <c r="A830" s="6" t="str">
        <f>[63]Feuil1!A2</f>
        <v>Hippodrome</v>
      </c>
      <c r="B830" s="6" t="str">
        <f>[63]Feuil1!B2</f>
        <v>Réunion</v>
      </c>
      <c r="C830" s="6" t="str">
        <f>[63]Feuil1!C2</f>
        <v>Course</v>
      </c>
      <c r="D830" s="6" t="str">
        <f>[63]Feuil1!D2</f>
        <v>Heure</v>
      </c>
      <c r="H830" s="7"/>
      <c r="I830" s="6" t="str">
        <f>[63]Feuil1!I2</f>
        <v>Mise</v>
      </c>
      <c r="J830" s="23">
        <f>[63]Feuil1!J2</f>
        <v>20</v>
      </c>
      <c r="K830" s="24">
        <f>[63]Feuil1!K2</f>
        <v>0</v>
      </c>
      <c r="L830" s="25">
        <f>[63]Feuil1!L2</f>
        <v>0</v>
      </c>
      <c r="M830" s="23">
        <f>[63]Feuil1!M2</f>
        <v>20</v>
      </c>
      <c r="N830" s="24">
        <f>[63]Feuil1!N2</f>
        <v>0</v>
      </c>
      <c r="O830" s="25">
        <f>[63]Feuil1!O2</f>
        <v>0</v>
      </c>
      <c r="P830" s="23">
        <f>[63]Feuil1!P2</f>
        <v>0</v>
      </c>
      <c r="Q830" s="24">
        <f>[63]Feuil1!Q2</f>
        <v>0</v>
      </c>
      <c r="R830" s="25">
        <f>[63]Feuil1!R2</f>
        <v>0</v>
      </c>
      <c r="S830" s="23">
        <f>[63]Feuil1!S2</f>
        <v>0</v>
      </c>
      <c r="T830" s="24">
        <f>[63]Feuil1!T2</f>
        <v>0</v>
      </c>
      <c r="U830" s="25">
        <f>[63]Feuil1!U2</f>
        <v>0</v>
      </c>
      <c r="V830" s="23">
        <f>[63]Feuil1!V2</f>
        <v>0</v>
      </c>
      <c r="W830" s="24">
        <f>[63]Feuil1!W2</f>
        <v>0</v>
      </c>
      <c r="X830" s="25">
        <f>[63]Feuil1!X2</f>
        <v>0</v>
      </c>
      <c r="Y830" s="26">
        <f>[63]Feuil1!Y2</f>
        <v>4</v>
      </c>
      <c r="Z830" s="27">
        <f>[63]Feuil1!Z2</f>
        <v>0</v>
      </c>
      <c r="AA830" s="26">
        <f>[63]Feuil1!AA2</f>
        <v>4</v>
      </c>
      <c r="AB830" s="27">
        <f>[63]Feuil1!AB2</f>
        <v>0</v>
      </c>
      <c r="AC830" s="26">
        <f>[63]Feuil1!AC2</f>
        <v>0</v>
      </c>
      <c r="AD830" s="27">
        <f>[63]Feuil1!AD2</f>
        <v>0</v>
      </c>
      <c r="AE830" s="26">
        <f>[63]Feuil1!AE2</f>
        <v>2</v>
      </c>
      <c r="AF830" s="27">
        <f>[63]Feuil1!AF2</f>
        <v>0</v>
      </c>
      <c r="AG830" s="26">
        <f>[63]Feuil1!AG2</f>
        <v>0</v>
      </c>
      <c r="AH830" s="27">
        <f>[63]Feuil1!AH2</f>
        <v>0</v>
      </c>
      <c r="AI830" s="26">
        <f>[63]Feuil1!AI2</f>
        <v>0</v>
      </c>
      <c r="AJ830" s="27">
        <f>[63]Feuil1!AJ2</f>
        <v>0</v>
      </c>
      <c r="AK830" s="26">
        <f>[63]Feuil1!AK2</f>
        <v>4</v>
      </c>
      <c r="AL830" s="27">
        <f>[63]Feuil1!AL2</f>
        <v>0</v>
      </c>
      <c r="AM830" s="26">
        <f>[63]Feuil1!AM2</f>
        <v>4</v>
      </c>
      <c r="AN830" s="27">
        <f>[63]Feuil1!AN2</f>
        <v>0</v>
      </c>
      <c r="AO830" s="26">
        <f>[63]Feuil1!AO2</f>
        <v>0</v>
      </c>
      <c r="AP830" s="27">
        <f>[63]Feuil1!AP2</f>
        <v>0</v>
      </c>
      <c r="AQ830" s="26">
        <f>[63]Feuil1!AQ2</f>
        <v>2</v>
      </c>
      <c r="AR830" s="27">
        <f>[63]Feuil1!AR2</f>
        <v>0</v>
      </c>
      <c r="AS830" s="26">
        <f>[63]Feuil1!AS2</f>
        <v>0</v>
      </c>
      <c r="AT830" s="27">
        <f>[63]Feuil1!AT2</f>
        <v>0</v>
      </c>
      <c r="AU830" s="26">
        <f>[63]Feuil1!AU2</f>
        <v>0</v>
      </c>
      <c r="AV830" s="27">
        <f>[63]Feuil1!AV2</f>
        <v>0</v>
      </c>
      <c r="AW830" s="26">
        <f>[63]Feuil1!AW2</f>
        <v>0</v>
      </c>
      <c r="AX830" s="27">
        <f>[63]Feuil1!AX2</f>
        <v>0</v>
      </c>
      <c r="AY830" s="26">
        <f>[63]Feuil1!AY2</f>
        <v>0</v>
      </c>
      <c r="AZ830" s="27">
        <f>[63]Feuil1!AZ2</f>
        <v>0</v>
      </c>
      <c r="BA830" s="26">
        <f>[63]Feuil1!BA2</f>
        <v>0</v>
      </c>
      <c r="BB830" s="27">
        <f>[63]Feuil1!BB2</f>
        <v>0</v>
      </c>
      <c r="BC830" s="26">
        <f>[63]Feuil1!BC2</f>
        <v>0</v>
      </c>
      <c r="BD830" s="27">
        <f>[63]Feuil1!BD2</f>
        <v>0</v>
      </c>
      <c r="BE830" s="26">
        <f>[63]Feuil1!BE2</f>
        <v>0</v>
      </c>
      <c r="BF830" s="27">
        <f>[63]Feuil1!BF2</f>
        <v>0</v>
      </c>
      <c r="BG830" s="26">
        <f>[63]Feuil1!BG2</f>
        <v>0</v>
      </c>
      <c r="BH830" s="27">
        <f>[63]Feuil1!BH2</f>
        <v>0</v>
      </c>
      <c r="BI830" s="26">
        <f>[63]Feuil1!BI2</f>
        <v>0</v>
      </c>
      <c r="BJ830" s="27">
        <f>[63]Feuil1!BJ2</f>
        <v>0</v>
      </c>
      <c r="BK830" s="26">
        <f>[63]Feuil1!BK2</f>
        <v>0</v>
      </c>
      <c r="BL830" s="27">
        <f>[63]Feuil1!BL2</f>
        <v>0</v>
      </c>
      <c r="BM830" s="26">
        <f>[63]Feuil1!BM2</f>
        <v>0</v>
      </c>
      <c r="BN830" s="27">
        <f>[63]Feuil1!BN2</f>
        <v>0</v>
      </c>
      <c r="BO830" s="26">
        <f>[63]Feuil1!BO2</f>
        <v>0</v>
      </c>
      <c r="BP830" s="27">
        <f>[63]Feuil1!BP2</f>
        <v>0</v>
      </c>
      <c r="BQ830" s="26">
        <f>[63]Feuil1!BQ2</f>
        <v>0</v>
      </c>
      <c r="BR830" s="27">
        <f>[63]Feuil1!BR2</f>
        <v>0</v>
      </c>
      <c r="BS830" s="26">
        <f>[63]Feuil1!BS2</f>
        <v>0</v>
      </c>
      <c r="BT830" s="27">
        <f>[63]Feuil1!BT2</f>
        <v>0</v>
      </c>
      <c r="BU830" s="26">
        <f>[63]Feuil1!BU2</f>
        <v>0</v>
      </c>
      <c r="BV830" s="27">
        <f>[63]Feuil1!BV2</f>
        <v>0</v>
      </c>
      <c r="BW830" s="26">
        <f>[63]Feuil1!BW2</f>
        <v>0</v>
      </c>
      <c r="BX830" s="27">
        <f>[63]Feuil1!BX2</f>
        <v>0</v>
      </c>
      <c r="BY830" s="26">
        <f>[63]Feuil1!BY2</f>
        <v>0</v>
      </c>
      <c r="BZ830" s="27">
        <f>[63]Feuil1!BZ2</f>
        <v>0</v>
      </c>
      <c r="CA830" s="26">
        <f>[63]Feuil1!CA2</f>
        <v>0</v>
      </c>
      <c r="CB830" s="27">
        <f>[63]Feuil1!CB2</f>
        <v>0</v>
      </c>
      <c r="CC830" s="26">
        <f>[63]Feuil1!CC2</f>
        <v>0</v>
      </c>
      <c r="CD830" s="27">
        <f>[63]Feuil1!CD2</f>
        <v>0</v>
      </c>
      <c r="CE830" s="26">
        <f>[63]Feuil1!CE2</f>
        <v>0</v>
      </c>
      <c r="CF830" s="27">
        <f>[63]Feuil1!CF2</f>
        <v>0</v>
      </c>
      <c r="CG830" s="26">
        <f>[63]Feuil1!CG2</f>
        <v>0</v>
      </c>
      <c r="CH830" s="27">
        <f>[63]Feuil1!CH2</f>
        <v>0</v>
      </c>
      <c r="CI830" s="26">
        <f>[63]Feuil1!CI2</f>
        <v>0</v>
      </c>
      <c r="CJ830" s="27">
        <f>[63]Feuil1!CJ2</f>
        <v>0</v>
      </c>
      <c r="CK830" s="26">
        <f>[63]Feuil1!CK2</f>
        <v>0</v>
      </c>
      <c r="CL830" s="27">
        <f>[63]Feuil1!CL2</f>
        <v>0</v>
      </c>
      <c r="CM830" s="26">
        <f>[63]Feuil1!CM2</f>
        <v>0</v>
      </c>
      <c r="CN830" s="27">
        <f>[63]Feuil1!CN2</f>
        <v>0</v>
      </c>
      <c r="CO830" s="26">
        <f>[63]Feuil1!CO2</f>
        <v>0</v>
      </c>
      <c r="CP830" s="27">
        <f>[63]Feuil1!CP2</f>
        <v>0</v>
      </c>
      <c r="CQ830" s="26">
        <f>[63]Feuil1!CQ2</f>
        <v>0</v>
      </c>
      <c r="CR830" s="27">
        <f>[63]Feuil1!CR2</f>
        <v>0</v>
      </c>
      <c r="CS830" s="26">
        <f>[63]Feuil1!CS2</f>
        <v>0</v>
      </c>
      <c r="CT830" s="27">
        <f>[63]Feuil1!CT2</f>
        <v>0</v>
      </c>
      <c r="CU830" s="26">
        <f>[63]Feuil1!CU2</f>
        <v>0</v>
      </c>
      <c r="CV830" s="27">
        <f>[63]Feuil1!CV2</f>
        <v>0</v>
      </c>
      <c r="CW830" s="26">
        <f>[63]Feuil1!CW2</f>
        <v>0</v>
      </c>
      <c r="CX830" s="27">
        <f>[63]Feuil1!CX2</f>
        <v>0</v>
      </c>
      <c r="CY830" s="26">
        <f>[63]Feuil1!CY2</f>
        <v>0</v>
      </c>
      <c r="CZ830" s="27">
        <f>[63]Feuil1!CZ2</f>
        <v>0</v>
      </c>
    </row>
    <row r="831" spans="1:104" ht="18.75" x14ac:dyDescent="0.3">
      <c r="A831" s="8"/>
      <c r="B831" s="8"/>
      <c r="C831" s="8"/>
      <c r="D831" s="9"/>
      <c r="E831" s="1"/>
      <c r="F831" s="1"/>
      <c r="G831" s="4"/>
      <c r="H831" s="5"/>
      <c r="I831" s="6" t="str">
        <f>[63]Feuil1!I3</f>
        <v>Gain</v>
      </c>
      <c r="J831" s="28">
        <f>[63]Feuil1!J3</f>
        <v>14.48</v>
      </c>
      <c r="K831" s="29">
        <f>[63]Feuil1!K3</f>
        <v>0</v>
      </c>
      <c r="L831" s="30">
        <f>[63]Feuil1!L3</f>
        <v>0</v>
      </c>
      <c r="M831" s="28">
        <f>[63]Feuil1!M3</f>
        <v>14.48</v>
      </c>
      <c r="N831" s="29">
        <f>[63]Feuil1!N3</f>
        <v>0</v>
      </c>
      <c r="O831" s="30">
        <f>[63]Feuil1!O3</f>
        <v>0</v>
      </c>
      <c r="P831" s="28">
        <f>[63]Feuil1!P3</f>
        <v>0</v>
      </c>
      <c r="Q831" s="29">
        <f>[63]Feuil1!Q3</f>
        <v>0</v>
      </c>
      <c r="R831" s="30">
        <f>[63]Feuil1!R3</f>
        <v>0</v>
      </c>
      <c r="S831" s="28">
        <f>[63]Feuil1!S3</f>
        <v>0</v>
      </c>
      <c r="T831" s="29">
        <f>[63]Feuil1!T3</f>
        <v>0</v>
      </c>
      <c r="U831" s="30">
        <f>[63]Feuil1!U3</f>
        <v>0</v>
      </c>
      <c r="V831" s="28">
        <f>[63]Feuil1!V3</f>
        <v>0</v>
      </c>
      <c r="W831" s="29">
        <f>[63]Feuil1!W3</f>
        <v>0</v>
      </c>
      <c r="X831" s="30">
        <f>[63]Feuil1!X3</f>
        <v>0</v>
      </c>
      <c r="Y831" s="28">
        <f>[63]Feuil1!Y3</f>
        <v>4</v>
      </c>
      <c r="Z831" s="30">
        <f>[63]Feuil1!Z3</f>
        <v>0</v>
      </c>
      <c r="AA831" s="28">
        <f>[63]Feuil1!AA3</f>
        <v>0</v>
      </c>
      <c r="AB831" s="30">
        <f>[63]Feuil1!AB3</f>
        <v>0</v>
      </c>
      <c r="AC831" s="28">
        <f>[63]Feuil1!AC3</f>
        <v>0</v>
      </c>
      <c r="AD831" s="30">
        <f>[63]Feuil1!AD3</f>
        <v>0</v>
      </c>
      <c r="AE831" s="28">
        <f>[63]Feuil1!AE3</f>
        <v>0</v>
      </c>
      <c r="AF831" s="30">
        <f>[63]Feuil1!AF3</f>
        <v>0</v>
      </c>
      <c r="AG831" s="28">
        <f>[63]Feuil1!AG3</f>
        <v>0</v>
      </c>
      <c r="AH831" s="30">
        <f>[63]Feuil1!AH3</f>
        <v>0</v>
      </c>
      <c r="AI831" s="28">
        <f>[63]Feuil1!AI3</f>
        <v>0</v>
      </c>
      <c r="AJ831" s="30">
        <f>[63]Feuil1!AJ3</f>
        <v>0</v>
      </c>
      <c r="AK831" s="28">
        <f>[63]Feuil1!AK3</f>
        <v>3</v>
      </c>
      <c r="AL831" s="30">
        <f>[63]Feuil1!AL3</f>
        <v>0</v>
      </c>
      <c r="AM831" s="28">
        <f>[63]Feuil1!AM3</f>
        <v>7.48</v>
      </c>
      <c r="AN831" s="30">
        <f>[63]Feuil1!AN3</f>
        <v>0</v>
      </c>
      <c r="AO831" s="28">
        <f>[63]Feuil1!AO3</f>
        <v>0</v>
      </c>
      <c r="AP831" s="30">
        <f>[63]Feuil1!AP3</f>
        <v>0</v>
      </c>
      <c r="AQ831" s="28">
        <f>[63]Feuil1!AQ3</f>
        <v>0</v>
      </c>
      <c r="AR831" s="30">
        <f>[63]Feuil1!AR3</f>
        <v>0</v>
      </c>
      <c r="AS831" s="28">
        <f>[63]Feuil1!AS3</f>
        <v>0</v>
      </c>
      <c r="AT831" s="30">
        <f>[63]Feuil1!AT3</f>
        <v>0</v>
      </c>
      <c r="AU831" s="28">
        <f>[63]Feuil1!AU3</f>
        <v>0</v>
      </c>
      <c r="AV831" s="30">
        <f>[63]Feuil1!AV3</f>
        <v>0</v>
      </c>
      <c r="AW831" s="28">
        <f>[63]Feuil1!AW3</f>
        <v>0</v>
      </c>
      <c r="AX831" s="30">
        <f>[63]Feuil1!AX3</f>
        <v>0</v>
      </c>
      <c r="AY831" s="28">
        <f>[63]Feuil1!AY3</f>
        <v>0</v>
      </c>
      <c r="AZ831" s="30">
        <f>[63]Feuil1!AZ3</f>
        <v>0</v>
      </c>
      <c r="BA831" s="28">
        <f>[63]Feuil1!BA3</f>
        <v>0</v>
      </c>
      <c r="BB831" s="30">
        <f>[63]Feuil1!BB3</f>
        <v>0</v>
      </c>
      <c r="BC831" s="28">
        <f>[63]Feuil1!BC3</f>
        <v>0</v>
      </c>
      <c r="BD831" s="30">
        <f>[63]Feuil1!BD3</f>
        <v>0</v>
      </c>
      <c r="BE831" s="28">
        <f>[63]Feuil1!BE3</f>
        <v>0</v>
      </c>
      <c r="BF831" s="30">
        <f>[63]Feuil1!BF3</f>
        <v>0</v>
      </c>
      <c r="BG831" s="28">
        <f>[63]Feuil1!BG3</f>
        <v>0</v>
      </c>
      <c r="BH831" s="30">
        <f>[63]Feuil1!BH3</f>
        <v>0</v>
      </c>
      <c r="BI831" s="28">
        <f>[63]Feuil1!BI3</f>
        <v>0</v>
      </c>
      <c r="BJ831" s="30">
        <f>[63]Feuil1!BJ3</f>
        <v>0</v>
      </c>
      <c r="BK831" s="28">
        <f>[63]Feuil1!BK3</f>
        <v>0</v>
      </c>
      <c r="BL831" s="30">
        <f>[63]Feuil1!BL3</f>
        <v>0</v>
      </c>
      <c r="BM831" s="28">
        <f>[63]Feuil1!BM3</f>
        <v>0</v>
      </c>
      <c r="BN831" s="30">
        <f>[63]Feuil1!BN3</f>
        <v>0</v>
      </c>
      <c r="BO831" s="28">
        <f>[63]Feuil1!BO3</f>
        <v>0</v>
      </c>
      <c r="BP831" s="30">
        <f>[63]Feuil1!BP3</f>
        <v>0</v>
      </c>
      <c r="BQ831" s="28">
        <f>[63]Feuil1!BQ3</f>
        <v>0</v>
      </c>
      <c r="BR831" s="30">
        <f>[63]Feuil1!BR3</f>
        <v>0</v>
      </c>
      <c r="BS831" s="28">
        <f>[63]Feuil1!BS3</f>
        <v>0</v>
      </c>
      <c r="BT831" s="30">
        <f>[63]Feuil1!BT3</f>
        <v>0</v>
      </c>
      <c r="BU831" s="28">
        <f>[63]Feuil1!BU3</f>
        <v>0</v>
      </c>
      <c r="BV831" s="30">
        <f>[63]Feuil1!BV3</f>
        <v>0</v>
      </c>
      <c r="BW831" s="28">
        <f>[63]Feuil1!BW3</f>
        <v>0</v>
      </c>
      <c r="BX831" s="30">
        <f>[63]Feuil1!BX3</f>
        <v>0</v>
      </c>
      <c r="BY831" s="28">
        <f>[63]Feuil1!BY3</f>
        <v>0</v>
      </c>
      <c r="BZ831" s="30">
        <f>[63]Feuil1!BZ3</f>
        <v>0</v>
      </c>
      <c r="CA831" s="28">
        <f>[63]Feuil1!CA3</f>
        <v>0</v>
      </c>
      <c r="CB831" s="30">
        <f>[63]Feuil1!CB3</f>
        <v>0</v>
      </c>
      <c r="CC831" s="28">
        <f>[63]Feuil1!CC3</f>
        <v>0</v>
      </c>
      <c r="CD831" s="30">
        <f>[63]Feuil1!CD3</f>
        <v>0</v>
      </c>
      <c r="CE831" s="28">
        <f>[63]Feuil1!CE3</f>
        <v>0</v>
      </c>
      <c r="CF831" s="30">
        <f>[63]Feuil1!CF3</f>
        <v>0</v>
      </c>
      <c r="CG831" s="28">
        <f>[63]Feuil1!CG3</f>
        <v>0</v>
      </c>
      <c r="CH831" s="30">
        <f>[63]Feuil1!CH3</f>
        <v>0</v>
      </c>
      <c r="CI831" s="28">
        <f>[63]Feuil1!CI3</f>
        <v>0</v>
      </c>
      <c r="CJ831" s="30">
        <f>[63]Feuil1!CJ3</f>
        <v>0</v>
      </c>
      <c r="CK831" s="28">
        <f>[63]Feuil1!CK3</f>
        <v>0</v>
      </c>
      <c r="CL831" s="30">
        <f>[63]Feuil1!CL3</f>
        <v>0</v>
      </c>
      <c r="CM831" s="28">
        <f>[63]Feuil1!CM3</f>
        <v>0</v>
      </c>
      <c r="CN831" s="30">
        <f>[63]Feuil1!CN3</f>
        <v>0</v>
      </c>
      <c r="CO831" s="28">
        <f>[63]Feuil1!CO3</f>
        <v>0</v>
      </c>
      <c r="CP831" s="30">
        <f>[63]Feuil1!CP3</f>
        <v>0</v>
      </c>
      <c r="CQ831" s="28">
        <f>[63]Feuil1!CQ3</f>
        <v>0</v>
      </c>
      <c r="CR831" s="30">
        <f>[63]Feuil1!CR3</f>
        <v>0</v>
      </c>
      <c r="CS831" s="28">
        <f>[63]Feuil1!CS3</f>
        <v>0</v>
      </c>
      <c r="CT831" s="30">
        <f>[63]Feuil1!CT3</f>
        <v>0</v>
      </c>
      <c r="CU831" s="28">
        <f>[63]Feuil1!CU3</f>
        <v>0</v>
      </c>
      <c r="CV831" s="30">
        <f>[63]Feuil1!CV3</f>
        <v>0</v>
      </c>
      <c r="CW831" s="28">
        <f>[63]Feuil1!CW3</f>
        <v>0</v>
      </c>
      <c r="CX831" s="30">
        <f>[63]Feuil1!CX3</f>
        <v>0</v>
      </c>
      <c r="CY831" s="28">
        <f>[63]Feuil1!CY3</f>
        <v>0</v>
      </c>
      <c r="CZ831" s="30">
        <f>[63]Feuil1!CZ3</f>
        <v>0</v>
      </c>
    </row>
    <row r="832" spans="1:104" ht="18.75" x14ac:dyDescent="0.3">
      <c r="A832" s="6" t="str">
        <f>[63]Feuil1!A4</f>
        <v>Cheval</v>
      </c>
      <c r="B832" s="6" t="str">
        <f>[63]Feuil1!B4</f>
        <v>Gagnant</v>
      </c>
      <c r="C832" s="6" t="str">
        <f>[63]Feuil1!C4</f>
        <v>Placé</v>
      </c>
      <c r="D832" s="6" t="str">
        <f>[63]Feuil1!D4</f>
        <v>Parieur</v>
      </c>
      <c r="E832" s="1"/>
      <c r="F832" s="1"/>
      <c r="G832" s="10"/>
      <c r="H832" s="11"/>
      <c r="I832" s="6" t="str">
        <f>[63]Feuil1!I4</f>
        <v>Gain Net</v>
      </c>
      <c r="J832" s="28">
        <f>[63]Feuil1!J4</f>
        <v>-5.52</v>
      </c>
      <c r="K832" s="29">
        <f>[63]Feuil1!K4</f>
        <v>0</v>
      </c>
      <c r="L832" s="30">
        <f>[63]Feuil1!L4</f>
        <v>0</v>
      </c>
      <c r="M832" s="28">
        <f>[63]Feuil1!M4</f>
        <v>-5.52</v>
      </c>
      <c r="N832" s="29">
        <f>[63]Feuil1!N4</f>
        <v>0</v>
      </c>
      <c r="O832" s="30">
        <f>[63]Feuil1!O4</f>
        <v>0</v>
      </c>
      <c r="P832" s="28">
        <f>[63]Feuil1!P4</f>
        <v>0</v>
      </c>
      <c r="Q832" s="29">
        <f>[63]Feuil1!Q4</f>
        <v>0</v>
      </c>
      <c r="R832" s="30">
        <f>[63]Feuil1!R4</f>
        <v>0</v>
      </c>
      <c r="S832" s="28">
        <f>[63]Feuil1!S4</f>
        <v>0</v>
      </c>
      <c r="T832" s="29">
        <f>[63]Feuil1!T4</f>
        <v>0</v>
      </c>
      <c r="U832" s="30">
        <f>[63]Feuil1!U4</f>
        <v>0</v>
      </c>
      <c r="V832" s="28">
        <f>[63]Feuil1!V4</f>
        <v>0</v>
      </c>
      <c r="W832" s="29">
        <f>[63]Feuil1!W4</f>
        <v>0</v>
      </c>
      <c r="X832" s="30">
        <f>[63]Feuil1!X4</f>
        <v>0</v>
      </c>
      <c r="Y832" s="28">
        <f>[63]Feuil1!Y4</f>
        <v>0</v>
      </c>
      <c r="Z832" s="30">
        <f>[63]Feuil1!Z4</f>
        <v>0</v>
      </c>
      <c r="AA832" s="28">
        <f>[63]Feuil1!AA4</f>
        <v>-4</v>
      </c>
      <c r="AB832" s="30">
        <f>[63]Feuil1!AB4</f>
        <v>0</v>
      </c>
      <c r="AC832" s="28">
        <f>[63]Feuil1!AC4</f>
        <v>0</v>
      </c>
      <c r="AD832" s="30">
        <f>[63]Feuil1!AD4</f>
        <v>0</v>
      </c>
      <c r="AE832" s="28">
        <f>[63]Feuil1!AE4</f>
        <v>-2</v>
      </c>
      <c r="AF832" s="30">
        <f>[63]Feuil1!AF4</f>
        <v>0</v>
      </c>
      <c r="AG832" s="28">
        <f>[63]Feuil1!AG4</f>
        <v>0</v>
      </c>
      <c r="AH832" s="30">
        <f>[63]Feuil1!AH4</f>
        <v>0</v>
      </c>
      <c r="AI832" s="28">
        <f>[63]Feuil1!AI4</f>
        <v>0</v>
      </c>
      <c r="AJ832" s="30">
        <f>[63]Feuil1!AJ4</f>
        <v>0</v>
      </c>
      <c r="AK832" s="28">
        <f>[63]Feuil1!AK4</f>
        <v>-1</v>
      </c>
      <c r="AL832" s="30">
        <f>[63]Feuil1!AL4</f>
        <v>0</v>
      </c>
      <c r="AM832" s="28">
        <f>[63]Feuil1!AM4</f>
        <v>3.4800000000000004</v>
      </c>
      <c r="AN832" s="30">
        <f>[63]Feuil1!AN4</f>
        <v>0</v>
      </c>
      <c r="AO832" s="28">
        <f>[63]Feuil1!AO4</f>
        <v>0</v>
      </c>
      <c r="AP832" s="30">
        <f>[63]Feuil1!AP4</f>
        <v>0</v>
      </c>
      <c r="AQ832" s="28">
        <f>[63]Feuil1!AQ4</f>
        <v>-2</v>
      </c>
      <c r="AR832" s="30">
        <f>[63]Feuil1!AR4</f>
        <v>0</v>
      </c>
      <c r="AS832" s="28">
        <f>[63]Feuil1!AS4</f>
        <v>0</v>
      </c>
      <c r="AT832" s="30">
        <f>[63]Feuil1!AT4</f>
        <v>0</v>
      </c>
      <c r="AU832" s="28">
        <f>[63]Feuil1!AU4</f>
        <v>0</v>
      </c>
      <c r="AV832" s="30">
        <f>[63]Feuil1!AV4</f>
        <v>0</v>
      </c>
      <c r="AW832" s="28">
        <f>[63]Feuil1!AW4</f>
        <v>0</v>
      </c>
      <c r="AX832" s="30">
        <f>[63]Feuil1!AX4</f>
        <v>0</v>
      </c>
      <c r="AY832" s="28">
        <f>[63]Feuil1!AY4</f>
        <v>0</v>
      </c>
      <c r="AZ832" s="30">
        <f>[63]Feuil1!AZ4</f>
        <v>0</v>
      </c>
      <c r="BA832" s="28">
        <f>[63]Feuil1!BA4</f>
        <v>0</v>
      </c>
      <c r="BB832" s="30">
        <f>[63]Feuil1!BB4</f>
        <v>0</v>
      </c>
      <c r="BC832" s="28">
        <f>[63]Feuil1!BC4</f>
        <v>0</v>
      </c>
      <c r="BD832" s="30">
        <f>[63]Feuil1!BD4</f>
        <v>0</v>
      </c>
      <c r="BE832" s="28">
        <f>[63]Feuil1!BE4</f>
        <v>0</v>
      </c>
      <c r="BF832" s="30">
        <f>[63]Feuil1!BF4</f>
        <v>0</v>
      </c>
      <c r="BG832" s="28">
        <f>[63]Feuil1!BG4</f>
        <v>0</v>
      </c>
      <c r="BH832" s="30">
        <f>[63]Feuil1!BH4</f>
        <v>0</v>
      </c>
      <c r="BI832" s="28">
        <f>[63]Feuil1!BI4</f>
        <v>0</v>
      </c>
      <c r="BJ832" s="30">
        <f>[63]Feuil1!BJ4</f>
        <v>0</v>
      </c>
      <c r="BK832" s="28">
        <f>[63]Feuil1!BK4</f>
        <v>0</v>
      </c>
      <c r="BL832" s="30">
        <f>[63]Feuil1!BL4</f>
        <v>0</v>
      </c>
      <c r="BM832" s="28">
        <f>[63]Feuil1!BM4</f>
        <v>0</v>
      </c>
      <c r="BN832" s="30">
        <f>[63]Feuil1!BN4</f>
        <v>0</v>
      </c>
      <c r="BO832" s="28">
        <f>[63]Feuil1!BO4</f>
        <v>0</v>
      </c>
      <c r="BP832" s="30">
        <f>[63]Feuil1!BP4</f>
        <v>0</v>
      </c>
      <c r="BQ832" s="28">
        <f>[63]Feuil1!BQ4</f>
        <v>0</v>
      </c>
      <c r="BR832" s="30">
        <f>[63]Feuil1!BR4</f>
        <v>0</v>
      </c>
      <c r="BS832" s="28">
        <f>[63]Feuil1!BS4</f>
        <v>0</v>
      </c>
      <c r="BT832" s="30">
        <f>[63]Feuil1!BT4</f>
        <v>0</v>
      </c>
      <c r="BU832" s="28">
        <f>[63]Feuil1!BU4</f>
        <v>0</v>
      </c>
      <c r="BV832" s="30">
        <f>[63]Feuil1!BV4</f>
        <v>0</v>
      </c>
      <c r="BW832" s="28">
        <f>[63]Feuil1!BW4</f>
        <v>0</v>
      </c>
      <c r="BX832" s="30">
        <f>[63]Feuil1!BX4</f>
        <v>0</v>
      </c>
      <c r="BY832" s="28">
        <f>[63]Feuil1!BY4</f>
        <v>0</v>
      </c>
      <c r="BZ832" s="30">
        <f>[63]Feuil1!BZ4</f>
        <v>0</v>
      </c>
      <c r="CA832" s="28">
        <f>[63]Feuil1!CA4</f>
        <v>0</v>
      </c>
      <c r="CB832" s="30">
        <f>[63]Feuil1!CB4</f>
        <v>0</v>
      </c>
      <c r="CC832" s="28">
        <f>[63]Feuil1!CC4</f>
        <v>0</v>
      </c>
      <c r="CD832" s="30">
        <f>[63]Feuil1!CD4</f>
        <v>0</v>
      </c>
      <c r="CE832" s="28">
        <f>[63]Feuil1!CE4</f>
        <v>0</v>
      </c>
      <c r="CF832" s="30">
        <f>[63]Feuil1!CF4</f>
        <v>0</v>
      </c>
      <c r="CG832" s="28">
        <f>[63]Feuil1!CG4</f>
        <v>0</v>
      </c>
      <c r="CH832" s="30">
        <f>[63]Feuil1!CH4</f>
        <v>0</v>
      </c>
      <c r="CI832" s="28">
        <f>[63]Feuil1!CI4</f>
        <v>0</v>
      </c>
      <c r="CJ832" s="30">
        <f>[63]Feuil1!CJ4</f>
        <v>0</v>
      </c>
      <c r="CK832" s="28">
        <f>[63]Feuil1!CK4</f>
        <v>0</v>
      </c>
      <c r="CL832" s="30">
        <f>[63]Feuil1!CL4</f>
        <v>0</v>
      </c>
      <c r="CM832" s="28">
        <f>[63]Feuil1!CM4</f>
        <v>0</v>
      </c>
      <c r="CN832" s="30">
        <f>[63]Feuil1!CN4</f>
        <v>0</v>
      </c>
      <c r="CO832" s="28">
        <f>[63]Feuil1!CO4</f>
        <v>0</v>
      </c>
      <c r="CP832" s="30">
        <f>[63]Feuil1!CP4</f>
        <v>0</v>
      </c>
      <c r="CQ832" s="28">
        <f>[63]Feuil1!CQ4</f>
        <v>0</v>
      </c>
      <c r="CR832" s="30">
        <f>[63]Feuil1!CR4</f>
        <v>0</v>
      </c>
      <c r="CS832" s="28">
        <f>[63]Feuil1!CS4</f>
        <v>0</v>
      </c>
      <c r="CT832" s="30">
        <f>[63]Feuil1!CT4</f>
        <v>0</v>
      </c>
      <c r="CU832" s="28">
        <f>[63]Feuil1!CU4</f>
        <v>0</v>
      </c>
      <c r="CV832" s="30">
        <f>[63]Feuil1!CV4</f>
        <v>0</v>
      </c>
      <c r="CW832" s="28">
        <f>[63]Feuil1!CW4</f>
        <v>0</v>
      </c>
      <c r="CX832" s="30">
        <f>[63]Feuil1!CX4</f>
        <v>0</v>
      </c>
      <c r="CY832" s="28">
        <f>[63]Feuil1!CY4</f>
        <v>0</v>
      </c>
      <c r="CZ832" s="30">
        <f>[63]Feuil1!CZ4</f>
        <v>0</v>
      </c>
    </row>
    <row r="833" spans="1:104" ht="18.75" x14ac:dyDescent="0.3">
      <c r="A833" s="12"/>
      <c r="B833" s="13"/>
      <c r="C833" s="13"/>
      <c r="D833" s="14"/>
      <c r="E833" s="1"/>
      <c r="F833" s="1"/>
      <c r="G833" s="10"/>
      <c r="H833" s="11"/>
      <c r="I833" s="6" t="str">
        <f>[63]Feuil1!I5</f>
        <v>Rendement Net</v>
      </c>
      <c r="J833" s="31">
        <f>[63]Feuil1!J5</f>
        <v>-0.27599999999999997</v>
      </c>
      <c r="K833" s="32">
        <f>[63]Feuil1!K5</f>
        <v>0</v>
      </c>
      <c r="L833" s="33">
        <f>[63]Feuil1!L5</f>
        <v>0</v>
      </c>
      <c r="M833" s="31">
        <f>[63]Feuil1!M5</f>
        <v>-0.27599999999999997</v>
      </c>
      <c r="N833" s="32">
        <f>[63]Feuil1!N5</f>
        <v>0</v>
      </c>
      <c r="O833" s="33">
        <f>[63]Feuil1!O5</f>
        <v>0</v>
      </c>
      <c r="P833" s="31" t="str">
        <f>[63]Feuil1!P5</f>
        <v/>
      </c>
      <c r="Q833" s="32">
        <f>[63]Feuil1!Q5</f>
        <v>0</v>
      </c>
      <c r="R833" s="33">
        <f>[63]Feuil1!R5</f>
        <v>0</v>
      </c>
      <c r="S833" s="31" t="str">
        <f>[63]Feuil1!S5</f>
        <v/>
      </c>
      <c r="T833" s="32">
        <f>[63]Feuil1!T5</f>
        <v>0</v>
      </c>
      <c r="U833" s="33">
        <f>[63]Feuil1!U5</f>
        <v>0</v>
      </c>
      <c r="V833" s="31" t="str">
        <f>[63]Feuil1!V5</f>
        <v/>
      </c>
      <c r="W833" s="32">
        <f>[63]Feuil1!W5</f>
        <v>0</v>
      </c>
      <c r="X833" s="33">
        <f>[63]Feuil1!X5</f>
        <v>0</v>
      </c>
      <c r="Y833" s="31">
        <f>[63]Feuil1!Y5</f>
        <v>0</v>
      </c>
      <c r="Z833" s="33">
        <f>[63]Feuil1!Z5</f>
        <v>0</v>
      </c>
      <c r="AA833" s="31">
        <f>[63]Feuil1!AA5</f>
        <v>-1</v>
      </c>
      <c r="AB833" s="33">
        <f>[63]Feuil1!AB5</f>
        <v>0</v>
      </c>
      <c r="AC833" s="31" t="str">
        <f>[63]Feuil1!AC5</f>
        <v/>
      </c>
      <c r="AD833" s="33">
        <f>[63]Feuil1!AD5</f>
        <v>0</v>
      </c>
      <c r="AE833" s="31">
        <f>[63]Feuil1!AE5</f>
        <v>-1</v>
      </c>
      <c r="AF833" s="33">
        <f>[63]Feuil1!AF5</f>
        <v>0</v>
      </c>
      <c r="AG833" s="31" t="str">
        <f>[63]Feuil1!AG5</f>
        <v/>
      </c>
      <c r="AH833" s="33">
        <f>[63]Feuil1!AH5</f>
        <v>0</v>
      </c>
      <c r="AI833" s="31" t="str">
        <f>[63]Feuil1!AI5</f>
        <v/>
      </c>
      <c r="AJ833" s="33">
        <f>[63]Feuil1!AJ5</f>
        <v>0</v>
      </c>
      <c r="AK833" s="31">
        <f>[63]Feuil1!AK5</f>
        <v>-0.25</v>
      </c>
      <c r="AL833" s="33">
        <f>[63]Feuil1!AL5</f>
        <v>0</v>
      </c>
      <c r="AM833" s="31">
        <f>[63]Feuil1!AM5</f>
        <v>0.87000000000000011</v>
      </c>
      <c r="AN833" s="33">
        <f>[63]Feuil1!AN5</f>
        <v>0</v>
      </c>
      <c r="AO833" s="31" t="str">
        <f>[63]Feuil1!AO5</f>
        <v/>
      </c>
      <c r="AP833" s="33">
        <f>[63]Feuil1!AP5</f>
        <v>0</v>
      </c>
      <c r="AQ833" s="31">
        <f>[63]Feuil1!AQ5</f>
        <v>-1</v>
      </c>
      <c r="AR833" s="33">
        <f>[63]Feuil1!AR5</f>
        <v>0</v>
      </c>
      <c r="AS833" s="31" t="str">
        <f>[63]Feuil1!AS5</f>
        <v/>
      </c>
      <c r="AT833" s="33">
        <f>[63]Feuil1!AT5</f>
        <v>0</v>
      </c>
      <c r="AU833" s="31" t="str">
        <f>[63]Feuil1!AU5</f>
        <v/>
      </c>
      <c r="AV833" s="33">
        <f>[63]Feuil1!AV5</f>
        <v>0</v>
      </c>
      <c r="AW833" s="31" t="str">
        <f>[63]Feuil1!AW5</f>
        <v/>
      </c>
      <c r="AX833" s="33">
        <f>[63]Feuil1!AX5</f>
        <v>0</v>
      </c>
      <c r="AY833" s="31" t="str">
        <f>[63]Feuil1!AY5</f>
        <v/>
      </c>
      <c r="AZ833" s="33">
        <f>[63]Feuil1!AZ5</f>
        <v>0</v>
      </c>
      <c r="BA833" s="31" t="str">
        <f>[63]Feuil1!BA5</f>
        <v/>
      </c>
      <c r="BB833" s="33">
        <f>[63]Feuil1!BB5</f>
        <v>0</v>
      </c>
      <c r="BC833" s="31" t="str">
        <f>[63]Feuil1!BC5</f>
        <v/>
      </c>
      <c r="BD833" s="33">
        <f>[63]Feuil1!BD5</f>
        <v>0</v>
      </c>
      <c r="BE833" s="31" t="str">
        <f>[63]Feuil1!BE5</f>
        <v/>
      </c>
      <c r="BF833" s="33">
        <f>[63]Feuil1!BF5</f>
        <v>0</v>
      </c>
      <c r="BG833" s="31" t="str">
        <f>[63]Feuil1!BG5</f>
        <v/>
      </c>
      <c r="BH833" s="33">
        <f>[63]Feuil1!BH5</f>
        <v>0</v>
      </c>
      <c r="BI833" s="31" t="str">
        <f>[63]Feuil1!BI5</f>
        <v/>
      </c>
      <c r="BJ833" s="33">
        <f>[63]Feuil1!BJ5</f>
        <v>0</v>
      </c>
      <c r="BK833" s="31" t="str">
        <f>[63]Feuil1!BK5</f>
        <v/>
      </c>
      <c r="BL833" s="33">
        <f>[63]Feuil1!BL5</f>
        <v>0</v>
      </c>
      <c r="BM833" s="31" t="str">
        <f>[63]Feuil1!BM5</f>
        <v/>
      </c>
      <c r="BN833" s="33">
        <f>[63]Feuil1!BN5</f>
        <v>0</v>
      </c>
      <c r="BO833" s="31" t="str">
        <f>[63]Feuil1!BO5</f>
        <v/>
      </c>
      <c r="BP833" s="33">
        <f>[63]Feuil1!BP5</f>
        <v>0</v>
      </c>
      <c r="BQ833" s="31" t="str">
        <f>[63]Feuil1!BQ5</f>
        <v/>
      </c>
      <c r="BR833" s="33">
        <f>[63]Feuil1!BR5</f>
        <v>0</v>
      </c>
      <c r="BS833" s="31" t="str">
        <f>[63]Feuil1!BS5</f>
        <v/>
      </c>
      <c r="BT833" s="33">
        <f>[63]Feuil1!BT5</f>
        <v>0</v>
      </c>
      <c r="BU833" s="31" t="str">
        <f>[63]Feuil1!BU5</f>
        <v/>
      </c>
      <c r="BV833" s="33">
        <f>[63]Feuil1!BV5</f>
        <v>0</v>
      </c>
      <c r="BW833" s="31" t="str">
        <f>[63]Feuil1!BW5</f>
        <v/>
      </c>
      <c r="BX833" s="33">
        <f>[63]Feuil1!BX5</f>
        <v>0</v>
      </c>
      <c r="BY833" s="31" t="str">
        <f>[63]Feuil1!BY5</f>
        <v/>
      </c>
      <c r="BZ833" s="33">
        <f>[63]Feuil1!BZ5</f>
        <v>0</v>
      </c>
      <c r="CA833" s="31" t="str">
        <f>[63]Feuil1!CA5</f>
        <v/>
      </c>
      <c r="CB833" s="33">
        <f>[63]Feuil1!CB5</f>
        <v>0</v>
      </c>
      <c r="CC833" s="31" t="str">
        <f>[63]Feuil1!CC5</f>
        <v/>
      </c>
      <c r="CD833" s="33">
        <f>[63]Feuil1!CD5</f>
        <v>0</v>
      </c>
      <c r="CE833" s="31" t="str">
        <f>[63]Feuil1!CE5</f>
        <v/>
      </c>
      <c r="CF833" s="33">
        <f>[63]Feuil1!CF5</f>
        <v>0</v>
      </c>
      <c r="CG833" s="31" t="str">
        <f>[63]Feuil1!CG5</f>
        <v/>
      </c>
      <c r="CH833" s="33">
        <f>[63]Feuil1!CH5</f>
        <v>0</v>
      </c>
      <c r="CI833" s="31" t="str">
        <f>[63]Feuil1!CI5</f>
        <v/>
      </c>
      <c r="CJ833" s="33">
        <f>[63]Feuil1!CJ5</f>
        <v>0</v>
      </c>
      <c r="CK833" s="31" t="str">
        <f>[63]Feuil1!CK5</f>
        <v/>
      </c>
      <c r="CL833" s="33">
        <f>[63]Feuil1!CL5</f>
        <v>0</v>
      </c>
      <c r="CM833" s="31" t="str">
        <f>[63]Feuil1!CM5</f>
        <v/>
      </c>
      <c r="CN833" s="33">
        <f>[63]Feuil1!CN5</f>
        <v>0</v>
      </c>
      <c r="CO833" s="31" t="str">
        <f>[63]Feuil1!CO5</f>
        <v/>
      </c>
      <c r="CP833" s="33">
        <f>[63]Feuil1!CP5</f>
        <v>0</v>
      </c>
      <c r="CQ833" s="31" t="str">
        <f>[63]Feuil1!CQ5</f>
        <v/>
      </c>
      <c r="CR833" s="33">
        <f>[63]Feuil1!CR5</f>
        <v>0</v>
      </c>
      <c r="CS833" s="31" t="str">
        <f>[63]Feuil1!CS5</f>
        <v/>
      </c>
      <c r="CT833" s="33">
        <f>[63]Feuil1!CT5</f>
        <v>0</v>
      </c>
      <c r="CU833" s="31" t="str">
        <f>[63]Feuil1!CU5</f>
        <v/>
      </c>
      <c r="CV833" s="33">
        <f>[63]Feuil1!CV5</f>
        <v>0</v>
      </c>
      <c r="CW833" s="31" t="str">
        <f>[63]Feuil1!CW5</f>
        <v/>
      </c>
      <c r="CX833" s="33">
        <f>[63]Feuil1!CX5</f>
        <v>0</v>
      </c>
      <c r="CY833" s="31" t="str">
        <f>[63]Feuil1!CY5</f>
        <v/>
      </c>
      <c r="CZ833" s="33">
        <f>[63]Feuil1!CZ5</f>
        <v>0</v>
      </c>
    </row>
    <row r="834" spans="1:104" ht="18.75" x14ac:dyDescent="0.3">
      <c r="A834" s="12"/>
      <c r="B834" s="13"/>
      <c r="C834" s="13"/>
      <c r="D834" s="14"/>
      <c r="E834" s="1"/>
      <c r="F834" s="1"/>
      <c r="G834" s="10"/>
      <c r="H834" s="11"/>
      <c r="I834" s="6" t="str">
        <f>[63]Feuil1!I6</f>
        <v>Nb Chevaux Joués</v>
      </c>
      <c r="J834" s="34">
        <f>[63]Feuil1!J6</f>
        <v>5</v>
      </c>
      <c r="K834" s="36">
        <f>[63]Feuil1!K6</f>
        <v>0</v>
      </c>
      <c r="L834" s="35">
        <f>[63]Feuil1!L6</f>
        <v>0</v>
      </c>
      <c r="M834" s="34">
        <f>[63]Feuil1!M6</f>
        <v>5</v>
      </c>
      <c r="N834" s="36">
        <f>[63]Feuil1!N6</f>
        <v>0</v>
      </c>
      <c r="O834" s="35">
        <f>[63]Feuil1!O6</f>
        <v>0</v>
      </c>
      <c r="P834" s="34">
        <f>[63]Feuil1!P6</f>
        <v>0</v>
      </c>
      <c r="Q834" s="36">
        <f>[63]Feuil1!Q6</f>
        <v>0</v>
      </c>
      <c r="R834" s="35">
        <f>[63]Feuil1!R6</f>
        <v>0</v>
      </c>
      <c r="S834" s="34">
        <f>[63]Feuil1!S6</f>
        <v>0</v>
      </c>
      <c r="T834" s="36">
        <f>[63]Feuil1!T6</f>
        <v>0</v>
      </c>
      <c r="U834" s="35">
        <f>[63]Feuil1!U6</f>
        <v>0</v>
      </c>
      <c r="V834" s="34">
        <f>[63]Feuil1!V6</f>
        <v>0</v>
      </c>
      <c r="W834" s="36">
        <f>[63]Feuil1!W6</f>
        <v>0</v>
      </c>
      <c r="X834" s="35">
        <f>[63]Feuil1!X6</f>
        <v>0</v>
      </c>
      <c r="Y834" s="34">
        <f>[63]Feuil1!Y6</f>
        <v>2</v>
      </c>
      <c r="Z834" s="35">
        <f>[63]Feuil1!Z6</f>
        <v>0</v>
      </c>
      <c r="AA834" s="34">
        <f>[63]Feuil1!AA6</f>
        <v>2</v>
      </c>
      <c r="AB834" s="35">
        <f>[63]Feuil1!AB6</f>
        <v>0</v>
      </c>
      <c r="AC834" s="34">
        <f>[63]Feuil1!AC6</f>
        <v>0</v>
      </c>
      <c r="AD834" s="35">
        <f>[63]Feuil1!AD6</f>
        <v>0</v>
      </c>
      <c r="AE834" s="34">
        <f>[63]Feuil1!AE6</f>
        <v>1</v>
      </c>
      <c r="AF834" s="35">
        <f>[63]Feuil1!AF6</f>
        <v>0</v>
      </c>
      <c r="AG834" s="34">
        <f>[63]Feuil1!AG6</f>
        <v>0</v>
      </c>
      <c r="AH834" s="35">
        <f>[63]Feuil1!AH6</f>
        <v>0</v>
      </c>
      <c r="AI834" s="34">
        <f>[63]Feuil1!AI6</f>
        <v>0</v>
      </c>
      <c r="AJ834" s="35">
        <f>[63]Feuil1!AJ6</f>
        <v>0</v>
      </c>
      <c r="AK834" s="34">
        <f>[63]Feuil1!AK6</f>
        <v>2</v>
      </c>
      <c r="AL834" s="35">
        <f>[63]Feuil1!AL6</f>
        <v>0</v>
      </c>
      <c r="AM834" s="34">
        <f>[63]Feuil1!AM6</f>
        <v>2</v>
      </c>
      <c r="AN834" s="35">
        <f>[63]Feuil1!AN6</f>
        <v>0</v>
      </c>
      <c r="AO834" s="34">
        <f>[63]Feuil1!AO6</f>
        <v>0</v>
      </c>
      <c r="AP834" s="35">
        <f>[63]Feuil1!AP6</f>
        <v>0</v>
      </c>
      <c r="AQ834" s="34">
        <f>[63]Feuil1!AQ6</f>
        <v>1</v>
      </c>
      <c r="AR834" s="35">
        <f>[63]Feuil1!AR6</f>
        <v>0</v>
      </c>
      <c r="AS834" s="34">
        <f>[63]Feuil1!AS6</f>
        <v>0</v>
      </c>
      <c r="AT834" s="35">
        <f>[63]Feuil1!AT6</f>
        <v>0</v>
      </c>
      <c r="AU834" s="34">
        <f>[63]Feuil1!AU6</f>
        <v>0</v>
      </c>
      <c r="AV834" s="35">
        <f>[63]Feuil1!AV6</f>
        <v>0</v>
      </c>
      <c r="AW834" s="34">
        <f>[63]Feuil1!AW6</f>
        <v>0</v>
      </c>
      <c r="AX834" s="35">
        <f>[63]Feuil1!AX6</f>
        <v>0</v>
      </c>
      <c r="AY834" s="34">
        <f>[63]Feuil1!AY6</f>
        <v>0</v>
      </c>
      <c r="AZ834" s="35">
        <f>[63]Feuil1!AZ6</f>
        <v>0</v>
      </c>
      <c r="BA834" s="34">
        <f>[63]Feuil1!BA6</f>
        <v>0</v>
      </c>
      <c r="BB834" s="35">
        <f>[63]Feuil1!BB6</f>
        <v>0</v>
      </c>
      <c r="BC834" s="34">
        <f>[63]Feuil1!BC6</f>
        <v>0</v>
      </c>
      <c r="BD834" s="35">
        <f>[63]Feuil1!BD6</f>
        <v>0</v>
      </c>
      <c r="BE834" s="34">
        <f>[63]Feuil1!BE6</f>
        <v>0</v>
      </c>
      <c r="BF834" s="35">
        <f>[63]Feuil1!BF6</f>
        <v>0</v>
      </c>
      <c r="BG834" s="34">
        <f>[63]Feuil1!BG6</f>
        <v>0</v>
      </c>
      <c r="BH834" s="35">
        <f>[63]Feuil1!BH6</f>
        <v>0</v>
      </c>
      <c r="BI834" s="34">
        <f>[63]Feuil1!BI6</f>
        <v>0</v>
      </c>
      <c r="BJ834" s="35">
        <f>[63]Feuil1!BJ6</f>
        <v>0</v>
      </c>
      <c r="BK834" s="34">
        <f>[63]Feuil1!BK6</f>
        <v>0</v>
      </c>
      <c r="BL834" s="35">
        <f>[63]Feuil1!BL6</f>
        <v>0</v>
      </c>
      <c r="BM834" s="34">
        <f>[63]Feuil1!BM6</f>
        <v>0</v>
      </c>
      <c r="BN834" s="35">
        <f>[63]Feuil1!BN6</f>
        <v>0</v>
      </c>
      <c r="BO834" s="34">
        <f>[63]Feuil1!BO6</f>
        <v>0</v>
      </c>
      <c r="BP834" s="35">
        <f>[63]Feuil1!BP6</f>
        <v>0</v>
      </c>
      <c r="BQ834" s="34">
        <f>[63]Feuil1!BQ6</f>
        <v>0</v>
      </c>
      <c r="BR834" s="35">
        <f>[63]Feuil1!BR6</f>
        <v>0</v>
      </c>
      <c r="BS834" s="34">
        <f>[63]Feuil1!BS6</f>
        <v>0</v>
      </c>
      <c r="BT834" s="35">
        <f>[63]Feuil1!BT6</f>
        <v>0</v>
      </c>
      <c r="BU834" s="34">
        <f>[63]Feuil1!BU6</f>
        <v>0</v>
      </c>
      <c r="BV834" s="35">
        <f>[63]Feuil1!BV6</f>
        <v>0</v>
      </c>
      <c r="BW834" s="34">
        <f>[63]Feuil1!BW6</f>
        <v>0</v>
      </c>
      <c r="BX834" s="35">
        <f>[63]Feuil1!BX6</f>
        <v>0</v>
      </c>
      <c r="BY834" s="34">
        <f>[63]Feuil1!BY6</f>
        <v>0</v>
      </c>
      <c r="BZ834" s="35">
        <f>[63]Feuil1!BZ6</f>
        <v>0</v>
      </c>
      <c r="CA834" s="34">
        <f>[63]Feuil1!CA6</f>
        <v>0</v>
      </c>
      <c r="CB834" s="35">
        <f>[63]Feuil1!CB6</f>
        <v>0</v>
      </c>
      <c r="CC834" s="34">
        <f>[63]Feuil1!CC6</f>
        <v>0</v>
      </c>
      <c r="CD834" s="35">
        <f>[63]Feuil1!CD6</f>
        <v>0</v>
      </c>
      <c r="CE834" s="34">
        <f>[63]Feuil1!CE6</f>
        <v>0</v>
      </c>
      <c r="CF834" s="35">
        <f>[63]Feuil1!CF6</f>
        <v>0</v>
      </c>
      <c r="CG834" s="34">
        <f>[63]Feuil1!CG6</f>
        <v>0</v>
      </c>
      <c r="CH834" s="35">
        <f>[63]Feuil1!CH6</f>
        <v>0</v>
      </c>
      <c r="CI834" s="34">
        <f>[63]Feuil1!CI6</f>
        <v>0</v>
      </c>
      <c r="CJ834" s="35">
        <f>[63]Feuil1!CJ6</f>
        <v>0</v>
      </c>
      <c r="CK834" s="34">
        <f>[63]Feuil1!CK6</f>
        <v>0</v>
      </c>
      <c r="CL834" s="35">
        <f>[63]Feuil1!CL6</f>
        <v>0</v>
      </c>
      <c r="CM834" s="34">
        <f>[63]Feuil1!CM6</f>
        <v>0</v>
      </c>
      <c r="CN834" s="35">
        <f>[63]Feuil1!CN6</f>
        <v>0</v>
      </c>
      <c r="CO834" s="34">
        <f>[63]Feuil1!CO6</f>
        <v>0</v>
      </c>
      <c r="CP834" s="35">
        <f>[63]Feuil1!CP6</f>
        <v>0</v>
      </c>
      <c r="CQ834" s="34">
        <f>[63]Feuil1!CQ6</f>
        <v>0</v>
      </c>
      <c r="CR834" s="35">
        <f>[63]Feuil1!CR6</f>
        <v>0</v>
      </c>
      <c r="CS834" s="34">
        <f>[63]Feuil1!CS6</f>
        <v>0</v>
      </c>
      <c r="CT834" s="35">
        <f>[63]Feuil1!CT6</f>
        <v>0</v>
      </c>
      <c r="CU834" s="34">
        <f>[63]Feuil1!CU6</f>
        <v>0</v>
      </c>
      <c r="CV834" s="35">
        <f>[63]Feuil1!CV6</f>
        <v>0</v>
      </c>
      <c r="CW834" s="34">
        <f>[63]Feuil1!CW6</f>
        <v>0</v>
      </c>
      <c r="CX834" s="35">
        <f>[63]Feuil1!CX6</f>
        <v>0</v>
      </c>
      <c r="CY834" s="34">
        <f>[63]Feuil1!CY6</f>
        <v>0</v>
      </c>
      <c r="CZ834" s="35">
        <f>[63]Feuil1!CZ6</f>
        <v>0</v>
      </c>
    </row>
    <row r="835" spans="1:104" ht="18.75" x14ac:dyDescent="0.3">
      <c r="A835" s="12"/>
      <c r="B835" s="13"/>
      <c r="C835" s="13"/>
      <c r="D835" s="14"/>
      <c r="E835" s="1"/>
      <c r="F835" s="1"/>
      <c r="G835" s="10"/>
      <c r="H835" s="11"/>
      <c r="I835" s="6" t="str">
        <f>[63]Feuil1!I7</f>
        <v>Nb Chevaux Gagnants</v>
      </c>
      <c r="J835" s="34">
        <f>[63]Feuil1!J7</f>
        <v>2</v>
      </c>
      <c r="K835" s="36">
        <f>[63]Feuil1!K7</f>
        <v>0</v>
      </c>
      <c r="L835" s="35">
        <f>[63]Feuil1!L7</f>
        <v>0</v>
      </c>
      <c r="M835" s="34">
        <f>[63]Feuil1!M7</f>
        <v>2</v>
      </c>
      <c r="N835" s="36">
        <f>[63]Feuil1!N7</f>
        <v>0</v>
      </c>
      <c r="O835" s="35">
        <f>[63]Feuil1!O7</f>
        <v>0</v>
      </c>
      <c r="P835" s="34">
        <f>[63]Feuil1!P7</f>
        <v>0</v>
      </c>
      <c r="Q835" s="36">
        <f>[63]Feuil1!Q7</f>
        <v>0</v>
      </c>
      <c r="R835" s="35">
        <f>[63]Feuil1!R7</f>
        <v>0</v>
      </c>
      <c r="S835" s="34">
        <f>[63]Feuil1!S7</f>
        <v>0</v>
      </c>
      <c r="T835" s="36">
        <f>[63]Feuil1!T7</f>
        <v>0</v>
      </c>
      <c r="U835" s="35">
        <f>[63]Feuil1!U7</f>
        <v>0</v>
      </c>
      <c r="V835" s="34">
        <f>[63]Feuil1!V7</f>
        <v>0</v>
      </c>
      <c r="W835" s="36">
        <f>[63]Feuil1!W7</f>
        <v>0</v>
      </c>
      <c r="X835" s="35">
        <f>[63]Feuil1!X7</f>
        <v>0</v>
      </c>
      <c r="Y835" s="34">
        <f>[63]Feuil1!Y7</f>
        <v>1</v>
      </c>
      <c r="Z835" s="35">
        <f>[63]Feuil1!Z7</f>
        <v>0</v>
      </c>
      <c r="AA835" s="34">
        <f>[63]Feuil1!AA7</f>
        <v>0</v>
      </c>
      <c r="AB835" s="35">
        <f>[63]Feuil1!AB7</f>
        <v>0</v>
      </c>
      <c r="AC835" s="34">
        <f>[63]Feuil1!AC7</f>
        <v>0</v>
      </c>
      <c r="AD835" s="35">
        <f>[63]Feuil1!AD7</f>
        <v>0</v>
      </c>
      <c r="AE835" s="34">
        <f>[63]Feuil1!AE7</f>
        <v>0</v>
      </c>
      <c r="AF835" s="35">
        <f>[63]Feuil1!AF7</f>
        <v>0</v>
      </c>
      <c r="AG835" s="34">
        <f>[63]Feuil1!AG7</f>
        <v>0</v>
      </c>
      <c r="AH835" s="35">
        <f>[63]Feuil1!AH7</f>
        <v>0</v>
      </c>
      <c r="AI835" s="34">
        <f>[63]Feuil1!AI7</f>
        <v>0</v>
      </c>
      <c r="AJ835" s="35">
        <f>[63]Feuil1!AJ7</f>
        <v>0</v>
      </c>
      <c r="AK835" s="34">
        <f>[63]Feuil1!AK7</f>
        <v>1</v>
      </c>
      <c r="AL835" s="35">
        <f>[63]Feuil1!AL7</f>
        <v>0</v>
      </c>
      <c r="AM835" s="34">
        <f>[63]Feuil1!AM7</f>
        <v>1</v>
      </c>
      <c r="AN835" s="35">
        <f>[63]Feuil1!AN7</f>
        <v>0</v>
      </c>
      <c r="AO835" s="34">
        <f>[63]Feuil1!AO7</f>
        <v>0</v>
      </c>
      <c r="AP835" s="35">
        <f>[63]Feuil1!AP7</f>
        <v>0</v>
      </c>
      <c r="AQ835" s="34">
        <f>[63]Feuil1!AQ7</f>
        <v>0</v>
      </c>
      <c r="AR835" s="35">
        <f>[63]Feuil1!AR7</f>
        <v>0</v>
      </c>
      <c r="AS835" s="34">
        <f>[63]Feuil1!AS7</f>
        <v>0</v>
      </c>
      <c r="AT835" s="35">
        <f>[63]Feuil1!AT7</f>
        <v>0</v>
      </c>
      <c r="AU835" s="34">
        <f>[63]Feuil1!AU7</f>
        <v>0</v>
      </c>
      <c r="AV835" s="35">
        <f>[63]Feuil1!AV7</f>
        <v>0</v>
      </c>
      <c r="AW835" s="34">
        <f>[63]Feuil1!AW7</f>
        <v>0</v>
      </c>
      <c r="AX835" s="35">
        <f>[63]Feuil1!AX7</f>
        <v>0</v>
      </c>
      <c r="AY835" s="34">
        <f>[63]Feuil1!AY7</f>
        <v>0</v>
      </c>
      <c r="AZ835" s="35">
        <f>[63]Feuil1!AZ7</f>
        <v>0</v>
      </c>
      <c r="BA835" s="34">
        <f>[63]Feuil1!BA7</f>
        <v>0</v>
      </c>
      <c r="BB835" s="35">
        <f>[63]Feuil1!BB7</f>
        <v>0</v>
      </c>
      <c r="BC835" s="34">
        <f>[63]Feuil1!BC7</f>
        <v>0</v>
      </c>
      <c r="BD835" s="35">
        <f>[63]Feuil1!BD7</f>
        <v>0</v>
      </c>
      <c r="BE835" s="34">
        <f>[63]Feuil1!BE7</f>
        <v>0</v>
      </c>
      <c r="BF835" s="35">
        <f>[63]Feuil1!BF7</f>
        <v>0</v>
      </c>
      <c r="BG835" s="34">
        <f>[63]Feuil1!BG7</f>
        <v>0</v>
      </c>
      <c r="BH835" s="35">
        <f>[63]Feuil1!BH7</f>
        <v>0</v>
      </c>
      <c r="BI835" s="34">
        <f>[63]Feuil1!BI7</f>
        <v>0</v>
      </c>
      <c r="BJ835" s="35">
        <f>[63]Feuil1!BJ7</f>
        <v>0</v>
      </c>
      <c r="BK835" s="34">
        <f>[63]Feuil1!BK7</f>
        <v>0</v>
      </c>
      <c r="BL835" s="35">
        <f>[63]Feuil1!BL7</f>
        <v>0</v>
      </c>
      <c r="BM835" s="34">
        <f>[63]Feuil1!BM7</f>
        <v>0</v>
      </c>
      <c r="BN835" s="35">
        <f>[63]Feuil1!BN7</f>
        <v>0</v>
      </c>
      <c r="BO835" s="34">
        <f>[63]Feuil1!BO7</f>
        <v>0</v>
      </c>
      <c r="BP835" s="35">
        <f>[63]Feuil1!BP7</f>
        <v>0</v>
      </c>
      <c r="BQ835" s="34">
        <f>[63]Feuil1!BQ7</f>
        <v>0</v>
      </c>
      <c r="BR835" s="35">
        <f>[63]Feuil1!BR7</f>
        <v>0</v>
      </c>
      <c r="BS835" s="34">
        <f>[63]Feuil1!BS7</f>
        <v>0</v>
      </c>
      <c r="BT835" s="35">
        <f>[63]Feuil1!BT7</f>
        <v>0</v>
      </c>
      <c r="BU835" s="34">
        <f>[63]Feuil1!BU7</f>
        <v>0</v>
      </c>
      <c r="BV835" s="35">
        <f>[63]Feuil1!BV7</f>
        <v>0</v>
      </c>
      <c r="BW835" s="34">
        <f>[63]Feuil1!BW7</f>
        <v>0</v>
      </c>
      <c r="BX835" s="35">
        <f>[63]Feuil1!BX7</f>
        <v>0</v>
      </c>
      <c r="BY835" s="34">
        <f>[63]Feuil1!BY7</f>
        <v>0</v>
      </c>
      <c r="BZ835" s="35">
        <f>[63]Feuil1!BZ7</f>
        <v>0</v>
      </c>
      <c r="CA835" s="34">
        <f>[63]Feuil1!CA7</f>
        <v>0</v>
      </c>
      <c r="CB835" s="35">
        <f>[63]Feuil1!CB7</f>
        <v>0</v>
      </c>
      <c r="CC835" s="34">
        <f>[63]Feuil1!CC7</f>
        <v>0</v>
      </c>
      <c r="CD835" s="35">
        <f>[63]Feuil1!CD7</f>
        <v>0</v>
      </c>
      <c r="CE835" s="34">
        <f>[63]Feuil1!CE7</f>
        <v>0</v>
      </c>
      <c r="CF835" s="35">
        <f>[63]Feuil1!CF7</f>
        <v>0</v>
      </c>
      <c r="CG835" s="34">
        <f>[63]Feuil1!CG7</f>
        <v>0</v>
      </c>
      <c r="CH835" s="35">
        <f>[63]Feuil1!CH7</f>
        <v>0</v>
      </c>
      <c r="CI835" s="34">
        <f>[63]Feuil1!CI7</f>
        <v>0</v>
      </c>
      <c r="CJ835" s="35">
        <f>[63]Feuil1!CJ7</f>
        <v>0</v>
      </c>
      <c r="CK835" s="34">
        <f>[63]Feuil1!CK7</f>
        <v>0</v>
      </c>
      <c r="CL835" s="35">
        <f>[63]Feuil1!CL7</f>
        <v>0</v>
      </c>
      <c r="CM835" s="34">
        <f>[63]Feuil1!CM7</f>
        <v>0</v>
      </c>
      <c r="CN835" s="35">
        <f>[63]Feuil1!CN7</f>
        <v>0</v>
      </c>
      <c r="CO835" s="34">
        <f>[63]Feuil1!CO7</f>
        <v>0</v>
      </c>
      <c r="CP835" s="35">
        <f>[63]Feuil1!CP7</f>
        <v>0</v>
      </c>
      <c r="CQ835" s="34">
        <f>[63]Feuil1!CQ7</f>
        <v>0</v>
      </c>
      <c r="CR835" s="35">
        <f>[63]Feuil1!CR7</f>
        <v>0</v>
      </c>
      <c r="CS835" s="34">
        <f>[63]Feuil1!CS7</f>
        <v>0</v>
      </c>
      <c r="CT835" s="35">
        <f>[63]Feuil1!CT7</f>
        <v>0</v>
      </c>
      <c r="CU835" s="34">
        <f>[63]Feuil1!CU7</f>
        <v>0</v>
      </c>
      <c r="CV835" s="35">
        <f>[63]Feuil1!CV7</f>
        <v>0</v>
      </c>
      <c r="CW835" s="34">
        <f>[63]Feuil1!CW7</f>
        <v>0</v>
      </c>
      <c r="CX835" s="35">
        <f>[63]Feuil1!CX7</f>
        <v>0</v>
      </c>
      <c r="CY835" s="34">
        <f>[63]Feuil1!CY7</f>
        <v>0</v>
      </c>
      <c r="CZ835" s="35">
        <f>[63]Feuil1!CZ7</f>
        <v>0</v>
      </c>
    </row>
    <row r="836" spans="1:104" ht="18.75" x14ac:dyDescent="0.3">
      <c r="A836" s="12"/>
      <c r="B836" s="13"/>
      <c r="C836" s="13"/>
      <c r="D836" s="14"/>
      <c r="E836" s="1"/>
      <c r="F836" s="1"/>
      <c r="G836" s="10"/>
      <c r="H836" s="11"/>
      <c r="I836" s="6" t="str">
        <f>[63]Feuil1!I8</f>
        <v>Réussite</v>
      </c>
      <c r="J836" s="31">
        <f>[63]Feuil1!J8</f>
        <v>0.4</v>
      </c>
      <c r="K836" s="32">
        <f>[63]Feuil1!K8</f>
        <v>0</v>
      </c>
      <c r="L836" s="33">
        <f>[63]Feuil1!L8</f>
        <v>0</v>
      </c>
      <c r="M836" s="31">
        <f>[63]Feuil1!M8</f>
        <v>0.4</v>
      </c>
      <c r="N836" s="32">
        <f>[63]Feuil1!N8</f>
        <v>0</v>
      </c>
      <c r="O836" s="33">
        <f>[63]Feuil1!O8</f>
        <v>0</v>
      </c>
      <c r="P836" s="31" t="str">
        <f>[63]Feuil1!P8</f>
        <v/>
      </c>
      <c r="Q836" s="32">
        <f>[63]Feuil1!Q8</f>
        <v>0</v>
      </c>
      <c r="R836" s="33">
        <f>[63]Feuil1!R8</f>
        <v>0</v>
      </c>
      <c r="S836" s="31" t="str">
        <f>[63]Feuil1!S8</f>
        <v/>
      </c>
      <c r="T836" s="32">
        <f>[63]Feuil1!T8</f>
        <v>0</v>
      </c>
      <c r="U836" s="33">
        <f>[63]Feuil1!U8</f>
        <v>0</v>
      </c>
      <c r="V836" s="31" t="str">
        <f>[63]Feuil1!V8</f>
        <v/>
      </c>
      <c r="W836" s="32">
        <f>[63]Feuil1!W8</f>
        <v>0</v>
      </c>
      <c r="X836" s="33">
        <f>[63]Feuil1!X8</f>
        <v>0</v>
      </c>
      <c r="Y836" s="31">
        <f>[63]Feuil1!Y8</f>
        <v>0.5</v>
      </c>
      <c r="Z836" s="33">
        <f>[63]Feuil1!Z8</f>
        <v>0</v>
      </c>
      <c r="AA836" s="31">
        <f>[63]Feuil1!AA8</f>
        <v>0</v>
      </c>
      <c r="AB836" s="33">
        <f>[63]Feuil1!AB8</f>
        <v>0</v>
      </c>
      <c r="AC836" s="31" t="str">
        <f>[63]Feuil1!AC8</f>
        <v/>
      </c>
      <c r="AD836" s="33">
        <f>[63]Feuil1!AD8</f>
        <v>0</v>
      </c>
      <c r="AE836" s="31">
        <f>[63]Feuil1!AE8</f>
        <v>0</v>
      </c>
      <c r="AF836" s="33">
        <f>[63]Feuil1!AF8</f>
        <v>0</v>
      </c>
      <c r="AG836" s="31" t="str">
        <f>[63]Feuil1!AG8</f>
        <v/>
      </c>
      <c r="AH836" s="33">
        <f>[63]Feuil1!AH8</f>
        <v>0</v>
      </c>
      <c r="AI836" s="31" t="str">
        <f>[63]Feuil1!AI8</f>
        <v/>
      </c>
      <c r="AJ836" s="33">
        <f>[63]Feuil1!AJ8</f>
        <v>0</v>
      </c>
      <c r="AK836" s="31">
        <f>[63]Feuil1!AK8</f>
        <v>0.5</v>
      </c>
      <c r="AL836" s="33">
        <f>[63]Feuil1!AL8</f>
        <v>0</v>
      </c>
      <c r="AM836" s="31">
        <f>[63]Feuil1!AM8</f>
        <v>0.5</v>
      </c>
      <c r="AN836" s="33">
        <f>[63]Feuil1!AN8</f>
        <v>0</v>
      </c>
      <c r="AO836" s="31" t="str">
        <f>[63]Feuil1!AO8</f>
        <v/>
      </c>
      <c r="AP836" s="33">
        <f>[63]Feuil1!AP8</f>
        <v>0</v>
      </c>
      <c r="AQ836" s="31">
        <f>[63]Feuil1!AQ8</f>
        <v>0</v>
      </c>
      <c r="AR836" s="33">
        <f>[63]Feuil1!AR8</f>
        <v>0</v>
      </c>
      <c r="AS836" s="31" t="str">
        <f>[63]Feuil1!AS8</f>
        <v/>
      </c>
      <c r="AT836" s="33">
        <f>[63]Feuil1!AT8</f>
        <v>0</v>
      </c>
      <c r="AU836" s="31" t="str">
        <f>[63]Feuil1!AU8</f>
        <v/>
      </c>
      <c r="AV836" s="33">
        <f>[63]Feuil1!AV8</f>
        <v>0</v>
      </c>
      <c r="AW836" s="31" t="str">
        <f>[63]Feuil1!AW8</f>
        <v/>
      </c>
      <c r="AX836" s="33">
        <f>[63]Feuil1!AX8</f>
        <v>0</v>
      </c>
      <c r="AY836" s="31" t="str">
        <f>[63]Feuil1!AY8</f>
        <v/>
      </c>
      <c r="AZ836" s="33">
        <f>[63]Feuil1!AZ8</f>
        <v>0</v>
      </c>
      <c r="BA836" s="31" t="str">
        <f>[63]Feuil1!BA8</f>
        <v/>
      </c>
      <c r="BB836" s="33">
        <f>[63]Feuil1!BB8</f>
        <v>0</v>
      </c>
      <c r="BC836" s="31" t="str">
        <f>[63]Feuil1!BC8</f>
        <v/>
      </c>
      <c r="BD836" s="33">
        <f>[63]Feuil1!BD8</f>
        <v>0</v>
      </c>
      <c r="BE836" s="31" t="str">
        <f>[63]Feuil1!BE8</f>
        <v/>
      </c>
      <c r="BF836" s="33">
        <f>[63]Feuil1!BF8</f>
        <v>0</v>
      </c>
      <c r="BG836" s="31" t="str">
        <f>[63]Feuil1!BG8</f>
        <v/>
      </c>
      <c r="BH836" s="33">
        <f>[63]Feuil1!BH8</f>
        <v>0</v>
      </c>
      <c r="BI836" s="31" t="str">
        <f>[63]Feuil1!BI8</f>
        <v/>
      </c>
      <c r="BJ836" s="33">
        <f>[63]Feuil1!BJ8</f>
        <v>0</v>
      </c>
      <c r="BK836" s="31" t="str">
        <f>[63]Feuil1!BK8</f>
        <v/>
      </c>
      <c r="BL836" s="33">
        <f>[63]Feuil1!BL8</f>
        <v>0</v>
      </c>
      <c r="BM836" s="31" t="str">
        <f>[63]Feuil1!BM8</f>
        <v/>
      </c>
      <c r="BN836" s="33">
        <f>[63]Feuil1!BN8</f>
        <v>0</v>
      </c>
      <c r="BO836" s="31" t="str">
        <f>[63]Feuil1!BO8</f>
        <v/>
      </c>
      <c r="BP836" s="33">
        <f>[63]Feuil1!BP8</f>
        <v>0</v>
      </c>
      <c r="BQ836" s="31" t="str">
        <f>[63]Feuil1!BQ8</f>
        <v/>
      </c>
      <c r="BR836" s="33">
        <f>[63]Feuil1!BR8</f>
        <v>0</v>
      </c>
      <c r="BS836" s="31" t="str">
        <f>[63]Feuil1!BS8</f>
        <v/>
      </c>
      <c r="BT836" s="33">
        <f>[63]Feuil1!BT8</f>
        <v>0</v>
      </c>
      <c r="BU836" s="31" t="str">
        <f>[63]Feuil1!BU8</f>
        <v/>
      </c>
      <c r="BV836" s="33">
        <f>[63]Feuil1!BV8</f>
        <v>0</v>
      </c>
      <c r="BW836" s="31" t="str">
        <f>[63]Feuil1!BW8</f>
        <v/>
      </c>
      <c r="BX836" s="33">
        <f>[63]Feuil1!BX8</f>
        <v>0</v>
      </c>
      <c r="BY836" s="31" t="str">
        <f>[63]Feuil1!BY8</f>
        <v/>
      </c>
      <c r="BZ836" s="33">
        <f>[63]Feuil1!BZ8</f>
        <v>0</v>
      </c>
      <c r="CA836" s="31" t="str">
        <f>[63]Feuil1!CA8</f>
        <v/>
      </c>
      <c r="CB836" s="33">
        <f>[63]Feuil1!CB8</f>
        <v>0</v>
      </c>
      <c r="CC836" s="31" t="str">
        <f>[63]Feuil1!CC8</f>
        <v/>
      </c>
      <c r="CD836" s="33">
        <f>[63]Feuil1!CD8</f>
        <v>0</v>
      </c>
      <c r="CE836" s="31" t="str">
        <f>[63]Feuil1!CE8</f>
        <v/>
      </c>
      <c r="CF836" s="33">
        <f>[63]Feuil1!CF8</f>
        <v>0</v>
      </c>
      <c r="CG836" s="31" t="str">
        <f>[63]Feuil1!CG8</f>
        <v/>
      </c>
      <c r="CH836" s="33">
        <f>[63]Feuil1!CH8</f>
        <v>0</v>
      </c>
      <c r="CI836" s="31" t="str">
        <f>[63]Feuil1!CI8</f>
        <v/>
      </c>
      <c r="CJ836" s="33">
        <f>[63]Feuil1!CJ8</f>
        <v>0</v>
      </c>
      <c r="CK836" s="31" t="str">
        <f>[63]Feuil1!CK8</f>
        <v/>
      </c>
      <c r="CL836" s="33">
        <f>[63]Feuil1!CL8</f>
        <v>0</v>
      </c>
      <c r="CM836" s="31" t="str">
        <f>[63]Feuil1!CM8</f>
        <v/>
      </c>
      <c r="CN836" s="33">
        <f>[63]Feuil1!CN8</f>
        <v>0</v>
      </c>
      <c r="CO836" s="31" t="str">
        <f>[63]Feuil1!CO8</f>
        <v/>
      </c>
      <c r="CP836" s="33">
        <f>[63]Feuil1!CP8</f>
        <v>0</v>
      </c>
      <c r="CQ836" s="31" t="str">
        <f>[63]Feuil1!CQ8</f>
        <v/>
      </c>
      <c r="CR836" s="33">
        <f>[63]Feuil1!CR8</f>
        <v>0</v>
      </c>
      <c r="CS836" s="31" t="str">
        <f>[63]Feuil1!CS8</f>
        <v/>
      </c>
      <c r="CT836" s="33">
        <f>[63]Feuil1!CT8</f>
        <v>0</v>
      </c>
      <c r="CU836" s="31" t="str">
        <f>[63]Feuil1!CU8</f>
        <v/>
      </c>
      <c r="CV836" s="33">
        <f>[63]Feuil1!CV8</f>
        <v>0</v>
      </c>
      <c r="CW836" s="31" t="str">
        <f>[63]Feuil1!CW8</f>
        <v/>
      </c>
      <c r="CX836" s="33">
        <f>[63]Feuil1!CX8</f>
        <v>0</v>
      </c>
      <c r="CY836" s="31" t="str">
        <f>[63]Feuil1!CY8</f>
        <v/>
      </c>
      <c r="CZ836" s="33">
        <f>[63]Feuil1!CZ8</f>
        <v>0</v>
      </c>
    </row>
    <row r="839" spans="1:104" x14ac:dyDescent="0.25">
      <c r="A839" t="s">
        <v>92</v>
      </c>
    </row>
    <row r="842" spans="1:104" ht="18.75" x14ac:dyDescent="0.3">
      <c r="A842" s="1" t="str">
        <f>[64]Feuil1!A1</f>
        <v xml:space="preserve">Date du </v>
      </c>
      <c r="B842" s="2" t="str">
        <f>[64]Feuil1!B1</f>
        <v>12/05/2020</v>
      </c>
      <c r="C842" s="2"/>
      <c r="D842" s="3"/>
      <c r="F842" s="1"/>
      <c r="G842" s="4"/>
      <c r="H842" s="5"/>
      <c r="I842" s="6" t="str">
        <f>[64]Feuil1!I1</f>
        <v>Mise Maxi</v>
      </c>
      <c r="J842" s="23">
        <f>[64]Feuil1!J1</f>
        <v>4</v>
      </c>
      <c r="K842" s="24">
        <f>[64]Feuil1!K1</f>
        <v>0</v>
      </c>
      <c r="L842" s="25">
        <f>[64]Feuil1!L1</f>
        <v>0</v>
      </c>
      <c r="M842" s="23">
        <f>[64]Feuil1!M1</f>
        <v>4</v>
      </c>
      <c r="N842" s="24">
        <f>[64]Feuil1!N1</f>
        <v>0</v>
      </c>
      <c r="O842" s="25">
        <f>[64]Feuil1!O1</f>
        <v>0</v>
      </c>
      <c r="P842" s="23">
        <f>[64]Feuil1!P1</f>
        <v>0</v>
      </c>
      <c r="Q842" s="24">
        <f>[64]Feuil1!Q1</f>
        <v>0</v>
      </c>
      <c r="R842" s="25">
        <f>[64]Feuil1!R1</f>
        <v>0</v>
      </c>
      <c r="S842" s="23">
        <f>[64]Feuil1!S1</f>
        <v>0</v>
      </c>
      <c r="T842" s="24">
        <f>[64]Feuil1!T1</f>
        <v>0</v>
      </c>
      <c r="U842" s="25">
        <f>[64]Feuil1!U1</f>
        <v>0</v>
      </c>
      <c r="V842" s="23">
        <f>[64]Feuil1!V1</f>
        <v>0</v>
      </c>
      <c r="W842" s="24">
        <f>[64]Feuil1!W1</f>
        <v>0</v>
      </c>
      <c r="X842" s="25">
        <f>[64]Feuil1!X1</f>
        <v>0</v>
      </c>
      <c r="Y842" s="20" t="str">
        <f>[64]Feuil1!Y1</f>
        <v>Groupe de côtes Attelé</v>
      </c>
      <c r="Z842" s="21">
        <f>[64]Feuil1!Z1</f>
        <v>0</v>
      </c>
      <c r="AA842" s="21">
        <f>[64]Feuil1!AA1</f>
        <v>0</v>
      </c>
      <c r="AB842" s="21">
        <f>[64]Feuil1!AB1</f>
        <v>0</v>
      </c>
      <c r="AC842" s="21">
        <f>[64]Feuil1!AC1</f>
        <v>0</v>
      </c>
      <c r="AD842" s="21">
        <f>[64]Feuil1!AD1</f>
        <v>0</v>
      </c>
      <c r="AE842" s="21">
        <f>[64]Feuil1!AE1</f>
        <v>0</v>
      </c>
      <c r="AF842" s="21">
        <f>[64]Feuil1!AF1</f>
        <v>0</v>
      </c>
      <c r="AG842" s="21">
        <f>[64]Feuil1!AG1</f>
        <v>0</v>
      </c>
      <c r="AH842" s="21">
        <f>[64]Feuil1!AH1</f>
        <v>0</v>
      </c>
      <c r="AI842" s="21">
        <f>[64]Feuil1!AI1</f>
        <v>0</v>
      </c>
      <c r="AJ842" s="21">
        <f>[64]Feuil1!AJ1</f>
        <v>0</v>
      </c>
      <c r="AK842" s="21">
        <f>[64]Feuil1!AK1</f>
        <v>0</v>
      </c>
      <c r="AL842" s="21">
        <f>[64]Feuil1!AL1</f>
        <v>0</v>
      </c>
      <c r="AM842" s="21">
        <f>[64]Feuil1!AM1</f>
        <v>0</v>
      </c>
      <c r="AN842" s="21">
        <f>[64]Feuil1!AN1</f>
        <v>0</v>
      </c>
      <c r="AO842" s="21">
        <f>[64]Feuil1!AO1</f>
        <v>0</v>
      </c>
      <c r="AP842" s="21">
        <f>[64]Feuil1!AP1</f>
        <v>0</v>
      </c>
      <c r="AQ842" s="21">
        <f>[64]Feuil1!AQ1</f>
        <v>0</v>
      </c>
      <c r="AR842" s="22">
        <f>[64]Feuil1!AR1</f>
        <v>0</v>
      </c>
      <c r="AS842" s="20" t="str">
        <f>[64]Feuil1!AS1</f>
        <v>Groupe de côtes Monté</v>
      </c>
      <c r="AT842" s="21">
        <f>[64]Feuil1!AT1</f>
        <v>0</v>
      </c>
      <c r="AU842" s="21">
        <f>[64]Feuil1!AU1</f>
        <v>0</v>
      </c>
      <c r="AV842" s="21">
        <f>[64]Feuil1!AV1</f>
        <v>0</v>
      </c>
      <c r="AW842" s="21">
        <f>[64]Feuil1!AW1</f>
        <v>0</v>
      </c>
      <c r="AX842" s="21">
        <f>[64]Feuil1!AX1</f>
        <v>0</v>
      </c>
      <c r="AY842" s="21">
        <f>[64]Feuil1!AY1</f>
        <v>0</v>
      </c>
      <c r="AZ842" s="21">
        <f>[64]Feuil1!AZ1</f>
        <v>0</v>
      </c>
      <c r="BA842" s="21">
        <f>[64]Feuil1!BA1</f>
        <v>0</v>
      </c>
      <c r="BB842" s="21">
        <f>[64]Feuil1!BB1</f>
        <v>0</v>
      </c>
      <c r="BC842" s="21">
        <f>[64]Feuil1!BC1</f>
        <v>0</v>
      </c>
      <c r="BD842" s="21">
        <f>[64]Feuil1!BD1</f>
        <v>0</v>
      </c>
      <c r="BE842" s="21">
        <f>[64]Feuil1!BE1</f>
        <v>0</v>
      </c>
      <c r="BF842" s="21">
        <f>[64]Feuil1!BF1</f>
        <v>0</v>
      </c>
      <c r="BG842" s="21">
        <f>[64]Feuil1!BG1</f>
        <v>0</v>
      </c>
      <c r="BH842" s="21">
        <f>[64]Feuil1!BH1</f>
        <v>0</v>
      </c>
      <c r="BI842" s="21">
        <f>[64]Feuil1!BI1</f>
        <v>0</v>
      </c>
      <c r="BJ842" s="21">
        <f>[64]Feuil1!BJ1</f>
        <v>0</v>
      </c>
      <c r="BK842" s="21">
        <f>[64]Feuil1!BK1</f>
        <v>0</v>
      </c>
      <c r="BL842" s="22">
        <f>[64]Feuil1!BL1</f>
        <v>0</v>
      </c>
      <c r="BM842" s="20" t="str">
        <f>[64]Feuil1!BM1</f>
        <v>Groupe de côtes Plat</v>
      </c>
      <c r="BN842" s="21">
        <f>[64]Feuil1!BN1</f>
        <v>0</v>
      </c>
      <c r="BO842" s="21">
        <f>[64]Feuil1!BO1</f>
        <v>0</v>
      </c>
      <c r="BP842" s="21">
        <f>[64]Feuil1!BP1</f>
        <v>0</v>
      </c>
      <c r="BQ842" s="21">
        <f>[64]Feuil1!BQ1</f>
        <v>0</v>
      </c>
      <c r="BR842" s="21">
        <f>[64]Feuil1!BR1</f>
        <v>0</v>
      </c>
      <c r="BS842" s="21">
        <f>[64]Feuil1!BS1</f>
        <v>0</v>
      </c>
      <c r="BT842" s="21">
        <f>[64]Feuil1!BT1</f>
        <v>0</v>
      </c>
      <c r="BU842" s="21">
        <f>[64]Feuil1!BU1</f>
        <v>0</v>
      </c>
      <c r="BV842" s="21">
        <f>[64]Feuil1!BV1</f>
        <v>0</v>
      </c>
      <c r="BW842" s="21">
        <f>[64]Feuil1!BW1</f>
        <v>0</v>
      </c>
      <c r="BX842" s="21">
        <f>[64]Feuil1!BX1</f>
        <v>0</v>
      </c>
      <c r="BY842" s="21">
        <f>[64]Feuil1!BY1</f>
        <v>0</v>
      </c>
      <c r="BZ842" s="21">
        <f>[64]Feuil1!BZ1</f>
        <v>0</v>
      </c>
      <c r="CA842" s="21">
        <f>[64]Feuil1!CA1</f>
        <v>0</v>
      </c>
      <c r="CB842" s="21">
        <f>[64]Feuil1!CB1</f>
        <v>0</v>
      </c>
      <c r="CC842" s="21">
        <f>[64]Feuil1!CC1</f>
        <v>0</v>
      </c>
      <c r="CD842" s="21">
        <f>[64]Feuil1!CD1</f>
        <v>0</v>
      </c>
      <c r="CE842" s="21">
        <f>[64]Feuil1!CE1</f>
        <v>0</v>
      </c>
      <c r="CF842" s="22">
        <f>[64]Feuil1!CF1</f>
        <v>0</v>
      </c>
      <c r="CG842" s="20" t="str">
        <f>[64]Feuil1!CG1</f>
        <v>Groupe de côtes Haies</v>
      </c>
      <c r="CH842" s="21">
        <f>[64]Feuil1!CH1</f>
        <v>0</v>
      </c>
      <c r="CI842" s="21">
        <f>[64]Feuil1!CI1</f>
        <v>0</v>
      </c>
      <c r="CJ842" s="21">
        <f>[64]Feuil1!CJ1</f>
        <v>0</v>
      </c>
      <c r="CK842" s="21">
        <f>[64]Feuil1!CK1</f>
        <v>0</v>
      </c>
      <c r="CL842" s="21">
        <f>[64]Feuil1!CL1</f>
        <v>0</v>
      </c>
      <c r="CM842" s="21">
        <f>[64]Feuil1!CM1</f>
        <v>0</v>
      </c>
      <c r="CN842" s="21">
        <f>[64]Feuil1!CN1</f>
        <v>0</v>
      </c>
      <c r="CO842" s="21">
        <f>[64]Feuil1!CO1</f>
        <v>0</v>
      </c>
      <c r="CP842" s="21">
        <f>[64]Feuil1!CP1</f>
        <v>0</v>
      </c>
      <c r="CQ842" s="21">
        <f>[64]Feuil1!CQ1</f>
        <v>0</v>
      </c>
      <c r="CR842" s="21">
        <f>[64]Feuil1!CR1</f>
        <v>0</v>
      </c>
      <c r="CS842" s="21">
        <f>[64]Feuil1!CS1</f>
        <v>0</v>
      </c>
      <c r="CT842" s="21">
        <f>[64]Feuil1!CT1</f>
        <v>0</v>
      </c>
      <c r="CU842" s="21">
        <f>[64]Feuil1!CU1</f>
        <v>0</v>
      </c>
      <c r="CV842" s="21">
        <f>[64]Feuil1!CV1</f>
        <v>0</v>
      </c>
      <c r="CW842" s="21">
        <f>[64]Feuil1!CW1</f>
        <v>0</v>
      </c>
      <c r="CX842" s="21">
        <f>[64]Feuil1!CX1</f>
        <v>0</v>
      </c>
      <c r="CY842" s="21">
        <f>[64]Feuil1!CY1</f>
        <v>0</v>
      </c>
      <c r="CZ842" s="22">
        <f>[64]Feuil1!CZ1</f>
        <v>0</v>
      </c>
    </row>
    <row r="843" spans="1:104" ht="18.75" x14ac:dyDescent="0.3">
      <c r="A843" s="6" t="str">
        <f>[64]Feuil1!A2</f>
        <v>Hippodrome</v>
      </c>
      <c r="B843" s="6" t="str">
        <f>[64]Feuil1!B2</f>
        <v>Réunion</v>
      </c>
      <c r="C843" s="6" t="str">
        <f>[64]Feuil1!C2</f>
        <v>Course</v>
      </c>
      <c r="D843" s="6" t="str">
        <f>[64]Feuil1!D2</f>
        <v>Heure</v>
      </c>
      <c r="H843" s="7"/>
      <c r="I843" s="6" t="str">
        <f>[64]Feuil1!I2</f>
        <v>Mise</v>
      </c>
      <c r="J843" s="23">
        <f>[64]Feuil1!J2</f>
        <v>4</v>
      </c>
      <c r="K843" s="24">
        <f>[64]Feuil1!K2</f>
        <v>0</v>
      </c>
      <c r="L843" s="25">
        <f>[64]Feuil1!L2</f>
        <v>0</v>
      </c>
      <c r="M843" s="23">
        <f>[64]Feuil1!M2</f>
        <v>4</v>
      </c>
      <c r="N843" s="24">
        <f>[64]Feuil1!N2</f>
        <v>0</v>
      </c>
      <c r="O843" s="25">
        <f>[64]Feuil1!O2</f>
        <v>0</v>
      </c>
      <c r="P843" s="23">
        <f>[64]Feuil1!P2</f>
        <v>0</v>
      </c>
      <c r="Q843" s="24">
        <f>[64]Feuil1!Q2</f>
        <v>0</v>
      </c>
      <c r="R843" s="25">
        <f>[64]Feuil1!R2</f>
        <v>0</v>
      </c>
      <c r="S843" s="23">
        <f>[64]Feuil1!S2</f>
        <v>0</v>
      </c>
      <c r="T843" s="24">
        <f>[64]Feuil1!T2</f>
        <v>0</v>
      </c>
      <c r="U843" s="25">
        <f>[64]Feuil1!U2</f>
        <v>0</v>
      </c>
      <c r="V843" s="23">
        <f>[64]Feuil1!V2</f>
        <v>0</v>
      </c>
      <c r="W843" s="24">
        <f>[64]Feuil1!W2</f>
        <v>0</v>
      </c>
      <c r="X843" s="25">
        <f>[64]Feuil1!X2</f>
        <v>0</v>
      </c>
      <c r="Y843" s="26">
        <f>[64]Feuil1!Y2</f>
        <v>2</v>
      </c>
      <c r="Z843" s="27">
        <f>[64]Feuil1!Z2</f>
        <v>0</v>
      </c>
      <c r="AA843" s="26">
        <f>[64]Feuil1!AA2</f>
        <v>0</v>
      </c>
      <c r="AB843" s="27">
        <f>[64]Feuil1!AB2</f>
        <v>0</v>
      </c>
      <c r="AC843" s="26">
        <f>[64]Feuil1!AC2</f>
        <v>0</v>
      </c>
      <c r="AD843" s="27">
        <f>[64]Feuil1!AD2</f>
        <v>0</v>
      </c>
      <c r="AE843" s="26">
        <f>[64]Feuil1!AE2</f>
        <v>0</v>
      </c>
      <c r="AF843" s="27">
        <f>[64]Feuil1!AF2</f>
        <v>0</v>
      </c>
      <c r="AG843" s="26">
        <f>[64]Feuil1!AG2</f>
        <v>0</v>
      </c>
      <c r="AH843" s="27">
        <f>[64]Feuil1!AH2</f>
        <v>0</v>
      </c>
      <c r="AI843" s="26">
        <f>[64]Feuil1!AI2</f>
        <v>0</v>
      </c>
      <c r="AJ843" s="27">
        <f>[64]Feuil1!AJ2</f>
        <v>0</v>
      </c>
      <c r="AK843" s="26">
        <f>[64]Feuil1!AK2</f>
        <v>2</v>
      </c>
      <c r="AL843" s="27">
        <f>[64]Feuil1!AL2</f>
        <v>0</v>
      </c>
      <c r="AM843" s="26">
        <f>[64]Feuil1!AM2</f>
        <v>0</v>
      </c>
      <c r="AN843" s="27">
        <f>[64]Feuil1!AN2</f>
        <v>0</v>
      </c>
      <c r="AO843" s="26">
        <f>[64]Feuil1!AO2</f>
        <v>0</v>
      </c>
      <c r="AP843" s="27">
        <f>[64]Feuil1!AP2</f>
        <v>0</v>
      </c>
      <c r="AQ843" s="26">
        <f>[64]Feuil1!AQ2</f>
        <v>0</v>
      </c>
      <c r="AR843" s="27">
        <f>[64]Feuil1!AR2</f>
        <v>0</v>
      </c>
      <c r="AS843" s="26">
        <f>[64]Feuil1!AS2</f>
        <v>0</v>
      </c>
      <c r="AT843" s="27">
        <f>[64]Feuil1!AT2</f>
        <v>0</v>
      </c>
      <c r="AU843" s="26">
        <f>[64]Feuil1!AU2</f>
        <v>0</v>
      </c>
      <c r="AV843" s="27">
        <f>[64]Feuil1!AV2</f>
        <v>0</v>
      </c>
      <c r="AW843" s="26">
        <f>[64]Feuil1!AW2</f>
        <v>0</v>
      </c>
      <c r="AX843" s="27">
        <f>[64]Feuil1!AX2</f>
        <v>0</v>
      </c>
      <c r="AY843" s="26">
        <f>[64]Feuil1!AY2</f>
        <v>0</v>
      </c>
      <c r="AZ843" s="27">
        <f>[64]Feuil1!AZ2</f>
        <v>0</v>
      </c>
      <c r="BA843" s="26">
        <f>[64]Feuil1!BA2</f>
        <v>0</v>
      </c>
      <c r="BB843" s="27">
        <f>[64]Feuil1!BB2</f>
        <v>0</v>
      </c>
      <c r="BC843" s="26">
        <f>[64]Feuil1!BC2</f>
        <v>0</v>
      </c>
      <c r="BD843" s="27">
        <f>[64]Feuil1!BD2</f>
        <v>0</v>
      </c>
      <c r="BE843" s="26">
        <f>[64]Feuil1!BE2</f>
        <v>0</v>
      </c>
      <c r="BF843" s="27">
        <f>[64]Feuil1!BF2</f>
        <v>0</v>
      </c>
      <c r="BG843" s="26">
        <f>[64]Feuil1!BG2</f>
        <v>0</v>
      </c>
      <c r="BH843" s="27">
        <f>[64]Feuil1!BH2</f>
        <v>0</v>
      </c>
      <c r="BI843" s="26">
        <f>[64]Feuil1!BI2</f>
        <v>0</v>
      </c>
      <c r="BJ843" s="27">
        <f>[64]Feuil1!BJ2</f>
        <v>0</v>
      </c>
      <c r="BK843" s="26">
        <f>[64]Feuil1!BK2</f>
        <v>0</v>
      </c>
      <c r="BL843" s="27">
        <f>[64]Feuil1!BL2</f>
        <v>0</v>
      </c>
      <c r="BM843" s="26">
        <f>[64]Feuil1!BM2</f>
        <v>0</v>
      </c>
      <c r="BN843" s="27">
        <f>[64]Feuil1!BN2</f>
        <v>0</v>
      </c>
      <c r="BO843" s="26">
        <f>[64]Feuil1!BO2</f>
        <v>0</v>
      </c>
      <c r="BP843" s="27">
        <f>[64]Feuil1!BP2</f>
        <v>0</v>
      </c>
      <c r="BQ843" s="26">
        <f>[64]Feuil1!BQ2</f>
        <v>0</v>
      </c>
      <c r="BR843" s="27">
        <f>[64]Feuil1!BR2</f>
        <v>0</v>
      </c>
      <c r="BS843" s="26">
        <f>[64]Feuil1!BS2</f>
        <v>0</v>
      </c>
      <c r="BT843" s="27">
        <f>[64]Feuil1!BT2</f>
        <v>0</v>
      </c>
      <c r="BU843" s="26">
        <f>[64]Feuil1!BU2</f>
        <v>0</v>
      </c>
      <c r="BV843" s="27">
        <f>[64]Feuil1!BV2</f>
        <v>0</v>
      </c>
      <c r="BW843" s="26">
        <f>[64]Feuil1!BW2</f>
        <v>0</v>
      </c>
      <c r="BX843" s="27">
        <f>[64]Feuil1!BX2</f>
        <v>0</v>
      </c>
      <c r="BY843" s="26">
        <f>[64]Feuil1!BY2</f>
        <v>0</v>
      </c>
      <c r="BZ843" s="27">
        <f>[64]Feuil1!BZ2</f>
        <v>0</v>
      </c>
      <c r="CA843" s="26">
        <f>[64]Feuil1!CA2</f>
        <v>0</v>
      </c>
      <c r="CB843" s="27">
        <f>[64]Feuil1!CB2</f>
        <v>0</v>
      </c>
      <c r="CC843" s="26">
        <f>[64]Feuil1!CC2</f>
        <v>0</v>
      </c>
      <c r="CD843" s="27">
        <f>[64]Feuil1!CD2</f>
        <v>0</v>
      </c>
      <c r="CE843" s="26">
        <f>[64]Feuil1!CE2</f>
        <v>0</v>
      </c>
      <c r="CF843" s="27">
        <f>[64]Feuil1!CF2</f>
        <v>0</v>
      </c>
      <c r="CG843" s="26">
        <f>[64]Feuil1!CG2</f>
        <v>0</v>
      </c>
      <c r="CH843" s="27">
        <f>[64]Feuil1!CH2</f>
        <v>0</v>
      </c>
      <c r="CI843" s="26">
        <f>[64]Feuil1!CI2</f>
        <v>0</v>
      </c>
      <c r="CJ843" s="27">
        <f>[64]Feuil1!CJ2</f>
        <v>0</v>
      </c>
      <c r="CK843" s="26">
        <f>[64]Feuil1!CK2</f>
        <v>0</v>
      </c>
      <c r="CL843" s="27">
        <f>[64]Feuil1!CL2</f>
        <v>0</v>
      </c>
      <c r="CM843" s="26">
        <f>[64]Feuil1!CM2</f>
        <v>0</v>
      </c>
      <c r="CN843" s="27">
        <f>[64]Feuil1!CN2</f>
        <v>0</v>
      </c>
      <c r="CO843" s="26">
        <f>[64]Feuil1!CO2</f>
        <v>0</v>
      </c>
      <c r="CP843" s="27">
        <f>[64]Feuil1!CP2</f>
        <v>0</v>
      </c>
      <c r="CQ843" s="26">
        <f>[64]Feuil1!CQ2</f>
        <v>0</v>
      </c>
      <c r="CR843" s="27">
        <f>[64]Feuil1!CR2</f>
        <v>0</v>
      </c>
      <c r="CS843" s="26">
        <f>[64]Feuil1!CS2</f>
        <v>0</v>
      </c>
      <c r="CT843" s="27">
        <f>[64]Feuil1!CT2</f>
        <v>0</v>
      </c>
      <c r="CU843" s="26">
        <f>[64]Feuil1!CU2</f>
        <v>0</v>
      </c>
      <c r="CV843" s="27">
        <f>[64]Feuil1!CV2</f>
        <v>0</v>
      </c>
      <c r="CW843" s="26">
        <f>[64]Feuil1!CW2</f>
        <v>0</v>
      </c>
      <c r="CX843" s="27">
        <f>[64]Feuil1!CX2</f>
        <v>0</v>
      </c>
      <c r="CY843" s="26">
        <f>[64]Feuil1!CY2</f>
        <v>0</v>
      </c>
      <c r="CZ843" s="27">
        <f>[64]Feuil1!CZ2</f>
        <v>0</v>
      </c>
    </row>
    <row r="844" spans="1:104" ht="18.75" x14ac:dyDescent="0.3">
      <c r="A844" s="8"/>
      <c r="B844" s="8"/>
      <c r="C844" s="8"/>
      <c r="D844" s="9"/>
      <c r="E844" s="1"/>
      <c r="F844" s="1"/>
      <c r="G844" s="4"/>
      <c r="H844" s="5"/>
      <c r="I844" s="6" t="str">
        <f>[64]Feuil1!I3</f>
        <v>Gain</v>
      </c>
      <c r="J844" s="28">
        <f>[64]Feuil1!J3</f>
        <v>7</v>
      </c>
      <c r="K844" s="29">
        <f>[64]Feuil1!K3</f>
        <v>0</v>
      </c>
      <c r="L844" s="30">
        <f>[64]Feuil1!L3</f>
        <v>0</v>
      </c>
      <c r="M844" s="28">
        <f>[64]Feuil1!M3</f>
        <v>7</v>
      </c>
      <c r="N844" s="29">
        <f>[64]Feuil1!N3</f>
        <v>0</v>
      </c>
      <c r="O844" s="30">
        <f>[64]Feuil1!O3</f>
        <v>0</v>
      </c>
      <c r="P844" s="28">
        <f>[64]Feuil1!P3</f>
        <v>0</v>
      </c>
      <c r="Q844" s="29">
        <f>[64]Feuil1!Q3</f>
        <v>0</v>
      </c>
      <c r="R844" s="30">
        <f>[64]Feuil1!R3</f>
        <v>0</v>
      </c>
      <c r="S844" s="28">
        <f>[64]Feuil1!S3</f>
        <v>0</v>
      </c>
      <c r="T844" s="29">
        <f>[64]Feuil1!T3</f>
        <v>0</v>
      </c>
      <c r="U844" s="30">
        <f>[64]Feuil1!U3</f>
        <v>0</v>
      </c>
      <c r="V844" s="28">
        <f>[64]Feuil1!V3</f>
        <v>0</v>
      </c>
      <c r="W844" s="29">
        <f>[64]Feuil1!W3</f>
        <v>0</v>
      </c>
      <c r="X844" s="30">
        <f>[64]Feuil1!X3</f>
        <v>0</v>
      </c>
      <c r="Y844" s="28">
        <f>[64]Feuil1!Y3</f>
        <v>4</v>
      </c>
      <c r="Z844" s="30">
        <f>[64]Feuil1!Z3</f>
        <v>0</v>
      </c>
      <c r="AA844" s="28">
        <f>[64]Feuil1!AA3</f>
        <v>0</v>
      </c>
      <c r="AB844" s="30">
        <f>[64]Feuil1!AB3</f>
        <v>0</v>
      </c>
      <c r="AC844" s="28">
        <f>[64]Feuil1!AC3</f>
        <v>0</v>
      </c>
      <c r="AD844" s="30">
        <f>[64]Feuil1!AD3</f>
        <v>0</v>
      </c>
      <c r="AE844" s="28">
        <f>[64]Feuil1!AE3</f>
        <v>0</v>
      </c>
      <c r="AF844" s="30">
        <f>[64]Feuil1!AF3</f>
        <v>0</v>
      </c>
      <c r="AG844" s="28">
        <f>[64]Feuil1!AG3</f>
        <v>0</v>
      </c>
      <c r="AH844" s="30">
        <f>[64]Feuil1!AH3</f>
        <v>0</v>
      </c>
      <c r="AI844" s="28">
        <f>[64]Feuil1!AI3</f>
        <v>0</v>
      </c>
      <c r="AJ844" s="30">
        <f>[64]Feuil1!AJ3</f>
        <v>0</v>
      </c>
      <c r="AK844" s="28">
        <f>[64]Feuil1!AK3</f>
        <v>3</v>
      </c>
      <c r="AL844" s="30">
        <f>[64]Feuil1!AL3</f>
        <v>0</v>
      </c>
      <c r="AM844" s="28">
        <f>[64]Feuil1!AM3</f>
        <v>0</v>
      </c>
      <c r="AN844" s="30">
        <f>[64]Feuil1!AN3</f>
        <v>0</v>
      </c>
      <c r="AO844" s="28">
        <f>[64]Feuil1!AO3</f>
        <v>0</v>
      </c>
      <c r="AP844" s="30">
        <f>[64]Feuil1!AP3</f>
        <v>0</v>
      </c>
      <c r="AQ844" s="28">
        <f>[64]Feuil1!AQ3</f>
        <v>0</v>
      </c>
      <c r="AR844" s="30">
        <f>[64]Feuil1!AR3</f>
        <v>0</v>
      </c>
      <c r="AS844" s="28">
        <f>[64]Feuil1!AS3</f>
        <v>0</v>
      </c>
      <c r="AT844" s="30">
        <f>[64]Feuil1!AT3</f>
        <v>0</v>
      </c>
      <c r="AU844" s="28">
        <f>[64]Feuil1!AU3</f>
        <v>0</v>
      </c>
      <c r="AV844" s="30">
        <f>[64]Feuil1!AV3</f>
        <v>0</v>
      </c>
      <c r="AW844" s="28">
        <f>[64]Feuil1!AW3</f>
        <v>0</v>
      </c>
      <c r="AX844" s="30">
        <f>[64]Feuil1!AX3</f>
        <v>0</v>
      </c>
      <c r="AY844" s="28">
        <f>[64]Feuil1!AY3</f>
        <v>0</v>
      </c>
      <c r="AZ844" s="30">
        <f>[64]Feuil1!AZ3</f>
        <v>0</v>
      </c>
      <c r="BA844" s="28">
        <f>[64]Feuil1!BA3</f>
        <v>0</v>
      </c>
      <c r="BB844" s="30">
        <f>[64]Feuil1!BB3</f>
        <v>0</v>
      </c>
      <c r="BC844" s="28">
        <f>[64]Feuil1!BC3</f>
        <v>0</v>
      </c>
      <c r="BD844" s="30">
        <f>[64]Feuil1!BD3</f>
        <v>0</v>
      </c>
      <c r="BE844" s="28">
        <f>[64]Feuil1!BE3</f>
        <v>0</v>
      </c>
      <c r="BF844" s="30">
        <f>[64]Feuil1!BF3</f>
        <v>0</v>
      </c>
      <c r="BG844" s="28">
        <f>[64]Feuil1!BG3</f>
        <v>0</v>
      </c>
      <c r="BH844" s="30">
        <f>[64]Feuil1!BH3</f>
        <v>0</v>
      </c>
      <c r="BI844" s="28">
        <f>[64]Feuil1!BI3</f>
        <v>0</v>
      </c>
      <c r="BJ844" s="30">
        <f>[64]Feuil1!BJ3</f>
        <v>0</v>
      </c>
      <c r="BK844" s="28">
        <f>[64]Feuil1!BK3</f>
        <v>0</v>
      </c>
      <c r="BL844" s="30">
        <f>[64]Feuil1!BL3</f>
        <v>0</v>
      </c>
      <c r="BM844" s="28">
        <f>[64]Feuil1!BM3</f>
        <v>0</v>
      </c>
      <c r="BN844" s="30">
        <f>[64]Feuil1!BN3</f>
        <v>0</v>
      </c>
      <c r="BO844" s="28">
        <f>[64]Feuil1!BO3</f>
        <v>0</v>
      </c>
      <c r="BP844" s="30">
        <f>[64]Feuil1!BP3</f>
        <v>0</v>
      </c>
      <c r="BQ844" s="28">
        <f>[64]Feuil1!BQ3</f>
        <v>0</v>
      </c>
      <c r="BR844" s="30">
        <f>[64]Feuil1!BR3</f>
        <v>0</v>
      </c>
      <c r="BS844" s="28">
        <f>[64]Feuil1!BS3</f>
        <v>0</v>
      </c>
      <c r="BT844" s="30">
        <f>[64]Feuil1!BT3</f>
        <v>0</v>
      </c>
      <c r="BU844" s="28">
        <f>[64]Feuil1!BU3</f>
        <v>0</v>
      </c>
      <c r="BV844" s="30">
        <f>[64]Feuil1!BV3</f>
        <v>0</v>
      </c>
      <c r="BW844" s="28">
        <f>[64]Feuil1!BW3</f>
        <v>0</v>
      </c>
      <c r="BX844" s="30">
        <f>[64]Feuil1!BX3</f>
        <v>0</v>
      </c>
      <c r="BY844" s="28">
        <f>[64]Feuil1!BY3</f>
        <v>0</v>
      </c>
      <c r="BZ844" s="30">
        <f>[64]Feuil1!BZ3</f>
        <v>0</v>
      </c>
      <c r="CA844" s="28">
        <f>[64]Feuil1!CA3</f>
        <v>0</v>
      </c>
      <c r="CB844" s="30">
        <f>[64]Feuil1!CB3</f>
        <v>0</v>
      </c>
      <c r="CC844" s="28">
        <f>[64]Feuil1!CC3</f>
        <v>0</v>
      </c>
      <c r="CD844" s="30">
        <f>[64]Feuil1!CD3</f>
        <v>0</v>
      </c>
      <c r="CE844" s="28">
        <f>[64]Feuil1!CE3</f>
        <v>0</v>
      </c>
      <c r="CF844" s="30">
        <f>[64]Feuil1!CF3</f>
        <v>0</v>
      </c>
      <c r="CG844" s="28">
        <f>[64]Feuil1!CG3</f>
        <v>0</v>
      </c>
      <c r="CH844" s="30">
        <f>[64]Feuil1!CH3</f>
        <v>0</v>
      </c>
      <c r="CI844" s="28">
        <f>[64]Feuil1!CI3</f>
        <v>0</v>
      </c>
      <c r="CJ844" s="30">
        <f>[64]Feuil1!CJ3</f>
        <v>0</v>
      </c>
      <c r="CK844" s="28">
        <f>[64]Feuil1!CK3</f>
        <v>0</v>
      </c>
      <c r="CL844" s="30">
        <f>[64]Feuil1!CL3</f>
        <v>0</v>
      </c>
      <c r="CM844" s="28">
        <f>[64]Feuil1!CM3</f>
        <v>0</v>
      </c>
      <c r="CN844" s="30">
        <f>[64]Feuil1!CN3</f>
        <v>0</v>
      </c>
      <c r="CO844" s="28">
        <f>[64]Feuil1!CO3</f>
        <v>0</v>
      </c>
      <c r="CP844" s="30">
        <f>[64]Feuil1!CP3</f>
        <v>0</v>
      </c>
      <c r="CQ844" s="28">
        <f>[64]Feuil1!CQ3</f>
        <v>0</v>
      </c>
      <c r="CR844" s="30">
        <f>[64]Feuil1!CR3</f>
        <v>0</v>
      </c>
      <c r="CS844" s="28">
        <f>[64]Feuil1!CS3</f>
        <v>0</v>
      </c>
      <c r="CT844" s="30">
        <f>[64]Feuil1!CT3</f>
        <v>0</v>
      </c>
      <c r="CU844" s="28">
        <f>[64]Feuil1!CU3</f>
        <v>0</v>
      </c>
      <c r="CV844" s="30">
        <f>[64]Feuil1!CV3</f>
        <v>0</v>
      </c>
      <c r="CW844" s="28">
        <f>[64]Feuil1!CW3</f>
        <v>0</v>
      </c>
      <c r="CX844" s="30">
        <f>[64]Feuil1!CX3</f>
        <v>0</v>
      </c>
      <c r="CY844" s="28">
        <f>[64]Feuil1!CY3</f>
        <v>0</v>
      </c>
      <c r="CZ844" s="30">
        <f>[64]Feuil1!CZ3</f>
        <v>0</v>
      </c>
    </row>
    <row r="845" spans="1:104" ht="18.75" x14ac:dyDescent="0.3">
      <c r="A845" s="6" t="str">
        <f>[64]Feuil1!A4</f>
        <v>Cheval</v>
      </c>
      <c r="B845" s="6" t="str">
        <f>[64]Feuil1!B4</f>
        <v>Gagnant</v>
      </c>
      <c r="C845" s="6" t="str">
        <f>[64]Feuil1!C4</f>
        <v>Placé</v>
      </c>
      <c r="D845" s="6" t="str">
        <f>[64]Feuil1!D4</f>
        <v>Parieur</v>
      </c>
      <c r="E845" s="1"/>
      <c r="F845" s="1"/>
      <c r="G845" s="10"/>
      <c r="H845" s="11"/>
      <c r="I845" s="6" t="str">
        <f>[64]Feuil1!I4</f>
        <v>Gain Net</v>
      </c>
      <c r="J845" s="28">
        <f>[64]Feuil1!J4</f>
        <v>3</v>
      </c>
      <c r="K845" s="29">
        <f>[64]Feuil1!K4</f>
        <v>0</v>
      </c>
      <c r="L845" s="30">
        <f>[64]Feuil1!L4</f>
        <v>0</v>
      </c>
      <c r="M845" s="28">
        <f>[64]Feuil1!M4</f>
        <v>3</v>
      </c>
      <c r="N845" s="29">
        <f>[64]Feuil1!N4</f>
        <v>0</v>
      </c>
      <c r="O845" s="30">
        <f>[64]Feuil1!O4</f>
        <v>0</v>
      </c>
      <c r="P845" s="28">
        <f>[64]Feuil1!P4</f>
        <v>0</v>
      </c>
      <c r="Q845" s="29">
        <f>[64]Feuil1!Q4</f>
        <v>0</v>
      </c>
      <c r="R845" s="30">
        <f>[64]Feuil1!R4</f>
        <v>0</v>
      </c>
      <c r="S845" s="28">
        <f>[64]Feuil1!S4</f>
        <v>0</v>
      </c>
      <c r="T845" s="29">
        <f>[64]Feuil1!T4</f>
        <v>0</v>
      </c>
      <c r="U845" s="30">
        <f>[64]Feuil1!U4</f>
        <v>0</v>
      </c>
      <c r="V845" s="28">
        <f>[64]Feuil1!V4</f>
        <v>0</v>
      </c>
      <c r="W845" s="29">
        <f>[64]Feuil1!W4</f>
        <v>0</v>
      </c>
      <c r="X845" s="30">
        <f>[64]Feuil1!X4</f>
        <v>0</v>
      </c>
      <c r="Y845" s="28">
        <f>[64]Feuil1!Y4</f>
        <v>2</v>
      </c>
      <c r="Z845" s="30">
        <f>[64]Feuil1!Z4</f>
        <v>0</v>
      </c>
      <c r="AA845" s="28">
        <f>[64]Feuil1!AA4</f>
        <v>0</v>
      </c>
      <c r="AB845" s="30">
        <f>[64]Feuil1!AB4</f>
        <v>0</v>
      </c>
      <c r="AC845" s="28">
        <f>[64]Feuil1!AC4</f>
        <v>0</v>
      </c>
      <c r="AD845" s="30">
        <f>[64]Feuil1!AD4</f>
        <v>0</v>
      </c>
      <c r="AE845" s="28">
        <f>[64]Feuil1!AE4</f>
        <v>0</v>
      </c>
      <c r="AF845" s="30">
        <f>[64]Feuil1!AF4</f>
        <v>0</v>
      </c>
      <c r="AG845" s="28">
        <f>[64]Feuil1!AG4</f>
        <v>0</v>
      </c>
      <c r="AH845" s="30">
        <f>[64]Feuil1!AH4</f>
        <v>0</v>
      </c>
      <c r="AI845" s="28">
        <f>[64]Feuil1!AI4</f>
        <v>0</v>
      </c>
      <c r="AJ845" s="30">
        <f>[64]Feuil1!AJ4</f>
        <v>0</v>
      </c>
      <c r="AK845" s="28">
        <f>[64]Feuil1!AK4</f>
        <v>1</v>
      </c>
      <c r="AL845" s="30">
        <f>[64]Feuil1!AL4</f>
        <v>0</v>
      </c>
      <c r="AM845" s="28">
        <f>[64]Feuil1!AM4</f>
        <v>0</v>
      </c>
      <c r="AN845" s="30">
        <f>[64]Feuil1!AN4</f>
        <v>0</v>
      </c>
      <c r="AO845" s="28">
        <f>[64]Feuil1!AO4</f>
        <v>0</v>
      </c>
      <c r="AP845" s="30">
        <f>[64]Feuil1!AP4</f>
        <v>0</v>
      </c>
      <c r="AQ845" s="28">
        <f>[64]Feuil1!AQ4</f>
        <v>0</v>
      </c>
      <c r="AR845" s="30">
        <f>[64]Feuil1!AR4</f>
        <v>0</v>
      </c>
      <c r="AS845" s="28">
        <f>[64]Feuil1!AS4</f>
        <v>0</v>
      </c>
      <c r="AT845" s="30">
        <f>[64]Feuil1!AT4</f>
        <v>0</v>
      </c>
      <c r="AU845" s="28">
        <f>[64]Feuil1!AU4</f>
        <v>0</v>
      </c>
      <c r="AV845" s="30">
        <f>[64]Feuil1!AV4</f>
        <v>0</v>
      </c>
      <c r="AW845" s="28">
        <f>[64]Feuil1!AW4</f>
        <v>0</v>
      </c>
      <c r="AX845" s="30">
        <f>[64]Feuil1!AX4</f>
        <v>0</v>
      </c>
      <c r="AY845" s="28">
        <f>[64]Feuil1!AY4</f>
        <v>0</v>
      </c>
      <c r="AZ845" s="30">
        <f>[64]Feuil1!AZ4</f>
        <v>0</v>
      </c>
      <c r="BA845" s="28">
        <f>[64]Feuil1!BA4</f>
        <v>0</v>
      </c>
      <c r="BB845" s="30">
        <f>[64]Feuil1!BB4</f>
        <v>0</v>
      </c>
      <c r="BC845" s="28">
        <f>[64]Feuil1!BC4</f>
        <v>0</v>
      </c>
      <c r="BD845" s="30">
        <f>[64]Feuil1!BD4</f>
        <v>0</v>
      </c>
      <c r="BE845" s="28">
        <f>[64]Feuil1!BE4</f>
        <v>0</v>
      </c>
      <c r="BF845" s="30">
        <f>[64]Feuil1!BF4</f>
        <v>0</v>
      </c>
      <c r="BG845" s="28">
        <f>[64]Feuil1!BG4</f>
        <v>0</v>
      </c>
      <c r="BH845" s="30">
        <f>[64]Feuil1!BH4</f>
        <v>0</v>
      </c>
      <c r="BI845" s="28">
        <f>[64]Feuil1!BI4</f>
        <v>0</v>
      </c>
      <c r="BJ845" s="30">
        <f>[64]Feuil1!BJ4</f>
        <v>0</v>
      </c>
      <c r="BK845" s="28">
        <f>[64]Feuil1!BK4</f>
        <v>0</v>
      </c>
      <c r="BL845" s="30">
        <f>[64]Feuil1!BL4</f>
        <v>0</v>
      </c>
      <c r="BM845" s="28">
        <f>[64]Feuil1!BM4</f>
        <v>0</v>
      </c>
      <c r="BN845" s="30">
        <f>[64]Feuil1!BN4</f>
        <v>0</v>
      </c>
      <c r="BO845" s="28">
        <f>[64]Feuil1!BO4</f>
        <v>0</v>
      </c>
      <c r="BP845" s="30">
        <f>[64]Feuil1!BP4</f>
        <v>0</v>
      </c>
      <c r="BQ845" s="28">
        <f>[64]Feuil1!BQ4</f>
        <v>0</v>
      </c>
      <c r="BR845" s="30">
        <f>[64]Feuil1!BR4</f>
        <v>0</v>
      </c>
      <c r="BS845" s="28">
        <f>[64]Feuil1!BS4</f>
        <v>0</v>
      </c>
      <c r="BT845" s="30">
        <f>[64]Feuil1!BT4</f>
        <v>0</v>
      </c>
      <c r="BU845" s="28">
        <f>[64]Feuil1!BU4</f>
        <v>0</v>
      </c>
      <c r="BV845" s="30">
        <f>[64]Feuil1!BV4</f>
        <v>0</v>
      </c>
      <c r="BW845" s="28">
        <f>[64]Feuil1!BW4</f>
        <v>0</v>
      </c>
      <c r="BX845" s="30">
        <f>[64]Feuil1!BX4</f>
        <v>0</v>
      </c>
      <c r="BY845" s="28">
        <f>[64]Feuil1!BY4</f>
        <v>0</v>
      </c>
      <c r="BZ845" s="30">
        <f>[64]Feuil1!BZ4</f>
        <v>0</v>
      </c>
      <c r="CA845" s="28">
        <f>[64]Feuil1!CA4</f>
        <v>0</v>
      </c>
      <c r="CB845" s="30">
        <f>[64]Feuil1!CB4</f>
        <v>0</v>
      </c>
      <c r="CC845" s="28">
        <f>[64]Feuil1!CC4</f>
        <v>0</v>
      </c>
      <c r="CD845" s="30">
        <f>[64]Feuil1!CD4</f>
        <v>0</v>
      </c>
      <c r="CE845" s="28">
        <f>[64]Feuil1!CE4</f>
        <v>0</v>
      </c>
      <c r="CF845" s="30">
        <f>[64]Feuil1!CF4</f>
        <v>0</v>
      </c>
      <c r="CG845" s="28">
        <f>[64]Feuil1!CG4</f>
        <v>0</v>
      </c>
      <c r="CH845" s="30">
        <f>[64]Feuil1!CH4</f>
        <v>0</v>
      </c>
      <c r="CI845" s="28">
        <f>[64]Feuil1!CI4</f>
        <v>0</v>
      </c>
      <c r="CJ845" s="30">
        <f>[64]Feuil1!CJ4</f>
        <v>0</v>
      </c>
      <c r="CK845" s="28">
        <f>[64]Feuil1!CK4</f>
        <v>0</v>
      </c>
      <c r="CL845" s="30">
        <f>[64]Feuil1!CL4</f>
        <v>0</v>
      </c>
      <c r="CM845" s="28">
        <f>[64]Feuil1!CM4</f>
        <v>0</v>
      </c>
      <c r="CN845" s="30">
        <f>[64]Feuil1!CN4</f>
        <v>0</v>
      </c>
      <c r="CO845" s="28">
        <f>[64]Feuil1!CO4</f>
        <v>0</v>
      </c>
      <c r="CP845" s="30">
        <f>[64]Feuil1!CP4</f>
        <v>0</v>
      </c>
      <c r="CQ845" s="28">
        <f>[64]Feuil1!CQ4</f>
        <v>0</v>
      </c>
      <c r="CR845" s="30">
        <f>[64]Feuil1!CR4</f>
        <v>0</v>
      </c>
      <c r="CS845" s="28">
        <f>[64]Feuil1!CS4</f>
        <v>0</v>
      </c>
      <c r="CT845" s="30">
        <f>[64]Feuil1!CT4</f>
        <v>0</v>
      </c>
      <c r="CU845" s="28">
        <f>[64]Feuil1!CU4</f>
        <v>0</v>
      </c>
      <c r="CV845" s="30">
        <f>[64]Feuil1!CV4</f>
        <v>0</v>
      </c>
      <c r="CW845" s="28">
        <f>[64]Feuil1!CW4</f>
        <v>0</v>
      </c>
      <c r="CX845" s="30">
        <f>[64]Feuil1!CX4</f>
        <v>0</v>
      </c>
      <c r="CY845" s="28">
        <f>[64]Feuil1!CY4</f>
        <v>0</v>
      </c>
      <c r="CZ845" s="30">
        <f>[64]Feuil1!CZ4</f>
        <v>0</v>
      </c>
    </row>
    <row r="846" spans="1:104" ht="18.75" x14ac:dyDescent="0.3">
      <c r="A846" s="12"/>
      <c r="B846" s="13"/>
      <c r="C846" s="13"/>
      <c r="D846" s="14"/>
      <c r="E846" s="1"/>
      <c r="F846" s="1"/>
      <c r="G846" s="10"/>
      <c r="H846" s="11"/>
      <c r="I846" s="6" t="str">
        <f>[64]Feuil1!I5</f>
        <v>Rendement Net</v>
      </c>
      <c r="J846" s="31">
        <f>[64]Feuil1!J5</f>
        <v>0.75</v>
      </c>
      <c r="K846" s="32">
        <f>[64]Feuil1!K5</f>
        <v>0</v>
      </c>
      <c r="L846" s="33">
        <f>[64]Feuil1!L5</f>
        <v>0</v>
      </c>
      <c r="M846" s="31">
        <f>[64]Feuil1!M5</f>
        <v>0.75</v>
      </c>
      <c r="N846" s="32">
        <f>[64]Feuil1!N5</f>
        <v>0</v>
      </c>
      <c r="O846" s="33">
        <f>[64]Feuil1!O5</f>
        <v>0</v>
      </c>
      <c r="P846" s="31" t="str">
        <f>[64]Feuil1!P5</f>
        <v/>
      </c>
      <c r="Q846" s="32">
        <f>[64]Feuil1!Q5</f>
        <v>0</v>
      </c>
      <c r="R846" s="33">
        <f>[64]Feuil1!R5</f>
        <v>0</v>
      </c>
      <c r="S846" s="31" t="str">
        <f>[64]Feuil1!S5</f>
        <v/>
      </c>
      <c r="T846" s="32">
        <f>[64]Feuil1!T5</f>
        <v>0</v>
      </c>
      <c r="U846" s="33">
        <f>[64]Feuil1!U5</f>
        <v>0</v>
      </c>
      <c r="V846" s="31" t="str">
        <f>[64]Feuil1!V5</f>
        <v/>
      </c>
      <c r="W846" s="32">
        <f>[64]Feuil1!W5</f>
        <v>0</v>
      </c>
      <c r="X846" s="33">
        <f>[64]Feuil1!X5</f>
        <v>0</v>
      </c>
      <c r="Y846" s="31">
        <f>[64]Feuil1!Y5</f>
        <v>1</v>
      </c>
      <c r="Z846" s="33">
        <f>[64]Feuil1!Z5</f>
        <v>0</v>
      </c>
      <c r="AA846" s="31" t="str">
        <f>[64]Feuil1!AA5</f>
        <v/>
      </c>
      <c r="AB846" s="33">
        <f>[64]Feuil1!AB5</f>
        <v>0</v>
      </c>
      <c r="AC846" s="31" t="str">
        <f>[64]Feuil1!AC5</f>
        <v/>
      </c>
      <c r="AD846" s="33">
        <f>[64]Feuil1!AD5</f>
        <v>0</v>
      </c>
      <c r="AE846" s="31" t="str">
        <f>[64]Feuil1!AE5</f>
        <v/>
      </c>
      <c r="AF846" s="33">
        <f>[64]Feuil1!AF5</f>
        <v>0</v>
      </c>
      <c r="AG846" s="31" t="str">
        <f>[64]Feuil1!AG5</f>
        <v/>
      </c>
      <c r="AH846" s="33">
        <f>[64]Feuil1!AH5</f>
        <v>0</v>
      </c>
      <c r="AI846" s="31" t="str">
        <f>[64]Feuil1!AI5</f>
        <v/>
      </c>
      <c r="AJ846" s="33">
        <f>[64]Feuil1!AJ5</f>
        <v>0</v>
      </c>
      <c r="AK846" s="31">
        <f>[64]Feuil1!AK5</f>
        <v>0.5</v>
      </c>
      <c r="AL846" s="33">
        <f>[64]Feuil1!AL5</f>
        <v>0</v>
      </c>
      <c r="AM846" s="31" t="str">
        <f>[64]Feuil1!AM5</f>
        <v/>
      </c>
      <c r="AN846" s="33">
        <f>[64]Feuil1!AN5</f>
        <v>0</v>
      </c>
      <c r="AO846" s="31" t="str">
        <f>[64]Feuil1!AO5</f>
        <v/>
      </c>
      <c r="AP846" s="33">
        <f>[64]Feuil1!AP5</f>
        <v>0</v>
      </c>
      <c r="AQ846" s="31" t="str">
        <f>[64]Feuil1!AQ5</f>
        <v/>
      </c>
      <c r="AR846" s="33">
        <f>[64]Feuil1!AR5</f>
        <v>0</v>
      </c>
      <c r="AS846" s="31" t="str">
        <f>[64]Feuil1!AS5</f>
        <v/>
      </c>
      <c r="AT846" s="33">
        <f>[64]Feuil1!AT5</f>
        <v>0</v>
      </c>
      <c r="AU846" s="31" t="str">
        <f>[64]Feuil1!AU5</f>
        <v/>
      </c>
      <c r="AV846" s="33">
        <f>[64]Feuil1!AV5</f>
        <v>0</v>
      </c>
      <c r="AW846" s="31" t="str">
        <f>[64]Feuil1!AW5</f>
        <v/>
      </c>
      <c r="AX846" s="33">
        <f>[64]Feuil1!AX5</f>
        <v>0</v>
      </c>
      <c r="AY846" s="31" t="str">
        <f>[64]Feuil1!AY5</f>
        <v/>
      </c>
      <c r="AZ846" s="33">
        <f>[64]Feuil1!AZ5</f>
        <v>0</v>
      </c>
      <c r="BA846" s="31" t="str">
        <f>[64]Feuil1!BA5</f>
        <v/>
      </c>
      <c r="BB846" s="33">
        <f>[64]Feuil1!BB5</f>
        <v>0</v>
      </c>
      <c r="BC846" s="31" t="str">
        <f>[64]Feuil1!BC5</f>
        <v/>
      </c>
      <c r="BD846" s="33">
        <f>[64]Feuil1!BD5</f>
        <v>0</v>
      </c>
      <c r="BE846" s="31" t="str">
        <f>[64]Feuil1!BE5</f>
        <v/>
      </c>
      <c r="BF846" s="33">
        <f>[64]Feuil1!BF5</f>
        <v>0</v>
      </c>
      <c r="BG846" s="31" t="str">
        <f>[64]Feuil1!BG5</f>
        <v/>
      </c>
      <c r="BH846" s="33">
        <f>[64]Feuil1!BH5</f>
        <v>0</v>
      </c>
      <c r="BI846" s="31" t="str">
        <f>[64]Feuil1!BI5</f>
        <v/>
      </c>
      <c r="BJ846" s="33">
        <f>[64]Feuil1!BJ5</f>
        <v>0</v>
      </c>
      <c r="BK846" s="31" t="str">
        <f>[64]Feuil1!BK5</f>
        <v/>
      </c>
      <c r="BL846" s="33">
        <f>[64]Feuil1!BL5</f>
        <v>0</v>
      </c>
      <c r="BM846" s="31" t="str">
        <f>[64]Feuil1!BM5</f>
        <v/>
      </c>
      <c r="BN846" s="33">
        <f>[64]Feuil1!BN5</f>
        <v>0</v>
      </c>
      <c r="BO846" s="31" t="str">
        <f>[64]Feuil1!BO5</f>
        <v/>
      </c>
      <c r="BP846" s="33">
        <f>[64]Feuil1!BP5</f>
        <v>0</v>
      </c>
      <c r="BQ846" s="31" t="str">
        <f>[64]Feuil1!BQ5</f>
        <v/>
      </c>
      <c r="BR846" s="33">
        <f>[64]Feuil1!BR5</f>
        <v>0</v>
      </c>
      <c r="BS846" s="31" t="str">
        <f>[64]Feuil1!BS5</f>
        <v/>
      </c>
      <c r="BT846" s="33">
        <f>[64]Feuil1!BT5</f>
        <v>0</v>
      </c>
      <c r="BU846" s="31" t="str">
        <f>[64]Feuil1!BU5</f>
        <v/>
      </c>
      <c r="BV846" s="33">
        <f>[64]Feuil1!BV5</f>
        <v>0</v>
      </c>
      <c r="BW846" s="31" t="str">
        <f>[64]Feuil1!BW5</f>
        <v/>
      </c>
      <c r="BX846" s="33">
        <f>[64]Feuil1!BX5</f>
        <v>0</v>
      </c>
      <c r="BY846" s="31" t="str">
        <f>[64]Feuil1!BY5</f>
        <v/>
      </c>
      <c r="BZ846" s="33">
        <f>[64]Feuil1!BZ5</f>
        <v>0</v>
      </c>
      <c r="CA846" s="31" t="str">
        <f>[64]Feuil1!CA5</f>
        <v/>
      </c>
      <c r="CB846" s="33">
        <f>[64]Feuil1!CB5</f>
        <v>0</v>
      </c>
      <c r="CC846" s="31" t="str">
        <f>[64]Feuil1!CC5</f>
        <v/>
      </c>
      <c r="CD846" s="33">
        <f>[64]Feuil1!CD5</f>
        <v>0</v>
      </c>
      <c r="CE846" s="31" t="str">
        <f>[64]Feuil1!CE5</f>
        <v/>
      </c>
      <c r="CF846" s="33">
        <f>[64]Feuil1!CF5</f>
        <v>0</v>
      </c>
      <c r="CG846" s="31" t="str">
        <f>[64]Feuil1!CG5</f>
        <v/>
      </c>
      <c r="CH846" s="33">
        <f>[64]Feuil1!CH5</f>
        <v>0</v>
      </c>
      <c r="CI846" s="31" t="str">
        <f>[64]Feuil1!CI5</f>
        <v/>
      </c>
      <c r="CJ846" s="33">
        <f>[64]Feuil1!CJ5</f>
        <v>0</v>
      </c>
      <c r="CK846" s="31" t="str">
        <f>[64]Feuil1!CK5</f>
        <v/>
      </c>
      <c r="CL846" s="33">
        <f>[64]Feuil1!CL5</f>
        <v>0</v>
      </c>
      <c r="CM846" s="31" t="str">
        <f>[64]Feuil1!CM5</f>
        <v/>
      </c>
      <c r="CN846" s="33">
        <f>[64]Feuil1!CN5</f>
        <v>0</v>
      </c>
      <c r="CO846" s="31" t="str">
        <f>[64]Feuil1!CO5</f>
        <v/>
      </c>
      <c r="CP846" s="33">
        <f>[64]Feuil1!CP5</f>
        <v>0</v>
      </c>
      <c r="CQ846" s="31" t="str">
        <f>[64]Feuil1!CQ5</f>
        <v/>
      </c>
      <c r="CR846" s="33">
        <f>[64]Feuil1!CR5</f>
        <v>0</v>
      </c>
      <c r="CS846" s="31" t="str">
        <f>[64]Feuil1!CS5</f>
        <v/>
      </c>
      <c r="CT846" s="33">
        <f>[64]Feuil1!CT5</f>
        <v>0</v>
      </c>
      <c r="CU846" s="31" t="str">
        <f>[64]Feuil1!CU5</f>
        <v/>
      </c>
      <c r="CV846" s="33">
        <f>[64]Feuil1!CV5</f>
        <v>0</v>
      </c>
      <c r="CW846" s="31" t="str">
        <f>[64]Feuil1!CW5</f>
        <v/>
      </c>
      <c r="CX846" s="33">
        <f>[64]Feuil1!CX5</f>
        <v>0</v>
      </c>
      <c r="CY846" s="31" t="str">
        <f>[64]Feuil1!CY5</f>
        <v/>
      </c>
      <c r="CZ846" s="33">
        <f>[64]Feuil1!CZ5</f>
        <v>0</v>
      </c>
    </row>
    <row r="847" spans="1:104" ht="18.75" x14ac:dyDescent="0.3">
      <c r="A847" s="12"/>
      <c r="B847" s="13"/>
      <c r="C847" s="13"/>
      <c r="D847" s="14"/>
      <c r="E847" s="1"/>
      <c r="F847" s="1"/>
      <c r="G847" s="10"/>
      <c r="H847" s="11"/>
      <c r="I847" s="6" t="str">
        <f>[64]Feuil1!I6</f>
        <v>Nb Chevaux Joués</v>
      </c>
      <c r="J847" s="34">
        <f>[64]Feuil1!J6</f>
        <v>1</v>
      </c>
      <c r="K847" s="36">
        <f>[64]Feuil1!K6</f>
        <v>0</v>
      </c>
      <c r="L847" s="35">
        <f>[64]Feuil1!L6</f>
        <v>0</v>
      </c>
      <c r="M847" s="34">
        <f>[64]Feuil1!M6</f>
        <v>1</v>
      </c>
      <c r="N847" s="36">
        <f>[64]Feuil1!N6</f>
        <v>0</v>
      </c>
      <c r="O847" s="35">
        <f>[64]Feuil1!O6</f>
        <v>0</v>
      </c>
      <c r="P847" s="34">
        <f>[64]Feuil1!P6</f>
        <v>0</v>
      </c>
      <c r="Q847" s="36">
        <f>[64]Feuil1!Q6</f>
        <v>0</v>
      </c>
      <c r="R847" s="35">
        <f>[64]Feuil1!R6</f>
        <v>0</v>
      </c>
      <c r="S847" s="34">
        <f>[64]Feuil1!S6</f>
        <v>0</v>
      </c>
      <c r="T847" s="36">
        <f>[64]Feuil1!T6</f>
        <v>0</v>
      </c>
      <c r="U847" s="35">
        <f>[64]Feuil1!U6</f>
        <v>0</v>
      </c>
      <c r="V847" s="34">
        <f>[64]Feuil1!V6</f>
        <v>0</v>
      </c>
      <c r="W847" s="36">
        <f>[64]Feuil1!W6</f>
        <v>0</v>
      </c>
      <c r="X847" s="35">
        <f>[64]Feuil1!X6</f>
        <v>0</v>
      </c>
      <c r="Y847" s="34">
        <f>[64]Feuil1!Y6</f>
        <v>1</v>
      </c>
      <c r="Z847" s="35">
        <f>[64]Feuil1!Z6</f>
        <v>0</v>
      </c>
      <c r="AA847" s="34">
        <f>[64]Feuil1!AA6</f>
        <v>0</v>
      </c>
      <c r="AB847" s="35">
        <f>[64]Feuil1!AB6</f>
        <v>0</v>
      </c>
      <c r="AC847" s="34">
        <f>[64]Feuil1!AC6</f>
        <v>0</v>
      </c>
      <c r="AD847" s="35">
        <f>[64]Feuil1!AD6</f>
        <v>0</v>
      </c>
      <c r="AE847" s="34">
        <f>[64]Feuil1!AE6</f>
        <v>0</v>
      </c>
      <c r="AF847" s="35">
        <f>[64]Feuil1!AF6</f>
        <v>0</v>
      </c>
      <c r="AG847" s="34">
        <f>[64]Feuil1!AG6</f>
        <v>0</v>
      </c>
      <c r="AH847" s="35">
        <f>[64]Feuil1!AH6</f>
        <v>0</v>
      </c>
      <c r="AI847" s="34">
        <f>[64]Feuil1!AI6</f>
        <v>0</v>
      </c>
      <c r="AJ847" s="35">
        <f>[64]Feuil1!AJ6</f>
        <v>0</v>
      </c>
      <c r="AK847" s="34">
        <f>[64]Feuil1!AK6</f>
        <v>1</v>
      </c>
      <c r="AL847" s="35">
        <f>[64]Feuil1!AL6</f>
        <v>0</v>
      </c>
      <c r="AM847" s="34">
        <f>[64]Feuil1!AM6</f>
        <v>0</v>
      </c>
      <c r="AN847" s="35">
        <f>[64]Feuil1!AN6</f>
        <v>0</v>
      </c>
      <c r="AO847" s="34">
        <f>[64]Feuil1!AO6</f>
        <v>0</v>
      </c>
      <c r="AP847" s="35">
        <f>[64]Feuil1!AP6</f>
        <v>0</v>
      </c>
      <c r="AQ847" s="34">
        <f>[64]Feuil1!AQ6</f>
        <v>0</v>
      </c>
      <c r="AR847" s="35">
        <f>[64]Feuil1!AR6</f>
        <v>0</v>
      </c>
      <c r="AS847" s="34">
        <f>[64]Feuil1!AS6</f>
        <v>0</v>
      </c>
      <c r="AT847" s="35">
        <f>[64]Feuil1!AT6</f>
        <v>0</v>
      </c>
      <c r="AU847" s="34">
        <f>[64]Feuil1!AU6</f>
        <v>0</v>
      </c>
      <c r="AV847" s="35">
        <f>[64]Feuil1!AV6</f>
        <v>0</v>
      </c>
      <c r="AW847" s="34">
        <f>[64]Feuil1!AW6</f>
        <v>0</v>
      </c>
      <c r="AX847" s="35">
        <f>[64]Feuil1!AX6</f>
        <v>0</v>
      </c>
      <c r="AY847" s="34">
        <f>[64]Feuil1!AY6</f>
        <v>0</v>
      </c>
      <c r="AZ847" s="35">
        <f>[64]Feuil1!AZ6</f>
        <v>0</v>
      </c>
      <c r="BA847" s="34">
        <f>[64]Feuil1!BA6</f>
        <v>0</v>
      </c>
      <c r="BB847" s="35">
        <f>[64]Feuil1!BB6</f>
        <v>0</v>
      </c>
      <c r="BC847" s="34">
        <f>[64]Feuil1!BC6</f>
        <v>0</v>
      </c>
      <c r="BD847" s="35">
        <f>[64]Feuil1!BD6</f>
        <v>0</v>
      </c>
      <c r="BE847" s="34">
        <f>[64]Feuil1!BE6</f>
        <v>0</v>
      </c>
      <c r="BF847" s="35">
        <f>[64]Feuil1!BF6</f>
        <v>0</v>
      </c>
      <c r="BG847" s="34">
        <f>[64]Feuil1!BG6</f>
        <v>0</v>
      </c>
      <c r="BH847" s="35">
        <f>[64]Feuil1!BH6</f>
        <v>0</v>
      </c>
      <c r="BI847" s="34">
        <f>[64]Feuil1!BI6</f>
        <v>0</v>
      </c>
      <c r="BJ847" s="35">
        <f>[64]Feuil1!BJ6</f>
        <v>0</v>
      </c>
      <c r="BK847" s="34">
        <f>[64]Feuil1!BK6</f>
        <v>0</v>
      </c>
      <c r="BL847" s="35">
        <f>[64]Feuil1!BL6</f>
        <v>0</v>
      </c>
      <c r="BM847" s="34">
        <f>[64]Feuil1!BM6</f>
        <v>0</v>
      </c>
      <c r="BN847" s="35">
        <f>[64]Feuil1!BN6</f>
        <v>0</v>
      </c>
      <c r="BO847" s="34">
        <f>[64]Feuil1!BO6</f>
        <v>0</v>
      </c>
      <c r="BP847" s="35">
        <f>[64]Feuil1!BP6</f>
        <v>0</v>
      </c>
      <c r="BQ847" s="34">
        <f>[64]Feuil1!BQ6</f>
        <v>0</v>
      </c>
      <c r="BR847" s="35">
        <f>[64]Feuil1!BR6</f>
        <v>0</v>
      </c>
      <c r="BS847" s="34">
        <f>[64]Feuil1!BS6</f>
        <v>0</v>
      </c>
      <c r="BT847" s="35">
        <f>[64]Feuil1!BT6</f>
        <v>0</v>
      </c>
      <c r="BU847" s="34">
        <f>[64]Feuil1!BU6</f>
        <v>0</v>
      </c>
      <c r="BV847" s="35">
        <f>[64]Feuil1!BV6</f>
        <v>0</v>
      </c>
      <c r="BW847" s="34">
        <f>[64]Feuil1!BW6</f>
        <v>0</v>
      </c>
      <c r="BX847" s="35">
        <f>[64]Feuil1!BX6</f>
        <v>0</v>
      </c>
      <c r="BY847" s="34">
        <f>[64]Feuil1!BY6</f>
        <v>0</v>
      </c>
      <c r="BZ847" s="35">
        <f>[64]Feuil1!BZ6</f>
        <v>0</v>
      </c>
      <c r="CA847" s="34">
        <f>[64]Feuil1!CA6</f>
        <v>0</v>
      </c>
      <c r="CB847" s="35">
        <f>[64]Feuil1!CB6</f>
        <v>0</v>
      </c>
      <c r="CC847" s="34">
        <f>[64]Feuil1!CC6</f>
        <v>0</v>
      </c>
      <c r="CD847" s="35">
        <f>[64]Feuil1!CD6</f>
        <v>0</v>
      </c>
      <c r="CE847" s="34">
        <f>[64]Feuil1!CE6</f>
        <v>0</v>
      </c>
      <c r="CF847" s="35">
        <f>[64]Feuil1!CF6</f>
        <v>0</v>
      </c>
      <c r="CG847" s="34">
        <f>[64]Feuil1!CG6</f>
        <v>0</v>
      </c>
      <c r="CH847" s="35">
        <f>[64]Feuil1!CH6</f>
        <v>0</v>
      </c>
      <c r="CI847" s="34">
        <f>[64]Feuil1!CI6</f>
        <v>0</v>
      </c>
      <c r="CJ847" s="35">
        <f>[64]Feuil1!CJ6</f>
        <v>0</v>
      </c>
      <c r="CK847" s="34">
        <f>[64]Feuil1!CK6</f>
        <v>0</v>
      </c>
      <c r="CL847" s="35">
        <f>[64]Feuil1!CL6</f>
        <v>0</v>
      </c>
      <c r="CM847" s="34">
        <f>[64]Feuil1!CM6</f>
        <v>0</v>
      </c>
      <c r="CN847" s="35">
        <f>[64]Feuil1!CN6</f>
        <v>0</v>
      </c>
      <c r="CO847" s="34">
        <f>[64]Feuil1!CO6</f>
        <v>0</v>
      </c>
      <c r="CP847" s="35">
        <f>[64]Feuil1!CP6</f>
        <v>0</v>
      </c>
      <c r="CQ847" s="34">
        <f>[64]Feuil1!CQ6</f>
        <v>0</v>
      </c>
      <c r="CR847" s="35">
        <f>[64]Feuil1!CR6</f>
        <v>0</v>
      </c>
      <c r="CS847" s="34">
        <f>[64]Feuil1!CS6</f>
        <v>0</v>
      </c>
      <c r="CT847" s="35">
        <f>[64]Feuil1!CT6</f>
        <v>0</v>
      </c>
      <c r="CU847" s="34">
        <f>[64]Feuil1!CU6</f>
        <v>0</v>
      </c>
      <c r="CV847" s="35">
        <f>[64]Feuil1!CV6</f>
        <v>0</v>
      </c>
      <c r="CW847" s="34">
        <f>[64]Feuil1!CW6</f>
        <v>0</v>
      </c>
      <c r="CX847" s="35">
        <f>[64]Feuil1!CX6</f>
        <v>0</v>
      </c>
      <c r="CY847" s="34">
        <f>[64]Feuil1!CY6</f>
        <v>0</v>
      </c>
      <c r="CZ847" s="35">
        <f>[64]Feuil1!CZ6</f>
        <v>0</v>
      </c>
    </row>
    <row r="848" spans="1:104" ht="18.75" x14ac:dyDescent="0.3">
      <c r="A848" s="12"/>
      <c r="B848" s="13"/>
      <c r="C848" s="13"/>
      <c r="D848" s="14"/>
      <c r="E848" s="1"/>
      <c r="F848" s="1"/>
      <c r="G848" s="10"/>
      <c r="H848" s="11"/>
      <c r="I848" s="6" t="str">
        <f>[64]Feuil1!I7</f>
        <v>Nb Chevaux Gagnants</v>
      </c>
      <c r="J848" s="34">
        <f>[64]Feuil1!J7</f>
        <v>1</v>
      </c>
      <c r="K848" s="36">
        <f>[64]Feuil1!K7</f>
        <v>0</v>
      </c>
      <c r="L848" s="35">
        <f>[64]Feuil1!L7</f>
        <v>0</v>
      </c>
      <c r="M848" s="34">
        <f>[64]Feuil1!M7</f>
        <v>1</v>
      </c>
      <c r="N848" s="36">
        <f>[64]Feuil1!N7</f>
        <v>0</v>
      </c>
      <c r="O848" s="35">
        <f>[64]Feuil1!O7</f>
        <v>0</v>
      </c>
      <c r="P848" s="34">
        <f>[64]Feuil1!P7</f>
        <v>0</v>
      </c>
      <c r="Q848" s="36">
        <f>[64]Feuil1!Q7</f>
        <v>0</v>
      </c>
      <c r="R848" s="35">
        <f>[64]Feuil1!R7</f>
        <v>0</v>
      </c>
      <c r="S848" s="34">
        <f>[64]Feuil1!S7</f>
        <v>0</v>
      </c>
      <c r="T848" s="36">
        <f>[64]Feuil1!T7</f>
        <v>0</v>
      </c>
      <c r="U848" s="35">
        <f>[64]Feuil1!U7</f>
        <v>0</v>
      </c>
      <c r="V848" s="34">
        <f>[64]Feuil1!V7</f>
        <v>0</v>
      </c>
      <c r="W848" s="36">
        <f>[64]Feuil1!W7</f>
        <v>0</v>
      </c>
      <c r="X848" s="35">
        <f>[64]Feuil1!X7</f>
        <v>0</v>
      </c>
      <c r="Y848" s="34">
        <f>[64]Feuil1!Y7</f>
        <v>1</v>
      </c>
      <c r="Z848" s="35">
        <f>[64]Feuil1!Z7</f>
        <v>0</v>
      </c>
      <c r="AA848" s="34">
        <f>[64]Feuil1!AA7</f>
        <v>0</v>
      </c>
      <c r="AB848" s="35">
        <f>[64]Feuil1!AB7</f>
        <v>0</v>
      </c>
      <c r="AC848" s="34">
        <f>[64]Feuil1!AC7</f>
        <v>0</v>
      </c>
      <c r="AD848" s="35">
        <f>[64]Feuil1!AD7</f>
        <v>0</v>
      </c>
      <c r="AE848" s="34">
        <f>[64]Feuil1!AE7</f>
        <v>0</v>
      </c>
      <c r="AF848" s="35">
        <f>[64]Feuil1!AF7</f>
        <v>0</v>
      </c>
      <c r="AG848" s="34">
        <f>[64]Feuil1!AG7</f>
        <v>0</v>
      </c>
      <c r="AH848" s="35">
        <f>[64]Feuil1!AH7</f>
        <v>0</v>
      </c>
      <c r="AI848" s="34">
        <f>[64]Feuil1!AI7</f>
        <v>0</v>
      </c>
      <c r="AJ848" s="35">
        <f>[64]Feuil1!AJ7</f>
        <v>0</v>
      </c>
      <c r="AK848" s="34">
        <f>[64]Feuil1!AK7</f>
        <v>1</v>
      </c>
      <c r="AL848" s="35">
        <f>[64]Feuil1!AL7</f>
        <v>0</v>
      </c>
      <c r="AM848" s="34">
        <f>[64]Feuil1!AM7</f>
        <v>0</v>
      </c>
      <c r="AN848" s="35">
        <f>[64]Feuil1!AN7</f>
        <v>0</v>
      </c>
      <c r="AO848" s="34">
        <f>[64]Feuil1!AO7</f>
        <v>0</v>
      </c>
      <c r="AP848" s="35">
        <f>[64]Feuil1!AP7</f>
        <v>0</v>
      </c>
      <c r="AQ848" s="34">
        <f>[64]Feuil1!AQ7</f>
        <v>0</v>
      </c>
      <c r="AR848" s="35">
        <f>[64]Feuil1!AR7</f>
        <v>0</v>
      </c>
      <c r="AS848" s="34">
        <f>[64]Feuil1!AS7</f>
        <v>0</v>
      </c>
      <c r="AT848" s="35">
        <f>[64]Feuil1!AT7</f>
        <v>0</v>
      </c>
      <c r="AU848" s="34">
        <f>[64]Feuil1!AU7</f>
        <v>0</v>
      </c>
      <c r="AV848" s="35">
        <f>[64]Feuil1!AV7</f>
        <v>0</v>
      </c>
      <c r="AW848" s="34">
        <f>[64]Feuil1!AW7</f>
        <v>0</v>
      </c>
      <c r="AX848" s="35">
        <f>[64]Feuil1!AX7</f>
        <v>0</v>
      </c>
      <c r="AY848" s="34">
        <f>[64]Feuil1!AY7</f>
        <v>0</v>
      </c>
      <c r="AZ848" s="35">
        <f>[64]Feuil1!AZ7</f>
        <v>0</v>
      </c>
      <c r="BA848" s="34">
        <f>[64]Feuil1!BA7</f>
        <v>0</v>
      </c>
      <c r="BB848" s="35">
        <f>[64]Feuil1!BB7</f>
        <v>0</v>
      </c>
      <c r="BC848" s="34">
        <f>[64]Feuil1!BC7</f>
        <v>0</v>
      </c>
      <c r="BD848" s="35">
        <f>[64]Feuil1!BD7</f>
        <v>0</v>
      </c>
      <c r="BE848" s="34">
        <f>[64]Feuil1!BE7</f>
        <v>0</v>
      </c>
      <c r="BF848" s="35">
        <f>[64]Feuil1!BF7</f>
        <v>0</v>
      </c>
      <c r="BG848" s="34">
        <f>[64]Feuil1!BG7</f>
        <v>0</v>
      </c>
      <c r="BH848" s="35">
        <f>[64]Feuil1!BH7</f>
        <v>0</v>
      </c>
      <c r="BI848" s="34">
        <f>[64]Feuil1!BI7</f>
        <v>0</v>
      </c>
      <c r="BJ848" s="35">
        <f>[64]Feuil1!BJ7</f>
        <v>0</v>
      </c>
      <c r="BK848" s="34">
        <f>[64]Feuil1!BK7</f>
        <v>0</v>
      </c>
      <c r="BL848" s="35">
        <f>[64]Feuil1!BL7</f>
        <v>0</v>
      </c>
      <c r="BM848" s="34">
        <f>[64]Feuil1!BM7</f>
        <v>0</v>
      </c>
      <c r="BN848" s="35">
        <f>[64]Feuil1!BN7</f>
        <v>0</v>
      </c>
      <c r="BO848" s="34">
        <f>[64]Feuil1!BO7</f>
        <v>0</v>
      </c>
      <c r="BP848" s="35">
        <f>[64]Feuil1!BP7</f>
        <v>0</v>
      </c>
      <c r="BQ848" s="34">
        <f>[64]Feuil1!BQ7</f>
        <v>0</v>
      </c>
      <c r="BR848" s="35">
        <f>[64]Feuil1!BR7</f>
        <v>0</v>
      </c>
      <c r="BS848" s="34">
        <f>[64]Feuil1!BS7</f>
        <v>0</v>
      </c>
      <c r="BT848" s="35">
        <f>[64]Feuil1!BT7</f>
        <v>0</v>
      </c>
      <c r="BU848" s="34">
        <f>[64]Feuil1!BU7</f>
        <v>0</v>
      </c>
      <c r="BV848" s="35">
        <f>[64]Feuil1!BV7</f>
        <v>0</v>
      </c>
      <c r="BW848" s="34">
        <f>[64]Feuil1!BW7</f>
        <v>0</v>
      </c>
      <c r="BX848" s="35">
        <f>[64]Feuil1!BX7</f>
        <v>0</v>
      </c>
      <c r="BY848" s="34">
        <f>[64]Feuil1!BY7</f>
        <v>0</v>
      </c>
      <c r="BZ848" s="35">
        <f>[64]Feuil1!BZ7</f>
        <v>0</v>
      </c>
      <c r="CA848" s="34">
        <f>[64]Feuil1!CA7</f>
        <v>0</v>
      </c>
      <c r="CB848" s="35">
        <f>[64]Feuil1!CB7</f>
        <v>0</v>
      </c>
      <c r="CC848" s="34">
        <f>[64]Feuil1!CC7</f>
        <v>0</v>
      </c>
      <c r="CD848" s="35">
        <f>[64]Feuil1!CD7</f>
        <v>0</v>
      </c>
      <c r="CE848" s="34">
        <f>[64]Feuil1!CE7</f>
        <v>0</v>
      </c>
      <c r="CF848" s="35">
        <f>[64]Feuil1!CF7</f>
        <v>0</v>
      </c>
      <c r="CG848" s="34">
        <f>[64]Feuil1!CG7</f>
        <v>0</v>
      </c>
      <c r="CH848" s="35">
        <f>[64]Feuil1!CH7</f>
        <v>0</v>
      </c>
      <c r="CI848" s="34">
        <f>[64]Feuil1!CI7</f>
        <v>0</v>
      </c>
      <c r="CJ848" s="35">
        <f>[64]Feuil1!CJ7</f>
        <v>0</v>
      </c>
      <c r="CK848" s="34">
        <f>[64]Feuil1!CK7</f>
        <v>0</v>
      </c>
      <c r="CL848" s="35">
        <f>[64]Feuil1!CL7</f>
        <v>0</v>
      </c>
      <c r="CM848" s="34">
        <f>[64]Feuil1!CM7</f>
        <v>0</v>
      </c>
      <c r="CN848" s="35">
        <f>[64]Feuil1!CN7</f>
        <v>0</v>
      </c>
      <c r="CO848" s="34">
        <f>[64]Feuil1!CO7</f>
        <v>0</v>
      </c>
      <c r="CP848" s="35">
        <f>[64]Feuil1!CP7</f>
        <v>0</v>
      </c>
      <c r="CQ848" s="34">
        <f>[64]Feuil1!CQ7</f>
        <v>0</v>
      </c>
      <c r="CR848" s="35">
        <f>[64]Feuil1!CR7</f>
        <v>0</v>
      </c>
      <c r="CS848" s="34">
        <f>[64]Feuil1!CS7</f>
        <v>0</v>
      </c>
      <c r="CT848" s="35">
        <f>[64]Feuil1!CT7</f>
        <v>0</v>
      </c>
      <c r="CU848" s="34">
        <f>[64]Feuil1!CU7</f>
        <v>0</v>
      </c>
      <c r="CV848" s="35">
        <f>[64]Feuil1!CV7</f>
        <v>0</v>
      </c>
      <c r="CW848" s="34">
        <f>[64]Feuil1!CW7</f>
        <v>0</v>
      </c>
      <c r="CX848" s="35">
        <f>[64]Feuil1!CX7</f>
        <v>0</v>
      </c>
      <c r="CY848" s="34">
        <f>[64]Feuil1!CY7</f>
        <v>0</v>
      </c>
      <c r="CZ848" s="35">
        <f>[64]Feuil1!CZ7</f>
        <v>0</v>
      </c>
    </row>
    <row r="849" spans="1:104" ht="18.75" x14ac:dyDescent="0.3">
      <c r="A849" s="12"/>
      <c r="B849" s="13"/>
      <c r="C849" s="13"/>
      <c r="D849" s="14"/>
      <c r="E849" s="1"/>
      <c r="F849" s="1"/>
      <c r="G849" s="10"/>
      <c r="H849" s="11"/>
      <c r="I849" s="6" t="str">
        <f>[64]Feuil1!I8</f>
        <v>Réussite</v>
      </c>
      <c r="J849" s="31">
        <f>[64]Feuil1!J8</f>
        <v>1</v>
      </c>
      <c r="K849" s="32">
        <f>[64]Feuil1!K8</f>
        <v>0</v>
      </c>
      <c r="L849" s="33">
        <f>[64]Feuil1!L8</f>
        <v>0</v>
      </c>
      <c r="M849" s="31">
        <f>[64]Feuil1!M8</f>
        <v>1</v>
      </c>
      <c r="N849" s="32">
        <f>[64]Feuil1!N8</f>
        <v>0</v>
      </c>
      <c r="O849" s="33">
        <f>[64]Feuil1!O8</f>
        <v>0</v>
      </c>
      <c r="P849" s="31" t="str">
        <f>[64]Feuil1!P8</f>
        <v/>
      </c>
      <c r="Q849" s="32">
        <f>[64]Feuil1!Q8</f>
        <v>0</v>
      </c>
      <c r="R849" s="33">
        <f>[64]Feuil1!R8</f>
        <v>0</v>
      </c>
      <c r="S849" s="31" t="str">
        <f>[64]Feuil1!S8</f>
        <v/>
      </c>
      <c r="T849" s="32">
        <f>[64]Feuil1!T8</f>
        <v>0</v>
      </c>
      <c r="U849" s="33">
        <f>[64]Feuil1!U8</f>
        <v>0</v>
      </c>
      <c r="V849" s="31" t="str">
        <f>[64]Feuil1!V8</f>
        <v/>
      </c>
      <c r="W849" s="32">
        <f>[64]Feuil1!W8</f>
        <v>0</v>
      </c>
      <c r="X849" s="33">
        <f>[64]Feuil1!X8</f>
        <v>0</v>
      </c>
      <c r="Y849" s="31">
        <f>[64]Feuil1!Y8</f>
        <v>1</v>
      </c>
      <c r="Z849" s="33">
        <f>[64]Feuil1!Z8</f>
        <v>0</v>
      </c>
      <c r="AA849" s="31" t="str">
        <f>[64]Feuil1!AA8</f>
        <v/>
      </c>
      <c r="AB849" s="33">
        <f>[64]Feuil1!AB8</f>
        <v>0</v>
      </c>
      <c r="AC849" s="31" t="str">
        <f>[64]Feuil1!AC8</f>
        <v/>
      </c>
      <c r="AD849" s="33">
        <f>[64]Feuil1!AD8</f>
        <v>0</v>
      </c>
      <c r="AE849" s="31" t="str">
        <f>[64]Feuil1!AE8</f>
        <v/>
      </c>
      <c r="AF849" s="33">
        <f>[64]Feuil1!AF8</f>
        <v>0</v>
      </c>
      <c r="AG849" s="31" t="str">
        <f>[64]Feuil1!AG8</f>
        <v/>
      </c>
      <c r="AH849" s="33">
        <f>[64]Feuil1!AH8</f>
        <v>0</v>
      </c>
      <c r="AI849" s="31" t="str">
        <f>[64]Feuil1!AI8</f>
        <v/>
      </c>
      <c r="AJ849" s="33">
        <f>[64]Feuil1!AJ8</f>
        <v>0</v>
      </c>
      <c r="AK849" s="31">
        <f>[64]Feuil1!AK8</f>
        <v>1</v>
      </c>
      <c r="AL849" s="33">
        <f>[64]Feuil1!AL8</f>
        <v>0</v>
      </c>
      <c r="AM849" s="31" t="str">
        <f>[64]Feuil1!AM8</f>
        <v/>
      </c>
      <c r="AN849" s="33">
        <f>[64]Feuil1!AN8</f>
        <v>0</v>
      </c>
      <c r="AO849" s="31" t="str">
        <f>[64]Feuil1!AO8</f>
        <v/>
      </c>
      <c r="AP849" s="33">
        <f>[64]Feuil1!AP8</f>
        <v>0</v>
      </c>
      <c r="AQ849" s="31" t="str">
        <f>[64]Feuil1!AQ8</f>
        <v/>
      </c>
      <c r="AR849" s="33">
        <f>[64]Feuil1!AR8</f>
        <v>0</v>
      </c>
      <c r="AS849" s="31" t="str">
        <f>[64]Feuil1!AS8</f>
        <v/>
      </c>
      <c r="AT849" s="33">
        <f>[64]Feuil1!AT8</f>
        <v>0</v>
      </c>
      <c r="AU849" s="31" t="str">
        <f>[64]Feuil1!AU8</f>
        <v/>
      </c>
      <c r="AV849" s="33">
        <f>[64]Feuil1!AV8</f>
        <v>0</v>
      </c>
      <c r="AW849" s="31" t="str">
        <f>[64]Feuil1!AW8</f>
        <v/>
      </c>
      <c r="AX849" s="33">
        <f>[64]Feuil1!AX8</f>
        <v>0</v>
      </c>
      <c r="AY849" s="31" t="str">
        <f>[64]Feuil1!AY8</f>
        <v/>
      </c>
      <c r="AZ849" s="33">
        <f>[64]Feuil1!AZ8</f>
        <v>0</v>
      </c>
      <c r="BA849" s="31" t="str">
        <f>[64]Feuil1!BA8</f>
        <v/>
      </c>
      <c r="BB849" s="33">
        <f>[64]Feuil1!BB8</f>
        <v>0</v>
      </c>
      <c r="BC849" s="31" t="str">
        <f>[64]Feuil1!BC8</f>
        <v/>
      </c>
      <c r="BD849" s="33">
        <f>[64]Feuil1!BD8</f>
        <v>0</v>
      </c>
      <c r="BE849" s="31" t="str">
        <f>[64]Feuil1!BE8</f>
        <v/>
      </c>
      <c r="BF849" s="33">
        <f>[64]Feuil1!BF8</f>
        <v>0</v>
      </c>
      <c r="BG849" s="31" t="str">
        <f>[64]Feuil1!BG8</f>
        <v/>
      </c>
      <c r="BH849" s="33">
        <f>[64]Feuil1!BH8</f>
        <v>0</v>
      </c>
      <c r="BI849" s="31" t="str">
        <f>[64]Feuil1!BI8</f>
        <v/>
      </c>
      <c r="BJ849" s="33">
        <f>[64]Feuil1!BJ8</f>
        <v>0</v>
      </c>
      <c r="BK849" s="31" t="str">
        <f>[64]Feuil1!BK8</f>
        <v/>
      </c>
      <c r="BL849" s="33">
        <f>[64]Feuil1!BL8</f>
        <v>0</v>
      </c>
      <c r="BM849" s="31" t="str">
        <f>[64]Feuil1!BM8</f>
        <v/>
      </c>
      <c r="BN849" s="33">
        <f>[64]Feuil1!BN8</f>
        <v>0</v>
      </c>
      <c r="BO849" s="31" t="str">
        <f>[64]Feuil1!BO8</f>
        <v/>
      </c>
      <c r="BP849" s="33">
        <f>[64]Feuil1!BP8</f>
        <v>0</v>
      </c>
      <c r="BQ849" s="31" t="str">
        <f>[64]Feuil1!BQ8</f>
        <v/>
      </c>
      <c r="BR849" s="33">
        <f>[64]Feuil1!BR8</f>
        <v>0</v>
      </c>
      <c r="BS849" s="31" t="str">
        <f>[64]Feuil1!BS8</f>
        <v/>
      </c>
      <c r="BT849" s="33">
        <f>[64]Feuil1!BT8</f>
        <v>0</v>
      </c>
      <c r="BU849" s="31" t="str">
        <f>[64]Feuil1!BU8</f>
        <v/>
      </c>
      <c r="BV849" s="33">
        <f>[64]Feuil1!BV8</f>
        <v>0</v>
      </c>
      <c r="BW849" s="31" t="str">
        <f>[64]Feuil1!BW8</f>
        <v/>
      </c>
      <c r="BX849" s="33">
        <f>[64]Feuil1!BX8</f>
        <v>0</v>
      </c>
      <c r="BY849" s="31" t="str">
        <f>[64]Feuil1!BY8</f>
        <v/>
      </c>
      <c r="BZ849" s="33">
        <f>[64]Feuil1!BZ8</f>
        <v>0</v>
      </c>
      <c r="CA849" s="31" t="str">
        <f>[64]Feuil1!CA8</f>
        <v/>
      </c>
      <c r="CB849" s="33">
        <f>[64]Feuil1!CB8</f>
        <v>0</v>
      </c>
      <c r="CC849" s="31" t="str">
        <f>[64]Feuil1!CC8</f>
        <v/>
      </c>
      <c r="CD849" s="33">
        <f>[64]Feuil1!CD8</f>
        <v>0</v>
      </c>
      <c r="CE849" s="31" t="str">
        <f>[64]Feuil1!CE8</f>
        <v/>
      </c>
      <c r="CF849" s="33">
        <f>[64]Feuil1!CF8</f>
        <v>0</v>
      </c>
      <c r="CG849" s="31" t="str">
        <f>[64]Feuil1!CG8</f>
        <v/>
      </c>
      <c r="CH849" s="33">
        <f>[64]Feuil1!CH8</f>
        <v>0</v>
      </c>
      <c r="CI849" s="31" t="str">
        <f>[64]Feuil1!CI8</f>
        <v/>
      </c>
      <c r="CJ849" s="33">
        <f>[64]Feuil1!CJ8</f>
        <v>0</v>
      </c>
      <c r="CK849" s="31" t="str">
        <f>[64]Feuil1!CK8</f>
        <v/>
      </c>
      <c r="CL849" s="33">
        <f>[64]Feuil1!CL8</f>
        <v>0</v>
      </c>
      <c r="CM849" s="31" t="str">
        <f>[64]Feuil1!CM8</f>
        <v/>
      </c>
      <c r="CN849" s="33">
        <f>[64]Feuil1!CN8</f>
        <v>0</v>
      </c>
      <c r="CO849" s="31" t="str">
        <f>[64]Feuil1!CO8</f>
        <v/>
      </c>
      <c r="CP849" s="33">
        <f>[64]Feuil1!CP8</f>
        <v>0</v>
      </c>
      <c r="CQ849" s="31" t="str">
        <f>[64]Feuil1!CQ8</f>
        <v/>
      </c>
      <c r="CR849" s="33">
        <f>[64]Feuil1!CR8</f>
        <v>0</v>
      </c>
      <c r="CS849" s="31" t="str">
        <f>[64]Feuil1!CS8</f>
        <v/>
      </c>
      <c r="CT849" s="33">
        <f>[64]Feuil1!CT8</f>
        <v>0</v>
      </c>
      <c r="CU849" s="31" t="str">
        <f>[64]Feuil1!CU8</f>
        <v/>
      </c>
      <c r="CV849" s="33">
        <f>[64]Feuil1!CV8</f>
        <v>0</v>
      </c>
      <c r="CW849" s="31" t="str">
        <f>[64]Feuil1!CW8</f>
        <v/>
      </c>
      <c r="CX849" s="33">
        <f>[64]Feuil1!CX8</f>
        <v>0</v>
      </c>
      <c r="CY849" s="31" t="str">
        <f>[64]Feuil1!CY8</f>
        <v/>
      </c>
      <c r="CZ849" s="33">
        <f>[64]Feuil1!CZ8</f>
        <v>0</v>
      </c>
    </row>
    <row r="853" spans="1:104" x14ac:dyDescent="0.25">
      <c r="A853" t="s">
        <v>49</v>
      </c>
    </row>
    <row r="856" spans="1:104" ht="18.75" x14ac:dyDescent="0.3">
      <c r="A856" s="1" t="str">
        <f>[65]Feuil1!A1</f>
        <v xml:space="preserve">Date du </v>
      </c>
      <c r="B856" s="2" t="str">
        <f>[65]Feuil1!B1</f>
        <v>12/05/2020</v>
      </c>
      <c r="C856" s="2"/>
      <c r="D856" s="3"/>
      <c r="F856" s="1"/>
      <c r="G856" s="4"/>
      <c r="H856" s="5"/>
      <c r="I856" s="6" t="str">
        <f>[65]Feuil1!I1</f>
        <v>Mise Maxi</v>
      </c>
      <c r="J856" s="23">
        <f>[65]Feuil1!J1</f>
        <v>4</v>
      </c>
      <c r="K856" s="24">
        <f>[65]Feuil1!K1</f>
        <v>0</v>
      </c>
      <c r="L856" s="25">
        <f>[65]Feuil1!L1</f>
        <v>0</v>
      </c>
      <c r="M856" s="23">
        <f>[65]Feuil1!M1</f>
        <v>4</v>
      </c>
      <c r="N856" s="24">
        <f>[65]Feuil1!N1</f>
        <v>0</v>
      </c>
      <c r="O856" s="25">
        <f>[65]Feuil1!O1</f>
        <v>0</v>
      </c>
      <c r="P856" s="23">
        <f>[65]Feuil1!P1</f>
        <v>0</v>
      </c>
      <c r="Q856" s="24">
        <f>[65]Feuil1!Q1</f>
        <v>0</v>
      </c>
      <c r="R856" s="25">
        <f>[65]Feuil1!R1</f>
        <v>0</v>
      </c>
      <c r="S856" s="23">
        <f>[65]Feuil1!S1</f>
        <v>0</v>
      </c>
      <c r="T856" s="24">
        <f>[65]Feuil1!T1</f>
        <v>0</v>
      </c>
      <c r="U856" s="25">
        <f>[65]Feuil1!U1</f>
        <v>0</v>
      </c>
      <c r="V856" s="23">
        <f>[65]Feuil1!V1</f>
        <v>0</v>
      </c>
      <c r="W856" s="24">
        <f>[65]Feuil1!W1</f>
        <v>0</v>
      </c>
      <c r="X856" s="25">
        <f>[65]Feuil1!X1</f>
        <v>0</v>
      </c>
      <c r="Y856" s="20" t="str">
        <f>[65]Feuil1!Y1</f>
        <v>Groupe de côtes Attelé</v>
      </c>
      <c r="Z856" s="21">
        <f>[65]Feuil1!Z1</f>
        <v>0</v>
      </c>
      <c r="AA856" s="21">
        <f>[65]Feuil1!AA1</f>
        <v>0</v>
      </c>
      <c r="AB856" s="21">
        <f>[65]Feuil1!AB1</f>
        <v>0</v>
      </c>
      <c r="AC856" s="21">
        <f>[65]Feuil1!AC1</f>
        <v>0</v>
      </c>
      <c r="AD856" s="21">
        <f>[65]Feuil1!AD1</f>
        <v>0</v>
      </c>
      <c r="AE856" s="21">
        <f>[65]Feuil1!AE1</f>
        <v>0</v>
      </c>
      <c r="AF856" s="21">
        <f>[65]Feuil1!AF1</f>
        <v>0</v>
      </c>
      <c r="AG856" s="21">
        <f>[65]Feuil1!AG1</f>
        <v>0</v>
      </c>
      <c r="AH856" s="21">
        <f>[65]Feuil1!AH1</f>
        <v>0</v>
      </c>
      <c r="AI856" s="21">
        <f>[65]Feuil1!AI1</f>
        <v>0</v>
      </c>
      <c r="AJ856" s="21">
        <f>[65]Feuil1!AJ1</f>
        <v>0</v>
      </c>
      <c r="AK856" s="21">
        <f>[65]Feuil1!AK1</f>
        <v>0</v>
      </c>
      <c r="AL856" s="21">
        <f>[65]Feuil1!AL1</f>
        <v>0</v>
      </c>
      <c r="AM856" s="21">
        <f>[65]Feuil1!AM1</f>
        <v>0</v>
      </c>
      <c r="AN856" s="21">
        <f>[65]Feuil1!AN1</f>
        <v>0</v>
      </c>
      <c r="AO856" s="21">
        <f>[65]Feuil1!AO1</f>
        <v>0</v>
      </c>
      <c r="AP856" s="21">
        <f>[65]Feuil1!AP1</f>
        <v>0</v>
      </c>
      <c r="AQ856" s="21">
        <f>[65]Feuil1!AQ1</f>
        <v>0</v>
      </c>
      <c r="AR856" s="22">
        <f>[65]Feuil1!AR1</f>
        <v>0</v>
      </c>
      <c r="AS856" s="20" t="str">
        <f>[65]Feuil1!AS1</f>
        <v>Groupe de côtes Monté</v>
      </c>
      <c r="AT856" s="21">
        <f>[65]Feuil1!AT1</f>
        <v>0</v>
      </c>
      <c r="AU856" s="21">
        <f>[65]Feuil1!AU1</f>
        <v>0</v>
      </c>
      <c r="AV856" s="21">
        <f>[65]Feuil1!AV1</f>
        <v>0</v>
      </c>
      <c r="AW856" s="21">
        <f>[65]Feuil1!AW1</f>
        <v>0</v>
      </c>
      <c r="AX856" s="21">
        <f>[65]Feuil1!AX1</f>
        <v>0</v>
      </c>
      <c r="AY856" s="21">
        <f>[65]Feuil1!AY1</f>
        <v>0</v>
      </c>
      <c r="AZ856" s="21">
        <f>[65]Feuil1!AZ1</f>
        <v>0</v>
      </c>
      <c r="BA856" s="21">
        <f>[65]Feuil1!BA1</f>
        <v>0</v>
      </c>
      <c r="BB856" s="21">
        <f>[65]Feuil1!BB1</f>
        <v>0</v>
      </c>
      <c r="BC856" s="21">
        <f>[65]Feuil1!BC1</f>
        <v>0</v>
      </c>
      <c r="BD856" s="21">
        <f>[65]Feuil1!BD1</f>
        <v>0</v>
      </c>
      <c r="BE856" s="21">
        <f>[65]Feuil1!BE1</f>
        <v>0</v>
      </c>
      <c r="BF856" s="21">
        <f>[65]Feuil1!BF1</f>
        <v>0</v>
      </c>
      <c r="BG856" s="21">
        <f>[65]Feuil1!BG1</f>
        <v>0</v>
      </c>
      <c r="BH856" s="21">
        <f>[65]Feuil1!BH1</f>
        <v>0</v>
      </c>
      <c r="BI856" s="21">
        <f>[65]Feuil1!BI1</f>
        <v>0</v>
      </c>
      <c r="BJ856" s="21">
        <f>[65]Feuil1!BJ1</f>
        <v>0</v>
      </c>
      <c r="BK856" s="21">
        <f>[65]Feuil1!BK1</f>
        <v>0</v>
      </c>
      <c r="BL856" s="22">
        <f>[65]Feuil1!BL1</f>
        <v>0</v>
      </c>
      <c r="BM856" s="20" t="str">
        <f>[65]Feuil1!BM1</f>
        <v>Groupe de côtes Plat</v>
      </c>
      <c r="BN856" s="21">
        <f>[65]Feuil1!BN1</f>
        <v>0</v>
      </c>
      <c r="BO856" s="21">
        <f>[65]Feuil1!BO1</f>
        <v>0</v>
      </c>
      <c r="BP856" s="21">
        <f>[65]Feuil1!BP1</f>
        <v>0</v>
      </c>
      <c r="BQ856" s="21">
        <f>[65]Feuil1!BQ1</f>
        <v>0</v>
      </c>
      <c r="BR856" s="21">
        <f>[65]Feuil1!BR1</f>
        <v>0</v>
      </c>
      <c r="BS856" s="21">
        <f>[65]Feuil1!BS1</f>
        <v>0</v>
      </c>
      <c r="BT856" s="21">
        <f>[65]Feuil1!BT1</f>
        <v>0</v>
      </c>
      <c r="BU856" s="21">
        <f>[65]Feuil1!BU1</f>
        <v>0</v>
      </c>
      <c r="BV856" s="21">
        <f>[65]Feuil1!BV1</f>
        <v>0</v>
      </c>
      <c r="BW856" s="21">
        <f>[65]Feuil1!BW1</f>
        <v>0</v>
      </c>
      <c r="BX856" s="21">
        <f>[65]Feuil1!BX1</f>
        <v>0</v>
      </c>
      <c r="BY856" s="21">
        <f>[65]Feuil1!BY1</f>
        <v>0</v>
      </c>
      <c r="BZ856" s="21">
        <f>[65]Feuil1!BZ1</f>
        <v>0</v>
      </c>
      <c r="CA856" s="21">
        <f>[65]Feuil1!CA1</f>
        <v>0</v>
      </c>
      <c r="CB856" s="21">
        <f>[65]Feuil1!CB1</f>
        <v>0</v>
      </c>
      <c r="CC856" s="21">
        <f>[65]Feuil1!CC1</f>
        <v>0</v>
      </c>
      <c r="CD856" s="21">
        <f>[65]Feuil1!CD1</f>
        <v>0</v>
      </c>
      <c r="CE856" s="21">
        <f>[65]Feuil1!CE1</f>
        <v>0</v>
      </c>
      <c r="CF856" s="22">
        <f>[65]Feuil1!CF1</f>
        <v>0</v>
      </c>
      <c r="CG856" s="20" t="str">
        <f>[65]Feuil1!CG1</f>
        <v>Groupe de côtes Haies</v>
      </c>
      <c r="CH856" s="21">
        <f>[65]Feuil1!CH1</f>
        <v>0</v>
      </c>
      <c r="CI856" s="21">
        <f>[65]Feuil1!CI1</f>
        <v>0</v>
      </c>
      <c r="CJ856" s="21">
        <f>[65]Feuil1!CJ1</f>
        <v>0</v>
      </c>
      <c r="CK856" s="21">
        <f>[65]Feuil1!CK1</f>
        <v>0</v>
      </c>
      <c r="CL856" s="21">
        <f>[65]Feuil1!CL1</f>
        <v>0</v>
      </c>
      <c r="CM856" s="21">
        <f>[65]Feuil1!CM1</f>
        <v>0</v>
      </c>
      <c r="CN856" s="21">
        <f>[65]Feuil1!CN1</f>
        <v>0</v>
      </c>
      <c r="CO856" s="21">
        <f>[65]Feuil1!CO1</f>
        <v>0</v>
      </c>
      <c r="CP856" s="21">
        <f>[65]Feuil1!CP1</f>
        <v>0</v>
      </c>
      <c r="CQ856" s="21">
        <f>[65]Feuil1!CQ1</f>
        <v>0</v>
      </c>
      <c r="CR856" s="21">
        <f>[65]Feuil1!CR1</f>
        <v>0</v>
      </c>
      <c r="CS856" s="21">
        <f>[65]Feuil1!CS1</f>
        <v>0</v>
      </c>
      <c r="CT856" s="21">
        <f>[65]Feuil1!CT1</f>
        <v>0</v>
      </c>
      <c r="CU856" s="21">
        <f>[65]Feuil1!CU1</f>
        <v>0</v>
      </c>
      <c r="CV856" s="21">
        <f>[65]Feuil1!CV1</f>
        <v>0</v>
      </c>
      <c r="CW856" s="21">
        <f>[65]Feuil1!CW1</f>
        <v>0</v>
      </c>
      <c r="CX856" s="21">
        <f>[65]Feuil1!CX1</f>
        <v>0</v>
      </c>
      <c r="CY856" s="21">
        <f>[65]Feuil1!CY1</f>
        <v>0</v>
      </c>
      <c r="CZ856" s="22">
        <f>[65]Feuil1!CZ1</f>
        <v>0</v>
      </c>
    </row>
    <row r="857" spans="1:104" ht="18.75" x14ac:dyDescent="0.3">
      <c r="A857" s="6" t="str">
        <f>[65]Feuil1!A2</f>
        <v>Hippodrome</v>
      </c>
      <c r="B857" s="6" t="str">
        <f>[65]Feuil1!B2</f>
        <v>Réunion</v>
      </c>
      <c r="C857" s="6" t="str">
        <f>[65]Feuil1!C2</f>
        <v>Course</v>
      </c>
      <c r="D857" s="6" t="str">
        <f>[65]Feuil1!D2</f>
        <v>Heure</v>
      </c>
      <c r="H857" s="7"/>
      <c r="I857" s="6" t="str">
        <f>[65]Feuil1!I2</f>
        <v>Mise</v>
      </c>
      <c r="J857" s="23">
        <f>[65]Feuil1!J2</f>
        <v>8</v>
      </c>
      <c r="K857" s="24">
        <f>[65]Feuil1!K2</f>
        <v>0</v>
      </c>
      <c r="L857" s="25">
        <f>[65]Feuil1!L2</f>
        <v>0</v>
      </c>
      <c r="M857" s="23">
        <f>[65]Feuil1!M2</f>
        <v>8</v>
      </c>
      <c r="N857" s="24">
        <f>[65]Feuil1!N2</f>
        <v>0</v>
      </c>
      <c r="O857" s="25">
        <f>[65]Feuil1!O2</f>
        <v>0</v>
      </c>
      <c r="P857" s="23">
        <f>[65]Feuil1!P2</f>
        <v>0</v>
      </c>
      <c r="Q857" s="24">
        <f>[65]Feuil1!Q2</f>
        <v>0</v>
      </c>
      <c r="R857" s="25">
        <f>[65]Feuil1!R2</f>
        <v>0</v>
      </c>
      <c r="S857" s="23">
        <f>[65]Feuil1!S2</f>
        <v>0</v>
      </c>
      <c r="T857" s="24">
        <f>[65]Feuil1!T2</f>
        <v>0</v>
      </c>
      <c r="U857" s="25">
        <f>[65]Feuil1!U2</f>
        <v>0</v>
      </c>
      <c r="V857" s="23">
        <f>[65]Feuil1!V2</f>
        <v>0</v>
      </c>
      <c r="W857" s="24">
        <f>[65]Feuil1!W2</f>
        <v>0</v>
      </c>
      <c r="X857" s="25">
        <f>[65]Feuil1!X2</f>
        <v>0</v>
      </c>
      <c r="Y857" s="26">
        <f>[65]Feuil1!Y2</f>
        <v>2</v>
      </c>
      <c r="Z857" s="27">
        <f>[65]Feuil1!Z2</f>
        <v>0</v>
      </c>
      <c r="AA857" s="26">
        <f>[65]Feuil1!AA2</f>
        <v>2</v>
      </c>
      <c r="AB857" s="27">
        <f>[65]Feuil1!AB2</f>
        <v>0</v>
      </c>
      <c r="AC857" s="26">
        <f>[65]Feuil1!AC2</f>
        <v>0</v>
      </c>
      <c r="AD857" s="27">
        <f>[65]Feuil1!AD2</f>
        <v>0</v>
      </c>
      <c r="AE857" s="26">
        <f>[65]Feuil1!AE2</f>
        <v>0</v>
      </c>
      <c r="AF857" s="27">
        <f>[65]Feuil1!AF2</f>
        <v>0</v>
      </c>
      <c r="AG857" s="26">
        <f>[65]Feuil1!AG2</f>
        <v>0</v>
      </c>
      <c r="AH857" s="27">
        <f>[65]Feuil1!AH2</f>
        <v>0</v>
      </c>
      <c r="AI857" s="26">
        <f>[65]Feuil1!AI2</f>
        <v>0</v>
      </c>
      <c r="AJ857" s="27">
        <f>[65]Feuil1!AJ2</f>
        <v>0</v>
      </c>
      <c r="AK857" s="26">
        <f>[65]Feuil1!AK2</f>
        <v>2</v>
      </c>
      <c r="AL857" s="27">
        <f>[65]Feuil1!AL2</f>
        <v>0</v>
      </c>
      <c r="AM857" s="26">
        <f>[65]Feuil1!AM2</f>
        <v>2</v>
      </c>
      <c r="AN857" s="27">
        <f>[65]Feuil1!AN2</f>
        <v>0</v>
      </c>
      <c r="AO857" s="26">
        <f>[65]Feuil1!AO2</f>
        <v>0</v>
      </c>
      <c r="AP857" s="27">
        <f>[65]Feuil1!AP2</f>
        <v>0</v>
      </c>
      <c r="AQ857" s="26">
        <f>[65]Feuil1!AQ2</f>
        <v>0</v>
      </c>
      <c r="AR857" s="27">
        <f>[65]Feuil1!AR2</f>
        <v>0</v>
      </c>
      <c r="AS857" s="26">
        <f>[65]Feuil1!AS2</f>
        <v>0</v>
      </c>
      <c r="AT857" s="27">
        <f>[65]Feuil1!AT2</f>
        <v>0</v>
      </c>
      <c r="AU857" s="26">
        <f>[65]Feuil1!AU2</f>
        <v>0</v>
      </c>
      <c r="AV857" s="27">
        <f>[65]Feuil1!AV2</f>
        <v>0</v>
      </c>
      <c r="AW857" s="26">
        <f>[65]Feuil1!AW2</f>
        <v>0</v>
      </c>
      <c r="AX857" s="27">
        <f>[65]Feuil1!AX2</f>
        <v>0</v>
      </c>
      <c r="AY857" s="26">
        <f>[65]Feuil1!AY2</f>
        <v>0</v>
      </c>
      <c r="AZ857" s="27">
        <f>[65]Feuil1!AZ2</f>
        <v>0</v>
      </c>
      <c r="BA857" s="26">
        <f>[65]Feuil1!BA2</f>
        <v>0</v>
      </c>
      <c r="BB857" s="27">
        <f>[65]Feuil1!BB2</f>
        <v>0</v>
      </c>
      <c r="BC857" s="26">
        <f>[65]Feuil1!BC2</f>
        <v>0</v>
      </c>
      <c r="BD857" s="27">
        <f>[65]Feuil1!BD2</f>
        <v>0</v>
      </c>
      <c r="BE857" s="26">
        <f>[65]Feuil1!BE2</f>
        <v>0</v>
      </c>
      <c r="BF857" s="27">
        <f>[65]Feuil1!BF2</f>
        <v>0</v>
      </c>
      <c r="BG857" s="26">
        <f>[65]Feuil1!BG2</f>
        <v>0</v>
      </c>
      <c r="BH857" s="27">
        <f>[65]Feuil1!BH2</f>
        <v>0</v>
      </c>
      <c r="BI857" s="26">
        <f>[65]Feuil1!BI2</f>
        <v>0</v>
      </c>
      <c r="BJ857" s="27">
        <f>[65]Feuil1!BJ2</f>
        <v>0</v>
      </c>
      <c r="BK857" s="26">
        <f>[65]Feuil1!BK2</f>
        <v>0</v>
      </c>
      <c r="BL857" s="27">
        <f>[65]Feuil1!BL2</f>
        <v>0</v>
      </c>
      <c r="BM857" s="26">
        <f>[65]Feuil1!BM2</f>
        <v>0</v>
      </c>
      <c r="BN857" s="27">
        <f>[65]Feuil1!BN2</f>
        <v>0</v>
      </c>
      <c r="BO857" s="26">
        <f>[65]Feuil1!BO2</f>
        <v>0</v>
      </c>
      <c r="BP857" s="27">
        <f>[65]Feuil1!BP2</f>
        <v>0</v>
      </c>
      <c r="BQ857" s="26">
        <f>[65]Feuil1!BQ2</f>
        <v>0</v>
      </c>
      <c r="BR857" s="27">
        <f>[65]Feuil1!BR2</f>
        <v>0</v>
      </c>
      <c r="BS857" s="26">
        <f>[65]Feuil1!BS2</f>
        <v>0</v>
      </c>
      <c r="BT857" s="27">
        <f>[65]Feuil1!BT2</f>
        <v>0</v>
      </c>
      <c r="BU857" s="26">
        <f>[65]Feuil1!BU2</f>
        <v>0</v>
      </c>
      <c r="BV857" s="27">
        <f>[65]Feuil1!BV2</f>
        <v>0</v>
      </c>
      <c r="BW857" s="26">
        <f>[65]Feuil1!BW2</f>
        <v>0</v>
      </c>
      <c r="BX857" s="27">
        <f>[65]Feuil1!BX2</f>
        <v>0</v>
      </c>
      <c r="BY857" s="26">
        <f>[65]Feuil1!BY2</f>
        <v>0</v>
      </c>
      <c r="BZ857" s="27">
        <f>[65]Feuil1!BZ2</f>
        <v>0</v>
      </c>
      <c r="CA857" s="26">
        <f>[65]Feuil1!CA2</f>
        <v>0</v>
      </c>
      <c r="CB857" s="27">
        <f>[65]Feuil1!CB2</f>
        <v>0</v>
      </c>
      <c r="CC857" s="26">
        <f>[65]Feuil1!CC2</f>
        <v>0</v>
      </c>
      <c r="CD857" s="27">
        <f>[65]Feuil1!CD2</f>
        <v>0</v>
      </c>
      <c r="CE857" s="26">
        <f>[65]Feuil1!CE2</f>
        <v>0</v>
      </c>
      <c r="CF857" s="27">
        <f>[65]Feuil1!CF2</f>
        <v>0</v>
      </c>
      <c r="CG857" s="26">
        <f>[65]Feuil1!CG2</f>
        <v>0</v>
      </c>
      <c r="CH857" s="27">
        <f>[65]Feuil1!CH2</f>
        <v>0</v>
      </c>
      <c r="CI857" s="26">
        <f>[65]Feuil1!CI2</f>
        <v>0</v>
      </c>
      <c r="CJ857" s="27">
        <f>[65]Feuil1!CJ2</f>
        <v>0</v>
      </c>
      <c r="CK857" s="26">
        <f>[65]Feuil1!CK2</f>
        <v>0</v>
      </c>
      <c r="CL857" s="27">
        <f>[65]Feuil1!CL2</f>
        <v>0</v>
      </c>
      <c r="CM857" s="26">
        <f>[65]Feuil1!CM2</f>
        <v>0</v>
      </c>
      <c r="CN857" s="27">
        <f>[65]Feuil1!CN2</f>
        <v>0</v>
      </c>
      <c r="CO857" s="26">
        <f>[65]Feuil1!CO2</f>
        <v>0</v>
      </c>
      <c r="CP857" s="27">
        <f>[65]Feuil1!CP2</f>
        <v>0</v>
      </c>
      <c r="CQ857" s="26">
        <f>[65]Feuil1!CQ2</f>
        <v>0</v>
      </c>
      <c r="CR857" s="27">
        <f>[65]Feuil1!CR2</f>
        <v>0</v>
      </c>
      <c r="CS857" s="26">
        <f>[65]Feuil1!CS2</f>
        <v>0</v>
      </c>
      <c r="CT857" s="27">
        <f>[65]Feuil1!CT2</f>
        <v>0</v>
      </c>
      <c r="CU857" s="26">
        <f>[65]Feuil1!CU2</f>
        <v>0</v>
      </c>
      <c r="CV857" s="27">
        <f>[65]Feuil1!CV2</f>
        <v>0</v>
      </c>
      <c r="CW857" s="26">
        <f>[65]Feuil1!CW2</f>
        <v>0</v>
      </c>
      <c r="CX857" s="27">
        <f>[65]Feuil1!CX2</f>
        <v>0</v>
      </c>
      <c r="CY857" s="26">
        <f>[65]Feuil1!CY2</f>
        <v>0</v>
      </c>
      <c r="CZ857" s="27">
        <f>[65]Feuil1!CZ2</f>
        <v>0</v>
      </c>
    </row>
    <row r="858" spans="1:104" ht="18.75" x14ac:dyDescent="0.3">
      <c r="A858" s="8"/>
      <c r="B858" s="8"/>
      <c r="C858" s="8"/>
      <c r="D858" s="9"/>
      <c r="E858" s="1"/>
      <c r="F858" s="1"/>
      <c r="G858" s="4"/>
      <c r="H858" s="5"/>
      <c r="I858" s="6" t="str">
        <f>[65]Feuil1!I3</f>
        <v>Gain</v>
      </c>
      <c r="J858" s="28">
        <f>[65]Feuil1!J3</f>
        <v>7</v>
      </c>
      <c r="K858" s="29">
        <f>[65]Feuil1!K3</f>
        <v>0</v>
      </c>
      <c r="L858" s="30">
        <f>[65]Feuil1!L3</f>
        <v>0</v>
      </c>
      <c r="M858" s="28">
        <f>[65]Feuil1!M3</f>
        <v>7</v>
      </c>
      <c r="N858" s="29">
        <f>[65]Feuil1!N3</f>
        <v>0</v>
      </c>
      <c r="O858" s="30">
        <f>[65]Feuil1!O3</f>
        <v>0</v>
      </c>
      <c r="P858" s="28">
        <f>[65]Feuil1!P3</f>
        <v>0</v>
      </c>
      <c r="Q858" s="29">
        <f>[65]Feuil1!Q3</f>
        <v>0</v>
      </c>
      <c r="R858" s="30">
        <f>[65]Feuil1!R3</f>
        <v>0</v>
      </c>
      <c r="S858" s="28">
        <f>[65]Feuil1!S3</f>
        <v>0</v>
      </c>
      <c r="T858" s="29">
        <f>[65]Feuil1!T3</f>
        <v>0</v>
      </c>
      <c r="U858" s="30">
        <f>[65]Feuil1!U3</f>
        <v>0</v>
      </c>
      <c r="V858" s="28">
        <f>[65]Feuil1!V3</f>
        <v>0</v>
      </c>
      <c r="W858" s="29">
        <f>[65]Feuil1!W3</f>
        <v>0</v>
      </c>
      <c r="X858" s="30">
        <f>[65]Feuil1!X3</f>
        <v>0</v>
      </c>
      <c r="Y858" s="28">
        <f>[65]Feuil1!Y3</f>
        <v>4</v>
      </c>
      <c r="Z858" s="30">
        <f>[65]Feuil1!Z3</f>
        <v>0</v>
      </c>
      <c r="AA858" s="28">
        <f>[65]Feuil1!AA3</f>
        <v>0</v>
      </c>
      <c r="AB858" s="30">
        <f>[65]Feuil1!AB3</f>
        <v>0</v>
      </c>
      <c r="AC858" s="28">
        <f>[65]Feuil1!AC3</f>
        <v>0</v>
      </c>
      <c r="AD858" s="30">
        <f>[65]Feuil1!AD3</f>
        <v>0</v>
      </c>
      <c r="AE858" s="28">
        <f>[65]Feuil1!AE3</f>
        <v>0</v>
      </c>
      <c r="AF858" s="30">
        <f>[65]Feuil1!AF3</f>
        <v>0</v>
      </c>
      <c r="AG858" s="28">
        <f>[65]Feuil1!AG3</f>
        <v>0</v>
      </c>
      <c r="AH858" s="30">
        <f>[65]Feuil1!AH3</f>
        <v>0</v>
      </c>
      <c r="AI858" s="28">
        <f>[65]Feuil1!AI3</f>
        <v>0</v>
      </c>
      <c r="AJ858" s="30">
        <f>[65]Feuil1!AJ3</f>
        <v>0</v>
      </c>
      <c r="AK858" s="28">
        <f>[65]Feuil1!AK3</f>
        <v>3</v>
      </c>
      <c r="AL858" s="30">
        <f>[65]Feuil1!AL3</f>
        <v>0</v>
      </c>
      <c r="AM858" s="28">
        <f>[65]Feuil1!AM3</f>
        <v>0</v>
      </c>
      <c r="AN858" s="30">
        <f>[65]Feuil1!AN3</f>
        <v>0</v>
      </c>
      <c r="AO858" s="28">
        <f>[65]Feuil1!AO3</f>
        <v>0</v>
      </c>
      <c r="AP858" s="30">
        <f>[65]Feuil1!AP3</f>
        <v>0</v>
      </c>
      <c r="AQ858" s="28">
        <f>[65]Feuil1!AQ3</f>
        <v>0</v>
      </c>
      <c r="AR858" s="30">
        <f>[65]Feuil1!AR3</f>
        <v>0</v>
      </c>
      <c r="AS858" s="28">
        <f>[65]Feuil1!AS3</f>
        <v>0</v>
      </c>
      <c r="AT858" s="30">
        <f>[65]Feuil1!AT3</f>
        <v>0</v>
      </c>
      <c r="AU858" s="28">
        <f>[65]Feuil1!AU3</f>
        <v>0</v>
      </c>
      <c r="AV858" s="30">
        <f>[65]Feuil1!AV3</f>
        <v>0</v>
      </c>
      <c r="AW858" s="28">
        <f>[65]Feuil1!AW3</f>
        <v>0</v>
      </c>
      <c r="AX858" s="30">
        <f>[65]Feuil1!AX3</f>
        <v>0</v>
      </c>
      <c r="AY858" s="28">
        <f>[65]Feuil1!AY3</f>
        <v>0</v>
      </c>
      <c r="AZ858" s="30">
        <f>[65]Feuil1!AZ3</f>
        <v>0</v>
      </c>
      <c r="BA858" s="28">
        <f>[65]Feuil1!BA3</f>
        <v>0</v>
      </c>
      <c r="BB858" s="30">
        <f>[65]Feuil1!BB3</f>
        <v>0</v>
      </c>
      <c r="BC858" s="28">
        <f>[65]Feuil1!BC3</f>
        <v>0</v>
      </c>
      <c r="BD858" s="30">
        <f>[65]Feuil1!BD3</f>
        <v>0</v>
      </c>
      <c r="BE858" s="28">
        <f>[65]Feuil1!BE3</f>
        <v>0</v>
      </c>
      <c r="BF858" s="30">
        <f>[65]Feuil1!BF3</f>
        <v>0</v>
      </c>
      <c r="BG858" s="28">
        <f>[65]Feuil1!BG3</f>
        <v>0</v>
      </c>
      <c r="BH858" s="30">
        <f>[65]Feuil1!BH3</f>
        <v>0</v>
      </c>
      <c r="BI858" s="28">
        <f>[65]Feuil1!BI3</f>
        <v>0</v>
      </c>
      <c r="BJ858" s="30">
        <f>[65]Feuil1!BJ3</f>
        <v>0</v>
      </c>
      <c r="BK858" s="28">
        <f>[65]Feuil1!BK3</f>
        <v>0</v>
      </c>
      <c r="BL858" s="30">
        <f>[65]Feuil1!BL3</f>
        <v>0</v>
      </c>
      <c r="BM858" s="28">
        <f>[65]Feuil1!BM3</f>
        <v>0</v>
      </c>
      <c r="BN858" s="30">
        <f>[65]Feuil1!BN3</f>
        <v>0</v>
      </c>
      <c r="BO858" s="28">
        <f>[65]Feuil1!BO3</f>
        <v>0</v>
      </c>
      <c r="BP858" s="30">
        <f>[65]Feuil1!BP3</f>
        <v>0</v>
      </c>
      <c r="BQ858" s="28">
        <f>[65]Feuil1!BQ3</f>
        <v>0</v>
      </c>
      <c r="BR858" s="30">
        <f>[65]Feuil1!BR3</f>
        <v>0</v>
      </c>
      <c r="BS858" s="28">
        <f>[65]Feuil1!BS3</f>
        <v>0</v>
      </c>
      <c r="BT858" s="30">
        <f>[65]Feuil1!BT3</f>
        <v>0</v>
      </c>
      <c r="BU858" s="28">
        <f>[65]Feuil1!BU3</f>
        <v>0</v>
      </c>
      <c r="BV858" s="30">
        <f>[65]Feuil1!BV3</f>
        <v>0</v>
      </c>
      <c r="BW858" s="28">
        <f>[65]Feuil1!BW3</f>
        <v>0</v>
      </c>
      <c r="BX858" s="30">
        <f>[65]Feuil1!BX3</f>
        <v>0</v>
      </c>
      <c r="BY858" s="28">
        <f>[65]Feuil1!BY3</f>
        <v>0</v>
      </c>
      <c r="BZ858" s="30">
        <f>[65]Feuil1!BZ3</f>
        <v>0</v>
      </c>
      <c r="CA858" s="28">
        <f>[65]Feuil1!CA3</f>
        <v>0</v>
      </c>
      <c r="CB858" s="30">
        <f>[65]Feuil1!CB3</f>
        <v>0</v>
      </c>
      <c r="CC858" s="28">
        <f>[65]Feuil1!CC3</f>
        <v>0</v>
      </c>
      <c r="CD858" s="30">
        <f>[65]Feuil1!CD3</f>
        <v>0</v>
      </c>
      <c r="CE858" s="28">
        <f>[65]Feuil1!CE3</f>
        <v>0</v>
      </c>
      <c r="CF858" s="30">
        <f>[65]Feuil1!CF3</f>
        <v>0</v>
      </c>
      <c r="CG858" s="28">
        <f>[65]Feuil1!CG3</f>
        <v>0</v>
      </c>
      <c r="CH858" s="30">
        <f>[65]Feuil1!CH3</f>
        <v>0</v>
      </c>
      <c r="CI858" s="28">
        <f>[65]Feuil1!CI3</f>
        <v>0</v>
      </c>
      <c r="CJ858" s="30">
        <f>[65]Feuil1!CJ3</f>
        <v>0</v>
      </c>
      <c r="CK858" s="28">
        <f>[65]Feuil1!CK3</f>
        <v>0</v>
      </c>
      <c r="CL858" s="30">
        <f>[65]Feuil1!CL3</f>
        <v>0</v>
      </c>
      <c r="CM858" s="28">
        <f>[65]Feuil1!CM3</f>
        <v>0</v>
      </c>
      <c r="CN858" s="30">
        <f>[65]Feuil1!CN3</f>
        <v>0</v>
      </c>
      <c r="CO858" s="28">
        <f>[65]Feuil1!CO3</f>
        <v>0</v>
      </c>
      <c r="CP858" s="30">
        <f>[65]Feuil1!CP3</f>
        <v>0</v>
      </c>
      <c r="CQ858" s="28">
        <f>[65]Feuil1!CQ3</f>
        <v>0</v>
      </c>
      <c r="CR858" s="30">
        <f>[65]Feuil1!CR3</f>
        <v>0</v>
      </c>
      <c r="CS858" s="28">
        <f>[65]Feuil1!CS3</f>
        <v>0</v>
      </c>
      <c r="CT858" s="30">
        <f>[65]Feuil1!CT3</f>
        <v>0</v>
      </c>
      <c r="CU858" s="28">
        <f>[65]Feuil1!CU3</f>
        <v>0</v>
      </c>
      <c r="CV858" s="30">
        <f>[65]Feuil1!CV3</f>
        <v>0</v>
      </c>
      <c r="CW858" s="28">
        <f>[65]Feuil1!CW3</f>
        <v>0</v>
      </c>
      <c r="CX858" s="30">
        <f>[65]Feuil1!CX3</f>
        <v>0</v>
      </c>
      <c r="CY858" s="28">
        <f>[65]Feuil1!CY3</f>
        <v>0</v>
      </c>
      <c r="CZ858" s="30">
        <f>[65]Feuil1!CZ3</f>
        <v>0</v>
      </c>
    </row>
    <row r="859" spans="1:104" ht="18.75" x14ac:dyDescent="0.3">
      <c r="A859" s="6" t="str">
        <f>[65]Feuil1!A4</f>
        <v>Cheval</v>
      </c>
      <c r="B859" s="6" t="str">
        <f>[65]Feuil1!B4</f>
        <v>Gagnant</v>
      </c>
      <c r="C859" s="6" t="str">
        <f>[65]Feuil1!C4</f>
        <v>Placé</v>
      </c>
      <c r="D859" s="6" t="str">
        <f>[65]Feuil1!D4</f>
        <v>Parieur</v>
      </c>
      <c r="E859" s="1"/>
      <c r="F859" s="1"/>
      <c r="G859" s="10"/>
      <c r="H859" s="11"/>
      <c r="I859" s="6" t="str">
        <f>[65]Feuil1!I4</f>
        <v>Gain Net</v>
      </c>
      <c r="J859" s="28">
        <f>[65]Feuil1!J4</f>
        <v>-1</v>
      </c>
      <c r="K859" s="29">
        <f>[65]Feuil1!K4</f>
        <v>0</v>
      </c>
      <c r="L859" s="30">
        <f>[65]Feuil1!L4</f>
        <v>0</v>
      </c>
      <c r="M859" s="28">
        <f>[65]Feuil1!M4</f>
        <v>-1</v>
      </c>
      <c r="N859" s="29">
        <f>[65]Feuil1!N4</f>
        <v>0</v>
      </c>
      <c r="O859" s="30">
        <f>[65]Feuil1!O4</f>
        <v>0</v>
      </c>
      <c r="P859" s="28">
        <f>[65]Feuil1!P4</f>
        <v>0</v>
      </c>
      <c r="Q859" s="29">
        <f>[65]Feuil1!Q4</f>
        <v>0</v>
      </c>
      <c r="R859" s="30">
        <f>[65]Feuil1!R4</f>
        <v>0</v>
      </c>
      <c r="S859" s="28">
        <f>[65]Feuil1!S4</f>
        <v>0</v>
      </c>
      <c r="T859" s="29">
        <f>[65]Feuil1!T4</f>
        <v>0</v>
      </c>
      <c r="U859" s="30">
        <f>[65]Feuil1!U4</f>
        <v>0</v>
      </c>
      <c r="V859" s="28">
        <f>[65]Feuil1!V4</f>
        <v>0</v>
      </c>
      <c r="W859" s="29">
        <f>[65]Feuil1!W4</f>
        <v>0</v>
      </c>
      <c r="X859" s="30">
        <f>[65]Feuil1!X4</f>
        <v>0</v>
      </c>
      <c r="Y859" s="28">
        <f>[65]Feuil1!Y4</f>
        <v>2</v>
      </c>
      <c r="Z859" s="30">
        <f>[65]Feuil1!Z4</f>
        <v>0</v>
      </c>
      <c r="AA859" s="28">
        <f>[65]Feuil1!AA4</f>
        <v>-2</v>
      </c>
      <c r="AB859" s="30">
        <f>[65]Feuil1!AB4</f>
        <v>0</v>
      </c>
      <c r="AC859" s="28">
        <f>[65]Feuil1!AC4</f>
        <v>0</v>
      </c>
      <c r="AD859" s="30">
        <f>[65]Feuil1!AD4</f>
        <v>0</v>
      </c>
      <c r="AE859" s="28">
        <f>[65]Feuil1!AE4</f>
        <v>0</v>
      </c>
      <c r="AF859" s="30">
        <f>[65]Feuil1!AF4</f>
        <v>0</v>
      </c>
      <c r="AG859" s="28">
        <f>[65]Feuil1!AG4</f>
        <v>0</v>
      </c>
      <c r="AH859" s="30">
        <f>[65]Feuil1!AH4</f>
        <v>0</v>
      </c>
      <c r="AI859" s="28">
        <f>[65]Feuil1!AI4</f>
        <v>0</v>
      </c>
      <c r="AJ859" s="30">
        <f>[65]Feuil1!AJ4</f>
        <v>0</v>
      </c>
      <c r="AK859" s="28">
        <f>[65]Feuil1!AK4</f>
        <v>1</v>
      </c>
      <c r="AL859" s="30">
        <f>[65]Feuil1!AL4</f>
        <v>0</v>
      </c>
      <c r="AM859" s="28">
        <f>[65]Feuil1!AM4</f>
        <v>-2</v>
      </c>
      <c r="AN859" s="30">
        <f>[65]Feuil1!AN4</f>
        <v>0</v>
      </c>
      <c r="AO859" s="28">
        <f>[65]Feuil1!AO4</f>
        <v>0</v>
      </c>
      <c r="AP859" s="30">
        <f>[65]Feuil1!AP4</f>
        <v>0</v>
      </c>
      <c r="AQ859" s="28">
        <f>[65]Feuil1!AQ4</f>
        <v>0</v>
      </c>
      <c r="AR859" s="30">
        <f>[65]Feuil1!AR4</f>
        <v>0</v>
      </c>
      <c r="AS859" s="28">
        <f>[65]Feuil1!AS4</f>
        <v>0</v>
      </c>
      <c r="AT859" s="30">
        <f>[65]Feuil1!AT4</f>
        <v>0</v>
      </c>
      <c r="AU859" s="28">
        <f>[65]Feuil1!AU4</f>
        <v>0</v>
      </c>
      <c r="AV859" s="30">
        <f>[65]Feuil1!AV4</f>
        <v>0</v>
      </c>
      <c r="AW859" s="28">
        <f>[65]Feuil1!AW4</f>
        <v>0</v>
      </c>
      <c r="AX859" s="30">
        <f>[65]Feuil1!AX4</f>
        <v>0</v>
      </c>
      <c r="AY859" s="28">
        <f>[65]Feuil1!AY4</f>
        <v>0</v>
      </c>
      <c r="AZ859" s="30">
        <f>[65]Feuil1!AZ4</f>
        <v>0</v>
      </c>
      <c r="BA859" s="28">
        <f>[65]Feuil1!BA4</f>
        <v>0</v>
      </c>
      <c r="BB859" s="30">
        <f>[65]Feuil1!BB4</f>
        <v>0</v>
      </c>
      <c r="BC859" s="28">
        <f>[65]Feuil1!BC4</f>
        <v>0</v>
      </c>
      <c r="BD859" s="30">
        <f>[65]Feuil1!BD4</f>
        <v>0</v>
      </c>
      <c r="BE859" s="28">
        <f>[65]Feuil1!BE4</f>
        <v>0</v>
      </c>
      <c r="BF859" s="30">
        <f>[65]Feuil1!BF4</f>
        <v>0</v>
      </c>
      <c r="BG859" s="28">
        <f>[65]Feuil1!BG4</f>
        <v>0</v>
      </c>
      <c r="BH859" s="30">
        <f>[65]Feuil1!BH4</f>
        <v>0</v>
      </c>
      <c r="BI859" s="28">
        <f>[65]Feuil1!BI4</f>
        <v>0</v>
      </c>
      <c r="BJ859" s="30">
        <f>[65]Feuil1!BJ4</f>
        <v>0</v>
      </c>
      <c r="BK859" s="28">
        <f>[65]Feuil1!BK4</f>
        <v>0</v>
      </c>
      <c r="BL859" s="30">
        <f>[65]Feuil1!BL4</f>
        <v>0</v>
      </c>
      <c r="BM859" s="28">
        <f>[65]Feuil1!BM4</f>
        <v>0</v>
      </c>
      <c r="BN859" s="30">
        <f>[65]Feuil1!BN4</f>
        <v>0</v>
      </c>
      <c r="BO859" s="28">
        <f>[65]Feuil1!BO4</f>
        <v>0</v>
      </c>
      <c r="BP859" s="30">
        <f>[65]Feuil1!BP4</f>
        <v>0</v>
      </c>
      <c r="BQ859" s="28">
        <f>[65]Feuil1!BQ4</f>
        <v>0</v>
      </c>
      <c r="BR859" s="30">
        <f>[65]Feuil1!BR4</f>
        <v>0</v>
      </c>
      <c r="BS859" s="28">
        <f>[65]Feuil1!BS4</f>
        <v>0</v>
      </c>
      <c r="BT859" s="30">
        <f>[65]Feuil1!BT4</f>
        <v>0</v>
      </c>
      <c r="BU859" s="28">
        <f>[65]Feuil1!BU4</f>
        <v>0</v>
      </c>
      <c r="BV859" s="30">
        <f>[65]Feuil1!BV4</f>
        <v>0</v>
      </c>
      <c r="BW859" s="28">
        <f>[65]Feuil1!BW4</f>
        <v>0</v>
      </c>
      <c r="BX859" s="30">
        <f>[65]Feuil1!BX4</f>
        <v>0</v>
      </c>
      <c r="BY859" s="28">
        <f>[65]Feuil1!BY4</f>
        <v>0</v>
      </c>
      <c r="BZ859" s="30">
        <f>[65]Feuil1!BZ4</f>
        <v>0</v>
      </c>
      <c r="CA859" s="28">
        <f>[65]Feuil1!CA4</f>
        <v>0</v>
      </c>
      <c r="CB859" s="30">
        <f>[65]Feuil1!CB4</f>
        <v>0</v>
      </c>
      <c r="CC859" s="28">
        <f>[65]Feuil1!CC4</f>
        <v>0</v>
      </c>
      <c r="CD859" s="30">
        <f>[65]Feuil1!CD4</f>
        <v>0</v>
      </c>
      <c r="CE859" s="28">
        <f>[65]Feuil1!CE4</f>
        <v>0</v>
      </c>
      <c r="CF859" s="30">
        <f>[65]Feuil1!CF4</f>
        <v>0</v>
      </c>
      <c r="CG859" s="28">
        <f>[65]Feuil1!CG4</f>
        <v>0</v>
      </c>
      <c r="CH859" s="30">
        <f>[65]Feuil1!CH4</f>
        <v>0</v>
      </c>
      <c r="CI859" s="28">
        <f>[65]Feuil1!CI4</f>
        <v>0</v>
      </c>
      <c r="CJ859" s="30">
        <f>[65]Feuil1!CJ4</f>
        <v>0</v>
      </c>
      <c r="CK859" s="28">
        <f>[65]Feuil1!CK4</f>
        <v>0</v>
      </c>
      <c r="CL859" s="30">
        <f>[65]Feuil1!CL4</f>
        <v>0</v>
      </c>
      <c r="CM859" s="28">
        <f>[65]Feuil1!CM4</f>
        <v>0</v>
      </c>
      <c r="CN859" s="30">
        <f>[65]Feuil1!CN4</f>
        <v>0</v>
      </c>
      <c r="CO859" s="28">
        <f>[65]Feuil1!CO4</f>
        <v>0</v>
      </c>
      <c r="CP859" s="30">
        <f>[65]Feuil1!CP4</f>
        <v>0</v>
      </c>
      <c r="CQ859" s="28">
        <f>[65]Feuil1!CQ4</f>
        <v>0</v>
      </c>
      <c r="CR859" s="30">
        <f>[65]Feuil1!CR4</f>
        <v>0</v>
      </c>
      <c r="CS859" s="28">
        <f>[65]Feuil1!CS4</f>
        <v>0</v>
      </c>
      <c r="CT859" s="30">
        <f>[65]Feuil1!CT4</f>
        <v>0</v>
      </c>
      <c r="CU859" s="28">
        <f>[65]Feuil1!CU4</f>
        <v>0</v>
      </c>
      <c r="CV859" s="30">
        <f>[65]Feuil1!CV4</f>
        <v>0</v>
      </c>
      <c r="CW859" s="28">
        <f>[65]Feuil1!CW4</f>
        <v>0</v>
      </c>
      <c r="CX859" s="30">
        <f>[65]Feuil1!CX4</f>
        <v>0</v>
      </c>
      <c r="CY859" s="28">
        <f>[65]Feuil1!CY4</f>
        <v>0</v>
      </c>
      <c r="CZ859" s="30">
        <f>[65]Feuil1!CZ4</f>
        <v>0</v>
      </c>
    </row>
    <row r="860" spans="1:104" ht="18.75" x14ac:dyDescent="0.3">
      <c r="A860" s="12"/>
      <c r="B860" s="13"/>
      <c r="C860" s="13"/>
      <c r="D860" s="14"/>
      <c r="E860" s="1"/>
      <c r="F860" s="1"/>
      <c r="G860" s="10"/>
      <c r="H860" s="11"/>
      <c r="I860" s="6" t="str">
        <f>[65]Feuil1!I5</f>
        <v>Rendement Net</v>
      </c>
      <c r="J860" s="31">
        <f>[65]Feuil1!J5</f>
        <v>-0.125</v>
      </c>
      <c r="K860" s="32">
        <f>[65]Feuil1!K5</f>
        <v>0</v>
      </c>
      <c r="L860" s="33">
        <f>[65]Feuil1!L5</f>
        <v>0</v>
      </c>
      <c r="M860" s="31">
        <f>[65]Feuil1!M5</f>
        <v>-0.125</v>
      </c>
      <c r="N860" s="32">
        <f>[65]Feuil1!N5</f>
        <v>0</v>
      </c>
      <c r="O860" s="33">
        <f>[65]Feuil1!O5</f>
        <v>0</v>
      </c>
      <c r="P860" s="31" t="str">
        <f>[65]Feuil1!P5</f>
        <v/>
      </c>
      <c r="Q860" s="32">
        <f>[65]Feuil1!Q5</f>
        <v>0</v>
      </c>
      <c r="R860" s="33">
        <f>[65]Feuil1!R5</f>
        <v>0</v>
      </c>
      <c r="S860" s="31" t="str">
        <f>[65]Feuil1!S5</f>
        <v/>
      </c>
      <c r="T860" s="32">
        <f>[65]Feuil1!T5</f>
        <v>0</v>
      </c>
      <c r="U860" s="33">
        <f>[65]Feuil1!U5</f>
        <v>0</v>
      </c>
      <c r="V860" s="31" t="str">
        <f>[65]Feuil1!V5</f>
        <v/>
      </c>
      <c r="W860" s="32">
        <f>[65]Feuil1!W5</f>
        <v>0</v>
      </c>
      <c r="X860" s="33">
        <f>[65]Feuil1!X5</f>
        <v>0</v>
      </c>
      <c r="Y860" s="31">
        <f>[65]Feuil1!Y5</f>
        <v>1</v>
      </c>
      <c r="Z860" s="33">
        <f>[65]Feuil1!Z5</f>
        <v>0</v>
      </c>
      <c r="AA860" s="31">
        <f>[65]Feuil1!AA5</f>
        <v>-1</v>
      </c>
      <c r="AB860" s="33">
        <f>[65]Feuil1!AB5</f>
        <v>0</v>
      </c>
      <c r="AC860" s="31" t="str">
        <f>[65]Feuil1!AC5</f>
        <v/>
      </c>
      <c r="AD860" s="33">
        <f>[65]Feuil1!AD5</f>
        <v>0</v>
      </c>
      <c r="AE860" s="31" t="str">
        <f>[65]Feuil1!AE5</f>
        <v/>
      </c>
      <c r="AF860" s="33">
        <f>[65]Feuil1!AF5</f>
        <v>0</v>
      </c>
      <c r="AG860" s="31" t="str">
        <f>[65]Feuil1!AG5</f>
        <v/>
      </c>
      <c r="AH860" s="33">
        <f>[65]Feuil1!AH5</f>
        <v>0</v>
      </c>
      <c r="AI860" s="31" t="str">
        <f>[65]Feuil1!AI5</f>
        <v/>
      </c>
      <c r="AJ860" s="33">
        <f>[65]Feuil1!AJ5</f>
        <v>0</v>
      </c>
      <c r="AK860" s="31">
        <f>[65]Feuil1!AK5</f>
        <v>0.5</v>
      </c>
      <c r="AL860" s="33">
        <f>[65]Feuil1!AL5</f>
        <v>0</v>
      </c>
      <c r="AM860" s="31">
        <f>[65]Feuil1!AM5</f>
        <v>-1</v>
      </c>
      <c r="AN860" s="33">
        <f>[65]Feuil1!AN5</f>
        <v>0</v>
      </c>
      <c r="AO860" s="31" t="str">
        <f>[65]Feuil1!AO5</f>
        <v/>
      </c>
      <c r="AP860" s="33">
        <f>[65]Feuil1!AP5</f>
        <v>0</v>
      </c>
      <c r="AQ860" s="31" t="str">
        <f>[65]Feuil1!AQ5</f>
        <v/>
      </c>
      <c r="AR860" s="33">
        <f>[65]Feuil1!AR5</f>
        <v>0</v>
      </c>
      <c r="AS860" s="31" t="str">
        <f>[65]Feuil1!AS5</f>
        <v/>
      </c>
      <c r="AT860" s="33">
        <f>[65]Feuil1!AT5</f>
        <v>0</v>
      </c>
      <c r="AU860" s="31" t="str">
        <f>[65]Feuil1!AU5</f>
        <v/>
      </c>
      <c r="AV860" s="33">
        <f>[65]Feuil1!AV5</f>
        <v>0</v>
      </c>
      <c r="AW860" s="31" t="str">
        <f>[65]Feuil1!AW5</f>
        <v/>
      </c>
      <c r="AX860" s="33">
        <f>[65]Feuil1!AX5</f>
        <v>0</v>
      </c>
      <c r="AY860" s="31" t="str">
        <f>[65]Feuil1!AY5</f>
        <v/>
      </c>
      <c r="AZ860" s="33">
        <f>[65]Feuil1!AZ5</f>
        <v>0</v>
      </c>
      <c r="BA860" s="31" t="str">
        <f>[65]Feuil1!BA5</f>
        <v/>
      </c>
      <c r="BB860" s="33">
        <f>[65]Feuil1!BB5</f>
        <v>0</v>
      </c>
      <c r="BC860" s="31" t="str">
        <f>[65]Feuil1!BC5</f>
        <v/>
      </c>
      <c r="BD860" s="33">
        <f>[65]Feuil1!BD5</f>
        <v>0</v>
      </c>
      <c r="BE860" s="31" t="str">
        <f>[65]Feuil1!BE5</f>
        <v/>
      </c>
      <c r="BF860" s="33">
        <f>[65]Feuil1!BF5</f>
        <v>0</v>
      </c>
      <c r="BG860" s="31" t="str">
        <f>[65]Feuil1!BG5</f>
        <v/>
      </c>
      <c r="BH860" s="33">
        <f>[65]Feuil1!BH5</f>
        <v>0</v>
      </c>
      <c r="BI860" s="31" t="str">
        <f>[65]Feuil1!BI5</f>
        <v/>
      </c>
      <c r="BJ860" s="33">
        <f>[65]Feuil1!BJ5</f>
        <v>0</v>
      </c>
      <c r="BK860" s="31" t="str">
        <f>[65]Feuil1!BK5</f>
        <v/>
      </c>
      <c r="BL860" s="33">
        <f>[65]Feuil1!BL5</f>
        <v>0</v>
      </c>
      <c r="BM860" s="31" t="str">
        <f>[65]Feuil1!BM5</f>
        <v/>
      </c>
      <c r="BN860" s="33">
        <f>[65]Feuil1!BN5</f>
        <v>0</v>
      </c>
      <c r="BO860" s="31" t="str">
        <f>[65]Feuil1!BO5</f>
        <v/>
      </c>
      <c r="BP860" s="33">
        <f>[65]Feuil1!BP5</f>
        <v>0</v>
      </c>
      <c r="BQ860" s="31" t="str">
        <f>[65]Feuil1!BQ5</f>
        <v/>
      </c>
      <c r="BR860" s="33">
        <f>[65]Feuil1!BR5</f>
        <v>0</v>
      </c>
      <c r="BS860" s="31" t="str">
        <f>[65]Feuil1!BS5</f>
        <v/>
      </c>
      <c r="BT860" s="33">
        <f>[65]Feuil1!BT5</f>
        <v>0</v>
      </c>
      <c r="BU860" s="31" t="str">
        <f>[65]Feuil1!BU5</f>
        <v/>
      </c>
      <c r="BV860" s="33">
        <f>[65]Feuil1!BV5</f>
        <v>0</v>
      </c>
      <c r="BW860" s="31" t="str">
        <f>[65]Feuil1!BW5</f>
        <v/>
      </c>
      <c r="BX860" s="33">
        <f>[65]Feuil1!BX5</f>
        <v>0</v>
      </c>
      <c r="BY860" s="31" t="str">
        <f>[65]Feuil1!BY5</f>
        <v/>
      </c>
      <c r="BZ860" s="33">
        <f>[65]Feuil1!BZ5</f>
        <v>0</v>
      </c>
      <c r="CA860" s="31" t="str">
        <f>[65]Feuil1!CA5</f>
        <v/>
      </c>
      <c r="CB860" s="33">
        <f>[65]Feuil1!CB5</f>
        <v>0</v>
      </c>
      <c r="CC860" s="31" t="str">
        <f>[65]Feuil1!CC5</f>
        <v/>
      </c>
      <c r="CD860" s="33">
        <f>[65]Feuil1!CD5</f>
        <v>0</v>
      </c>
      <c r="CE860" s="31" t="str">
        <f>[65]Feuil1!CE5</f>
        <v/>
      </c>
      <c r="CF860" s="33">
        <f>[65]Feuil1!CF5</f>
        <v>0</v>
      </c>
      <c r="CG860" s="31" t="str">
        <f>[65]Feuil1!CG5</f>
        <v/>
      </c>
      <c r="CH860" s="33">
        <f>[65]Feuil1!CH5</f>
        <v>0</v>
      </c>
      <c r="CI860" s="31" t="str">
        <f>[65]Feuil1!CI5</f>
        <v/>
      </c>
      <c r="CJ860" s="33">
        <f>[65]Feuil1!CJ5</f>
        <v>0</v>
      </c>
      <c r="CK860" s="31" t="str">
        <f>[65]Feuil1!CK5</f>
        <v/>
      </c>
      <c r="CL860" s="33">
        <f>[65]Feuil1!CL5</f>
        <v>0</v>
      </c>
      <c r="CM860" s="31" t="str">
        <f>[65]Feuil1!CM5</f>
        <v/>
      </c>
      <c r="CN860" s="33">
        <f>[65]Feuil1!CN5</f>
        <v>0</v>
      </c>
      <c r="CO860" s="31" t="str">
        <f>[65]Feuil1!CO5</f>
        <v/>
      </c>
      <c r="CP860" s="33">
        <f>[65]Feuil1!CP5</f>
        <v>0</v>
      </c>
      <c r="CQ860" s="31" t="str">
        <f>[65]Feuil1!CQ5</f>
        <v/>
      </c>
      <c r="CR860" s="33">
        <f>[65]Feuil1!CR5</f>
        <v>0</v>
      </c>
      <c r="CS860" s="31" t="str">
        <f>[65]Feuil1!CS5</f>
        <v/>
      </c>
      <c r="CT860" s="33">
        <f>[65]Feuil1!CT5</f>
        <v>0</v>
      </c>
      <c r="CU860" s="31" t="str">
        <f>[65]Feuil1!CU5</f>
        <v/>
      </c>
      <c r="CV860" s="33">
        <f>[65]Feuil1!CV5</f>
        <v>0</v>
      </c>
      <c r="CW860" s="31" t="str">
        <f>[65]Feuil1!CW5</f>
        <v/>
      </c>
      <c r="CX860" s="33">
        <f>[65]Feuil1!CX5</f>
        <v>0</v>
      </c>
      <c r="CY860" s="31" t="str">
        <f>[65]Feuil1!CY5</f>
        <v/>
      </c>
      <c r="CZ860" s="33">
        <f>[65]Feuil1!CZ5</f>
        <v>0</v>
      </c>
    </row>
    <row r="861" spans="1:104" ht="18.75" x14ac:dyDescent="0.3">
      <c r="A861" s="12"/>
      <c r="B861" s="13"/>
      <c r="C861" s="13"/>
      <c r="D861" s="14"/>
      <c r="E861" s="1"/>
      <c r="F861" s="1"/>
      <c r="G861" s="10"/>
      <c r="H861" s="11"/>
      <c r="I861" s="6" t="str">
        <f>[65]Feuil1!I6</f>
        <v>Nb Chevaux Joués</v>
      </c>
      <c r="J861" s="34">
        <f>[65]Feuil1!J6</f>
        <v>2</v>
      </c>
      <c r="K861" s="36">
        <f>[65]Feuil1!K6</f>
        <v>0</v>
      </c>
      <c r="L861" s="35">
        <f>[65]Feuil1!L6</f>
        <v>0</v>
      </c>
      <c r="M861" s="34">
        <f>[65]Feuil1!M6</f>
        <v>2</v>
      </c>
      <c r="N861" s="36">
        <f>[65]Feuil1!N6</f>
        <v>0</v>
      </c>
      <c r="O861" s="35">
        <f>[65]Feuil1!O6</f>
        <v>0</v>
      </c>
      <c r="P861" s="34">
        <f>[65]Feuil1!P6</f>
        <v>0</v>
      </c>
      <c r="Q861" s="36">
        <f>[65]Feuil1!Q6</f>
        <v>0</v>
      </c>
      <c r="R861" s="35">
        <f>[65]Feuil1!R6</f>
        <v>0</v>
      </c>
      <c r="S861" s="34">
        <f>[65]Feuil1!S6</f>
        <v>0</v>
      </c>
      <c r="T861" s="36">
        <f>[65]Feuil1!T6</f>
        <v>0</v>
      </c>
      <c r="U861" s="35">
        <f>[65]Feuil1!U6</f>
        <v>0</v>
      </c>
      <c r="V861" s="34">
        <f>[65]Feuil1!V6</f>
        <v>0</v>
      </c>
      <c r="W861" s="36">
        <f>[65]Feuil1!W6</f>
        <v>0</v>
      </c>
      <c r="X861" s="35">
        <f>[65]Feuil1!X6</f>
        <v>0</v>
      </c>
      <c r="Y861" s="34">
        <f>[65]Feuil1!Y6</f>
        <v>1</v>
      </c>
      <c r="Z861" s="35">
        <f>[65]Feuil1!Z6</f>
        <v>0</v>
      </c>
      <c r="AA861" s="34">
        <f>[65]Feuil1!AA6</f>
        <v>1</v>
      </c>
      <c r="AB861" s="35">
        <f>[65]Feuil1!AB6</f>
        <v>0</v>
      </c>
      <c r="AC861" s="34">
        <f>[65]Feuil1!AC6</f>
        <v>0</v>
      </c>
      <c r="AD861" s="35">
        <f>[65]Feuil1!AD6</f>
        <v>0</v>
      </c>
      <c r="AE861" s="34">
        <f>[65]Feuil1!AE6</f>
        <v>0</v>
      </c>
      <c r="AF861" s="35">
        <f>[65]Feuil1!AF6</f>
        <v>0</v>
      </c>
      <c r="AG861" s="34">
        <f>[65]Feuil1!AG6</f>
        <v>0</v>
      </c>
      <c r="AH861" s="35">
        <f>[65]Feuil1!AH6</f>
        <v>0</v>
      </c>
      <c r="AI861" s="34">
        <f>[65]Feuil1!AI6</f>
        <v>0</v>
      </c>
      <c r="AJ861" s="35">
        <f>[65]Feuil1!AJ6</f>
        <v>0</v>
      </c>
      <c r="AK861" s="34">
        <f>[65]Feuil1!AK6</f>
        <v>1</v>
      </c>
      <c r="AL861" s="35">
        <f>[65]Feuil1!AL6</f>
        <v>0</v>
      </c>
      <c r="AM861" s="34">
        <f>[65]Feuil1!AM6</f>
        <v>1</v>
      </c>
      <c r="AN861" s="35">
        <f>[65]Feuil1!AN6</f>
        <v>0</v>
      </c>
      <c r="AO861" s="34">
        <f>[65]Feuil1!AO6</f>
        <v>0</v>
      </c>
      <c r="AP861" s="35">
        <f>[65]Feuil1!AP6</f>
        <v>0</v>
      </c>
      <c r="AQ861" s="34">
        <f>[65]Feuil1!AQ6</f>
        <v>0</v>
      </c>
      <c r="AR861" s="35">
        <f>[65]Feuil1!AR6</f>
        <v>0</v>
      </c>
      <c r="AS861" s="34">
        <f>[65]Feuil1!AS6</f>
        <v>0</v>
      </c>
      <c r="AT861" s="35">
        <f>[65]Feuil1!AT6</f>
        <v>0</v>
      </c>
      <c r="AU861" s="34">
        <f>[65]Feuil1!AU6</f>
        <v>0</v>
      </c>
      <c r="AV861" s="35">
        <f>[65]Feuil1!AV6</f>
        <v>0</v>
      </c>
      <c r="AW861" s="34">
        <f>[65]Feuil1!AW6</f>
        <v>0</v>
      </c>
      <c r="AX861" s="35">
        <f>[65]Feuil1!AX6</f>
        <v>0</v>
      </c>
      <c r="AY861" s="34">
        <f>[65]Feuil1!AY6</f>
        <v>0</v>
      </c>
      <c r="AZ861" s="35">
        <f>[65]Feuil1!AZ6</f>
        <v>0</v>
      </c>
      <c r="BA861" s="34">
        <f>[65]Feuil1!BA6</f>
        <v>0</v>
      </c>
      <c r="BB861" s="35">
        <f>[65]Feuil1!BB6</f>
        <v>0</v>
      </c>
      <c r="BC861" s="34">
        <f>[65]Feuil1!BC6</f>
        <v>0</v>
      </c>
      <c r="BD861" s="35">
        <f>[65]Feuil1!BD6</f>
        <v>0</v>
      </c>
      <c r="BE861" s="34">
        <f>[65]Feuil1!BE6</f>
        <v>0</v>
      </c>
      <c r="BF861" s="35">
        <f>[65]Feuil1!BF6</f>
        <v>0</v>
      </c>
      <c r="BG861" s="34">
        <f>[65]Feuil1!BG6</f>
        <v>0</v>
      </c>
      <c r="BH861" s="35">
        <f>[65]Feuil1!BH6</f>
        <v>0</v>
      </c>
      <c r="BI861" s="34">
        <f>[65]Feuil1!BI6</f>
        <v>0</v>
      </c>
      <c r="BJ861" s="35">
        <f>[65]Feuil1!BJ6</f>
        <v>0</v>
      </c>
      <c r="BK861" s="34">
        <f>[65]Feuil1!BK6</f>
        <v>0</v>
      </c>
      <c r="BL861" s="35">
        <f>[65]Feuil1!BL6</f>
        <v>0</v>
      </c>
      <c r="BM861" s="34">
        <f>[65]Feuil1!BM6</f>
        <v>0</v>
      </c>
      <c r="BN861" s="35">
        <f>[65]Feuil1!BN6</f>
        <v>0</v>
      </c>
      <c r="BO861" s="34">
        <f>[65]Feuil1!BO6</f>
        <v>0</v>
      </c>
      <c r="BP861" s="35">
        <f>[65]Feuil1!BP6</f>
        <v>0</v>
      </c>
      <c r="BQ861" s="34">
        <f>[65]Feuil1!BQ6</f>
        <v>0</v>
      </c>
      <c r="BR861" s="35">
        <f>[65]Feuil1!BR6</f>
        <v>0</v>
      </c>
      <c r="BS861" s="34">
        <f>[65]Feuil1!BS6</f>
        <v>0</v>
      </c>
      <c r="BT861" s="35">
        <f>[65]Feuil1!BT6</f>
        <v>0</v>
      </c>
      <c r="BU861" s="34">
        <f>[65]Feuil1!BU6</f>
        <v>0</v>
      </c>
      <c r="BV861" s="35">
        <f>[65]Feuil1!BV6</f>
        <v>0</v>
      </c>
      <c r="BW861" s="34">
        <f>[65]Feuil1!BW6</f>
        <v>0</v>
      </c>
      <c r="BX861" s="35">
        <f>[65]Feuil1!BX6</f>
        <v>0</v>
      </c>
      <c r="BY861" s="34">
        <f>[65]Feuil1!BY6</f>
        <v>0</v>
      </c>
      <c r="BZ861" s="35">
        <f>[65]Feuil1!BZ6</f>
        <v>0</v>
      </c>
      <c r="CA861" s="34">
        <f>[65]Feuil1!CA6</f>
        <v>0</v>
      </c>
      <c r="CB861" s="35">
        <f>[65]Feuil1!CB6</f>
        <v>0</v>
      </c>
      <c r="CC861" s="34">
        <f>[65]Feuil1!CC6</f>
        <v>0</v>
      </c>
      <c r="CD861" s="35">
        <f>[65]Feuil1!CD6</f>
        <v>0</v>
      </c>
      <c r="CE861" s="34">
        <f>[65]Feuil1!CE6</f>
        <v>0</v>
      </c>
      <c r="CF861" s="35">
        <f>[65]Feuil1!CF6</f>
        <v>0</v>
      </c>
      <c r="CG861" s="34">
        <f>[65]Feuil1!CG6</f>
        <v>0</v>
      </c>
      <c r="CH861" s="35">
        <f>[65]Feuil1!CH6</f>
        <v>0</v>
      </c>
      <c r="CI861" s="34">
        <f>[65]Feuil1!CI6</f>
        <v>0</v>
      </c>
      <c r="CJ861" s="35">
        <f>[65]Feuil1!CJ6</f>
        <v>0</v>
      </c>
      <c r="CK861" s="34">
        <f>[65]Feuil1!CK6</f>
        <v>0</v>
      </c>
      <c r="CL861" s="35">
        <f>[65]Feuil1!CL6</f>
        <v>0</v>
      </c>
      <c r="CM861" s="34">
        <f>[65]Feuil1!CM6</f>
        <v>0</v>
      </c>
      <c r="CN861" s="35">
        <f>[65]Feuil1!CN6</f>
        <v>0</v>
      </c>
      <c r="CO861" s="34">
        <f>[65]Feuil1!CO6</f>
        <v>0</v>
      </c>
      <c r="CP861" s="35">
        <f>[65]Feuil1!CP6</f>
        <v>0</v>
      </c>
      <c r="CQ861" s="34">
        <f>[65]Feuil1!CQ6</f>
        <v>0</v>
      </c>
      <c r="CR861" s="35">
        <f>[65]Feuil1!CR6</f>
        <v>0</v>
      </c>
      <c r="CS861" s="34">
        <f>[65]Feuil1!CS6</f>
        <v>0</v>
      </c>
      <c r="CT861" s="35">
        <f>[65]Feuil1!CT6</f>
        <v>0</v>
      </c>
      <c r="CU861" s="34">
        <f>[65]Feuil1!CU6</f>
        <v>0</v>
      </c>
      <c r="CV861" s="35">
        <f>[65]Feuil1!CV6</f>
        <v>0</v>
      </c>
      <c r="CW861" s="34">
        <f>[65]Feuil1!CW6</f>
        <v>0</v>
      </c>
      <c r="CX861" s="35">
        <f>[65]Feuil1!CX6</f>
        <v>0</v>
      </c>
      <c r="CY861" s="34">
        <f>[65]Feuil1!CY6</f>
        <v>0</v>
      </c>
      <c r="CZ861" s="35">
        <f>[65]Feuil1!CZ6</f>
        <v>0</v>
      </c>
    </row>
    <row r="862" spans="1:104" ht="18.75" x14ac:dyDescent="0.3">
      <c r="A862" s="12"/>
      <c r="B862" s="13"/>
      <c r="C862" s="13"/>
      <c r="D862" s="14"/>
      <c r="E862" s="1"/>
      <c r="F862" s="1"/>
      <c r="G862" s="10"/>
      <c r="H862" s="11"/>
      <c r="I862" s="6" t="str">
        <f>[65]Feuil1!I7</f>
        <v>Nb Chevaux Gagnants</v>
      </c>
      <c r="J862" s="34">
        <f>[65]Feuil1!J7</f>
        <v>1</v>
      </c>
      <c r="K862" s="36">
        <f>[65]Feuil1!K7</f>
        <v>0</v>
      </c>
      <c r="L862" s="35">
        <f>[65]Feuil1!L7</f>
        <v>0</v>
      </c>
      <c r="M862" s="34">
        <f>[65]Feuil1!M7</f>
        <v>1</v>
      </c>
      <c r="N862" s="36">
        <f>[65]Feuil1!N7</f>
        <v>0</v>
      </c>
      <c r="O862" s="35">
        <f>[65]Feuil1!O7</f>
        <v>0</v>
      </c>
      <c r="P862" s="34">
        <f>[65]Feuil1!P7</f>
        <v>0</v>
      </c>
      <c r="Q862" s="36">
        <f>[65]Feuil1!Q7</f>
        <v>0</v>
      </c>
      <c r="R862" s="35">
        <f>[65]Feuil1!R7</f>
        <v>0</v>
      </c>
      <c r="S862" s="34">
        <f>[65]Feuil1!S7</f>
        <v>0</v>
      </c>
      <c r="T862" s="36">
        <f>[65]Feuil1!T7</f>
        <v>0</v>
      </c>
      <c r="U862" s="35">
        <f>[65]Feuil1!U7</f>
        <v>0</v>
      </c>
      <c r="V862" s="34">
        <f>[65]Feuil1!V7</f>
        <v>0</v>
      </c>
      <c r="W862" s="36">
        <f>[65]Feuil1!W7</f>
        <v>0</v>
      </c>
      <c r="X862" s="35">
        <f>[65]Feuil1!X7</f>
        <v>0</v>
      </c>
      <c r="Y862" s="34">
        <f>[65]Feuil1!Y7</f>
        <v>1</v>
      </c>
      <c r="Z862" s="35">
        <f>[65]Feuil1!Z7</f>
        <v>0</v>
      </c>
      <c r="AA862" s="34">
        <f>[65]Feuil1!AA7</f>
        <v>0</v>
      </c>
      <c r="AB862" s="35">
        <f>[65]Feuil1!AB7</f>
        <v>0</v>
      </c>
      <c r="AC862" s="34">
        <f>[65]Feuil1!AC7</f>
        <v>0</v>
      </c>
      <c r="AD862" s="35">
        <f>[65]Feuil1!AD7</f>
        <v>0</v>
      </c>
      <c r="AE862" s="34">
        <f>[65]Feuil1!AE7</f>
        <v>0</v>
      </c>
      <c r="AF862" s="35">
        <f>[65]Feuil1!AF7</f>
        <v>0</v>
      </c>
      <c r="AG862" s="34">
        <f>[65]Feuil1!AG7</f>
        <v>0</v>
      </c>
      <c r="AH862" s="35">
        <f>[65]Feuil1!AH7</f>
        <v>0</v>
      </c>
      <c r="AI862" s="34">
        <f>[65]Feuil1!AI7</f>
        <v>0</v>
      </c>
      <c r="AJ862" s="35">
        <f>[65]Feuil1!AJ7</f>
        <v>0</v>
      </c>
      <c r="AK862" s="34">
        <f>[65]Feuil1!AK7</f>
        <v>1</v>
      </c>
      <c r="AL862" s="35">
        <f>[65]Feuil1!AL7</f>
        <v>0</v>
      </c>
      <c r="AM862" s="34">
        <f>[65]Feuil1!AM7</f>
        <v>0</v>
      </c>
      <c r="AN862" s="35">
        <f>[65]Feuil1!AN7</f>
        <v>0</v>
      </c>
      <c r="AO862" s="34">
        <f>[65]Feuil1!AO7</f>
        <v>0</v>
      </c>
      <c r="AP862" s="35">
        <f>[65]Feuil1!AP7</f>
        <v>0</v>
      </c>
      <c r="AQ862" s="34">
        <f>[65]Feuil1!AQ7</f>
        <v>0</v>
      </c>
      <c r="AR862" s="35">
        <f>[65]Feuil1!AR7</f>
        <v>0</v>
      </c>
      <c r="AS862" s="34">
        <f>[65]Feuil1!AS7</f>
        <v>0</v>
      </c>
      <c r="AT862" s="35">
        <f>[65]Feuil1!AT7</f>
        <v>0</v>
      </c>
      <c r="AU862" s="34">
        <f>[65]Feuil1!AU7</f>
        <v>0</v>
      </c>
      <c r="AV862" s="35">
        <f>[65]Feuil1!AV7</f>
        <v>0</v>
      </c>
      <c r="AW862" s="34">
        <f>[65]Feuil1!AW7</f>
        <v>0</v>
      </c>
      <c r="AX862" s="35">
        <f>[65]Feuil1!AX7</f>
        <v>0</v>
      </c>
      <c r="AY862" s="34">
        <f>[65]Feuil1!AY7</f>
        <v>0</v>
      </c>
      <c r="AZ862" s="35">
        <f>[65]Feuil1!AZ7</f>
        <v>0</v>
      </c>
      <c r="BA862" s="34">
        <f>[65]Feuil1!BA7</f>
        <v>0</v>
      </c>
      <c r="BB862" s="35">
        <f>[65]Feuil1!BB7</f>
        <v>0</v>
      </c>
      <c r="BC862" s="34">
        <f>[65]Feuil1!BC7</f>
        <v>0</v>
      </c>
      <c r="BD862" s="35">
        <f>[65]Feuil1!BD7</f>
        <v>0</v>
      </c>
      <c r="BE862" s="34">
        <f>[65]Feuil1!BE7</f>
        <v>0</v>
      </c>
      <c r="BF862" s="35">
        <f>[65]Feuil1!BF7</f>
        <v>0</v>
      </c>
      <c r="BG862" s="34">
        <f>[65]Feuil1!BG7</f>
        <v>0</v>
      </c>
      <c r="BH862" s="35">
        <f>[65]Feuil1!BH7</f>
        <v>0</v>
      </c>
      <c r="BI862" s="34">
        <f>[65]Feuil1!BI7</f>
        <v>0</v>
      </c>
      <c r="BJ862" s="35">
        <f>[65]Feuil1!BJ7</f>
        <v>0</v>
      </c>
      <c r="BK862" s="34">
        <f>[65]Feuil1!BK7</f>
        <v>0</v>
      </c>
      <c r="BL862" s="35">
        <f>[65]Feuil1!BL7</f>
        <v>0</v>
      </c>
      <c r="BM862" s="34">
        <f>[65]Feuil1!BM7</f>
        <v>0</v>
      </c>
      <c r="BN862" s="35">
        <f>[65]Feuil1!BN7</f>
        <v>0</v>
      </c>
      <c r="BO862" s="34">
        <f>[65]Feuil1!BO7</f>
        <v>0</v>
      </c>
      <c r="BP862" s="35">
        <f>[65]Feuil1!BP7</f>
        <v>0</v>
      </c>
      <c r="BQ862" s="34">
        <f>[65]Feuil1!BQ7</f>
        <v>0</v>
      </c>
      <c r="BR862" s="35">
        <f>[65]Feuil1!BR7</f>
        <v>0</v>
      </c>
      <c r="BS862" s="34">
        <f>[65]Feuil1!BS7</f>
        <v>0</v>
      </c>
      <c r="BT862" s="35">
        <f>[65]Feuil1!BT7</f>
        <v>0</v>
      </c>
      <c r="BU862" s="34">
        <f>[65]Feuil1!BU7</f>
        <v>0</v>
      </c>
      <c r="BV862" s="35">
        <f>[65]Feuil1!BV7</f>
        <v>0</v>
      </c>
      <c r="BW862" s="34">
        <f>[65]Feuil1!BW7</f>
        <v>0</v>
      </c>
      <c r="BX862" s="35">
        <f>[65]Feuil1!BX7</f>
        <v>0</v>
      </c>
      <c r="BY862" s="34">
        <f>[65]Feuil1!BY7</f>
        <v>0</v>
      </c>
      <c r="BZ862" s="35">
        <f>[65]Feuil1!BZ7</f>
        <v>0</v>
      </c>
      <c r="CA862" s="34">
        <f>[65]Feuil1!CA7</f>
        <v>0</v>
      </c>
      <c r="CB862" s="35">
        <f>[65]Feuil1!CB7</f>
        <v>0</v>
      </c>
      <c r="CC862" s="34">
        <f>[65]Feuil1!CC7</f>
        <v>0</v>
      </c>
      <c r="CD862" s="35">
        <f>[65]Feuil1!CD7</f>
        <v>0</v>
      </c>
      <c r="CE862" s="34">
        <f>[65]Feuil1!CE7</f>
        <v>0</v>
      </c>
      <c r="CF862" s="35">
        <f>[65]Feuil1!CF7</f>
        <v>0</v>
      </c>
      <c r="CG862" s="34">
        <f>[65]Feuil1!CG7</f>
        <v>0</v>
      </c>
      <c r="CH862" s="35">
        <f>[65]Feuil1!CH7</f>
        <v>0</v>
      </c>
      <c r="CI862" s="34">
        <f>[65]Feuil1!CI7</f>
        <v>0</v>
      </c>
      <c r="CJ862" s="35">
        <f>[65]Feuil1!CJ7</f>
        <v>0</v>
      </c>
      <c r="CK862" s="34">
        <f>[65]Feuil1!CK7</f>
        <v>0</v>
      </c>
      <c r="CL862" s="35">
        <f>[65]Feuil1!CL7</f>
        <v>0</v>
      </c>
      <c r="CM862" s="34">
        <f>[65]Feuil1!CM7</f>
        <v>0</v>
      </c>
      <c r="CN862" s="35">
        <f>[65]Feuil1!CN7</f>
        <v>0</v>
      </c>
      <c r="CO862" s="34">
        <f>[65]Feuil1!CO7</f>
        <v>0</v>
      </c>
      <c r="CP862" s="35">
        <f>[65]Feuil1!CP7</f>
        <v>0</v>
      </c>
      <c r="CQ862" s="34">
        <f>[65]Feuil1!CQ7</f>
        <v>0</v>
      </c>
      <c r="CR862" s="35">
        <f>[65]Feuil1!CR7</f>
        <v>0</v>
      </c>
      <c r="CS862" s="34">
        <f>[65]Feuil1!CS7</f>
        <v>0</v>
      </c>
      <c r="CT862" s="35">
        <f>[65]Feuil1!CT7</f>
        <v>0</v>
      </c>
      <c r="CU862" s="34">
        <f>[65]Feuil1!CU7</f>
        <v>0</v>
      </c>
      <c r="CV862" s="35">
        <f>[65]Feuil1!CV7</f>
        <v>0</v>
      </c>
      <c r="CW862" s="34">
        <f>[65]Feuil1!CW7</f>
        <v>0</v>
      </c>
      <c r="CX862" s="35">
        <f>[65]Feuil1!CX7</f>
        <v>0</v>
      </c>
      <c r="CY862" s="34">
        <f>[65]Feuil1!CY7</f>
        <v>0</v>
      </c>
      <c r="CZ862" s="35">
        <f>[65]Feuil1!CZ7</f>
        <v>0</v>
      </c>
    </row>
    <row r="863" spans="1:104" ht="18.75" x14ac:dyDescent="0.3">
      <c r="A863" s="12"/>
      <c r="B863" s="13"/>
      <c r="C863" s="13"/>
      <c r="D863" s="14"/>
      <c r="E863" s="1"/>
      <c r="F863" s="1"/>
      <c r="G863" s="10"/>
      <c r="H863" s="11"/>
      <c r="I863" s="6" t="str">
        <f>[65]Feuil1!I8</f>
        <v>Réussite</v>
      </c>
      <c r="J863" s="31">
        <f>[65]Feuil1!J8</f>
        <v>0.5</v>
      </c>
      <c r="K863" s="32">
        <f>[65]Feuil1!K8</f>
        <v>0</v>
      </c>
      <c r="L863" s="33">
        <f>[65]Feuil1!L8</f>
        <v>0</v>
      </c>
      <c r="M863" s="31">
        <f>[65]Feuil1!M8</f>
        <v>0.5</v>
      </c>
      <c r="N863" s="32">
        <f>[65]Feuil1!N8</f>
        <v>0</v>
      </c>
      <c r="O863" s="33">
        <f>[65]Feuil1!O8</f>
        <v>0</v>
      </c>
      <c r="P863" s="31" t="str">
        <f>[65]Feuil1!P8</f>
        <v/>
      </c>
      <c r="Q863" s="32">
        <f>[65]Feuil1!Q8</f>
        <v>0</v>
      </c>
      <c r="R863" s="33">
        <f>[65]Feuil1!R8</f>
        <v>0</v>
      </c>
      <c r="S863" s="31" t="str">
        <f>[65]Feuil1!S8</f>
        <v/>
      </c>
      <c r="T863" s="32">
        <f>[65]Feuil1!T8</f>
        <v>0</v>
      </c>
      <c r="U863" s="33">
        <f>[65]Feuil1!U8</f>
        <v>0</v>
      </c>
      <c r="V863" s="31" t="str">
        <f>[65]Feuil1!V8</f>
        <v/>
      </c>
      <c r="W863" s="32">
        <f>[65]Feuil1!W8</f>
        <v>0</v>
      </c>
      <c r="X863" s="33">
        <f>[65]Feuil1!X8</f>
        <v>0</v>
      </c>
      <c r="Y863" s="31">
        <f>[65]Feuil1!Y8</f>
        <v>1</v>
      </c>
      <c r="Z863" s="33">
        <f>[65]Feuil1!Z8</f>
        <v>0</v>
      </c>
      <c r="AA863" s="31">
        <f>[65]Feuil1!AA8</f>
        <v>0</v>
      </c>
      <c r="AB863" s="33">
        <f>[65]Feuil1!AB8</f>
        <v>0</v>
      </c>
      <c r="AC863" s="31" t="str">
        <f>[65]Feuil1!AC8</f>
        <v/>
      </c>
      <c r="AD863" s="33">
        <f>[65]Feuil1!AD8</f>
        <v>0</v>
      </c>
      <c r="AE863" s="31" t="str">
        <f>[65]Feuil1!AE8</f>
        <v/>
      </c>
      <c r="AF863" s="33">
        <f>[65]Feuil1!AF8</f>
        <v>0</v>
      </c>
      <c r="AG863" s="31" t="str">
        <f>[65]Feuil1!AG8</f>
        <v/>
      </c>
      <c r="AH863" s="33">
        <f>[65]Feuil1!AH8</f>
        <v>0</v>
      </c>
      <c r="AI863" s="31" t="str">
        <f>[65]Feuil1!AI8</f>
        <v/>
      </c>
      <c r="AJ863" s="33">
        <f>[65]Feuil1!AJ8</f>
        <v>0</v>
      </c>
      <c r="AK863" s="31">
        <f>[65]Feuil1!AK8</f>
        <v>1</v>
      </c>
      <c r="AL863" s="33">
        <f>[65]Feuil1!AL8</f>
        <v>0</v>
      </c>
      <c r="AM863" s="31">
        <f>[65]Feuil1!AM8</f>
        <v>0</v>
      </c>
      <c r="AN863" s="33">
        <f>[65]Feuil1!AN8</f>
        <v>0</v>
      </c>
      <c r="AO863" s="31" t="str">
        <f>[65]Feuil1!AO8</f>
        <v/>
      </c>
      <c r="AP863" s="33">
        <f>[65]Feuil1!AP8</f>
        <v>0</v>
      </c>
      <c r="AQ863" s="31" t="str">
        <f>[65]Feuil1!AQ8</f>
        <v/>
      </c>
      <c r="AR863" s="33">
        <f>[65]Feuil1!AR8</f>
        <v>0</v>
      </c>
      <c r="AS863" s="31" t="str">
        <f>[65]Feuil1!AS8</f>
        <v/>
      </c>
      <c r="AT863" s="33">
        <f>[65]Feuil1!AT8</f>
        <v>0</v>
      </c>
      <c r="AU863" s="31" t="str">
        <f>[65]Feuil1!AU8</f>
        <v/>
      </c>
      <c r="AV863" s="33">
        <f>[65]Feuil1!AV8</f>
        <v>0</v>
      </c>
      <c r="AW863" s="31" t="str">
        <f>[65]Feuil1!AW8</f>
        <v/>
      </c>
      <c r="AX863" s="33">
        <f>[65]Feuil1!AX8</f>
        <v>0</v>
      </c>
      <c r="AY863" s="31" t="str">
        <f>[65]Feuil1!AY8</f>
        <v/>
      </c>
      <c r="AZ863" s="33">
        <f>[65]Feuil1!AZ8</f>
        <v>0</v>
      </c>
      <c r="BA863" s="31" t="str">
        <f>[65]Feuil1!BA8</f>
        <v/>
      </c>
      <c r="BB863" s="33">
        <f>[65]Feuil1!BB8</f>
        <v>0</v>
      </c>
      <c r="BC863" s="31" t="str">
        <f>[65]Feuil1!BC8</f>
        <v/>
      </c>
      <c r="BD863" s="33">
        <f>[65]Feuil1!BD8</f>
        <v>0</v>
      </c>
      <c r="BE863" s="31" t="str">
        <f>[65]Feuil1!BE8</f>
        <v/>
      </c>
      <c r="BF863" s="33">
        <f>[65]Feuil1!BF8</f>
        <v>0</v>
      </c>
      <c r="BG863" s="31" t="str">
        <f>[65]Feuil1!BG8</f>
        <v/>
      </c>
      <c r="BH863" s="33">
        <f>[65]Feuil1!BH8</f>
        <v>0</v>
      </c>
      <c r="BI863" s="31" t="str">
        <f>[65]Feuil1!BI8</f>
        <v/>
      </c>
      <c r="BJ863" s="33">
        <f>[65]Feuil1!BJ8</f>
        <v>0</v>
      </c>
      <c r="BK863" s="31" t="str">
        <f>[65]Feuil1!BK8</f>
        <v/>
      </c>
      <c r="BL863" s="33">
        <f>[65]Feuil1!BL8</f>
        <v>0</v>
      </c>
      <c r="BM863" s="31" t="str">
        <f>[65]Feuil1!BM8</f>
        <v/>
      </c>
      <c r="BN863" s="33">
        <f>[65]Feuil1!BN8</f>
        <v>0</v>
      </c>
      <c r="BO863" s="31" t="str">
        <f>[65]Feuil1!BO8</f>
        <v/>
      </c>
      <c r="BP863" s="33">
        <f>[65]Feuil1!BP8</f>
        <v>0</v>
      </c>
      <c r="BQ863" s="31" t="str">
        <f>[65]Feuil1!BQ8</f>
        <v/>
      </c>
      <c r="BR863" s="33">
        <f>[65]Feuil1!BR8</f>
        <v>0</v>
      </c>
      <c r="BS863" s="31" t="str">
        <f>[65]Feuil1!BS8</f>
        <v/>
      </c>
      <c r="BT863" s="33">
        <f>[65]Feuil1!BT8</f>
        <v>0</v>
      </c>
      <c r="BU863" s="31" t="str">
        <f>[65]Feuil1!BU8</f>
        <v/>
      </c>
      <c r="BV863" s="33">
        <f>[65]Feuil1!BV8</f>
        <v>0</v>
      </c>
      <c r="BW863" s="31" t="str">
        <f>[65]Feuil1!BW8</f>
        <v/>
      </c>
      <c r="BX863" s="33">
        <f>[65]Feuil1!BX8</f>
        <v>0</v>
      </c>
      <c r="BY863" s="31" t="str">
        <f>[65]Feuil1!BY8</f>
        <v/>
      </c>
      <c r="BZ863" s="33">
        <f>[65]Feuil1!BZ8</f>
        <v>0</v>
      </c>
      <c r="CA863" s="31" t="str">
        <f>[65]Feuil1!CA8</f>
        <v/>
      </c>
      <c r="CB863" s="33">
        <f>[65]Feuil1!CB8</f>
        <v>0</v>
      </c>
      <c r="CC863" s="31" t="str">
        <f>[65]Feuil1!CC8</f>
        <v/>
      </c>
      <c r="CD863" s="33">
        <f>[65]Feuil1!CD8</f>
        <v>0</v>
      </c>
      <c r="CE863" s="31" t="str">
        <f>[65]Feuil1!CE8</f>
        <v/>
      </c>
      <c r="CF863" s="33">
        <f>[65]Feuil1!CF8</f>
        <v>0</v>
      </c>
      <c r="CG863" s="31" t="str">
        <f>[65]Feuil1!CG8</f>
        <v/>
      </c>
      <c r="CH863" s="33">
        <f>[65]Feuil1!CH8</f>
        <v>0</v>
      </c>
      <c r="CI863" s="31" t="str">
        <f>[65]Feuil1!CI8</f>
        <v/>
      </c>
      <c r="CJ863" s="33">
        <f>[65]Feuil1!CJ8</f>
        <v>0</v>
      </c>
      <c r="CK863" s="31" t="str">
        <f>[65]Feuil1!CK8</f>
        <v/>
      </c>
      <c r="CL863" s="33">
        <f>[65]Feuil1!CL8</f>
        <v>0</v>
      </c>
      <c r="CM863" s="31" t="str">
        <f>[65]Feuil1!CM8</f>
        <v/>
      </c>
      <c r="CN863" s="33">
        <f>[65]Feuil1!CN8</f>
        <v>0</v>
      </c>
      <c r="CO863" s="31" t="str">
        <f>[65]Feuil1!CO8</f>
        <v/>
      </c>
      <c r="CP863" s="33">
        <f>[65]Feuil1!CP8</f>
        <v>0</v>
      </c>
      <c r="CQ863" s="31" t="str">
        <f>[65]Feuil1!CQ8</f>
        <v/>
      </c>
      <c r="CR863" s="33">
        <f>[65]Feuil1!CR8</f>
        <v>0</v>
      </c>
      <c r="CS863" s="31" t="str">
        <f>[65]Feuil1!CS8</f>
        <v/>
      </c>
      <c r="CT863" s="33">
        <f>[65]Feuil1!CT8</f>
        <v>0</v>
      </c>
      <c r="CU863" s="31" t="str">
        <f>[65]Feuil1!CU8</f>
        <v/>
      </c>
      <c r="CV863" s="33">
        <f>[65]Feuil1!CV8</f>
        <v>0</v>
      </c>
      <c r="CW863" s="31" t="str">
        <f>[65]Feuil1!CW8</f>
        <v/>
      </c>
      <c r="CX863" s="33">
        <f>[65]Feuil1!CX8</f>
        <v>0</v>
      </c>
      <c r="CY863" s="31" t="str">
        <f>[65]Feuil1!CY8</f>
        <v/>
      </c>
      <c r="CZ863" s="33">
        <f>[65]Feuil1!CZ8</f>
        <v>0</v>
      </c>
    </row>
    <row r="866" spans="1:104" x14ac:dyDescent="0.25">
      <c r="A866" t="s">
        <v>50</v>
      </c>
    </row>
    <row r="869" spans="1:104" ht="18.75" x14ac:dyDescent="0.3">
      <c r="A869" s="1" t="str">
        <f>[66]Feuil1!A1</f>
        <v xml:space="preserve">Date du </v>
      </c>
      <c r="B869" s="2" t="str">
        <f>[66]Feuil1!B1</f>
        <v>12/05/2020</v>
      </c>
      <c r="C869" s="2"/>
      <c r="D869" s="3"/>
      <c r="F869" s="1"/>
      <c r="G869" s="4"/>
      <c r="H869" s="5"/>
      <c r="I869" s="6" t="str">
        <f>[66]Feuil1!I1</f>
        <v>Mise Maxi</v>
      </c>
      <c r="J869" s="23">
        <f>[66]Feuil1!J1</f>
        <v>4</v>
      </c>
      <c r="K869" s="24">
        <f>[66]Feuil1!K1</f>
        <v>0</v>
      </c>
      <c r="L869" s="25">
        <f>[66]Feuil1!L1</f>
        <v>0</v>
      </c>
      <c r="M869" s="23">
        <f>[66]Feuil1!M1</f>
        <v>0</v>
      </c>
      <c r="N869" s="24">
        <f>[66]Feuil1!N1</f>
        <v>0</v>
      </c>
      <c r="O869" s="25">
        <f>[66]Feuil1!O1</f>
        <v>0</v>
      </c>
      <c r="P869" s="23">
        <f>[66]Feuil1!P1</f>
        <v>0</v>
      </c>
      <c r="Q869" s="24">
        <f>[66]Feuil1!Q1</f>
        <v>0</v>
      </c>
      <c r="R869" s="25">
        <f>[66]Feuil1!R1</f>
        <v>0</v>
      </c>
      <c r="S869" s="23">
        <f>[66]Feuil1!S1</f>
        <v>4</v>
      </c>
      <c r="T869" s="24">
        <f>[66]Feuil1!T1</f>
        <v>0</v>
      </c>
      <c r="U869" s="25">
        <f>[66]Feuil1!U1</f>
        <v>0</v>
      </c>
      <c r="V869" s="23">
        <f>[66]Feuil1!V1</f>
        <v>4</v>
      </c>
      <c r="W869" s="24">
        <f>[66]Feuil1!W1</f>
        <v>0</v>
      </c>
      <c r="X869" s="25">
        <f>[66]Feuil1!X1</f>
        <v>0</v>
      </c>
      <c r="Y869" s="20" t="str">
        <f>[66]Feuil1!Y1</f>
        <v>Groupe de côtes Attelé</v>
      </c>
      <c r="Z869" s="21">
        <f>[66]Feuil1!Z1</f>
        <v>0</v>
      </c>
      <c r="AA869" s="21">
        <f>[66]Feuil1!AA1</f>
        <v>0</v>
      </c>
      <c r="AB869" s="21">
        <f>[66]Feuil1!AB1</f>
        <v>0</v>
      </c>
      <c r="AC869" s="21">
        <f>[66]Feuil1!AC1</f>
        <v>0</v>
      </c>
      <c r="AD869" s="21">
        <f>[66]Feuil1!AD1</f>
        <v>0</v>
      </c>
      <c r="AE869" s="21">
        <f>[66]Feuil1!AE1</f>
        <v>0</v>
      </c>
      <c r="AF869" s="21">
        <f>[66]Feuil1!AF1</f>
        <v>0</v>
      </c>
      <c r="AG869" s="21">
        <f>[66]Feuil1!AG1</f>
        <v>0</v>
      </c>
      <c r="AH869" s="21">
        <f>[66]Feuil1!AH1</f>
        <v>0</v>
      </c>
      <c r="AI869" s="21">
        <f>[66]Feuil1!AI1</f>
        <v>0</v>
      </c>
      <c r="AJ869" s="21">
        <f>[66]Feuil1!AJ1</f>
        <v>0</v>
      </c>
      <c r="AK869" s="21">
        <f>[66]Feuil1!AK1</f>
        <v>0</v>
      </c>
      <c r="AL869" s="21">
        <f>[66]Feuil1!AL1</f>
        <v>0</v>
      </c>
      <c r="AM869" s="21">
        <f>[66]Feuil1!AM1</f>
        <v>0</v>
      </c>
      <c r="AN869" s="21">
        <f>[66]Feuil1!AN1</f>
        <v>0</v>
      </c>
      <c r="AO869" s="21">
        <f>[66]Feuil1!AO1</f>
        <v>0</v>
      </c>
      <c r="AP869" s="21">
        <f>[66]Feuil1!AP1</f>
        <v>0</v>
      </c>
      <c r="AQ869" s="21">
        <f>[66]Feuil1!AQ1</f>
        <v>0</v>
      </c>
      <c r="AR869" s="22">
        <f>[66]Feuil1!AR1</f>
        <v>0</v>
      </c>
      <c r="AS869" s="20" t="str">
        <f>[66]Feuil1!AS1</f>
        <v>Groupe de côtes Monté</v>
      </c>
      <c r="AT869" s="21">
        <f>[66]Feuil1!AT1</f>
        <v>0</v>
      </c>
      <c r="AU869" s="21">
        <f>[66]Feuil1!AU1</f>
        <v>0</v>
      </c>
      <c r="AV869" s="21">
        <f>[66]Feuil1!AV1</f>
        <v>0</v>
      </c>
      <c r="AW869" s="21">
        <f>[66]Feuil1!AW1</f>
        <v>0</v>
      </c>
      <c r="AX869" s="21">
        <f>[66]Feuil1!AX1</f>
        <v>0</v>
      </c>
      <c r="AY869" s="21">
        <f>[66]Feuil1!AY1</f>
        <v>0</v>
      </c>
      <c r="AZ869" s="21">
        <f>[66]Feuil1!AZ1</f>
        <v>0</v>
      </c>
      <c r="BA869" s="21">
        <f>[66]Feuil1!BA1</f>
        <v>0</v>
      </c>
      <c r="BB869" s="21">
        <f>[66]Feuil1!BB1</f>
        <v>0</v>
      </c>
      <c r="BC869" s="21">
        <f>[66]Feuil1!BC1</f>
        <v>0</v>
      </c>
      <c r="BD869" s="21">
        <f>[66]Feuil1!BD1</f>
        <v>0</v>
      </c>
      <c r="BE869" s="21">
        <f>[66]Feuil1!BE1</f>
        <v>0</v>
      </c>
      <c r="BF869" s="21">
        <f>[66]Feuil1!BF1</f>
        <v>0</v>
      </c>
      <c r="BG869" s="21">
        <f>[66]Feuil1!BG1</f>
        <v>0</v>
      </c>
      <c r="BH869" s="21">
        <f>[66]Feuil1!BH1</f>
        <v>0</v>
      </c>
      <c r="BI869" s="21">
        <f>[66]Feuil1!BI1</f>
        <v>0</v>
      </c>
      <c r="BJ869" s="21">
        <f>[66]Feuil1!BJ1</f>
        <v>0</v>
      </c>
      <c r="BK869" s="21">
        <f>[66]Feuil1!BK1</f>
        <v>0</v>
      </c>
      <c r="BL869" s="22">
        <f>[66]Feuil1!BL1</f>
        <v>0</v>
      </c>
      <c r="BM869" s="20" t="str">
        <f>[66]Feuil1!BM1</f>
        <v>Groupe de côtes Plat</v>
      </c>
      <c r="BN869" s="21">
        <f>[66]Feuil1!BN1</f>
        <v>0</v>
      </c>
      <c r="BO869" s="21">
        <f>[66]Feuil1!BO1</f>
        <v>0</v>
      </c>
      <c r="BP869" s="21">
        <f>[66]Feuil1!BP1</f>
        <v>0</v>
      </c>
      <c r="BQ869" s="21">
        <f>[66]Feuil1!BQ1</f>
        <v>0</v>
      </c>
      <c r="BR869" s="21">
        <f>[66]Feuil1!BR1</f>
        <v>0</v>
      </c>
      <c r="BS869" s="21">
        <f>[66]Feuil1!BS1</f>
        <v>0</v>
      </c>
      <c r="BT869" s="21">
        <f>[66]Feuil1!BT1</f>
        <v>0</v>
      </c>
      <c r="BU869" s="21">
        <f>[66]Feuil1!BU1</f>
        <v>0</v>
      </c>
      <c r="BV869" s="21">
        <f>[66]Feuil1!BV1</f>
        <v>0</v>
      </c>
      <c r="BW869" s="21">
        <f>[66]Feuil1!BW1</f>
        <v>0</v>
      </c>
      <c r="BX869" s="21">
        <f>[66]Feuil1!BX1</f>
        <v>0</v>
      </c>
      <c r="BY869" s="21">
        <f>[66]Feuil1!BY1</f>
        <v>0</v>
      </c>
      <c r="BZ869" s="21">
        <f>[66]Feuil1!BZ1</f>
        <v>0</v>
      </c>
      <c r="CA869" s="21">
        <f>[66]Feuil1!CA1</f>
        <v>0</v>
      </c>
      <c r="CB869" s="21">
        <f>[66]Feuil1!CB1</f>
        <v>0</v>
      </c>
      <c r="CC869" s="21">
        <f>[66]Feuil1!CC1</f>
        <v>0</v>
      </c>
      <c r="CD869" s="21">
        <f>[66]Feuil1!CD1</f>
        <v>0</v>
      </c>
      <c r="CE869" s="21">
        <f>[66]Feuil1!CE1</f>
        <v>0</v>
      </c>
      <c r="CF869" s="22">
        <f>[66]Feuil1!CF1</f>
        <v>0</v>
      </c>
      <c r="CG869" s="20" t="str">
        <f>[66]Feuil1!CG1</f>
        <v>Groupe de côtes Haies</v>
      </c>
      <c r="CH869" s="21">
        <f>[66]Feuil1!CH1</f>
        <v>0</v>
      </c>
      <c r="CI869" s="21">
        <f>[66]Feuil1!CI1</f>
        <v>0</v>
      </c>
      <c r="CJ869" s="21">
        <f>[66]Feuil1!CJ1</f>
        <v>0</v>
      </c>
      <c r="CK869" s="21">
        <f>[66]Feuil1!CK1</f>
        <v>0</v>
      </c>
      <c r="CL869" s="21">
        <f>[66]Feuil1!CL1</f>
        <v>0</v>
      </c>
      <c r="CM869" s="21">
        <f>[66]Feuil1!CM1</f>
        <v>0</v>
      </c>
      <c r="CN869" s="21">
        <f>[66]Feuil1!CN1</f>
        <v>0</v>
      </c>
      <c r="CO869" s="21">
        <f>[66]Feuil1!CO1</f>
        <v>0</v>
      </c>
      <c r="CP869" s="21">
        <f>[66]Feuil1!CP1</f>
        <v>0</v>
      </c>
      <c r="CQ869" s="21">
        <f>[66]Feuil1!CQ1</f>
        <v>0</v>
      </c>
      <c r="CR869" s="21">
        <f>[66]Feuil1!CR1</f>
        <v>0</v>
      </c>
      <c r="CS869" s="21">
        <f>[66]Feuil1!CS1</f>
        <v>0</v>
      </c>
      <c r="CT869" s="21">
        <f>[66]Feuil1!CT1</f>
        <v>0</v>
      </c>
      <c r="CU869" s="21">
        <f>[66]Feuil1!CU1</f>
        <v>0</v>
      </c>
      <c r="CV869" s="21">
        <f>[66]Feuil1!CV1</f>
        <v>0</v>
      </c>
      <c r="CW869" s="21">
        <f>[66]Feuil1!CW1</f>
        <v>0</v>
      </c>
      <c r="CX869" s="21">
        <f>[66]Feuil1!CX1</f>
        <v>0</v>
      </c>
      <c r="CY869" s="21">
        <f>[66]Feuil1!CY1</f>
        <v>0</v>
      </c>
      <c r="CZ869" s="22">
        <f>[66]Feuil1!CZ1</f>
        <v>0</v>
      </c>
    </row>
    <row r="870" spans="1:104" ht="18.75" x14ac:dyDescent="0.3">
      <c r="A870" s="6" t="str">
        <f>[66]Feuil1!A2</f>
        <v>Hippodrome</v>
      </c>
      <c r="B870" s="6" t="str">
        <f>[66]Feuil1!B2</f>
        <v>Réunion</v>
      </c>
      <c r="C870" s="6" t="str">
        <f>[66]Feuil1!C2</f>
        <v>Course</v>
      </c>
      <c r="D870" s="6" t="str">
        <f>[66]Feuil1!D2</f>
        <v>Heure</v>
      </c>
      <c r="H870" s="7"/>
      <c r="I870" s="6" t="str">
        <f>[66]Feuil1!I2</f>
        <v>Mise</v>
      </c>
      <c r="J870" s="23">
        <f>[66]Feuil1!J2</f>
        <v>192</v>
      </c>
      <c r="K870" s="24">
        <f>[66]Feuil1!K2</f>
        <v>0</v>
      </c>
      <c r="L870" s="25">
        <f>[66]Feuil1!L2</f>
        <v>0</v>
      </c>
      <c r="M870" s="23">
        <f>[66]Feuil1!M2</f>
        <v>0</v>
      </c>
      <c r="N870" s="24">
        <f>[66]Feuil1!N2</f>
        <v>0</v>
      </c>
      <c r="O870" s="25">
        <f>[66]Feuil1!O2</f>
        <v>0</v>
      </c>
      <c r="P870" s="23">
        <f>[66]Feuil1!P2</f>
        <v>0</v>
      </c>
      <c r="Q870" s="24">
        <f>[66]Feuil1!Q2</f>
        <v>0</v>
      </c>
      <c r="R870" s="25">
        <f>[66]Feuil1!R2</f>
        <v>0</v>
      </c>
      <c r="S870" s="23">
        <f>[66]Feuil1!S2</f>
        <v>128</v>
      </c>
      <c r="T870" s="24">
        <f>[66]Feuil1!T2</f>
        <v>0</v>
      </c>
      <c r="U870" s="25">
        <f>[66]Feuil1!U2</f>
        <v>0</v>
      </c>
      <c r="V870" s="23">
        <f>[66]Feuil1!V2</f>
        <v>64</v>
      </c>
      <c r="W870" s="24">
        <f>[66]Feuil1!W2</f>
        <v>0</v>
      </c>
      <c r="X870" s="25">
        <f>[66]Feuil1!X2</f>
        <v>0</v>
      </c>
      <c r="Y870" s="26">
        <f>[66]Feuil1!Y2</f>
        <v>0</v>
      </c>
      <c r="Z870" s="27">
        <f>[66]Feuil1!Z2</f>
        <v>0</v>
      </c>
      <c r="AA870" s="26">
        <f>[66]Feuil1!AA2</f>
        <v>0</v>
      </c>
      <c r="AB870" s="27">
        <f>[66]Feuil1!AB2</f>
        <v>0</v>
      </c>
      <c r="AC870" s="26">
        <f>[66]Feuil1!AC2</f>
        <v>0</v>
      </c>
      <c r="AD870" s="27">
        <f>[66]Feuil1!AD2</f>
        <v>0</v>
      </c>
      <c r="AE870" s="26">
        <f>[66]Feuil1!AE2</f>
        <v>0</v>
      </c>
      <c r="AF870" s="27">
        <f>[66]Feuil1!AF2</f>
        <v>0</v>
      </c>
      <c r="AG870" s="26">
        <f>[66]Feuil1!AG2</f>
        <v>0</v>
      </c>
      <c r="AH870" s="27">
        <f>[66]Feuil1!AH2</f>
        <v>0</v>
      </c>
      <c r="AI870" s="26">
        <f>[66]Feuil1!AI2</f>
        <v>0</v>
      </c>
      <c r="AJ870" s="27">
        <f>[66]Feuil1!AJ2</f>
        <v>0</v>
      </c>
      <c r="AK870" s="26">
        <f>[66]Feuil1!AK2</f>
        <v>0</v>
      </c>
      <c r="AL870" s="27">
        <f>[66]Feuil1!AL2</f>
        <v>0</v>
      </c>
      <c r="AM870" s="26">
        <f>[66]Feuil1!AM2</f>
        <v>0</v>
      </c>
      <c r="AN870" s="27">
        <f>[66]Feuil1!AN2</f>
        <v>0</v>
      </c>
      <c r="AO870" s="26">
        <f>[66]Feuil1!AO2</f>
        <v>0</v>
      </c>
      <c r="AP870" s="27">
        <f>[66]Feuil1!AP2</f>
        <v>0</v>
      </c>
      <c r="AQ870" s="26">
        <f>[66]Feuil1!AQ2</f>
        <v>0</v>
      </c>
      <c r="AR870" s="27">
        <f>[66]Feuil1!AR2</f>
        <v>0</v>
      </c>
      <c r="AS870" s="26">
        <f>[66]Feuil1!AS2</f>
        <v>0</v>
      </c>
      <c r="AT870" s="27">
        <f>[66]Feuil1!AT2</f>
        <v>0</v>
      </c>
      <c r="AU870" s="26">
        <f>[66]Feuil1!AU2</f>
        <v>0</v>
      </c>
      <c r="AV870" s="27">
        <f>[66]Feuil1!AV2</f>
        <v>0</v>
      </c>
      <c r="AW870" s="26">
        <f>[66]Feuil1!AW2</f>
        <v>0</v>
      </c>
      <c r="AX870" s="27">
        <f>[66]Feuil1!AX2</f>
        <v>0</v>
      </c>
      <c r="AY870" s="26">
        <f>[66]Feuil1!AY2</f>
        <v>0</v>
      </c>
      <c r="AZ870" s="27">
        <f>[66]Feuil1!AZ2</f>
        <v>0</v>
      </c>
      <c r="BA870" s="26">
        <f>[66]Feuil1!BA2</f>
        <v>0</v>
      </c>
      <c r="BB870" s="27">
        <f>[66]Feuil1!BB2</f>
        <v>0</v>
      </c>
      <c r="BC870" s="26">
        <f>[66]Feuil1!BC2</f>
        <v>0</v>
      </c>
      <c r="BD870" s="27">
        <f>[66]Feuil1!BD2</f>
        <v>0</v>
      </c>
      <c r="BE870" s="26">
        <f>[66]Feuil1!BE2</f>
        <v>0</v>
      </c>
      <c r="BF870" s="27">
        <f>[66]Feuil1!BF2</f>
        <v>0</v>
      </c>
      <c r="BG870" s="26">
        <f>[66]Feuil1!BG2</f>
        <v>0</v>
      </c>
      <c r="BH870" s="27">
        <f>[66]Feuil1!BH2</f>
        <v>0</v>
      </c>
      <c r="BI870" s="26">
        <f>[66]Feuil1!BI2</f>
        <v>0</v>
      </c>
      <c r="BJ870" s="27">
        <f>[66]Feuil1!BJ2</f>
        <v>0</v>
      </c>
      <c r="BK870" s="26">
        <f>[66]Feuil1!BK2</f>
        <v>0</v>
      </c>
      <c r="BL870" s="27">
        <f>[66]Feuil1!BL2</f>
        <v>0</v>
      </c>
      <c r="BM870" s="26">
        <f>[66]Feuil1!BM2</f>
        <v>32</v>
      </c>
      <c r="BN870" s="27">
        <f>[66]Feuil1!BN2</f>
        <v>0</v>
      </c>
      <c r="BO870" s="26">
        <f>[66]Feuil1!BO2</f>
        <v>14</v>
      </c>
      <c r="BP870" s="27">
        <f>[66]Feuil1!BP2</f>
        <v>0</v>
      </c>
      <c r="BQ870" s="26">
        <f>[66]Feuil1!BQ2</f>
        <v>12</v>
      </c>
      <c r="BR870" s="27">
        <f>[66]Feuil1!BR2</f>
        <v>0</v>
      </c>
      <c r="BS870" s="26">
        <f>[66]Feuil1!BS2</f>
        <v>8</v>
      </c>
      <c r="BT870" s="27">
        <f>[66]Feuil1!BT2</f>
        <v>0</v>
      </c>
      <c r="BU870" s="26">
        <f>[66]Feuil1!BU2</f>
        <v>0</v>
      </c>
      <c r="BV870" s="27">
        <f>[66]Feuil1!BV2</f>
        <v>0</v>
      </c>
      <c r="BW870" s="26">
        <f>[66]Feuil1!BW2</f>
        <v>0</v>
      </c>
      <c r="BX870" s="27">
        <f>[66]Feuil1!BX2</f>
        <v>0</v>
      </c>
      <c r="BY870" s="26">
        <f>[66]Feuil1!BY2</f>
        <v>32</v>
      </c>
      <c r="BZ870" s="27">
        <f>[66]Feuil1!BZ2</f>
        <v>0</v>
      </c>
      <c r="CA870" s="26">
        <f>[66]Feuil1!CA2</f>
        <v>14</v>
      </c>
      <c r="CB870" s="27">
        <f>[66]Feuil1!CB2</f>
        <v>0</v>
      </c>
      <c r="CC870" s="26">
        <f>[66]Feuil1!CC2</f>
        <v>12</v>
      </c>
      <c r="CD870" s="27">
        <f>[66]Feuil1!CD2</f>
        <v>0</v>
      </c>
      <c r="CE870" s="26">
        <f>[66]Feuil1!CE2</f>
        <v>8</v>
      </c>
      <c r="CF870" s="27">
        <f>[66]Feuil1!CF2</f>
        <v>0</v>
      </c>
      <c r="CG870" s="26">
        <f>[66]Feuil1!CG2</f>
        <v>28</v>
      </c>
      <c r="CH870" s="27">
        <f>[66]Feuil1!CH2</f>
        <v>0</v>
      </c>
      <c r="CI870" s="26">
        <f>[66]Feuil1!CI2</f>
        <v>2</v>
      </c>
      <c r="CJ870" s="27">
        <f>[66]Feuil1!CJ2</f>
        <v>0</v>
      </c>
      <c r="CK870" s="26">
        <f>[66]Feuil1!CK2</f>
        <v>0</v>
      </c>
      <c r="CL870" s="27">
        <f>[66]Feuil1!CL2</f>
        <v>0</v>
      </c>
      <c r="CM870" s="26">
        <f>[66]Feuil1!CM2</f>
        <v>0</v>
      </c>
      <c r="CN870" s="27">
        <f>[66]Feuil1!CN2</f>
        <v>0</v>
      </c>
      <c r="CO870" s="26">
        <f>[66]Feuil1!CO2</f>
        <v>0</v>
      </c>
      <c r="CP870" s="27">
        <f>[66]Feuil1!CP2</f>
        <v>0</v>
      </c>
      <c r="CQ870" s="26">
        <f>[66]Feuil1!CQ2</f>
        <v>0</v>
      </c>
      <c r="CR870" s="27">
        <f>[66]Feuil1!CR2</f>
        <v>0</v>
      </c>
      <c r="CS870" s="26">
        <f>[66]Feuil1!CS2</f>
        <v>28</v>
      </c>
      <c r="CT870" s="27">
        <f>[66]Feuil1!CT2</f>
        <v>0</v>
      </c>
      <c r="CU870" s="26">
        <f>[66]Feuil1!CU2</f>
        <v>2</v>
      </c>
      <c r="CV870" s="27">
        <f>[66]Feuil1!CV2</f>
        <v>0</v>
      </c>
      <c r="CW870" s="26">
        <f>[66]Feuil1!CW2</f>
        <v>0</v>
      </c>
      <c r="CX870" s="27">
        <f>[66]Feuil1!CX2</f>
        <v>0</v>
      </c>
      <c r="CY870" s="26">
        <f>[66]Feuil1!CY2</f>
        <v>0</v>
      </c>
      <c r="CZ870" s="27">
        <f>[66]Feuil1!CZ2</f>
        <v>0</v>
      </c>
    </row>
    <row r="871" spans="1:104" ht="18.75" x14ac:dyDescent="0.3">
      <c r="A871" s="8"/>
      <c r="B871" s="8"/>
      <c r="C871" s="8"/>
      <c r="D871" s="9"/>
      <c r="E871" s="1"/>
      <c r="F871" s="1"/>
      <c r="G871" s="4"/>
      <c r="H871" s="5"/>
      <c r="I871" s="6" t="str">
        <f>[66]Feuil1!I3</f>
        <v>Gain</v>
      </c>
      <c r="J871" s="28">
        <f>[66]Feuil1!J3</f>
        <v>165.42</v>
      </c>
      <c r="K871" s="29">
        <f>[66]Feuil1!K3</f>
        <v>0</v>
      </c>
      <c r="L871" s="30">
        <f>[66]Feuil1!L3</f>
        <v>0</v>
      </c>
      <c r="M871" s="28">
        <f>[66]Feuil1!M3</f>
        <v>0</v>
      </c>
      <c r="N871" s="29">
        <f>[66]Feuil1!N3</f>
        <v>0</v>
      </c>
      <c r="O871" s="30">
        <f>[66]Feuil1!O3</f>
        <v>0</v>
      </c>
      <c r="P871" s="28">
        <f>[66]Feuil1!P3</f>
        <v>0</v>
      </c>
      <c r="Q871" s="29">
        <f>[66]Feuil1!Q3</f>
        <v>0</v>
      </c>
      <c r="R871" s="30">
        <f>[66]Feuil1!R3</f>
        <v>0</v>
      </c>
      <c r="S871" s="28">
        <f>[66]Feuil1!S3</f>
        <v>84.22</v>
      </c>
      <c r="T871" s="29">
        <f>[66]Feuil1!T3</f>
        <v>0</v>
      </c>
      <c r="U871" s="30">
        <f>[66]Feuil1!U3</f>
        <v>0</v>
      </c>
      <c r="V871" s="28">
        <f>[66]Feuil1!V3</f>
        <v>81.200000000000017</v>
      </c>
      <c r="W871" s="29">
        <f>[66]Feuil1!W3</f>
        <v>0</v>
      </c>
      <c r="X871" s="30">
        <f>[66]Feuil1!X3</f>
        <v>0</v>
      </c>
      <c r="Y871" s="28">
        <f>[66]Feuil1!Y3</f>
        <v>0</v>
      </c>
      <c r="Z871" s="30">
        <f>[66]Feuil1!Z3</f>
        <v>0</v>
      </c>
      <c r="AA871" s="28">
        <f>[66]Feuil1!AA3</f>
        <v>0</v>
      </c>
      <c r="AB871" s="30">
        <f>[66]Feuil1!AB3</f>
        <v>0</v>
      </c>
      <c r="AC871" s="28">
        <f>[66]Feuil1!AC3</f>
        <v>0</v>
      </c>
      <c r="AD871" s="30">
        <f>[66]Feuil1!AD3</f>
        <v>0</v>
      </c>
      <c r="AE871" s="28">
        <f>[66]Feuil1!AE3</f>
        <v>0</v>
      </c>
      <c r="AF871" s="30">
        <f>[66]Feuil1!AF3</f>
        <v>0</v>
      </c>
      <c r="AG871" s="28">
        <f>[66]Feuil1!AG3</f>
        <v>0</v>
      </c>
      <c r="AH871" s="30">
        <f>[66]Feuil1!AH3</f>
        <v>0</v>
      </c>
      <c r="AI871" s="28">
        <f>[66]Feuil1!AI3</f>
        <v>0</v>
      </c>
      <c r="AJ871" s="30">
        <f>[66]Feuil1!AJ3</f>
        <v>0</v>
      </c>
      <c r="AK871" s="28">
        <f>[66]Feuil1!AK3</f>
        <v>0</v>
      </c>
      <c r="AL871" s="30">
        <f>[66]Feuil1!AL3</f>
        <v>0</v>
      </c>
      <c r="AM871" s="28">
        <f>[66]Feuil1!AM3</f>
        <v>0</v>
      </c>
      <c r="AN871" s="30">
        <f>[66]Feuil1!AN3</f>
        <v>0</v>
      </c>
      <c r="AO871" s="28">
        <f>[66]Feuil1!AO3</f>
        <v>0</v>
      </c>
      <c r="AP871" s="30">
        <f>[66]Feuil1!AP3</f>
        <v>0</v>
      </c>
      <c r="AQ871" s="28">
        <f>[66]Feuil1!AQ3</f>
        <v>0</v>
      </c>
      <c r="AR871" s="30">
        <f>[66]Feuil1!AR3</f>
        <v>0</v>
      </c>
      <c r="AS871" s="28">
        <f>[66]Feuil1!AS3</f>
        <v>0</v>
      </c>
      <c r="AT871" s="30">
        <f>[66]Feuil1!AT3</f>
        <v>0</v>
      </c>
      <c r="AU871" s="28">
        <f>[66]Feuil1!AU3</f>
        <v>0</v>
      </c>
      <c r="AV871" s="30">
        <f>[66]Feuil1!AV3</f>
        <v>0</v>
      </c>
      <c r="AW871" s="28">
        <f>[66]Feuil1!AW3</f>
        <v>0</v>
      </c>
      <c r="AX871" s="30">
        <f>[66]Feuil1!AX3</f>
        <v>0</v>
      </c>
      <c r="AY871" s="28">
        <f>[66]Feuil1!AY3</f>
        <v>0</v>
      </c>
      <c r="AZ871" s="30">
        <f>[66]Feuil1!AZ3</f>
        <v>0</v>
      </c>
      <c r="BA871" s="28">
        <f>[66]Feuil1!BA3</f>
        <v>0</v>
      </c>
      <c r="BB871" s="30">
        <f>[66]Feuil1!BB3</f>
        <v>0</v>
      </c>
      <c r="BC871" s="28">
        <f>[66]Feuil1!BC3</f>
        <v>0</v>
      </c>
      <c r="BD871" s="30">
        <f>[66]Feuil1!BD3</f>
        <v>0</v>
      </c>
      <c r="BE871" s="28">
        <f>[66]Feuil1!BE3</f>
        <v>0</v>
      </c>
      <c r="BF871" s="30">
        <f>[66]Feuil1!BF3</f>
        <v>0</v>
      </c>
      <c r="BG871" s="28">
        <f>[66]Feuil1!BG3</f>
        <v>0</v>
      </c>
      <c r="BH871" s="30">
        <f>[66]Feuil1!BH3</f>
        <v>0</v>
      </c>
      <c r="BI871" s="28">
        <f>[66]Feuil1!BI3</f>
        <v>0</v>
      </c>
      <c r="BJ871" s="30">
        <f>[66]Feuil1!BJ3</f>
        <v>0</v>
      </c>
      <c r="BK871" s="28">
        <f>[66]Feuil1!BK3</f>
        <v>0</v>
      </c>
      <c r="BL871" s="30">
        <f>[66]Feuil1!BL3</f>
        <v>0</v>
      </c>
      <c r="BM871" s="28">
        <f>[66]Feuil1!BM3</f>
        <v>23.4</v>
      </c>
      <c r="BN871" s="30">
        <f>[66]Feuil1!BN3</f>
        <v>0</v>
      </c>
      <c r="BO871" s="28">
        <f>[66]Feuil1!BO3</f>
        <v>12.06</v>
      </c>
      <c r="BP871" s="30">
        <f>[66]Feuil1!BP3</f>
        <v>0</v>
      </c>
      <c r="BQ871" s="28">
        <f>[66]Feuil1!BQ3</f>
        <v>0</v>
      </c>
      <c r="BR871" s="30">
        <f>[66]Feuil1!BR3</f>
        <v>0</v>
      </c>
      <c r="BS871" s="28">
        <f>[66]Feuil1!BS3</f>
        <v>0</v>
      </c>
      <c r="BT871" s="30">
        <f>[66]Feuil1!BT3</f>
        <v>0</v>
      </c>
      <c r="BU871" s="28">
        <f>[66]Feuil1!BU3</f>
        <v>0</v>
      </c>
      <c r="BV871" s="30">
        <f>[66]Feuil1!BV3</f>
        <v>0</v>
      </c>
      <c r="BW871" s="28">
        <f>[66]Feuil1!BW3</f>
        <v>0</v>
      </c>
      <c r="BX871" s="30">
        <f>[66]Feuil1!BX3</f>
        <v>0</v>
      </c>
      <c r="BY871" s="28">
        <f>[66]Feuil1!BY3</f>
        <v>37.239999999999995</v>
      </c>
      <c r="BZ871" s="30">
        <f>[66]Feuil1!BZ3</f>
        <v>0</v>
      </c>
      <c r="CA871" s="28">
        <f>[66]Feuil1!CA3</f>
        <v>7.78</v>
      </c>
      <c r="CB871" s="30">
        <f>[66]Feuil1!CB3</f>
        <v>0</v>
      </c>
      <c r="CC871" s="28">
        <f>[66]Feuil1!CC3</f>
        <v>3.74</v>
      </c>
      <c r="CD871" s="30">
        <f>[66]Feuil1!CD3</f>
        <v>0</v>
      </c>
      <c r="CE871" s="28">
        <f>[66]Feuil1!CE3</f>
        <v>14.36</v>
      </c>
      <c r="CF871" s="30">
        <f>[66]Feuil1!CF3</f>
        <v>0</v>
      </c>
      <c r="CG871" s="28">
        <f>[66]Feuil1!CG3</f>
        <v>41.800000000000004</v>
      </c>
      <c r="CH871" s="30">
        <f>[66]Feuil1!CH3</f>
        <v>0</v>
      </c>
      <c r="CI871" s="28">
        <f>[66]Feuil1!CI3</f>
        <v>0</v>
      </c>
      <c r="CJ871" s="30">
        <f>[66]Feuil1!CJ3</f>
        <v>0</v>
      </c>
      <c r="CK871" s="28">
        <f>[66]Feuil1!CK3</f>
        <v>0</v>
      </c>
      <c r="CL871" s="30">
        <f>[66]Feuil1!CL3</f>
        <v>0</v>
      </c>
      <c r="CM871" s="28">
        <f>[66]Feuil1!CM3</f>
        <v>0</v>
      </c>
      <c r="CN871" s="30">
        <f>[66]Feuil1!CN3</f>
        <v>0</v>
      </c>
      <c r="CO871" s="28">
        <f>[66]Feuil1!CO3</f>
        <v>0</v>
      </c>
      <c r="CP871" s="30">
        <f>[66]Feuil1!CP3</f>
        <v>0</v>
      </c>
      <c r="CQ871" s="28">
        <f>[66]Feuil1!CQ3</f>
        <v>0</v>
      </c>
      <c r="CR871" s="30">
        <f>[66]Feuil1!CR3</f>
        <v>0</v>
      </c>
      <c r="CS871" s="28">
        <f>[66]Feuil1!CS3</f>
        <v>36.599999999999994</v>
      </c>
      <c r="CT871" s="30">
        <f>[66]Feuil1!CT3</f>
        <v>0</v>
      </c>
      <c r="CU871" s="28">
        <f>[66]Feuil1!CU3</f>
        <v>0</v>
      </c>
      <c r="CV871" s="30">
        <f>[66]Feuil1!CV3</f>
        <v>0</v>
      </c>
      <c r="CW871" s="28">
        <f>[66]Feuil1!CW3</f>
        <v>0</v>
      </c>
      <c r="CX871" s="30">
        <f>[66]Feuil1!CX3</f>
        <v>0</v>
      </c>
      <c r="CY871" s="28">
        <f>[66]Feuil1!CY3</f>
        <v>0</v>
      </c>
      <c r="CZ871" s="30">
        <f>[66]Feuil1!CZ3</f>
        <v>0</v>
      </c>
    </row>
    <row r="872" spans="1:104" ht="18.75" x14ac:dyDescent="0.3">
      <c r="A872" s="6" t="str">
        <f>[66]Feuil1!A4</f>
        <v>Cheval</v>
      </c>
      <c r="B872" s="6" t="str">
        <f>[66]Feuil1!B4</f>
        <v>Gagnant</v>
      </c>
      <c r="C872" s="6" t="str">
        <f>[66]Feuil1!C4</f>
        <v>Placé</v>
      </c>
      <c r="D872" s="6" t="str">
        <f>[66]Feuil1!D4</f>
        <v>Parieur</v>
      </c>
      <c r="E872" s="1"/>
      <c r="F872" s="1"/>
      <c r="G872" s="10"/>
      <c r="H872" s="11"/>
      <c r="I872" s="6" t="str">
        <f>[66]Feuil1!I4</f>
        <v>Gain Net</v>
      </c>
      <c r="J872" s="28">
        <f>[66]Feuil1!J4</f>
        <v>-26.580000000000013</v>
      </c>
      <c r="K872" s="29">
        <f>[66]Feuil1!K4</f>
        <v>0</v>
      </c>
      <c r="L872" s="30">
        <f>[66]Feuil1!L4</f>
        <v>0</v>
      </c>
      <c r="M872" s="28">
        <f>[66]Feuil1!M4</f>
        <v>0</v>
      </c>
      <c r="N872" s="29">
        <f>[66]Feuil1!N4</f>
        <v>0</v>
      </c>
      <c r="O872" s="30">
        <f>[66]Feuil1!O4</f>
        <v>0</v>
      </c>
      <c r="P872" s="28">
        <f>[66]Feuil1!P4</f>
        <v>0</v>
      </c>
      <c r="Q872" s="29">
        <f>[66]Feuil1!Q4</f>
        <v>0</v>
      </c>
      <c r="R872" s="30">
        <f>[66]Feuil1!R4</f>
        <v>0</v>
      </c>
      <c r="S872" s="28">
        <f>[66]Feuil1!S4</f>
        <v>-43.78</v>
      </c>
      <c r="T872" s="29">
        <f>[66]Feuil1!T4</f>
        <v>0</v>
      </c>
      <c r="U872" s="30">
        <f>[66]Feuil1!U4</f>
        <v>0</v>
      </c>
      <c r="V872" s="28">
        <f>[66]Feuil1!V4</f>
        <v>17.200000000000017</v>
      </c>
      <c r="W872" s="29">
        <f>[66]Feuil1!W4</f>
        <v>0</v>
      </c>
      <c r="X872" s="30">
        <f>[66]Feuil1!X4</f>
        <v>0</v>
      </c>
      <c r="Y872" s="28">
        <f>[66]Feuil1!Y4</f>
        <v>0</v>
      </c>
      <c r="Z872" s="30">
        <f>[66]Feuil1!Z4</f>
        <v>0</v>
      </c>
      <c r="AA872" s="28">
        <f>[66]Feuil1!AA4</f>
        <v>0</v>
      </c>
      <c r="AB872" s="30">
        <f>[66]Feuil1!AB4</f>
        <v>0</v>
      </c>
      <c r="AC872" s="28">
        <f>[66]Feuil1!AC4</f>
        <v>0</v>
      </c>
      <c r="AD872" s="30">
        <f>[66]Feuil1!AD4</f>
        <v>0</v>
      </c>
      <c r="AE872" s="28">
        <f>[66]Feuil1!AE4</f>
        <v>0</v>
      </c>
      <c r="AF872" s="30">
        <f>[66]Feuil1!AF4</f>
        <v>0</v>
      </c>
      <c r="AG872" s="28">
        <f>[66]Feuil1!AG4</f>
        <v>0</v>
      </c>
      <c r="AH872" s="30">
        <f>[66]Feuil1!AH4</f>
        <v>0</v>
      </c>
      <c r="AI872" s="28">
        <f>[66]Feuil1!AI4</f>
        <v>0</v>
      </c>
      <c r="AJ872" s="30">
        <f>[66]Feuil1!AJ4</f>
        <v>0</v>
      </c>
      <c r="AK872" s="28">
        <f>[66]Feuil1!AK4</f>
        <v>0</v>
      </c>
      <c r="AL872" s="30">
        <f>[66]Feuil1!AL4</f>
        <v>0</v>
      </c>
      <c r="AM872" s="28">
        <f>[66]Feuil1!AM4</f>
        <v>0</v>
      </c>
      <c r="AN872" s="30">
        <f>[66]Feuil1!AN4</f>
        <v>0</v>
      </c>
      <c r="AO872" s="28">
        <f>[66]Feuil1!AO4</f>
        <v>0</v>
      </c>
      <c r="AP872" s="30">
        <f>[66]Feuil1!AP4</f>
        <v>0</v>
      </c>
      <c r="AQ872" s="28">
        <f>[66]Feuil1!AQ4</f>
        <v>0</v>
      </c>
      <c r="AR872" s="30">
        <f>[66]Feuil1!AR4</f>
        <v>0</v>
      </c>
      <c r="AS872" s="28">
        <f>[66]Feuil1!AS4</f>
        <v>0</v>
      </c>
      <c r="AT872" s="30">
        <f>[66]Feuil1!AT4</f>
        <v>0</v>
      </c>
      <c r="AU872" s="28">
        <f>[66]Feuil1!AU4</f>
        <v>0</v>
      </c>
      <c r="AV872" s="30">
        <f>[66]Feuil1!AV4</f>
        <v>0</v>
      </c>
      <c r="AW872" s="28">
        <f>[66]Feuil1!AW4</f>
        <v>0</v>
      </c>
      <c r="AX872" s="30">
        <f>[66]Feuil1!AX4</f>
        <v>0</v>
      </c>
      <c r="AY872" s="28">
        <f>[66]Feuil1!AY4</f>
        <v>0</v>
      </c>
      <c r="AZ872" s="30">
        <f>[66]Feuil1!AZ4</f>
        <v>0</v>
      </c>
      <c r="BA872" s="28">
        <f>[66]Feuil1!BA4</f>
        <v>0</v>
      </c>
      <c r="BB872" s="30">
        <f>[66]Feuil1!BB4</f>
        <v>0</v>
      </c>
      <c r="BC872" s="28">
        <f>[66]Feuil1!BC4</f>
        <v>0</v>
      </c>
      <c r="BD872" s="30">
        <f>[66]Feuil1!BD4</f>
        <v>0</v>
      </c>
      <c r="BE872" s="28">
        <f>[66]Feuil1!BE4</f>
        <v>0</v>
      </c>
      <c r="BF872" s="30">
        <f>[66]Feuil1!BF4</f>
        <v>0</v>
      </c>
      <c r="BG872" s="28">
        <f>[66]Feuil1!BG4</f>
        <v>0</v>
      </c>
      <c r="BH872" s="30">
        <f>[66]Feuil1!BH4</f>
        <v>0</v>
      </c>
      <c r="BI872" s="28">
        <f>[66]Feuil1!BI4</f>
        <v>0</v>
      </c>
      <c r="BJ872" s="30">
        <f>[66]Feuil1!BJ4</f>
        <v>0</v>
      </c>
      <c r="BK872" s="28">
        <f>[66]Feuil1!BK4</f>
        <v>0</v>
      </c>
      <c r="BL872" s="30">
        <f>[66]Feuil1!BL4</f>
        <v>0</v>
      </c>
      <c r="BM872" s="28">
        <f>[66]Feuil1!BM4</f>
        <v>-8.6000000000000014</v>
      </c>
      <c r="BN872" s="30">
        <f>[66]Feuil1!BN4</f>
        <v>0</v>
      </c>
      <c r="BO872" s="28">
        <f>[66]Feuil1!BO4</f>
        <v>-1.9399999999999995</v>
      </c>
      <c r="BP872" s="30">
        <f>[66]Feuil1!BP4</f>
        <v>0</v>
      </c>
      <c r="BQ872" s="28">
        <f>[66]Feuil1!BQ4</f>
        <v>-12</v>
      </c>
      <c r="BR872" s="30">
        <f>[66]Feuil1!BR4</f>
        <v>0</v>
      </c>
      <c r="BS872" s="28">
        <f>[66]Feuil1!BS4</f>
        <v>-8</v>
      </c>
      <c r="BT872" s="30">
        <f>[66]Feuil1!BT4</f>
        <v>0</v>
      </c>
      <c r="BU872" s="28">
        <f>[66]Feuil1!BU4</f>
        <v>0</v>
      </c>
      <c r="BV872" s="30">
        <f>[66]Feuil1!BV4</f>
        <v>0</v>
      </c>
      <c r="BW872" s="28">
        <f>[66]Feuil1!BW4</f>
        <v>0</v>
      </c>
      <c r="BX872" s="30">
        <f>[66]Feuil1!BX4</f>
        <v>0</v>
      </c>
      <c r="BY872" s="28">
        <f>[66]Feuil1!BY4</f>
        <v>5.2399999999999949</v>
      </c>
      <c r="BZ872" s="30">
        <f>[66]Feuil1!BZ4</f>
        <v>0</v>
      </c>
      <c r="CA872" s="28">
        <f>[66]Feuil1!CA4</f>
        <v>-6.22</v>
      </c>
      <c r="CB872" s="30">
        <f>[66]Feuil1!CB4</f>
        <v>0</v>
      </c>
      <c r="CC872" s="28">
        <f>[66]Feuil1!CC4</f>
        <v>-8.26</v>
      </c>
      <c r="CD872" s="30">
        <f>[66]Feuil1!CD4</f>
        <v>0</v>
      </c>
      <c r="CE872" s="28">
        <f>[66]Feuil1!CE4</f>
        <v>6.3599999999999994</v>
      </c>
      <c r="CF872" s="30">
        <f>[66]Feuil1!CF4</f>
        <v>0</v>
      </c>
      <c r="CG872" s="28">
        <f>[66]Feuil1!CG4</f>
        <v>13.800000000000004</v>
      </c>
      <c r="CH872" s="30">
        <f>[66]Feuil1!CH4</f>
        <v>0</v>
      </c>
      <c r="CI872" s="28">
        <f>[66]Feuil1!CI4</f>
        <v>-2</v>
      </c>
      <c r="CJ872" s="30">
        <f>[66]Feuil1!CJ4</f>
        <v>0</v>
      </c>
      <c r="CK872" s="28">
        <f>[66]Feuil1!CK4</f>
        <v>0</v>
      </c>
      <c r="CL872" s="30">
        <f>[66]Feuil1!CL4</f>
        <v>0</v>
      </c>
      <c r="CM872" s="28">
        <f>[66]Feuil1!CM4</f>
        <v>0</v>
      </c>
      <c r="CN872" s="30">
        <f>[66]Feuil1!CN4</f>
        <v>0</v>
      </c>
      <c r="CO872" s="28">
        <f>[66]Feuil1!CO4</f>
        <v>0</v>
      </c>
      <c r="CP872" s="30">
        <f>[66]Feuil1!CP4</f>
        <v>0</v>
      </c>
      <c r="CQ872" s="28">
        <f>[66]Feuil1!CQ4</f>
        <v>0</v>
      </c>
      <c r="CR872" s="30">
        <f>[66]Feuil1!CR4</f>
        <v>0</v>
      </c>
      <c r="CS872" s="28">
        <f>[66]Feuil1!CS4</f>
        <v>8.5999999999999943</v>
      </c>
      <c r="CT872" s="30">
        <f>[66]Feuil1!CT4</f>
        <v>0</v>
      </c>
      <c r="CU872" s="28">
        <f>[66]Feuil1!CU4</f>
        <v>-2</v>
      </c>
      <c r="CV872" s="30">
        <f>[66]Feuil1!CV4</f>
        <v>0</v>
      </c>
      <c r="CW872" s="28">
        <f>[66]Feuil1!CW4</f>
        <v>0</v>
      </c>
      <c r="CX872" s="30">
        <f>[66]Feuil1!CX4</f>
        <v>0</v>
      </c>
      <c r="CY872" s="28">
        <f>[66]Feuil1!CY4</f>
        <v>0</v>
      </c>
      <c r="CZ872" s="30">
        <f>[66]Feuil1!CZ4</f>
        <v>0</v>
      </c>
    </row>
    <row r="873" spans="1:104" ht="18.75" x14ac:dyDescent="0.3">
      <c r="A873" s="12"/>
      <c r="B873" s="13"/>
      <c r="C873" s="13"/>
      <c r="D873" s="14"/>
      <c r="E873" s="1"/>
      <c r="F873" s="1"/>
      <c r="G873" s="10"/>
      <c r="H873" s="11"/>
      <c r="I873" s="6" t="str">
        <f>[66]Feuil1!I5</f>
        <v>Rendement Net</v>
      </c>
      <c r="J873" s="31">
        <f>[66]Feuil1!J5</f>
        <v>-0.13843750000000007</v>
      </c>
      <c r="K873" s="32">
        <f>[66]Feuil1!K5</f>
        <v>0</v>
      </c>
      <c r="L873" s="33">
        <f>[66]Feuil1!L5</f>
        <v>0</v>
      </c>
      <c r="M873" s="31" t="str">
        <f>[66]Feuil1!M5</f>
        <v/>
      </c>
      <c r="N873" s="32">
        <f>[66]Feuil1!N5</f>
        <v>0</v>
      </c>
      <c r="O873" s="33">
        <f>[66]Feuil1!O5</f>
        <v>0</v>
      </c>
      <c r="P873" s="31" t="str">
        <f>[66]Feuil1!P5</f>
        <v/>
      </c>
      <c r="Q873" s="32">
        <f>[66]Feuil1!Q5</f>
        <v>0</v>
      </c>
      <c r="R873" s="33">
        <f>[66]Feuil1!R5</f>
        <v>0</v>
      </c>
      <c r="S873" s="31">
        <f>[66]Feuil1!S5</f>
        <v>-0.34203125000000001</v>
      </c>
      <c r="T873" s="32">
        <f>[66]Feuil1!T5</f>
        <v>0</v>
      </c>
      <c r="U873" s="33">
        <f>[66]Feuil1!U5</f>
        <v>0</v>
      </c>
      <c r="V873" s="31">
        <f>[66]Feuil1!V5</f>
        <v>0.26875000000000027</v>
      </c>
      <c r="W873" s="32">
        <f>[66]Feuil1!W5</f>
        <v>0</v>
      </c>
      <c r="X873" s="33">
        <f>[66]Feuil1!X5</f>
        <v>0</v>
      </c>
      <c r="Y873" s="31" t="str">
        <f>[66]Feuil1!Y5</f>
        <v/>
      </c>
      <c r="Z873" s="33">
        <f>[66]Feuil1!Z5</f>
        <v>0</v>
      </c>
      <c r="AA873" s="31" t="str">
        <f>[66]Feuil1!AA5</f>
        <v/>
      </c>
      <c r="AB873" s="33">
        <f>[66]Feuil1!AB5</f>
        <v>0</v>
      </c>
      <c r="AC873" s="31" t="str">
        <f>[66]Feuil1!AC5</f>
        <v/>
      </c>
      <c r="AD873" s="33">
        <f>[66]Feuil1!AD5</f>
        <v>0</v>
      </c>
      <c r="AE873" s="31" t="str">
        <f>[66]Feuil1!AE5</f>
        <v/>
      </c>
      <c r="AF873" s="33">
        <f>[66]Feuil1!AF5</f>
        <v>0</v>
      </c>
      <c r="AG873" s="31" t="str">
        <f>[66]Feuil1!AG5</f>
        <v/>
      </c>
      <c r="AH873" s="33">
        <f>[66]Feuil1!AH5</f>
        <v>0</v>
      </c>
      <c r="AI873" s="31" t="str">
        <f>[66]Feuil1!AI5</f>
        <v/>
      </c>
      <c r="AJ873" s="33">
        <f>[66]Feuil1!AJ5</f>
        <v>0</v>
      </c>
      <c r="AK873" s="31" t="str">
        <f>[66]Feuil1!AK5</f>
        <v/>
      </c>
      <c r="AL873" s="33">
        <f>[66]Feuil1!AL5</f>
        <v>0</v>
      </c>
      <c r="AM873" s="31" t="str">
        <f>[66]Feuil1!AM5</f>
        <v/>
      </c>
      <c r="AN873" s="33">
        <f>[66]Feuil1!AN5</f>
        <v>0</v>
      </c>
      <c r="AO873" s="31" t="str">
        <f>[66]Feuil1!AO5</f>
        <v/>
      </c>
      <c r="AP873" s="33">
        <f>[66]Feuil1!AP5</f>
        <v>0</v>
      </c>
      <c r="AQ873" s="31" t="str">
        <f>[66]Feuil1!AQ5</f>
        <v/>
      </c>
      <c r="AR873" s="33">
        <f>[66]Feuil1!AR5</f>
        <v>0</v>
      </c>
      <c r="AS873" s="31" t="str">
        <f>[66]Feuil1!AS5</f>
        <v/>
      </c>
      <c r="AT873" s="33">
        <f>[66]Feuil1!AT5</f>
        <v>0</v>
      </c>
      <c r="AU873" s="31" t="str">
        <f>[66]Feuil1!AU5</f>
        <v/>
      </c>
      <c r="AV873" s="33">
        <f>[66]Feuil1!AV5</f>
        <v>0</v>
      </c>
      <c r="AW873" s="31" t="str">
        <f>[66]Feuil1!AW5</f>
        <v/>
      </c>
      <c r="AX873" s="33">
        <f>[66]Feuil1!AX5</f>
        <v>0</v>
      </c>
      <c r="AY873" s="31" t="str">
        <f>[66]Feuil1!AY5</f>
        <v/>
      </c>
      <c r="AZ873" s="33">
        <f>[66]Feuil1!AZ5</f>
        <v>0</v>
      </c>
      <c r="BA873" s="31" t="str">
        <f>[66]Feuil1!BA5</f>
        <v/>
      </c>
      <c r="BB873" s="33">
        <f>[66]Feuil1!BB5</f>
        <v>0</v>
      </c>
      <c r="BC873" s="31" t="str">
        <f>[66]Feuil1!BC5</f>
        <v/>
      </c>
      <c r="BD873" s="33">
        <f>[66]Feuil1!BD5</f>
        <v>0</v>
      </c>
      <c r="BE873" s="31" t="str">
        <f>[66]Feuil1!BE5</f>
        <v/>
      </c>
      <c r="BF873" s="33">
        <f>[66]Feuil1!BF5</f>
        <v>0</v>
      </c>
      <c r="BG873" s="31" t="str">
        <f>[66]Feuil1!BG5</f>
        <v/>
      </c>
      <c r="BH873" s="33">
        <f>[66]Feuil1!BH5</f>
        <v>0</v>
      </c>
      <c r="BI873" s="31" t="str">
        <f>[66]Feuil1!BI5</f>
        <v/>
      </c>
      <c r="BJ873" s="33">
        <f>[66]Feuil1!BJ5</f>
        <v>0</v>
      </c>
      <c r="BK873" s="31" t="str">
        <f>[66]Feuil1!BK5</f>
        <v/>
      </c>
      <c r="BL873" s="33">
        <f>[66]Feuil1!BL5</f>
        <v>0</v>
      </c>
      <c r="BM873" s="31">
        <f>[66]Feuil1!BM5</f>
        <v>-0.26875000000000004</v>
      </c>
      <c r="BN873" s="33">
        <f>[66]Feuil1!BN5</f>
        <v>0</v>
      </c>
      <c r="BO873" s="31">
        <f>[66]Feuil1!BO5</f>
        <v>-0.13857142857142854</v>
      </c>
      <c r="BP873" s="33">
        <f>[66]Feuil1!BP5</f>
        <v>0</v>
      </c>
      <c r="BQ873" s="31">
        <f>[66]Feuil1!BQ5</f>
        <v>-1</v>
      </c>
      <c r="BR873" s="33">
        <f>[66]Feuil1!BR5</f>
        <v>0</v>
      </c>
      <c r="BS873" s="31">
        <f>[66]Feuil1!BS5</f>
        <v>-1</v>
      </c>
      <c r="BT873" s="33">
        <f>[66]Feuil1!BT5</f>
        <v>0</v>
      </c>
      <c r="BU873" s="31" t="str">
        <f>[66]Feuil1!BU5</f>
        <v/>
      </c>
      <c r="BV873" s="33">
        <f>[66]Feuil1!BV5</f>
        <v>0</v>
      </c>
      <c r="BW873" s="31" t="str">
        <f>[66]Feuil1!BW5</f>
        <v/>
      </c>
      <c r="BX873" s="33">
        <f>[66]Feuil1!BX5</f>
        <v>0</v>
      </c>
      <c r="BY873" s="31">
        <f>[66]Feuil1!BY5</f>
        <v>0.16374999999999984</v>
      </c>
      <c r="BZ873" s="33">
        <f>[66]Feuil1!BZ5</f>
        <v>0</v>
      </c>
      <c r="CA873" s="31">
        <f>[66]Feuil1!CA5</f>
        <v>-0.44428571428571428</v>
      </c>
      <c r="CB873" s="33">
        <f>[66]Feuil1!CB5</f>
        <v>0</v>
      </c>
      <c r="CC873" s="31">
        <f>[66]Feuil1!CC5</f>
        <v>-0.68833333333333335</v>
      </c>
      <c r="CD873" s="33">
        <f>[66]Feuil1!CD5</f>
        <v>0</v>
      </c>
      <c r="CE873" s="31">
        <f>[66]Feuil1!CE5</f>
        <v>0.79499999999999993</v>
      </c>
      <c r="CF873" s="33">
        <f>[66]Feuil1!CF5</f>
        <v>0</v>
      </c>
      <c r="CG873" s="31">
        <f>[66]Feuil1!CG5</f>
        <v>0.49285714285714299</v>
      </c>
      <c r="CH873" s="33">
        <f>[66]Feuil1!CH5</f>
        <v>0</v>
      </c>
      <c r="CI873" s="31">
        <f>[66]Feuil1!CI5</f>
        <v>-1</v>
      </c>
      <c r="CJ873" s="33">
        <f>[66]Feuil1!CJ5</f>
        <v>0</v>
      </c>
      <c r="CK873" s="31" t="str">
        <f>[66]Feuil1!CK5</f>
        <v/>
      </c>
      <c r="CL873" s="33">
        <f>[66]Feuil1!CL5</f>
        <v>0</v>
      </c>
      <c r="CM873" s="31" t="str">
        <f>[66]Feuil1!CM5</f>
        <v/>
      </c>
      <c r="CN873" s="33">
        <f>[66]Feuil1!CN5</f>
        <v>0</v>
      </c>
      <c r="CO873" s="31" t="str">
        <f>[66]Feuil1!CO5</f>
        <v/>
      </c>
      <c r="CP873" s="33">
        <f>[66]Feuil1!CP5</f>
        <v>0</v>
      </c>
      <c r="CQ873" s="31" t="str">
        <f>[66]Feuil1!CQ5</f>
        <v/>
      </c>
      <c r="CR873" s="33">
        <f>[66]Feuil1!CR5</f>
        <v>0</v>
      </c>
      <c r="CS873" s="31">
        <f>[66]Feuil1!CS5</f>
        <v>0.30714285714285694</v>
      </c>
      <c r="CT873" s="33">
        <f>[66]Feuil1!CT5</f>
        <v>0</v>
      </c>
      <c r="CU873" s="31">
        <f>[66]Feuil1!CU5</f>
        <v>-1</v>
      </c>
      <c r="CV873" s="33">
        <f>[66]Feuil1!CV5</f>
        <v>0</v>
      </c>
      <c r="CW873" s="31" t="str">
        <f>[66]Feuil1!CW5</f>
        <v/>
      </c>
      <c r="CX873" s="33">
        <f>[66]Feuil1!CX5</f>
        <v>0</v>
      </c>
      <c r="CY873" s="31" t="str">
        <f>[66]Feuil1!CY5</f>
        <v/>
      </c>
      <c r="CZ873" s="33">
        <f>[66]Feuil1!CZ5</f>
        <v>0</v>
      </c>
    </row>
    <row r="874" spans="1:104" ht="18.75" x14ac:dyDescent="0.3">
      <c r="A874" s="12"/>
      <c r="B874" s="13"/>
      <c r="C874" s="13"/>
      <c r="D874" s="14"/>
      <c r="E874" s="1"/>
      <c r="F874" s="1"/>
      <c r="G874" s="10"/>
      <c r="H874" s="11"/>
      <c r="I874" s="6" t="str">
        <f>[66]Feuil1!I6</f>
        <v>Nb Chevaux Joués</v>
      </c>
      <c r="J874" s="34">
        <f>[66]Feuil1!J6</f>
        <v>48</v>
      </c>
      <c r="K874" s="36">
        <f>[66]Feuil1!K6</f>
        <v>0</v>
      </c>
      <c r="L874" s="35">
        <f>[66]Feuil1!L6</f>
        <v>0</v>
      </c>
      <c r="M874" s="34">
        <f>[66]Feuil1!M6</f>
        <v>0</v>
      </c>
      <c r="N874" s="36">
        <f>[66]Feuil1!N6</f>
        <v>0</v>
      </c>
      <c r="O874" s="35">
        <f>[66]Feuil1!O6</f>
        <v>0</v>
      </c>
      <c r="P874" s="34">
        <f>[66]Feuil1!P6</f>
        <v>0</v>
      </c>
      <c r="Q874" s="36">
        <f>[66]Feuil1!Q6</f>
        <v>0</v>
      </c>
      <c r="R874" s="35">
        <f>[66]Feuil1!R6</f>
        <v>0</v>
      </c>
      <c r="S874" s="34">
        <f>[66]Feuil1!S6</f>
        <v>32</v>
      </c>
      <c r="T874" s="36">
        <f>[66]Feuil1!T6</f>
        <v>0</v>
      </c>
      <c r="U874" s="35">
        <f>[66]Feuil1!U6</f>
        <v>0</v>
      </c>
      <c r="V874" s="34">
        <f>[66]Feuil1!V6</f>
        <v>16</v>
      </c>
      <c r="W874" s="36">
        <f>[66]Feuil1!W6</f>
        <v>0</v>
      </c>
      <c r="X874" s="35">
        <f>[66]Feuil1!X6</f>
        <v>0</v>
      </c>
      <c r="Y874" s="34">
        <f>[66]Feuil1!Y6</f>
        <v>0</v>
      </c>
      <c r="Z874" s="35">
        <f>[66]Feuil1!Z6</f>
        <v>0</v>
      </c>
      <c r="AA874" s="34">
        <f>[66]Feuil1!AA6</f>
        <v>0</v>
      </c>
      <c r="AB874" s="35">
        <f>[66]Feuil1!AB6</f>
        <v>0</v>
      </c>
      <c r="AC874" s="34">
        <f>[66]Feuil1!AC6</f>
        <v>0</v>
      </c>
      <c r="AD874" s="35">
        <f>[66]Feuil1!AD6</f>
        <v>0</v>
      </c>
      <c r="AE874" s="34">
        <f>[66]Feuil1!AE6</f>
        <v>0</v>
      </c>
      <c r="AF874" s="35">
        <f>[66]Feuil1!AF6</f>
        <v>0</v>
      </c>
      <c r="AG874" s="34">
        <f>[66]Feuil1!AG6</f>
        <v>0</v>
      </c>
      <c r="AH874" s="35">
        <f>[66]Feuil1!AH6</f>
        <v>0</v>
      </c>
      <c r="AI874" s="34">
        <f>[66]Feuil1!AI6</f>
        <v>0</v>
      </c>
      <c r="AJ874" s="35">
        <f>[66]Feuil1!AJ6</f>
        <v>0</v>
      </c>
      <c r="AK874" s="34">
        <f>[66]Feuil1!AK6</f>
        <v>0</v>
      </c>
      <c r="AL874" s="35">
        <f>[66]Feuil1!AL6</f>
        <v>0</v>
      </c>
      <c r="AM874" s="34">
        <f>[66]Feuil1!AM6</f>
        <v>0</v>
      </c>
      <c r="AN874" s="35">
        <f>[66]Feuil1!AN6</f>
        <v>0</v>
      </c>
      <c r="AO874" s="34">
        <f>[66]Feuil1!AO6</f>
        <v>0</v>
      </c>
      <c r="AP874" s="35">
        <f>[66]Feuil1!AP6</f>
        <v>0</v>
      </c>
      <c r="AQ874" s="34">
        <f>[66]Feuil1!AQ6</f>
        <v>0</v>
      </c>
      <c r="AR874" s="35">
        <f>[66]Feuil1!AR6</f>
        <v>0</v>
      </c>
      <c r="AS874" s="34">
        <f>[66]Feuil1!AS6</f>
        <v>0</v>
      </c>
      <c r="AT874" s="35">
        <f>[66]Feuil1!AT6</f>
        <v>0</v>
      </c>
      <c r="AU874" s="34">
        <f>[66]Feuil1!AU6</f>
        <v>0</v>
      </c>
      <c r="AV874" s="35">
        <f>[66]Feuil1!AV6</f>
        <v>0</v>
      </c>
      <c r="AW874" s="34">
        <f>[66]Feuil1!AW6</f>
        <v>0</v>
      </c>
      <c r="AX874" s="35">
        <f>[66]Feuil1!AX6</f>
        <v>0</v>
      </c>
      <c r="AY874" s="34">
        <f>[66]Feuil1!AY6</f>
        <v>0</v>
      </c>
      <c r="AZ874" s="35">
        <f>[66]Feuil1!AZ6</f>
        <v>0</v>
      </c>
      <c r="BA874" s="34">
        <f>[66]Feuil1!BA6</f>
        <v>0</v>
      </c>
      <c r="BB874" s="35">
        <f>[66]Feuil1!BB6</f>
        <v>0</v>
      </c>
      <c r="BC874" s="34">
        <f>[66]Feuil1!BC6</f>
        <v>0</v>
      </c>
      <c r="BD874" s="35">
        <f>[66]Feuil1!BD6</f>
        <v>0</v>
      </c>
      <c r="BE874" s="34">
        <f>[66]Feuil1!BE6</f>
        <v>0</v>
      </c>
      <c r="BF874" s="35">
        <f>[66]Feuil1!BF6</f>
        <v>0</v>
      </c>
      <c r="BG874" s="34">
        <f>[66]Feuil1!BG6</f>
        <v>0</v>
      </c>
      <c r="BH874" s="35">
        <f>[66]Feuil1!BH6</f>
        <v>0</v>
      </c>
      <c r="BI874" s="34">
        <f>[66]Feuil1!BI6</f>
        <v>0</v>
      </c>
      <c r="BJ874" s="35">
        <f>[66]Feuil1!BJ6</f>
        <v>0</v>
      </c>
      <c r="BK874" s="34">
        <f>[66]Feuil1!BK6</f>
        <v>0</v>
      </c>
      <c r="BL874" s="35">
        <f>[66]Feuil1!BL6</f>
        <v>0</v>
      </c>
      <c r="BM874" s="34">
        <f>[66]Feuil1!BM6</f>
        <v>16</v>
      </c>
      <c r="BN874" s="35">
        <f>[66]Feuil1!BN6</f>
        <v>0</v>
      </c>
      <c r="BO874" s="34">
        <f>[66]Feuil1!BO6</f>
        <v>7</v>
      </c>
      <c r="BP874" s="35">
        <f>[66]Feuil1!BP6</f>
        <v>0</v>
      </c>
      <c r="BQ874" s="34">
        <f>[66]Feuil1!BQ6</f>
        <v>6</v>
      </c>
      <c r="BR874" s="35">
        <f>[66]Feuil1!BR6</f>
        <v>0</v>
      </c>
      <c r="BS874" s="34">
        <f>[66]Feuil1!BS6</f>
        <v>4</v>
      </c>
      <c r="BT874" s="35">
        <f>[66]Feuil1!BT6</f>
        <v>0</v>
      </c>
      <c r="BU874" s="34">
        <f>[66]Feuil1!BU6</f>
        <v>0</v>
      </c>
      <c r="BV874" s="35">
        <f>[66]Feuil1!BV6</f>
        <v>0</v>
      </c>
      <c r="BW874" s="34">
        <f>[66]Feuil1!BW6</f>
        <v>0</v>
      </c>
      <c r="BX874" s="35">
        <f>[66]Feuil1!BX6</f>
        <v>0</v>
      </c>
      <c r="BY874" s="34">
        <f>[66]Feuil1!BY6</f>
        <v>16</v>
      </c>
      <c r="BZ874" s="35">
        <f>[66]Feuil1!BZ6</f>
        <v>0</v>
      </c>
      <c r="CA874" s="34">
        <f>[66]Feuil1!CA6</f>
        <v>7</v>
      </c>
      <c r="CB874" s="35">
        <f>[66]Feuil1!CB6</f>
        <v>0</v>
      </c>
      <c r="CC874" s="34">
        <f>[66]Feuil1!CC6</f>
        <v>6</v>
      </c>
      <c r="CD874" s="35">
        <f>[66]Feuil1!CD6</f>
        <v>0</v>
      </c>
      <c r="CE874" s="34">
        <f>[66]Feuil1!CE6</f>
        <v>4</v>
      </c>
      <c r="CF874" s="35">
        <f>[66]Feuil1!CF6</f>
        <v>0</v>
      </c>
      <c r="CG874" s="34">
        <f>[66]Feuil1!CG6</f>
        <v>14</v>
      </c>
      <c r="CH874" s="35">
        <f>[66]Feuil1!CH6</f>
        <v>0</v>
      </c>
      <c r="CI874" s="34">
        <f>[66]Feuil1!CI6</f>
        <v>1</v>
      </c>
      <c r="CJ874" s="35">
        <f>[66]Feuil1!CJ6</f>
        <v>0</v>
      </c>
      <c r="CK874" s="34">
        <f>[66]Feuil1!CK6</f>
        <v>0</v>
      </c>
      <c r="CL874" s="35">
        <f>[66]Feuil1!CL6</f>
        <v>0</v>
      </c>
      <c r="CM874" s="34">
        <f>[66]Feuil1!CM6</f>
        <v>0</v>
      </c>
      <c r="CN874" s="35">
        <f>[66]Feuil1!CN6</f>
        <v>0</v>
      </c>
      <c r="CO874" s="34">
        <f>[66]Feuil1!CO6</f>
        <v>0</v>
      </c>
      <c r="CP874" s="35">
        <f>[66]Feuil1!CP6</f>
        <v>0</v>
      </c>
      <c r="CQ874" s="34">
        <f>[66]Feuil1!CQ6</f>
        <v>0</v>
      </c>
      <c r="CR874" s="35">
        <f>[66]Feuil1!CR6</f>
        <v>0</v>
      </c>
      <c r="CS874" s="34">
        <f>[66]Feuil1!CS6</f>
        <v>14</v>
      </c>
      <c r="CT874" s="35">
        <f>[66]Feuil1!CT6</f>
        <v>0</v>
      </c>
      <c r="CU874" s="34">
        <f>[66]Feuil1!CU6</f>
        <v>1</v>
      </c>
      <c r="CV874" s="35">
        <f>[66]Feuil1!CV6</f>
        <v>0</v>
      </c>
      <c r="CW874" s="34">
        <f>[66]Feuil1!CW6</f>
        <v>0</v>
      </c>
      <c r="CX874" s="35">
        <f>[66]Feuil1!CX6</f>
        <v>0</v>
      </c>
      <c r="CY874" s="34">
        <f>[66]Feuil1!CY6</f>
        <v>0</v>
      </c>
      <c r="CZ874" s="35">
        <f>[66]Feuil1!CZ6</f>
        <v>0</v>
      </c>
    </row>
    <row r="875" spans="1:104" ht="18.75" x14ac:dyDescent="0.3">
      <c r="A875" s="12"/>
      <c r="B875" s="13"/>
      <c r="C875" s="13"/>
      <c r="D875" s="14"/>
      <c r="E875" s="1"/>
      <c r="F875" s="1"/>
      <c r="G875" s="10"/>
      <c r="H875" s="11"/>
      <c r="I875" s="6" t="str">
        <f>[66]Feuil1!I7</f>
        <v>Nb Chevaux Gagnants</v>
      </c>
      <c r="J875" s="34">
        <f>[66]Feuil1!J7</f>
        <v>31</v>
      </c>
      <c r="K875" s="36">
        <f>[66]Feuil1!K7</f>
        <v>0</v>
      </c>
      <c r="L875" s="35">
        <f>[66]Feuil1!L7</f>
        <v>0</v>
      </c>
      <c r="M875" s="34">
        <f>[66]Feuil1!M7</f>
        <v>0</v>
      </c>
      <c r="N875" s="36">
        <f>[66]Feuil1!N7</f>
        <v>0</v>
      </c>
      <c r="O875" s="35">
        <f>[66]Feuil1!O7</f>
        <v>0</v>
      </c>
      <c r="P875" s="34">
        <f>[66]Feuil1!P7</f>
        <v>0</v>
      </c>
      <c r="Q875" s="36">
        <f>[66]Feuil1!Q7</f>
        <v>0</v>
      </c>
      <c r="R875" s="35">
        <f>[66]Feuil1!R7</f>
        <v>0</v>
      </c>
      <c r="S875" s="34">
        <f>[66]Feuil1!S7</f>
        <v>16</v>
      </c>
      <c r="T875" s="36">
        <f>[66]Feuil1!T7</f>
        <v>0</v>
      </c>
      <c r="U875" s="35">
        <f>[66]Feuil1!U7</f>
        <v>0</v>
      </c>
      <c r="V875" s="34">
        <f>[66]Feuil1!V7</f>
        <v>15</v>
      </c>
      <c r="W875" s="36">
        <f>[66]Feuil1!W7</f>
        <v>0</v>
      </c>
      <c r="X875" s="35">
        <f>[66]Feuil1!X7</f>
        <v>0</v>
      </c>
      <c r="Y875" s="34">
        <f>[66]Feuil1!Y7</f>
        <v>0</v>
      </c>
      <c r="Z875" s="35">
        <f>[66]Feuil1!Z7</f>
        <v>0</v>
      </c>
      <c r="AA875" s="34">
        <f>[66]Feuil1!AA7</f>
        <v>0</v>
      </c>
      <c r="AB875" s="35">
        <f>[66]Feuil1!AB7</f>
        <v>0</v>
      </c>
      <c r="AC875" s="34">
        <f>[66]Feuil1!AC7</f>
        <v>0</v>
      </c>
      <c r="AD875" s="35">
        <f>[66]Feuil1!AD7</f>
        <v>0</v>
      </c>
      <c r="AE875" s="34">
        <f>[66]Feuil1!AE7</f>
        <v>0</v>
      </c>
      <c r="AF875" s="35">
        <f>[66]Feuil1!AF7</f>
        <v>0</v>
      </c>
      <c r="AG875" s="34">
        <f>[66]Feuil1!AG7</f>
        <v>0</v>
      </c>
      <c r="AH875" s="35">
        <f>[66]Feuil1!AH7</f>
        <v>0</v>
      </c>
      <c r="AI875" s="34">
        <f>[66]Feuil1!AI7</f>
        <v>0</v>
      </c>
      <c r="AJ875" s="35">
        <f>[66]Feuil1!AJ7</f>
        <v>0</v>
      </c>
      <c r="AK875" s="34">
        <f>[66]Feuil1!AK7</f>
        <v>0</v>
      </c>
      <c r="AL875" s="35">
        <f>[66]Feuil1!AL7</f>
        <v>0</v>
      </c>
      <c r="AM875" s="34">
        <f>[66]Feuil1!AM7</f>
        <v>0</v>
      </c>
      <c r="AN875" s="35">
        <f>[66]Feuil1!AN7</f>
        <v>0</v>
      </c>
      <c r="AO875" s="34">
        <f>[66]Feuil1!AO7</f>
        <v>0</v>
      </c>
      <c r="AP875" s="35">
        <f>[66]Feuil1!AP7</f>
        <v>0</v>
      </c>
      <c r="AQ875" s="34">
        <f>[66]Feuil1!AQ7</f>
        <v>0</v>
      </c>
      <c r="AR875" s="35">
        <f>[66]Feuil1!AR7</f>
        <v>0</v>
      </c>
      <c r="AS875" s="34">
        <f>[66]Feuil1!AS7</f>
        <v>0</v>
      </c>
      <c r="AT875" s="35">
        <f>[66]Feuil1!AT7</f>
        <v>0</v>
      </c>
      <c r="AU875" s="34">
        <f>[66]Feuil1!AU7</f>
        <v>0</v>
      </c>
      <c r="AV875" s="35">
        <f>[66]Feuil1!AV7</f>
        <v>0</v>
      </c>
      <c r="AW875" s="34">
        <f>[66]Feuil1!AW7</f>
        <v>0</v>
      </c>
      <c r="AX875" s="35">
        <f>[66]Feuil1!AX7</f>
        <v>0</v>
      </c>
      <c r="AY875" s="34">
        <f>[66]Feuil1!AY7</f>
        <v>0</v>
      </c>
      <c r="AZ875" s="35">
        <f>[66]Feuil1!AZ7</f>
        <v>0</v>
      </c>
      <c r="BA875" s="34">
        <f>[66]Feuil1!BA7</f>
        <v>0</v>
      </c>
      <c r="BB875" s="35">
        <f>[66]Feuil1!BB7</f>
        <v>0</v>
      </c>
      <c r="BC875" s="34">
        <f>[66]Feuil1!BC7</f>
        <v>0</v>
      </c>
      <c r="BD875" s="35">
        <f>[66]Feuil1!BD7</f>
        <v>0</v>
      </c>
      <c r="BE875" s="34">
        <f>[66]Feuil1!BE7</f>
        <v>0</v>
      </c>
      <c r="BF875" s="35">
        <f>[66]Feuil1!BF7</f>
        <v>0</v>
      </c>
      <c r="BG875" s="34">
        <f>[66]Feuil1!BG7</f>
        <v>0</v>
      </c>
      <c r="BH875" s="35">
        <f>[66]Feuil1!BH7</f>
        <v>0</v>
      </c>
      <c r="BI875" s="34">
        <f>[66]Feuil1!BI7</f>
        <v>0</v>
      </c>
      <c r="BJ875" s="35">
        <f>[66]Feuil1!BJ7</f>
        <v>0</v>
      </c>
      <c r="BK875" s="34">
        <f>[66]Feuil1!BK7</f>
        <v>0</v>
      </c>
      <c r="BL875" s="35">
        <f>[66]Feuil1!BL7</f>
        <v>0</v>
      </c>
      <c r="BM875" s="34">
        <f>[66]Feuil1!BM7</f>
        <v>6</v>
      </c>
      <c r="BN875" s="35">
        <f>[66]Feuil1!BN7</f>
        <v>0</v>
      </c>
      <c r="BO875" s="34">
        <f>[66]Feuil1!BO7</f>
        <v>1</v>
      </c>
      <c r="BP875" s="35">
        <f>[66]Feuil1!BP7</f>
        <v>0</v>
      </c>
      <c r="BQ875" s="34">
        <f>[66]Feuil1!BQ7</f>
        <v>0</v>
      </c>
      <c r="BR875" s="35">
        <f>[66]Feuil1!BR7</f>
        <v>0</v>
      </c>
      <c r="BS875" s="34">
        <f>[66]Feuil1!BS7</f>
        <v>0</v>
      </c>
      <c r="BT875" s="35">
        <f>[66]Feuil1!BT7</f>
        <v>0</v>
      </c>
      <c r="BU875" s="34">
        <f>[66]Feuil1!BU7</f>
        <v>0</v>
      </c>
      <c r="BV875" s="35">
        <f>[66]Feuil1!BV7</f>
        <v>0</v>
      </c>
      <c r="BW875" s="34">
        <f>[66]Feuil1!BW7</f>
        <v>0</v>
      </c>
      <c r="BX875" s="35">
        <f>[66]Feuil1!BX7</f>
        <v>0</v>
      </c>
      <c r="BY875" s="34">
        <f>[66]Feuil1!BY7</f>
        <v>13</v>
      </c>
      <c r="BZ875" s="35">
        <f>[66]Feuil1!BZ7</f>
        <v>0</v>
      </c>
      <c r="CA875" s="34">
        <f>[66]Feuil1!CA7</f>
        <v>2</v>
      </c>
      <c r="CB875" s="35">
        <f>[66]Feuil1!CB7</f>
        <v>0</v>
      </c>
      <c r="CC875" s="34">
        <f>[66]Feuil1!CC7</f>
        <v>1</v>
      </c>
      <c r="CD875" s="35">
        <f>[66]Feuil1!CD7</f>
        <v>0</v>
      </c>
      <c r="CE875" s="34">
        <f>[66]Feuil1!CE7</f>
        <v>1</v>
      </c>
      <c r="CF875" s="35">
        <f>[66]Feuil1!CF7</f>
        <v>0</v>
      </c>
      <c r="CG875" s="34">
        <f>[66]Feuil1!CG7</f>
        <v>9</v>
      </c>
      <c r="CH875" s="35">
        <f>[66]Feuil1!CH7</f>
        <v>0</v>
      </c>
      <c r="CI875" s="34">
        <f>[66]Feuil1!CI7</f>
        <v>0</v>
      </c>
      <c r="CJ875" s="35">
        <f>[66]Feuil1!CJ7</f>
        <v>0</v>
      </c>
      <c r="CK875" s="34">
        <f>[66]Feuil1!CK7</f>
        <v>0</v>
      </c>
      <c r="CL875" s="35">
        <f>[66]Feuil1!CL7</f>
        <v>0</v>
      </c>
      <c r="CM875" s="34">
        <f>[66]Feuil1!CM7</f>
        <v>0</v>
      </c>
      <c r="CN875" s="35">
        <f>[66]Feuil1!CN7</f>
        <v>0</v>
      </c>
      <c r="CO875" s="34">
        <f>[66]Feuil1!CO7</f>
        <v>0</v>
      </c>
      <c r="CP875" s="35">
        <f>[66]Feuil1!CP7</f>
        <v>0</v>
      </c>
      <c r="CQ875" s="34">
        <f>[66]Feuil1!CQ7</f>
        <v>0</v>
      </c>
      <c r="CR875" s="35">
        <f>[66]Feuil1!CR7</f>
        <v>0</v>
      </c>
      <c r="CS875" s="34">
        <f>[66]Feuil1!CS7</f>
        <v>14</v>
      </c>
      <c r="CT875" s="35">
        <f>[66]Feuil1!CT7</f>
        <v>0</v>
      </c>
      <c r="CU875" s="34">
        <f>[66]Feuil1!CU7</f>
        <v>0</v>
      </c>
      <c r="CV875" s="35">
        <f>[66]Feuil1!CV7</f>
        <v>0</v>
      </c>
      <c r="CW875" s="34">
        <f>[66]Feuil1!CW7</f>
        <v>0</v>
      </c>
      <c r="CX875" s="35">
        <f>[66]Feuil1!CX7</f>
        <v>0</v>
      </c>
      <c r="CY875" s="34">
        <f>[66]Feuil1!CY7</f>
        <v>0</v>
      </c>
      <c r="CZ875" s="35">
        <f>[66]Feuil1!CZ7</f>
        <v>0</v>
      </c>
    </row>
    <row r="876" spans="1:104" ht="18.75" x14ac:dyDescent="0.3">
      <c r="A876" s="12"/>
      <c r="B876" s="13"/>
      <c r="C876" s="13"/>
      <c r="D876" s="14"/>
      <c r="E876" s="1"/>
      <c r="F876" s="1"/>
      <c r="G876" s="10"/>
      <c r="H876" s="11"/>
      <c r="I876" s="6" t="str">
        <f>[66]Feuil1!I8</f>
        <v>Réussite</v>
      </c>
      <c r="J876" s="31">
        <f>[66]Feuil1!J8</f>
        <v>0.64583333333333337</v>
      </c>
      <c r="K876" s="32">
        <f>[66]Feuil1!K8</f>
        <v>0</v>
      </c>
      <c r="L876" s="33">
        <f>[66]Feuil1!L8</f>
        <v>0</v>
      </c>
      <c r="M876" s="31" t="str">
        <f>[66]Feuil1!M8</f>
        <v/>
      </c>
      <c r="N876" s="32">
        <f>[66]Feuil1!N8</f>
        <v>0</v>
      </c>
      <c r="O876" s="33">
        <f>[66]Feuil1!O8</f>
        <v>0</v>
      </c>
      <c r="P876" s="31" t="str">
        <f>[66]Feuil1!P8</f>
        <v/>
      </c>
      <c r="Q876" s="32">
        <f>[66]Feuil1!Q8</f>
        <v>0</v>
      </c>
      <c r="R876" s="33">
        <f>[66]Feuil1!R8</f>
        <v>0</v>
      </c>
      <c r="S876" s="31">
        <f>[66]Feuil1!S8</f>
        <v>0.5</v>
      </c>
      <c r="T876" s="32">
        <f>[66]Feuil1!T8</f>
        <v>0</v>
      </c>
      <c r="U876" s="33">
        <f>[66]Feuil1!U8</f>
        <v>0</v>
      </c>
      <c r="V876" s="31">
        <f>[66]Feuil1!V8</f>
        <v>0.9375</v>
      </c>
      <c r="W876" s="32">
        <f>[66]Feuil1!W8</f>
        <v>0</v>
      </c>
      <c r="X876" s="33">
        <f>[66]Feuil1!X8</f>
        <v>0</v>
      </c>
      <c r="Y876" s="31" t="str">
        <f>[66]Feuil1!Y8</f>
        <v/>
      </c>
      <c r="Z876" s="33">
        <f>[66]Feuil1!Z8</f>
        <v>0</v>
      </c>
      <c r="AA876" s="31" t="str">
        <f>[66]Feuil1!AA8</f>
        <v/>
      </c>
      <c r="AB876" s="33">
        <f>[66]Feuil1!AB8</f>
        <v>0</v>
      </c>
      <c r="AC876" s="31" t="str">
        <f>[66]Feuil1!AC8</f>
        <v/>
      </c>
      <c r="AD876" s="33">
        <f>[66]Feuil1!AD8</f>
        <v>0</v>
      </c>
      <c r="AE876" s="31" t="str">
        <f>[66]Feuil1!AE8</f>
        <v/>
      </c>
      <c r="AF876" s="33">
        <f>[66]Feuil1!AF8</f>
        <v>0</v>
      </c>
      <c r="AG876" s="31" t="str">
        <f>[66]Feuil1!AG8</f>
        <v/>
      </c>
      <c r="AH876" s="33">
        <f>[66]Feuil1!AH8</f>
        <v>0</v>
      </c>
      <c r="AI876" s="31" t="str">
        <f>[66]Feuil1!AI8</f>
        <v/>
      </c>
      <c r="AJ876" s="33">
        <f>[66]Feuil1!AJ8</f>
        <v>0</v>
      </c>
      <c r="AK876" s="31" t="str">
        <f>[66]Feuil1!AK8</f>
        <v/>
      </c>
      <c r="AL876" s="33">
        <f>[66]Feuil1!AL8</f>
        <v>0</v>
      </c>
      <c r="AM876" s="31" t="str">
        <f>[66]Feuil1!AM8</f>
        <v/>
      </c>
      <c r="AN876" s="33">
        <f>[66]Feuil1!AN8</f>
        <v>0</v>
      </c>
      <c r="AO876" s="31" t="str">
        <f>[66]Feuil1!AO8</f>
        <v/>
      </c>
      <c r="AP876" s="33">
        <f>[66]Feuil1!AP8</f>
        <v>0</v>
      </c>
      <c r="AQ876" s="31" t="str">
        <f>[66]Feuil1!AQ8</f>
        <v/>
      </c>
      <c r="AR876" s="33">
        <f>[66]Feuil1!AR8</f>
        <v>0</v>
      </c>
      <c r="AS876" s="31" t="str">
        <f>[66]Feuil1!AS8</f>
        <v/>
      </c>
      <c r="AT876" s="33">
        <f>[66]Feuil1!AT8</f>
        <v>0</v>
      </c>
      <c r="AU876" s="31" t="str">
        <f>[66]Feuil1!AU8</f>
        <v/>
      </c>
      <c r="AV876" s="33">
        <f>[66]Feuil1!AV8</f>
        <v>0</v>
      </c>
      <c r="AW876" s="31" t="str">
        <f>[66]Feuil1!AW8</f>
        <v/>
      </c>
      <c r="AX876" s="33">
        <f>[66]Feuil1!AX8</f>
        <v>0</v>
      </c>
      <c r="AY876" s="31" t="str">
        <f>[66]Feuil1!AY8</f>
        <v/>
      </c>
      <c r="AZ876" s="33">
        <f>[66]Feuil1!AZ8</f>
        <v>0</v>
      </c>
      <c r="BA876" s="31" t="str">
        <f>[66]Feuil1!BA8</f>
        <v/>
      </c>
      <c r="BB876" s="33">
        <f>[66]Feuil1!BB8</f>
        <v>0</v>
      </c>
      <c r="BC876" s="31" t="str">
        <f>[66]Feuil1!BC8</f>
        <v/>
      </c>
      <c r="BD876" s="33">
        <f>[66]Feuil1!BD8</f>
        <v>0</v>
      </c>
      <c r="BE876" s="31" t="str">
        <f>[66]Feuil1!BE8</f>
        <v/>
      </c>
      <c r="BF876" s="33">
        <f>[66]Feuil1!BF8</f>
        <v>0</v>
      </c>
      <c r="BG876" s="31" t="str">
        <f>[66]Feuil1!BG8</f>
        <v/>
      </c>
      <c r="BH876" s="33">
        <f>[66]Feuil1!BH8</f>
        <v>0</v>
      </c>
      <c r="BI876" s="31" t="str">
        <f>[66]Feuil1!BI8</f>
        <v/>
      </c>
      <c r="BJ876" s="33">
        <f>[66]Feuil1!BJ8</f>
        <v>0</v>
      </c>
      <c r="BK876" s="31" t="str">
        <f>[66]Feuil1!BK8</f>
        <v/>
      </c>
      <c r="BL876" s="33">
        <f>[66]Feuil1!BL8</f>
        <v>0</v>
      </c>
      <c r="BM876" s="31">
        <f>[66]Feuil1!BM8</f>
        <v>0.375</v>
      </c>
      <c r="BN876" s="33">
        <f>[66]Feuil1!BN8</f>
        <v>0</v>
      </c>
      <c r="BO876" s="31">
        <f>[66]Feuil1!BO8</f>
        <v>0.14285714285714285</v>
      </c>
      <c r="BP876" s="33">
        <f>[66]Feuil1!BP8</f>
        <v>0</v>
      </c>
      <c r="BQ876" s="31">
        <f>[66]Feuil1!BQ8</f>
        <v>0</v>
      </c>
      <c r="BR876" s="33">
        <f>[66]Feuil1!BR8</f>
        <v>0</v>
      </c>
      <c r="BS876" s="31">
        <f>[66]Feuil1!BS8</f>
        <v>0</v>
      </c>
      <c r="BT876" s="33">
        <f>[66]Feuil1!BT8</f>
        <v>0</v>
      </c>
      <c r="BU876" s="31" t="str">
        <f>[66]Feuil1!BU8</f>
        <v/>
      </c>
      <c r="BV876" s="33">
        <f>[66]Feuil1!BV8</f>
        <v>0</v>
      </c>
      <c r="BW876" s="31" t="str">
        <f>[66]Feuil1!BW8</f>
        <v/>
      </c>
      <c r="BX876" s="33">
        <f>[66]Feuil1!BX8</f>
        <v>0</v>
      </c>
      <c r="BY876" s="31">
        <f>[66]Feuil1!BY8</f>
        <v>0.8125</v>
      </c>
      <c r="BZ876" s="33">
        <f>[66]Feuil1!BZ8</f>
        <v>0</v>
      </c>
      <c r="CA876" s="31">
        <f>[66]Feuil1!CA8</f>
        <v>0.2857142857142857</v>
      </c>
      <c r="CB876" s="33">
        <f>[66]Feuil1!CB8</f>
        <v>0</v>
      </c>
      <c r="CC876" s="31">
        <f>[66]Feuil1!CC8</f>
        <v>0.16666666666666666</v>
      </c>
      <c r="CD876" s="33">
        <f>[66]Feuil1!CD8</f>
        <v>0</v>
      </c>
      <c r="CE876" s="31">
        <f>[66]Feuil1!CE8</f>
        <v>0.25</v>
      </c>
      <c r="CF876" s="33">
        <f>[66]Feuil1!CF8</f>
        <v>0</v>
      </c>
      <c r="CG876" s="31">
        <f>[66]Feuil1!CG8</f>
        <v>0.6428571428571429</v>
      </c>
      <c r="CH876" s="33">
        <f>[66]Feuil1!CH8</f>
        <v>0</v>
      </c>
      <c r="CI876" s="31">
        <f>[66]Feuil1!CI8</f>
        <v>0</v>
      </c>
      <c r="CJ876" s="33">
        <f>[66]Feuil1!CJ8</f>
        <v>0</v>
      </c>
      <c r="CK876" s="31" t="str">
        <f>[66]Feuil1!CK8</f>
        <v/>
      </c>
      <c r="CL876" s="33">
        <f>[66]Feuil1!CL8</f>
        <v>0</v>
      </c>
      <c r="CM876" s="31" t="str">
        <f>[66]Feuil1!CM8</f>
        <v/>
      </c>
      <c r="CN876" s="33">
        <f>[66]Feuil1!CN8</f>
        <v>0</v>
      </c>
      <c r="CO876" s="31" t="str">
        <f>[66]Feuil1!CO8</f>
        <v/>
      </c>
      <c r="CP876" s="33">
        <f>[66]Feuil1!CP8</f>
        <v>0</v>
      </c>
      <c r="CQ876" s="31" t="str">
        <f>[66]Feuil1!CQ8</f>
        <v/>
      </c>
      <c r="CR876" s="33">
        <f>[66]Feuil1!CR8</f>
        <v>0</v>
      </c>
      <c r="CS876" s="31">
        <f>[66]Feuil1!CS8</f>
        <v>1</v>
      </c>
      <c r="CT876" s="33">
        <f>[66]Feuil1!CT8</f>
        <v>0</v>
      </c>
      <c r="CU876" s="31">
        <f>[66]Feuil1!CU8</f>
        <v>0</v>
      </c>
      <c r="CV876" s="33">
        <f>[66]Feuil1!CV8</f>
        <v>0</v>
      </c>
      <c r="CW876" s="31" t="str">
        <f>[66]Feuil1!CW8</f>
        <v/>
      </c>
      <c r="CX876" s="33">
        <f>[66]Feuil1!CX8</f>
        <v>0</v>
      </c>
      <c r="CY876" s="31" t="str">
        <f>[66]Feuil1!CY8</f>
        <v/>
      </c>
      <c r="CZ876" s="33">
        <f>[66]Feuil1!CZ8</f>
        <v>0</v>
      </c>
    </row>
    <row r="879" spans="1:104" x14ac:dyDescent="0.25">
      <c r="A879" t="s">
        <v>51</v>
      </c>
    </row>
    <row r="882" spans="1:104" ht="18.75" x14ac:dyDescent="0.3">
      <c r="A882" s="1" t="str">
        <f>[67]Feuil1!A1</f>
        <v xml:space="preserve">Date du </v>
      </c>
      <c r="B882" s="2" t="str">
        <f>[67]Feuil1!B1</f>
        <v>12/05/2020</v>
      </c>
      <c r="C882" s="2"/>
      <c r="D882" s="3"/>
      <c r="F882" s="1"/>
      <c r="G882" s="4"/>
      <c r="H882" s="5"/>
      <c r="I882" s="6" t="str">
        <f>[67]Feuil1!I1</f>
        <v>Mise Maxi</v>
      </c>
      <c r="J882" s="23">
        <f>[67]Feuil1!J1</f>
        <v>4</v>
      </c>
      <c r="K882" s="24">
        <f>[67]Feuil1!K1</f>
        <v>0</v>
      </c>
      <c r="L882" s="25">
        <f>[67]Feuil1!L1</f>
        <v>0</v>
      </c>
      <c r="M882" s="23">
        <f>[67]Feuil1!M1</f>
        <v>0</v>
      </c>
      <c r="N882" s="24">
        <f>[67]Feuil1!N1</f>
        <v>0</v>
      </c>
      <c r="O882" s="25">
        <f>[67]Feuil1!O1</f>
        <v>0</v>
      </c>
      <c r="P882" s="23">
        <f>[67]Feuil1!P1</f>
        <v>0</v>
      </c>
      <c r="Q882" s="24">
        <f>[67]Feuil1!Q1</f>
        <v>0</v>
      </c>
      <c r="R882" s="25">
        <f>[67]Feuil1!R1</f>
        <v>0</v>
      </c>
      <c r="S882" s="23">
        <f>[67]Feuil1!S1</f>
        <v>4</v>
      </c>
      <c r="T882" s="24">
        <f>[67]Feuil1!T1</f>
        <v>0</v>
      </c>
      <c r="U882" s="25">
        <f>[67]Feuil1!U1</f>
        <v>0</v>
      </c>
      <c r="V882" s="23">
        <f>[67]Feuil1!V1</f>
        <v>4</v>
      </c>
      <c r="W882" s="24">
        <f>[67]Feuil1!W1</f>
        <v>0</v>
      </c>
      <c r="X882" s="25">
        <f>[67]Feuil1!X1</f>
        <v>0</v>
      </c>
      <c r="Y882" s="20" t="str">
        <f>[67]Feuil1!Y1</f>
        <v>Groupe de côtes Attelé</v>
      </c>
      <c r="Z882" s="21">
        <f>[67]Feuil1!Z1</f>
        <v>0</v>
      </c>
      <c r="AA882" s="21">
        <f>[67]Feuil1!AA1</f>
        <v>0</v>
      </c>
      <c r="AB882" s="21">
        <f>[67]Feuil1!AB1</f>
        <v>0</v>
      </c>
      <c r="AC882" s="21">
        <f>[67]Feuil1!AC1</f>
        <v>0</v>
      </c>
      <c r="AD882" s="21">
        <f>[67]Feuil1!AD1</f>
        <v>0</v>
      </c>
      <c r="AE882" s="21">
        <f>[67]Feuil1!AE1</f>
        <v>0</v>
      </c>
      <c r="AF882" s="21">
        <f>[67]Feuil1!AF1</f>
        <v>0</v>
      </c>
      <c r="AG882" s="21">
        <f>[67]Feuil1!AG1</f>
        <v>0</v>
      </c>
      <c r="AH882" s="21">
        <f>[67]Feuil1!AH1</f>
        <v>0</v>
      </c>
      <c r="AI882" s="21">
        <f>[67]Feuil1!AI1</f>
        <v>0</v>
      </c>
      <c r="AJ882" s="21">
        <f>[67]Feuil1!AJ1</f>
        <v>0</v>
      </c>
      <c r="AK882" s="21">
        <f>[67]Feuil1!AK1</f>
        <v>0</v>
      </c>
      <c r="AL882" s="21">
        <f>[67]Feuil1!AL1</f>
        <v>0</v>
      </c>
      <c r="AM882" s="21">
        <f>[67]Feuil1!AM1</f>
        <v>0</v>
      </c>
      <c r="AN882" s="21">
        <f>[67]Feuil1!AN1</f>
        <v>0</v>
      </c>
      <c r="AO882" s="21">
        <f>[67]Feuil1!AO1</f>
        <v>0</v>
      </c>
      <c r="AP882" s="21">
        <f>[67]Feuil1!AP1</f>
        <v>0</v>
      </c>
      <c r="AQ882" s="21">
        <f>[67]Feuil1!AQ1</f>
        <v>0</v>
      </c>
      <c r="AR882" s="22">
        <f>[67]Feuil1!AR1</f>
        <v>0</v>
      </c>
      <c r="AS882" s="20" t="str">
        <f>[67]Feuil1!AS1</f>
        <v>Groupe de côtes Monté</v>
      </c>
      <c r="AT882" s="21">
        <f>[67]Feuil1!AT1</f>
        <v>0</v>
      </c>
      <c r="AU882" s="21">
        <f>[67]Feuil1!AU1</f>
        <v>0</v>
      </c>
      <c r="AV882" s="21">
        <f>[67]Feuil1!AV1</f>
        <v>0</v>
      </c>
      <c r="AW882" s="21">
        <f>[67]Feuil1!AW1</f>
        <v>0</v>
      </c>
      <c r="AX882" s="21">
        <f>[67]Feuil1!AX1</f>
        <v>0</v>
      </c>
      <c r="AY882" s="21">
        <f>[67]Feuil1!AY1</f>
        <v>0</v>
      </c>
      <c r="AZ882" s="21">
        <f>[67]Feuil1!AZ1</f>
        <v>0</v>
      </c>
      <c r="BA882" s="21">
        <f>[67]Feuil1!BA1</f>
        <v>0</v>
      </c>
      <c r="BB882" s="21">
        <f>[67]Feuil1!BB1</f>
        <v>0</v>
      </c>
      <c r="BC882" s="21">
        <f>[67]Feuil1!BC1</f>
        <v>0</v>
      </c>
      <c r="BD882" s="21">
        <f>[67]Feuil1!BD1</f>
        <v>0</v>
      </c>
      <c r="BE882" s="21">
        <f>[67]Feuil1!BE1</f>
        <v>0</v>
      </c>
      <c r="BF882" s="21">
        <f>[67]Feuil1!BF1</f>
        <v>0</v>
      </c>
      <c r="BG882" s="21">
        <f>[67]Feuil1!BG1</f>
        <v>0</v>
      </c>
      <c r="BH882" s="21">
        <f>[67]Feuil1!BH1</f>
        <v>0</v>
      </c>
      <c r="BI882" s="21">
        <f>[67]Feuil1!BI1</f>
        <v>0</v>
      </c>
      <c r="BJ882" s="21">
        <f>[67]Feuil1!BJ1</f>
        <v>0</v>
      </c>
      <c r="BK882" s="21">
        <f>[67]Feuil1!BK1</f>
        <v>0</v>
      </c>
      <c r="BL882" s="22">
        <f>[67]Feuil1!BL1</f>
        <v>0</v>
      </c>
      <c r="BM882" s="20" t="str">
        <f>[67]Feuil1!BM1</f>
        <v>Groupe de côtes Plat</v>
      </c>
      <c r="BN882" s="21">
        <f>[67]Feuil1!BN1</f>
        <v>0</v>
      </c>
      <c r="BO882" s="21">
        <f>[67]Feuil1!BO1</f>
        <v>0</v>
      </c>
      <c r="BP882" s="21">
        <f>[67]Feuil1!BP1</f>
        <v>0</v>
      </c>
      <c r="BQ882" s="21">
        <f>[67]Feuil1!BQ1</f>
        <v>0</v>
      </c>
      <c r="BR882" s="21">
        <f>[67]Feuil1!BR1</f>
        <v>0</v>
      </c>
      <c r="BS882" s="21">
        <f>[67]Feuil1!BS1</f>
        <v>0</v>
      </c>
      <c r="BT882" s="21">
        <f>[67]Feuil1!BT1</f>
        <v>0</v>
      </c>
      <c r="BU882" s="21">
        <f>[67]Feuil1!BU1</f>
        <v>0</v>
      </c>
      <c r="BV882" s="21">
        <f>[67]Feuil1!BV1</f>
        <v>0</v>
      </c>
      <c r="BW882" s="21">
        <f>[67]Feuil1!BW1</f>
        <v>0</v>
      </c>
      <c r="BX882" s="21">
        <f>[67]Feuil1!BX1</f>
        <v>0</v>
      </c>
      <c r="BY882" s="21">
        <f>[67]Feuil1!BY1</f>
        <v>0</v>
      </c>
      <c r="BZ882" s="21">
        <f>[67]Feuil1!BZ1</f>
        <v>0</v>
      </c>
      <c r="CA882" s="21">
        <f>[67]Feuil1!CA1</f>
        <v>0</v>
      </c>
      <c r="CB882" s="21">
        <f>[67]Feuil1!CB1</f>
        <v>0</v>
      </c>
      <c r="CC882" s="21">
        <f>[67]Feuil1!CC1</f>
        <v>0</v>
      </c>
      <c r="CD882" s="21">
        <f>[67]Feuil1!CD1</f>
        <v>0</v>
      </c>
      <c r="CE882" s="21">
        <f>[67]Feuil1!CE1</f>
        <v>0</v>
      </c>
      <c r="CF882" s="22">
        <f>[67]Feuil1!CF1</f>
        <v>0</v>
      </c>
      <c r="CG882" s="20" t="str">
        <f>[67]Feuil1!CG1</f>
        <v>Groupe de côtes Haies</v>
      </c>
      <c r="CH882" s="21">
        <f>[67]Feuil1!CH1</f>
        <v>0</v>
      </c>
      <c r="CI882" s="21">
        <f>[67]Feuil1!CI1</f>
        <v>0</v>
      </c>
      <c r="CJ882" s="21">
        <f>[67]Feuil1!CJ1</f>
        <v>0</v>
      </c>
      <c r="CK882" s="21">
        <f>[67]Feuil1!CK1</f>
        <v>0</v>
      </c>
      <c r="CL882" s="21">
        <f>[67]Feuil1!CL1</f>
        <v>0</v>
      </c>
      <c r="CM882" s="21">
        <f>[67]Feuil1!CM1</f>
        <v>0</v>
      </c>
      <c r="CN882" s="21">
        <f>[67]Feuil1!CN1</f>
        <v>0</v>
      </c>
      <c r="CO882" s="21">
        <f>[67]Feuil1!CO1</f>
        <v>0</v>
      </c>
      <c r="CP882" s="21">
        <f>[67]Feuil1!CP1</f>
        <v>0</v>
      </c>
      <c r="CQ882" s="21">
        <f>[67]Feuil1!CQ1</f>
        <v>0</v>
      </c>
      <c r="CR882" s="21">
        <f>[67]Feuil1!CR1</f>
        <v>0</v>
      </c>
      <c r="CS882" s="21">
        <f>[67]Feuil1!CS1</f>
        <v>0</v>
      </c>
      <c r="CT882" s="21">
        <f>[67]Feuil1!CT1</f>
        <v>0</v>
      </c>
      <c r="CU882" s="21">
        <f>[67]Feuil1!CU1</f>
        <v>0</v>
      </c>
      <c r="CV882" s="21">
        <f>[67]Feuil1!CV1</f>
        <v>0</v>
      </c>
      <c r="CW882" s="21">
        <f>[67]Feuil1!CW1</f>
        <v>0</v>
      </c>
      <c r="CX882" s="21">
        <f>[67]Feuil1!CX1</f>
        <v>0</v>
      </c>
      <c r="CY882" s="21">
        <f>[67]Feuil1!CY1</f>
        <v>0</v>
      </c>
      <c r="CZ882" s="22">
        <f>[67]Feuil1!CZ1</f>
        <v>0</v>
      </c>
    </row>
    <row r="883" spans="1:104" ht="18.75" x14ac:dyDescent="0.3">
      <c r="A883" s="6" t="str">
        <f>[67]Feuil1!A2</f>
        <v>Hippodrome</v>
      </c>
      <c r="B883" s="6" t="str">
        <f>[67]Feuil1!B2</f>
        <v>Réunion</v>
      </c>
      <c r="C883" s="6" t="str">
        <f>[67]Feuil1!C2</f>
        <v>Course</v>
      </c>
      <c r="D883" s="6" t="str">
        <f>[67]Feuil1!D2</f>
        <v>Heure</v>
      </c>
      <c r="H883" s="7"/>
      <c r="I883" s="6" t="str">
        <f>[67]Feuil1!I2</f>
        <v>Mise</v>
      </c>
      <c r="J883" s="23">
        <f>[67]Feuil1!J2</f>
        <v>32</v>
      </c>
      <c r="K883" s="24">
        <f>[67]Feuil1!K2</f>
        <v>0</v>
      </c>
      <c r="L883" s="25">
        <f>[67]Feuil1!L2</f>
        <v>0</v>
      </c>
      <c r="M883" s="23">
        <f>[67]Feuil1!M2</f>
        <v>0</v>
      </c>
      <c r="N883" s="24">
        <f>[67]Feuil1!N2</f>
        <v>0</v>
      </c>
      <c r="O883" s="25">
        <f>[67]Feuil1!O2</f>
        <v>0</v>
      </c>
      <c r="P883" s="23">
        <f>[67]Feuil1!P2</f>
        <v>0</v>
      </c>
      <c r="Q883" s="24">
        <f>[67]Feuil1!Q2</f>
        <v>0</v>
      </c>
      <c r="R883" s="25">
        <f>[67]Feuil1!R2</f>
        <v>0</v>
      </c>
      <c r="S883" s="23">
        <f>[67]Feuil1!S2</f>
        <v>10</v>
      </c>
      <c r="T883" s="24">
        <f>[67]Feuil1!T2</f>
        <v>0</v>
      </c>
      <c r="U883" s="25">
        <f>[67]Feuil1!U2</f>
        <v>0</v>
      </c>
      <c r="V883" s="23">
        <f>[67]Feuil1!V2</f>
        <v>22</v>
      </c>
      <c r="W883" s="24">
        <f>[67]Feuil1!W2</f>
        <v>0</v>
      </c>
      <c r="X883" s="25">
        <f>[67]Feuil1!X2</f>
        <v>0</v>
      </c>
      <c r="Y883" s="26">
        <f>[67]Feuil1!Y2</f>
        <v>0</v>
      </c>
      <c r="Z883" s="27">
        <f>[67]Feuil1!Z2</f>
        <v>0</v>
      </c>
      <c r="AA883" s="26">
        <f>[67]Feuil1!AA2</f>
        <v>0</v>
      </c>
      <c r="AB883" s="27">
        <f>[67]Feuil1!AB2</f>
        <v>0</v>
      </c>
      <c r="AC883" s="26">
        <f>[67]Feuil1!AC2</f>
        <v>0</v>
      </c>
      <c r="AD883" s="27">
        <f>[67]Feuil1!AD2</f>
        <v>0</v>
      </c>
      <c r="AE883" s="26">
        <f>[67]Feuil1!AE2</f>
        <v>0</v>
      </c>
      <c r="AF883" s="27">
        <f>[67]Feuil1!AF2</f>
        <v>0</v>
      </c>
      <c r="AG883" s="26">
        <f>[67]Feuil1!AG2</f>
        <v>0</v>
      </c>
      <c r="AH883" s="27">
        <f>[67]Feuil1!AH2</f>
        <v>0</v>
      </c>
      <c r="AI883" s="26">
        <f>[67]Feuil1!AI2</f>
        <v>0</v>
      </c>
      <c r="AJ883" s="27">
        <f>[67]Feuil1!AJ2</f>
        <v>0</v>
      </c>
      <c r="AK883" s="26">
        <f>[67]Feuil1!AK2</f>
        <v>0</v>
      </c>
      <c r="AL883" s="27">
        <f>[67]Feuil1!AL2</f>
        <v>0</v>
      </c>
      <c r="AM883" s="26">
        <f>[67]Feuil1!AM2</f>
        <v>0</v>
      </c>
      <c r="AN883" s="27">
        <f>[67]Feuil1!AN2</f>
        <v>0</v>
      </c>
      <c r="AO883" s="26">
        <f>[67]Feuil1!AO2</f>
        <v>0</v>
      </c>
      <c r="AP883" s="27">
        <f>[67]Feuil1!AP2</f>
        <v>0</v>
      </c>
      <c r="AQ883" s="26">
        <f>[67]Feuil1!AQ2</f>
        <v>0</v>
      </c>
      <c r="AR883" s="27">
        <f>[67]Feuil1!AR2</f>
        <v>0</v>
      </c>
      <c r="AS883" s="26">
        <f>[67]Feuil1!AS2</f>
        <v>0</v>
      </c>
      <c r="AT883" s="27">
        <f>[67]Feuil1!AT2</f>
        <v>0</v>
      </c>
      <c r="AU883" s="26">
        <f>[67]Feuil1!AU2</f>
        <v>0</v>
      </c>
      <c r="AV883" s="27">
        <f>[67]Feuil1!AV2</f>
        <v>0</v>
      </c>
      <c r="AW883" s="26">
        <f>[67]Feuil1!AW2</f>
        <v>0</v>
      </c>
      <c r="AX883" s="27">
        <f>[67]Feuil1!AX2</f>
        <v>0</v>
      </c>
      <c r="AY883" s="26">
        <f>[67]Feuil1!AY2</f>
        <v>0</v>
      </c>
      <c r="AZ883" s="27">
        <f>[67]Feuil1!AZ2</f>
        <v>0</v>
      </c>
      <c r="BA883" s="26">
        <f>[67]Feuil1!BA2</f>
        <v>0</v>
      </c>
      <c r="BB883" s="27">
        <f>[67]Feuil1!BB2</f>
        <v>0</v>
      </c>
      <c r="BC883" s="26">
        <f>[67]Feuil1!BC2</f>
        <v>0</v>
      </c>
      <c r="BD883" s="27">
        <f>[67]Feuil1!BD2</f>
        <v>0</v>
      </c>
      <c r="BE883" s="26">
        <f>[67]Feuil1!BE2</f>
        <v>0</v>
      </c>
      <c r="BF883" s="27">
        <f>[67]Feuil1!BF2</f>
        <v>0</v>
      </c>
      <c r="BG883" s="26">
        <f>[67]Feuil1!BG2</f>
        <v>0</v>
      </c>
      <c r="BH883" s="27">
        <f>[67]Feuil1!BH2</f>
        <v>0</v>
      </c>
      <c r="BI883" s="26">
        <f>[67]Feuil1!BI2</f>
        <v>0</v>
      </c>
      <c r="BJ883" s="27">
        <f>[67]Feuil1!BJ2</f>
        <v>0</v>
      </c>
      <c r="BK883" s="26">
        <f>[67]Feuil1!BK2</f>
        <v>0</v>
      </c>
      <c r="BL883" s="27">
        <f>[67]Feuil1!BL2</f>
        <v>0</v>
      </c>
      <c r="BM883" s="26">
        <f>[67]Feuil1!BM2</f>
        <v>4</v>
      </c>
      <c r="BN883" s="27">
        <f>[67]Feuil1!BN2</f>
        <v>0</v>
      </c>
      <c r="BO883" s="26">
        <f>[67]Feuil1!BO2</f>
        <v>2</v>
      </c>
      <c r="BP883" s="27">
        <f>[67]Feuil1!BP2</f>
        <v>0</v>
      </c>
      <c r="BQ883" s="26">
        <f>[67]Feuil1!BQ2</f>
        <v>0</v>
      </c>
      <c r="BR883" s="27">
        <f>[67]Feuil1!BR2</f>
        <v>0</v>
      </c>
      <c r="BS883" s="26">
        <f>[67]Feuil1!BS2</f>
        <v>2</v>
      </c>
      <c r="BT883" s="27">
        <f>[67]Feuil1!BT2</f>
        <v>0</v>
      </c>
      <c r="BU883" s="26">
        <f>[67]Feuil1!BU2</f>
        <v>0</v>
      </c>
      <c r="BV883" s="27">
        <f>[67]Feuil1!BV2</f>
        <v>0</v>
      </c>
      <c r="BW883" s="26">
        <f>[67]Feuil1!BW2</f>
        <v>0</v>
      </c>
      <c r="BX883" s="27">
        <f>[67]Feuil1!BX2</f>
        <v>0</v>
      </c>
      <c r="BY883" s="26">
        <f>[67]Feuil1!BY2</f>
        <v>2</v>
      </c>
      <c r="BZ883" s="27">
        <f>[67]Feuil1!BZ2</f>
        <v>0</v>
      </c>
      <c r="CA883" s="26">
        <f>[67]Feuil1!CA2</f>
        <v>2</v>
      </c>
      <c r="CB883" s="27">
        <f>[67]Feuil1!CB2</f>
        <v>0</v>
      </c>
      <c r="CC883" s="26">
        <f>[67]Feuil1!CC2</f>
        <v>0</v>
      </c>
      <c r="CD883" s="27">
        <f>[67]Feuil1!CD2</f>
        <v>0</v>
      </c>
      <c r="CE883" s="26">
        <f>[67]Feuil1!CE2</f>
        <v>2</v>
      </c>
      <c r="CF883" s="27">
        <f>[67]Feuil1!CF2</f>
        <v>0</v>
      </c>
      <c r="CG883" s="26">
        <f>[67]Feuil1!CG2</f>
        <v>10</v>
      </c>
      <c r="CH883" s="27">
        <f>[67]Feuil1!CH2</f>
        <v>0</v>
      </c>
      <c r="CI883" s="26">
        <f>[67]Feuil1!CI2</f>
        <v>0</v>
      </c>
      <c r="CJ883" s="27">
        <f>[67]Feuil1!CJ2</f>
        <v>0</v>
      </c>
      <c r="CK883" s="26">
        <f>[67]Feuil1!CK2</f>
        <v>0</v>
      </c>
      <c r="CL883" s="27">
        <f>[67]Feuil1!CL2</f>
        <v>0</v>
      </c>
      <c r="CM883" s="26">
        <f>[67]Feuil1!CM2</f>
        <v>0</v>
      </c>
      <c r="CN883" s="27">
        <f>[67]Feuil1!CN2</f>
        <v>0</v>
      </c>
      <c r="CO883" s="26">
        <f>[67]Feuil1!CO2</f>
        <v>0</v>
      </c>
      <c r="CP883" s="27">
        <f>[67]Feuil1!CP2</f>
        <v>0</v>
      </c>
      <c r="CQ883" s="26">
        <f>[67]Feuil1!CQ2</f>
        <v>0</v>
      </c>
      <c r="CR883" s="27">
        <f>[67]Feuil1!CR2</f>
        <v>0</v>
      </c>
      <c r="CS883" s="26">
        <f>[67]Feuil1!CS2</f>
        <v>8</v>
      </c>
      <c r="CT883" s="27">
        <f>[67]Feuil1!CT2</f>
        <v>0</v>
      </c>
      <c r="CU883" s="26">
        <f>[67]Feuil1!CU2</f>
        <v>0</v>
      </c>
      <c r="CV883" s="27">
        <f>[67]Feuil1!CV2</f>
        <v>0</v>
      </c>
      <c r="CW883" s="26">
        <f>[67]Feuil1!CW2</f>
        <v>0</v>
      </c>
      <c r="CX883" s="27">
        <f>[67]Feuil1!CX2</f>
        <v>0</v>
      </c>
      <c r="CY883" s="26">
        <f>[67]Feuil1!CY2</f>
        <v>0</v>
      </c>
      <c r="CZ883" s="27">
        <f>[67]Feuil1!CZ2</f>
        <v>0</v>
      </c>
    </row>
    <row r="884" spans="1:104" ht="18.75" x14ac:dyDescent="0.3">
      <c r="A884" s="8"/>
      <c r="B884" s="8"/>
      <c r="C884" s="8"/>
      <c r="D884" s="9"/>
      <c r="E884" s="1"/>
      <c r="F884" s="1"/>
      <c r="G884" s="4"/>
      <c r="H884" s="5"/>
      <c r="I884" s="6" t="str">
        <f>[67]Feuil1!I3</f>
        <v>Gain</v>
      </c>
      <c r="J884" s="28">
        <f>[67]Feuil1!J3</f>
        <v>24.64</v>
      </c>
      <c r="K884" s="29">
        <f>[67]Feuil1!K3</f>
        <v>0</v>
      </c>
      <c r="L884" s="30">
        <f>[67]Feuil1!L3</f>
        <v>0</v>
      </c>
      <c r="M884" s="28">
        <f>[67]Feuil1!M3</f>
        <v>0</v>
      </c>
      <c r="N884" s="29">
        <f>[67]Feuil1!N3</f>
        <v>0</v>
      </c>
      <c r="O884" s="30">
        <f>[67]Feuil1!O3</f>
        <v>0</v>
      </c>
      <c r="P884" s="28">
        <f>[67]Feuil1!P3</f>
        <v>0</v>
      </c>
      <c r="Q884" s="29">
        <f>[67]Feuil1!Q3</f>
        <v>0</v>
      </c>
      <c r="R884" s="30">
        <f>[67]Feuil1!R3</f>
        <v>0</v>
      </c>
      <c r="S884" s="28">
        <f>[67]Feuil1!S3</f>
        <v>2.2000000000000002</v>
      </c>
      <c r="T884" s="29">
        <f>[67]Feuil1!T3</f>
        <v>0</v>
      </c>
      <c r="U884" s="30">
        <f>[67]Feuil1!U3</f>
        <v>0</v>
      </c>
      <c r="V884" s="28">
        <f>[67]Feuil1!V3</f>
        <v>22.44</v>
      </c>
      <c r="W884" s="29">
        <f>[67]Feuil1!W3</f>
        <v>0</v>
      </c>
      <c r="X884" s="30">
        <f>[67]Feuil1!X3</f>
        <v>0</v>
      </c>
      <c r="Y884" s="28">
        <f>[67]Feuil1!Y3</f>
        <v>0</v>
      </c>
      <c r="Z884" s="30">
        <f>[67]Feuil1!Z3</f>
        <v>0</v>
      </c>
      <c r="AA884" s="28">
        <f>[67]Feuil1!AA3</f>
        <v>0</v>
      </c>
      <c r="AB884" s="30">
        <f>[67]Feuil1!AB3</f>
        <v>0</v>
      </c>
      <c r="AC884" s="28">
        <f>[67]Feuil1!AC3</f>
        <v>0</v>
      </c>
      <c r="AD884" s="30">
        <f>[67]Feuil1!AD3</f>
        <v>0</v>
      </c>
      <c r="AE884" s="28">
        <f>[67]Feuil1!AE3</f>
        <v>0</v>
      </c>
      <c r="AF884" s="30">
        <f>[67]Feuil1!AF3</f>
        <v>0</v>
      </c>
      <c r="AG884" s="28">
        <f>[67]Feuil1!AG3</f>
        <v>0</v>
      </c>
      <c r="AH884" s="30">
        <f>[67]Feuil1!AH3</f>
        <v>0</v>
      </c>
      <c r="AI884" s="28">
        <f>[67]Feuil1!AI3</f>
        <v>0</v>
      </c>
      <c r="AJ884" s="30">
        <f>[67]Feuil1!AJ3</f>
        <v>0</v>
      </c>
      <c r="AK884" s="28">
        <f>[67]Feuil1!AK3</f>
        <v>0</v>
      </c>
      <c r="AL884" s="30">
        <f>[67]Feuil1!AL3</f>
        <v>0</v>
      </c>
      <c r="AM884" s="28">
        <f>[67]Feuil1!AM3</f>
        <v>0</v>
      </c>
      <c r="AN884" s="30">
        <f>[67]Feuil1!AN3</f>
        <v>0</v>
      </c>
      <c r="AO884" s="28">
        <f>[67]Feuil1!AO3</f>
        <v>0</v>
      </c>
      <c r="AP884" s="30">
        <f>[67]Feuil1!AP3</f>
        <v>0</v>
      </c>
      <c r="AQ884" s="28">
        <f>[67]Feuil1!AQ3</f>
        <v>0</v>
      </c>
      <c r="AR884" s="30">
        <f>[67]Feuil1!AR3</f>
        <v>0</v>
      </c>
      <c r="AS884" s="28">
        <f>[67]Feuil1!AS3</f>
        <v>0</v>
      </c>
      <c r="AT884" s="30">
        <f>[67]Feuil1!AT3</f>
        <v>0</v>
      </c>
      <c r="AU884" s="28">
        <f>[67]Feuil1!AU3</f>
        <v>0</v>
      </c>
      <c r="AV884" s="30">
        <f>[67]Feuil1!AV3</f>
        <v>0</v>
      </c>
      <c r="AW884" s="28">
        <f>[67]Feuil1!AW3</f>
        <v>0</v>
      </c>
      <c r="AX884" s="30">
        <f>[67]Feuil1!AX3</f>
        <v>0</v>
      </c>
      <c r="AY884" s="28">
        <f>[67]Feuil1!AY3</f>
        <v>0</v>
      </c>
      <c r="AZ884" s="30">
        <f>[67]Feuil1!AZ3</f>
        <v>0</v>
      </c>
      <c r="BA884" s="28">
        <f>[67]Feuil1!BA3</f>
        <v>0</v>
      </c>
      <c r="BB884" s="30">
        <f>[67]Feuil1!BB3</f>
        <v>0</v>
      </c>
      <c r="BC884" s="28">
        <f>[67]Feuil1!BC3</f>
        <v>0</v>
      </c>
      <c r="BD884" s="30">
        <f>[67]Feuil1!BD3</f>
        <v>0</v>
      </c>
      <c r="BE884" s="28">
        <f>[67]Feuil1!BE3</f>
        <v>0</v>
      </c>
      <c r="BF884" s="30">
        <f>[67]Feuil1!BF3</f>
        <v>0</v>
      </c>
      <c r="BG884" s="28">
        <f>[67]Feuil1!BG3</f>
        <v>0</v>
      </c>
      <c r="BH884" s="30">
        <f>[67]Feuil1!BH3</f>
        <v>0</v>
      </c>
      <c r="BI884" s="28">
        <f>[67]Feuil1!BI3</f>
        <v>0</v>
      </c>
      <c r="BJ884" s="30">
        <f>[67]Feuil1!BJ3</f>
        <v>0</v>
      </c>
      <c r="BK884" s="28">
        <f>[67]Feuil1!BK3</f>
        <v>0</v>
      </c>
      <c r="BL884" s="30">
        <f>[67]Feuil1!BL3</f>
        <v>0</v>
      </c>
      <c r="BM884" s="28">
        <f>[67]Feuil1!BM3</f>
        <v>0</v>
      </c>
      <c r="BN884" s="30">
        <f>[67]Feuil1!BN3</f>
        <v>0</v>
      </c>
      <c r="BO884" s="28">
        <f>[67]Feuil1!BO3</f>
        <v>0</v>
      </c>
      <c r="BP884" s="30">
        <f>[67]Feuil1!BP3</f>
        <v>0</v>
      </c>
      <c r="BQ884" s="28">
        <f>[67]Feuil1!BQ3</f>
        <v>0</v>
      </c>
      <c r="BR884" s="30">
        <f>[67]Feuil1!BR3</f>
        <v>0</v>
      </c>
      <c r="BS884" s="28">
        <f>[67]Feuil1!BS3</f>
        <v>0</v>
      </c>
      <c r="BT884" s="30">
        <f>[67]Feuil1!BT3</f>
        <v>0</v>
      </c>
      <c r="BU884" s="28">
        <f>[67]Feuil1!BU3</f>
        <v>0</v>
      </c>
      <c r="BV884" s="30">
        <f>[67]Feuil1!BV3</f>
        <v>0</v>
      </c>
      <c r="BW884" s="28">
        <f>[67]Feuil1!BW3</f>
        <v>0</v>
      </c>
      <c r="BX884" s="30">
        <f>[67]Feuil1!BX3</f>
        <v>0</v>
      </c>
      <c r="BY884" s="28">
        <f>[67]Feuil1!BY3</f>
        <v>2.2000000000000002</v>
      </c>
      <c r="BZ884" s="30">
        <f>[67]Feuil1!BZ3</f>
        <v>0</v>
      </c>
      <c r="CA884" s="28">
        <f>[67]Feuil1!CA3</f>
        <v>0</v>
      </c>
      <c r="CB884" s="30">
        <f>[67]Feuil1!CB3</f>
        <v>0</v>
      </c>
      <c r="CC884" s="28">
        <f>[67]Feuil1!CC3</f>
        <v>0</v>
      </c>
      <c r="CD884" s="30">
        <f>[67]Feuil1!CD3</f>
        <v>0</v>
      </c>
      <c r="CE884" s="28">
        <f>[67]Feuil1!CE3</f>
        <v>14.36</v>
      </c>
      <c r="CF884" s="30">
        <f>[67]Feuil1!CF3</f>
        <v>0</v>
      </c>
      <c r="CG884" s="28">
        <f>[67]Feuil1!CG3</f>
        <v>7.84</v>
      </c>
      <c r="CH884" s="30">
        <f>[67]Feuil1!CH3</f>
        <v>0</v>
      </c>
      <c r="CI884" s="28">
        <f>[67]Feuil1!CI3</f>
        <v>0</v>
      </c>
      <c r="CJ884" s="30">
        <f>[67]Feuil1!CJ3</f>
        <v>0</v>
      </c>
      <c r="CK884" s="28">
        <f>[67]Feuil1!CK3</f>
        <v>0</v>
      </c>
      <c r="CL884" s="30">
        <f>[67]Feuil1!CL3</f>
        <v>0</v>
      </c>
      <c r="CM884" s="28">
        <f>[67]Feuil1!CM3</f>
        <v>0</v>
      </c>
      <c r="CN884" s="30">
        <f>[67]Feuil1!CN3</f>
        <v>0</v>
      </c>
      <c r="CO884" s="28">
        <f>[67]Feuil1!CO3</f>
        <v>0</v>
      </c>
      <c r="CP884" s="30">
        <f>[67]Feuil1!CP3</f>
        <v>0</v>
      </c>
      <c r="CQ884" s="28">
        <f>[67]Feuil1!CQ3</f>
        <v>0</v>
      </c>
      <c r="CR884" s="30">
        <f>[67]Feuil1!CR3</f>
        <v>0</v>
      </c>
      <c r="CS884" s="28">
        <f>[67]Feuil1!CS3</f>
        <v>11.8</v>
      </c>
      <c r="CT884" s="30">
        <f>[67]Feuil1!CT3</f>
        <v>0</v>
      </c>
      <c r="CU884" s="28">
        <f>[67]Feuil1!CU3</f>
        <v>0</v>
      </c>
      <c r="CV884" s="30">
        <f>[67]Feuil1!CV3</f>
        <v>0</v>
      </c>
      <c r="CW884" s="28">
        <f>[67]Feuil1!CW3</f>
        <v>0</v>
      </c>
      <c r="CX884" s="30">
        <f>[67]Feuil1!CX3</f>
        <v>0</v>
      </c>
      <c r="CY884" s="28">
        <f>[67]Feuil1!CY3</f>
        <v>0</v>
      </c>
      <c r="CZ884" s="30">
        <f>[67]Feuil1!CZ3</f>
        <v>0</v>
      </c>
    </row>
    <row r="885" spans="1:104" ht="18.75" x14ac:dyDescent="0.3">
      <c r="A885" s="6" t="str">
        <f>[67]Feuil1!A4</f>
        <v>Cheval</v>
      </c>
      <c r="B885" s="6" t="str">
        <f>[67]Feuil1!B4</f>
        <v>Gagnant</v>
      </c>
      <c r="C885" s="6" t="str">
        <f>[67]Feuil1!C4</f>
        <v>Placé</v>
      </c>
      <c r="D885" s="6" t="str">
        <f>[67]Feuil1!D4</f>
        <v>Parieur</v>
      </c>
      <c r="E885" s="1"/>
      <c r="F885" s="1"/>
      <c r="G885" s="10"/>
      <c r="H885" s="11"/>
      <c r="I885" s="6" t="str">
        <f>[67]Feuil1!I4</f>
        <v>Gain Net</v>
      </c>
      <c r="J885" s="28">
        <f>[67]Feuil1!J4</f>
        <v>-7.3599999999999994</v>
      </c>
      <c r="K885" s="29">
        <f>[67]Feuil1!K4</f>
        <v>0</v>
      </c>
      <c r="L885" s="30">
        <f>[67]Feuil1!L4</f>
        <v>0</v>
      </c>
      <c r="M885" s="28">
        <f>[67]Feuil1!M4</f>
        <v>0</v>
      </c>
      <c r="N885" s="29">
        <f>[67]Feuil1!N4</f>
        <v>0</v>
      </c>
      <c r="O885" s="30">
        <f>[67]Feuil1!O4</f>
        <v>0</v>
      </c>
      <c r="P885" s="28">
        <f>[67]Feuil1!P4</f>
        <v>0</v>
      </c>
      <c r="Q885" s="29">
        <f>[67]Feuil1!Q4</f>
        <v>0</v>
      </c>
      <c r="R885" s="30">
        <f>[67]Feuil1!R4</f>
        <v>0</v>
      </c>
      <c r="S885" s="28">
        <f>[67]Feuil1!S4</f>
        <v>-7.8</v>
      </c>
      <c r="T885" s="29">
        <f>[67]Feuil1!T4</f>
        <v>0</v>
      </c>
      <c r="U885" s="30">
        <f>[67]Feuil1!U4</f>
        <v>0</v>
      </c>
      <c r="V885" s="28">
        <f>[67]Feuil1!V4</f>
        <v>0.44000000000000128</v>
      </c>
      <c r="W885" s="29">
        <f>[67]Feuil1!W4</f>
        <v>0</v>
      </c>
      <c r="X885" s="30">
        <f>[67]Feuil1!X4</f>
        <v>0</v>
      </c>
      <c r="Y885" s="28">
        <f>[67]Feuil1!Y4</f>
        <v>0</v>
      </c>
      <c r="Z885" s="30">
        <f>[67]Feuil1!Z4</f>
        <v>0</v>
      </c>
      <c r="AA885" s="28">
        <f>[67]Feuil1!AA4</f>
        <v>0</v>
      </c>
      <c r="AB885" s="30">
        <f>[67]Feuil1!AB4</f>
        <v>0</v>
      </c>
      <c r="AC885" s="28">
        <f>[67]Feuil1!AC4</f>
        <v>0</v>
      </c>
      <c r="AD885" s="30">
        <f>[67]Feuil1!AD4</f>
        <v>0</v>
      </c>
      <c r="AE885" s="28">
        <f>[67]Feuil1!AE4</f>
        <v>0</v>
      </c>
      <c r="AF885" s="30">
        <f>[67]Feuil1!AF4</f>
        <v>0</v>
      </c>
      <c r="AG885" s="28">
        <f>[67]Feuil1!AG4</f>
        <v>0</v>
      </c>
      <c r="AH885" s="30">
        <f>[67]Feuil1!AH4</f>
        <v>0</v>
      </c>
      <c r="AI885" s="28">
        <f>[67]Feuil1!AI4</f>
        <v>0</v>
      </c>
      <c r="AJ885" s="30">
        <f>[67]Feuil1!AJ4</f>
        <v>0</v>
      </c>
      <c r="AK885" s="28">
        <f>[67]Feuil1!AK4</f>
        <v>0</v>
      </c>
      <c r="AL885" s="30">
        <f>[67]Feuil1!AL4</f>
        <v>0</v>
      </c>
      <c r="AM885" s="28">
        <f>[67]Feuil1!AM4</f>
        <v>0</v>
      </c>
      <c r="AN885" s="30">
        <f>[67]Feuil1!AN4</f>
        <v>0</v>
      </c>
      <c r="AO885" s="28">
        <f>[67]Feuil1!AO4</f>
        <v>0</v>
      </c>
      <c r="AP885" s="30">
        <f>[67]Feuil1!AP4</f>
        <v>0</v>
      </c>
      <c r="AQ885" s="28">
        <f>[67]Feuil1!AQ4</f>
        <v>0</v>
      </c>
      <c r="AR885" s="30">
        <f>[67]Feuil1!AR4</f>
        <v>0</v>
      </c>
      <c r="AS885" s="28">
        <f>[67]Feuil1!AS4</f>
        <v>0</v>
      </c>
      <c r="AT885" s="30">
        <f>[67]Feuil1!AT4</f>
        <v>0</v>
      </c>
      <c r="AU885" s="28">
        <f>[67]Feuil1!AU4</f>
        <v>0</v>
      </c>
      <c r="AV885" s="30">
        <f>[67]Feuil1!AV4</f>
        <v>0</v>
      </c>
      <c r="AW885" s="28">
        <f>[67]Feuil1!AW4</f>
        <v>0</v>
      </c>
      <c r="AX885" s="30">
        <f>[67]Feuil1!AX4</f>
        <v>0</v>
      </c>
      <c r="AY885" s="28">
        <f>[67]Feuil1!AY4</f>
        <v>0</v>
      </c>
      <c r="AZ885" s="30">
        <f>[67]Feuil1!AZ4</f>
        <v>0</v>
      </c>
      <c r="BA885" s="28">
        <f>[67]Feuil1!BA4</f>
        <v>0</v>
      </c>
      <c r="BB885" s="30">
        <f>[67]Feuil1!BB4</f>
        <v>0</v>
      </c>
      <c r="BC885" s="28">
        <f>[67]Feuil1!BC4</f>
        <v>0</v>
      </c>
      <c r="BD885" s="30">
        <f>[67]Feuil1!BD4</f>
        <v>0</v>
      </c>
      <c r="BE885" s="28">
        <f>[67]Feuil1!BE4</f>
        <v>0</v>
      </c>
      <c r="BF885" s="30">
        <f>[67]Feuil1!BF4</f>
        <v>0</v>
      </c>
      <c r="BG885" s="28">
        <f>[67]Feuil1!BG4</f>
        <v>0</v>
      </c>
      <c r="BH885" s="30">
        <f>[67]Feuil1!BH4</f>
        <v>0</v>
      </c>
      <c r="BI885" s="28">
        <f>[67]Feuil1!BI4</f>
        <v>0</v>
      </c>
      <c r="BJ885" s="30">
        <f>[67]Feuil1!BJ4</f>
        <v>0</v>
      </c>
      <c r="BK885" s="28">
        <f>[67]Feuil1!BK4</f>
        <v>0</v>
      </c>
      <c r="BL885" s="30">
        <f>[67]Feuil1!BL4</f>
        <v>0</v>
      </c>
      <c r="BM885" s="28">
        <f>[67]Feuil1!BM4</f>
        <v>-4</v>
      </c>
      <c r="BN885" s="30">
        <f>[67]Feuil1!BN4</f>
        <v>0</v>
      </c>
      <c r="BO885" s="28">
        <f>[67]Feuil1!BO4</f>
        <v>-2</v>
      </c>
      <c r="BP885" s="30">
        <f>[67]Feuil1!BP4</f>
        <v>0</v>
      </c>
      <c r="BQ885" s="28">
        <f>[67]Feuil1!BQ4</f>
        <v>0</v>
      </c>
      <c r="BR885" s="30">
        <f>[67]Feuil1!BR4</f>
        <v>0</v>
      </c>
      <c r="BS885" s="28">
        <f>[67]Feuil1!BS4</f>
        <v>-2</v>
      </c>
      <c r="BT885" s="30">
        <f>[67]Feuil1!BT4</f>
        <v>0</v>
      </c>
      <c r="BU885" s="28">
        <f>[67]Feuil1!BU4</f>
        <v>0</v>
      </c>
      <c r="BV885" s="30">
        <f>[67]Feuil1!BV4</f>
        <v>0</v>
      </c>
      <c r="BW885" s="28">
        <f>[67]Feuil1!BW4</f>
        <v>0</v>
      </c>
      <c r="BX885" s="30">
        <f>[67]Feuil1!BX4</f>
        <v>0</v>
      </c>
      <c r="BY885" s="28">
        <f>[67]Feuil1!BY4</f>
        <v>0.20000000000000018</v>
      </c>
      <c r="BZ885" s="30">
        <f>[67]Feuil1!BZ4</f>
        <v>0</v>
      </c>
      <c r="CA885" s="28">
        <f>[67]Feuil1!CA4</f>
        <v>-2</v>
      </c>
      <c r="CB885" s="30">
        <f>[67]Feuil1!CB4</f>
        <v>0</v>
      </c>
      <c r="CC885" s="28">
        <f>[67]Feuil1!CC4</f>
        <v>0</v>
      </c>
      <c r="CD885" s="30">
        <f>[67]Feuil1!CD4</f>
        <v>0</v>
      </c>
      <c r="CE885" s="28">
        <f>[67]Feuil1!CE4</f>
        <v>12.36</v>
      </c>
      <c r="CF885" s="30">
        <f>[67]Feuil1!CF4</f>
        <v>0</v>
      </c>
      <c r="CG885" s="28">
        <f>[67]Feuil1!CG4</f>
        <v>-2.16</v>
      </c>
      <c r="CH885" s="30">
        <f>[67]Feuil1!CH4</f>
        <v>0</v>
      </c>
      <c r="CI885" s="28">
        <f>[67]Feuil1!CI4</f>
        <v>0</v>
      </c>
      <c r="CJ885" s="30">
        <f>[67]Feuil1!CJ4</f>
        <v>0</v>
      </c>
      <c r="CK885" s="28">
        <f>[67]Feuil1!CK4</f>
        <v>0</v>
      </c>
      <c r="CL885" s="30">
        <f>[67]Feuil1!CL4</f>
        <v>0</v>
      </c>
      <c r="CM885" s="28">
        <f>[67]Feuil1!CM4</f>
        <v>0</v>
      </c>
      <c r="CN885" s="30">
        <f>[67]Feuil1!CN4</f>
        <v>0</v>
      </c>
      <c r="CO885" s="28">
        <f>[67]Feuil1!CO4</f>
        <v>0</v>
      </c>
      <c r="CP885" s="30">
        <f>[67]Feuil1!CP4</f>
        <v>0</v>
      </c>
      <c r="CQ885" s="28">
        <f>[67]Feuil1!CQ4</f>
        <v>0</v>
      </c>
      <c r="CR885" s="30">
        <f>[67]Feuil1!CR4</f>
        <v>0</v>
      </c>
      <c r="CS885" s="28">
        <f>[67]Feuil1!CS4</f>
        <v>3.8000000000000007</v>
      </c>
      <c r="CT885" s="30">
        <f>[67]Feuil1!CT4</f>
        <v>0</v>
      </c>
      <c r="CU885" s="28">
        <f>[67]Feuil1!CU4</f>
        <v>0</v>
      </c>
      <c r="CV885" s="30">
        <f>[67]Feuil1!CV4</f>
        <v>0</v>
      </c>
      <c r="CW885" s="28">
        <f>[67]Feuil1!CW4</f>
        <v>0</v>
      </c>
      <c r="CX885" s="30">
        <f>[67]Feuil1!CX4</f>
        <v>0</v>
      </c>
      <c r="CY885" s="28">
        <f>[67]Feuil1!CY4</f>
        <v>0</v>
      </c>
      <c r="CZ885" s="30">
        <f>[67]Feuil1!CZ4</f>
        <v>0</v>
      </c>
    </row>
    <row r="886" spans="1:104" ht="18.75" x14ac:dyDescent="0.3">
      <c r="A886" s="12"/>
      <c r="B886" s="13"/>
      <c r="C886" s="13"/>
      <c r="D886" s="14"/>
      <c r="E886" s="1"/>
      <c r="F886" s="1"/>
      <c r="G886" s="10"/>
      <c r="H886" s="11"/>
      <c r="I886" s="6" t="str">
        <f>[67]Feuil1!I5</f>
        <v>Rendement Net</v>
      </c>
      <c r="J886" s="31">
        <f>[67]Feuil1!J5</f>
        <v>-0.22999999999999998</v>
      </c>
      <c r="K886" s="32">
        <f>[67]Feuil1!K5</f>
        <v>0</v>
      </c>
      <c r="L886" s="33">
        <f>[67]Feuil1!L5</f>
        <v>0</v>
      </c>
      <c r="M886" s="31" t="str">
        <f>[67]Feuil1!M5</f>
        <v/>
      </c>
      <c r="N886" s="32">
        <f>[67]Feuil1!N5</f>
        <v>0</v>
      </c>
      <c r="O886" s="33">
        <f>[67]Feuil1!O5</f>
        <v>0</v>
      </c>
      <c r="P886" s="31" t="str">
        <f>[67]Feuil1!P5</f>
        <v/>
      </c>
      <c r="Q886" s="32">
        <f>[67]Feuil1!Q5</f>
        <v>0</v>
      </c>
      <c r="R886" s="33">
        <f>[67]Feuil1!R5</f>
        <v>0</v>
      </c>
      <c r="S886" s="31">
        <f>[67]Feuil1!S5</f>
        <v>-0.78</v>
      </c>
      <c r="T886" s="32">
        <f>[67]Feuil1!T5</f>
        <v>0</v>
      </c>
      <c r="U886" s="33">
        <f>[67]Feuil1!U5</f>
        <v>0</v>
      </c>
      <c r="V886" s="31">
        <f>[67]Feuil1!V5</f>
        <v>2.0000000000000059E-2</v>
      </c>
      <c r="W886" s="32">
        <f>[67]Feuil1!W5</f>
        <v>0</v>
      </c>
      <c r="X886" s="33">
        <f>[67]Feuil1!X5</f>
        <v>0</v>
      </c>
      <c r="Y886" s="31" t="str">
        <f>[67]Feuil1!Y5</f>
        <v/>
      </c>
      <c r="Z886" s="33">
        <f>[67]Feuil1!Z5</f>
        <v>0</v>
      </c>
      <c r="AA886" s="31" t="str">
        <f>[67]Feuil1!AA5</f>
        <v/>
      </c>
      <c r="AB886" s="33">
        <f>[67]Feuil1!AB5</f>
        <v>0</v>
      </c>
      <c r="AC886" s="31" t="str">
        <f>[67]Feuil1!AC5</f>
        <v/>
      </c>
      <c r="AD886" s="33">
        <f>[67]Feuil1!AD5</f>
        <v>0</v>
      </c>
      <c r="AE886" s="31" t="str">
        <f>[67]Feuil1!AE5</f>
        <v/>
      </c>
      <c r="AF886" s="33">
        <f>[67]Feuil1!AF5</f>
        <v>0</v>
      </c>
      <c r="AG886" s="31" t="str">
        <f>[67]Feuil1!AG5</f>
        <v/>
      </c>
      <c r="AH886" s="33">
        <f>[67]Feuil1!AH5</f>
        <v>0</v>
      </c>
      <c r="AI886" s="31" t="str">
        <f>[67]Feuil1!AI5</f>
        <v/>
      </c>
      <c r="AJ886" s="33">
        <f>[67]Feuil1!AJ5</f>
        <v>0</v>
      </c>
      <c r="AK886" s="31" t="str">
        <f>[67]Feuil1!AK5</f>
        <v/>
      </c>
      <c r="AL886" s="33">
        <f>[67]Feuil1!AL5</f>
        <v>0</v>
      </c>
      <c r="AM886" s="31" t="str">
        <f>[67]Feuil1!AM5</f>
        <v/>
      </c>
      <c r="AN886" s="33">
        <f>[67]Feuil1!AN5</f>
        <v>0</v>
      </c>
      <c r="AO886" s="31" t="str">
        <f>[67]Feuil1!AO5</f>
        <v/>
      </c>
      <c r="AP886" s="33">
        <f>[67]Feuil1!AP5</f>
        <v>0</v>
      </c>
      <c r="AQ886" s="31" t="str">
        <f>[67]Feuil1!AQ5</f>
        <v/>
      </c>
      <c r="AR886" s="33">
        <f>[67]Feuil1!AR5</f>
        <v>0</v>
      </c>
      <c r="AS886" s="31" t="str">
        <f>[67]Feuil1!AS5</f>
        <v/>
      </c>
      <c r="AT886" s="33">
        <f>[67]Feuil1!AT5</f>
        <v>0</v>
      </c>
      <c r="AU886" s="31" t="str">
        <f>[67]Feuil1!AU5</f>
        <v/>
      </c>
      <c r="AV886" s="33">
        <f>[67]Feuil1!AV5</f>
        <v>0</v>
      </c>
      <c r="AW886" s="31" t="str">
        <f>[67]Feuil1!AW5</f>
        <v/>
      </c>
      <c r="AX886" s="33">
        <f>[67]Feuil1!AX5</f>
        <v>0</v>
      </c>
      <c r="AY886" s="31" t="str">
        <f>[67]Feuil1!AY5</f>
        <v/>
      </c>
      <c r="AZ886" s="33">
        <f>[67]Feuil1!AZ5</f>
        <v>0</v>
      </c>
      <c r="BA886" s="31" t="str">
        <f>[67]Feuil1!BA5</f>
        <v/>
      </c>
      <c r="BB886" s="33">
        <f>[67]Feuil1!BB5</f>
        <v>0</v>
      </c>
      <c r="BC886" s="31" t="str">
        <f>[67]Feuil1!BC5</f>
        <v/>
      </c>
      <c r="BD886" s="33">
        <f>[67]Feuil1!BD5</f>
        <v>0</v>
      </c>
      <c r="BE886" s="31" t="str">
        <f>[67]Feuil1!BE5</f>
        <v/>
      </c>
      <c r="BF886" s="33">
        <f>[67]Feuil1!BF5</f>
        <v>0</v>
      </c>
      <c r="BG886" s="31" t="str">
        <f>[67]Feuil1!BG5</f>
        <v/>
      </c>
      <c r="BH886" s="33">
        <f>[67]Feuil1!BH5</f>
        <v>0</v>
      </c>
      <c r="BI886" s="31" t="str">
        <f>[67]Feuil1!BI5</f>
        <v/>
      </c>
      <c r="BJ886" s="33">
        <f>[67]Feuil1!BJ5</f>
        <v>0</v>
      </c>
      <c r="BK886" s="31" t="str">
        <f>[67]Feuil1!BK5</f>
        <v/>
      </c>
      <c r="BL886" s="33">
        <f>[67]Feuil1!BL5</f>
        <v>0</v>
      </c>
      <c r="BM886" s="31">
        <f>[67]Feuil1!BM5</f>
        <v>-1</v>
      </c>
      <c r="BN886" s="33">
        <f>[67]Feuil1!BN5</f>
        <v>0</v>
      </c>
      <c r="BO886" s="31">
        <f>[67]Feuil1!BO5</f>
        <v>-1</v>
      </c>
      <c r="BP886" s="33">
        <f>[67]Feuil1!BP5</f>
        <v>0</v>
      </c>
      <c r="BQ886" s="31" t="str">
        <f>[67]Feuil1!BQ5</f>
        <v/>
      </c>
      <c r="BR886" s="33">
        <f>[67]Feuil1!BR5</f>
        <v>0</v>
      </c>
      <c r="BS886" s="31">
        <f>[67]Feuil1!BS5</f>
        <v>-1</v>
      </c>
      <c r="BT886" s="33">
        <f>[67]Feuil1!BT5</f>
        <v>0</v>
      </c>
      <c r="BU886" s="31" t="str">
        <f>[67]Feuil1!BU5</f>
        <v/>
      </c>
      <c r="BV886" s="33">
        <f>[67]Feuil1!BV5</f>
        <v>0</v>
      </c>
      <c r="BW886" s="31" t="str">
        <f>[67]Feuil1!BW5</f>
        <v/>
      </c>
      <c r="BX886" s="33">
        <f>[67]Feuil1!BX5</f>
        <v>0</v>
      </c>
      <c r="BY886" s="31">
        <f>[67]Feuil1!BY5</f>
        <v>0.10000000000000009</v>
      </c>
      <c r="BZ886" s="33">
        <f>[67]Feuil1!BZ5</f>
        <v>0</v>
      </c>
      <c r="CA886" s="31">
        <f>[67]Feuil1!CA5</f>
        <v>-1</v>
      </c>
      <c r="CB886" s="33">
        <f>[67]Feuil1!CB5</f>
        <v>0</v>
      </c>
      <c r="CC886" s="31" t="str">
        <f>[67]Feuil1!CC5</f>
        <v/>
      </c>
      <c r="CD886" s="33">
        <f>[67]Feuil1!CD5</f>
        <v>0</v>
      </c>
      <c r="CE886" s="31">
        <f>[67]Feuil1!CE5</f>
        <v>6.18</v>
      </c>
      <c r="CF886" s="33">
        <f>[67]Feuil1!CF5</f>
        <v>0</v>
      </c>
      <c r="CG886" s="31">
        <f>[67]Feuil1!CG5</f>
        <v>-0.21600000000000003</v>
      </c>
      <c r="CH886" s="33">
        <f>[67]Feuil1!CH5</f>
        <v>0</v>
      </c>
      <c r="CI886" s="31" t="str">
        <f>[67]Feuil1!CI5</f>
        <v/>
      </c>
      <c r="CJ886" s="33">
        <f>[67]Feuil1!CJ5</f>
        <v>0</v>
      </c>
      <c r="CK886" s="31" t="str">
        <f>[67]Feuil1!CK5</f>
        <v/>
      </c>
      <c r="CL886" s="33">
        <f>[67]Feuil1!CL5</f>
        <v>0</v>
      </c>
      <c r="CM886" s="31" t="str">
        <f>[67]Feuil1!CM5</f>
        <v/>
      </c>
      <c r="CN886" s="33">
        <f>[67]Feuil1!CN5</f>
        <v>0</v>
      </c>
      <c r="CO886" s="31" t="str">
        <f>[67]Feuil1!CO5</f>
        <v/>
      </c>
      <c r="CP886" s="33">
        <f>[67]Feuil1!CP5</f>
        <v>0</v>
      </c>
      <c r="CQ886" s="31" t="str">
        <f>[67]Feuil1!CQ5</f>
        <v/>
      </c>
      <c r="CR886" s="33">
        <f>[67]Feuil1!CR5</f>
        <v>0</v>
      </c>
      <c r="CS886" s="31">
        <f>[67]Feuil1!CS5</f>
        <v>0.47500000000000009</v>
      </c>
      <c r="CT886" s="33">
        <f>[67]Feuil1!CT5</f>
        <v>0</v>
      </c>
      <c r="CU886" s="31" t="str">
        <f>[67]Feuil1!CU5</f>
        <v/>
      </c>
      <c r="CV886" s="33">
        <f>[67]Feuil1!CV5</f>
        <v>0</v>
      </c>
      <c r="CW886" s="31" t="str">
        <f>[67]Feuil1!CW5</f>
        <v/>
      </c>
      <c r="CX886" s="33">
        <f>[67]Feuil1!CX5</f>
        <v>0</v>
      </c>
      <c r="CY886" s="31" t="str">
        <f>[67]Feuil1!CY5</f>
        <v/>
      </c>
      <c r="CZ886" s="33">
        <f>[67]Feuil1!CZ5</f>
        <v>0</v>
      </c>
    </row>
    <row r="887" spans="1:104" ht="18.75" x14ac:dyDescent="0.3">
      <c r="A887" s="12"/>
      <c r="B887" s="13"/>
      <c r="C887" s="13"/>
      <c r="D887" s="14"/>
      <c r="E887" s="1"/>
      <c r="F887" s="1"/>
      <c r="G887" s="10"/>
      <c r="H887" s="11"/>
      <c r="I887" s="6" t="str">
        <f>[67]Feuil1!I6</f>
        <v>Nb Chevaux Joués</v>
      </c>
      <c r="J887" s="34">
        <f>[67]Feuil1!J6</f>
        <v>8</v>
      </c>
      <c r="K887" s="36">
        <f>[67]Feuil1!K6</f>
        <v>0</v>
      </c>
      <c r="L887" s="35">
        <f>[67]Feuil1!L6</f>
        <v>0</v>
      </c>
      <c r="M887" s="34">
        <f>[67]Feuil1!M6</f>
        <v>0</v>
      </c>
      <c r="N887" s="36">
        <f>[67]Feuil1!N6</f>
        <v>0</v>
      </c>
      <c r="O887" s="35">
        <f>[67]Feuil1!O6</f>
        <v>0</v>
      </c>
      <c r="P887" s="34">
        <f>[67]Feuil1!P6</f>
        <v>0</v>
      </c>
      <c r="Q887" s="36">
        <f>[67]Feuil1!Q6</f>
        <v>0</v>
      </c>
      <c r="R887" s="35">
        <f>[67]Feuil1!R6</f>
        <v>0</v>
      </c>
      <c r="S887" s="34">
        <f>[67]Feuil1!S6</f>
        <v>3</v>
      </c>
      <c r="T887" s="36">
        <f>[67]Feuil1!T6</f>
        <v>0</v>
      </c>
      <c r="U887" s="35">
        <f>[67]Feuil1!U6</f>
        <v>0</v>
      </c>
      <c r="V887" s="34">
        <f>[67]Feuil1!V6</f>
        <v>6</v>
      </c>
      <c r="W887" s="36">
        <f>[67]Feuil1!W6</f>
        <v>0</v>
      </c>
      <c r="X887" s="35">
        <f>[67]Feuil1!X6</f>
        <v>0</v>
      </c>
      <c r="Y887" s="34">
        <f>[67]Feuil1!Y6</f>
        <v>0</v>
      </c>
      <c r="Z887" s="35">
        <f>[67]Feuil1!Z6</f>
        <v>0</v>
      </c>
      <c r="AA887" s="34">
        <f>[67]Feuil1!AA6</f>
        <v>0</v>
      </c>
      <c r="AB887" s="35">
        <f>[67]Feuil1!AB6</f>
        <v>0</v>
      </c>
      <c r="AC887" s="34">
        <f>[67]Feuil1!AC6</f>
        <v>0</v>
      </c>
      <c r="AD887" s="35">
        <f>[67]Feuil1!AD6</f>
        <v>0</v>
      </c>
      <c r="AE887" s="34">
        <f>[67]Feuil1!AE6</f>
        <v>0</v>
      </c>
      <c r="AF887" s="35">
        <f>[67]Feuil1!AF6</f>
        <v>0</v>
      </c>
      <c r="AG887" s="34">
        <f>[67]Feuil1!AG6</f>
        <v>0</v>
      </c>
      <c r="AH887" s="35">
        <f>[67]Feuil1!AH6</f>
        <v>0</v>
      </c>
      <c r="AI887" s="34">
        <f>[67]Feuil1!AI6</f>
        <v>0</v>
      </c>
      <c r="AJ887" s="35">
        <f>[67]Feuil1!AJ6</f>
        <v>0</v>
      </c>
      <c r="AK887" s="34">
        <f>[67]Feuil1!AK6</f>
        <v>0</v>
      </c>
      <c r="AL887" s="35">
        <f>[67]Feuil1!AL6</f>
        <v>0</v>
      </c>
      <c r="AM887" s="34">
        <f>[67]Feuil1!AM6</f>
        <v>0</v>
      </c>
      <c r="AN887" s="35">
        <f>[67]Feuil1!AN6</f>
        <v>0</v>
      </c>
      <c r="AO887" s="34">
        <f>[67]Feuil1!AO6</f>
        <v>0</v>
      </c>
      <c r="AP887" s="35">
        <f>[67]Feuil1!AP6</f>
        <v>0</v>
      </c>
      <c r="AQ887" s="34">
        <f>[67]Feuil1!AQ6</f>
        <v>0</v>
      </c>
      <c r="AR887" s="35">
        <f>[67]Feuil1!AR6</f>
        <v>0</v>
      </c>
      <c r="AS887" s="34">
        <f>[67]Feuil1!AS6</f>
        <v>0</v>
      </c>
      <c r="AT887" s="35">
        <f>[67]Feuil1!AT6</f>
        <v>0</v>
      </c>
      <c r="AU887" s="34">
        <f>[67]Feuil1!AU6</f>
        <v>0</v>
      </c>
      <c r="AV887" s="35">
        <f>[67]Feuil1!AV6</f>
        <v>0</v>
      </c>
      <c r="AW887" s="34">
        <f>[67]Feuil1!AW6</f>
        <v>0</v>
      </c>
      <c r="AX887" s="35">
        <f>[67]Feuil1!AX6</f>
        <v>0</v>
      </c>
      <c r="AY887" s="34">
        <f>[67]Feuil1!AY6</f>
        <v>0</v>
      </c>
      <c r="AZ887" s="35">
        <f>[67]Feuil1!AZ6</f>
        <v>0</v>
      </c>
      <c r="BA887" s="34">
        <f>[67]Feuil1!BA6</f>
        <v>0</v>
      </c>
      <c r="BB887" s="35">
        <f>[67]Feuil1!BB6</f>
        <v>0</v>
      </c>
      <c r="BC887" s="34">
        <f>[67]Feuil1!BC6</f>
        <v>0</v>
      </c>
      <c r="BD887" s="35">
        <f>[67]Feuil1!BD6</f>
        <v>0</v>
      </c>
      <c r="BE887" s="34">
        <f>[67]Feuil1!BE6</f>
        <v>0</v>
      </c>
      <c r="BF887" s="35">
        <f>[67]Feuil1!BF6</f>
        <v>0</v>
      </c>
      <c r="BG887" s="34">
        <f>[67]Feuil1!BG6</f>
        <v>0</v>
      </c>
      <c r="BH887" s="35">
        <f>[67]Feuil1!BH6</f>
        <v>0</v>
      </c>
      <c r="BI887" s="34">
        <f>[67]Feuil1!BI6</f>
        <v>0</v>
      </c>
      <c r="BJ887" s="35">
        <f>[67]Feuil1!BJ6</f>
        <v>0</v>
      </c>
      <c r="BK887" s="34">
        <f>[67]Feuil1!BK6</f>
        <v>0</v>
      </c>
      <c r="BL887" s="35">
        <f>[67]Feuil1!BL6</f>
        <v>0</v>
      </c>
      <c r="BM887" s="34">
        <f>[67]Feuil1!BM6</f>
        <v>2</v>
      </c>
      <c r="BN887" s="35">
        <f>[67]Feuil1!BN6</f>
        <v>0</v>
      </c>
      <c r="BO887" s="34">
        <f>[67]Feuil1!BO6</f>
        <v>1</v>
      </c>
      <c r="BP887" s="35">
        <f>[67]Feuil1!BP6</f>
        <v>0</v>
      </c>
      <c r="BQ887" s="34">
        <f>[67]Feuil1!BQ6</f>
        <v>0</v>
      </c>
      <c r="BR887" s="35">
        <f>[67]Feuil1!BR6</f>
        <v>0</v>
      </c>
      <c r="BS887" s="34">
        <f>[67]Feuil1!BS6</f>
        <v>1</v>
      </c>
      <c r="BT887" s="35">
        <f>[67]Feuil1!BT6</f>
        <v>0</v>
      </c>
      <c r="BU887" s="34">
        <f>[67]Feuil1!BU6</f>
        <v>0</v>
      </c>
      <c r="BV887" s="35">
        <f>[67]Feuil1!BV6</f>
        <v>0</v>
      </c>
      <c r="BW887" s="34">
        <f>[67]Feuil1!BW6</f>
        <v>0</v>
      </c>
      <c r="BX887" s="35">
        <f>[67]Feuil1!BX6</f>
        <v>0</v>
      </c>
      <c r="BY887" s="34">
        <f>[67]Feuil1!BY6</f>
        <v>1</v>
      </c>
      <c r="BZ887" s="35">
        <f>[67]Feuil1!BZ6</f>
        <v>0</v>
      </c>
      <c r="CA887" s="34">
        <f>[67]Feuil1!CA6</f>
        <v>1</v>
      </c>
      <c r="CB887" s="35">
        <f>[67]Feuil1!CB6</f>
        <v>0</v>
      </c>
      <c r="CC887" s="34">
        <f>[67]Feuil1!CC6</f>
        <v>0</v>
      </c>
      <c r="CD887" s="35">
        <f>[67]Feuil1!CD6</f>
        <v>0</v>
      </c>
      <c r="CE887" s="34">
        <f>[67]Feuil1!CE6</f>
        <v>1</v>
      </c>
      <c r="CF887" s="35">
        <f>[67]Feuil1!CF6</f>
        <v>0</v>
      </c>
      <c r="CG887" s="34">
        <f>[67]Feuil1!CG6</f>
        <v>5</v>
      </c>
      <c r="CH887" s="35">
        <f>[67]Feuil1!CH6</f>
        <v>0</v>
      </c>
      <c r="CI887" s="34">
        <f>[67]Feuil1!CI6</f>
        <v>0</v>
      </c>
      <c r="CJ887" s="35">
        <f>[67]Feuil1!CJ6</f>
        <v>0</v>
      </c>
      <c r="CK887" s="34">
        <f>[67]Feuil1!CK6</f>
        <v>0</v>
      </c>
      <c r="CL887" s="35">
        <f>[67]Feuil1!CL6</f>
        <v>0</v>
      </c>
      <c r="CM887" s="34">
        <f>[67]Feuil1!CM6</f>
        <v>0</v>
      </c>
      <c r="CN887" s="35">
        <f>[67]Feuil1!CN6</f>
        <v>0</v>
      </c>
      <c r="CO887" s="34">
        <f>[67]Feuil1!CO6</f>
        <v>0</v>
      </c>
      <c r="CP887" s="35">
        <f>[67]Feuil1!CP6</f>
        <v>0</v>
      </c>
      <c r="CQ887" s="34">
        <f>[67]Feuil1!CQ6</f>
        <v>0</v>
      </c>
      <c r="CR887" s="35">
        <f>[67]Feuil1!CR6</f>
        <v>0</v>
      </c>
      <c r="CS887" s="34">
        <f>[67]Feuil1!CS6</f>
        <v>4</v>
      </c>
      <c r="CT887" s="35">
        <f>[67]Feuil1!CT6</f>
        <v>0</v>
      </c>
      <c r="CU887" s="34">
        <f>[67]Feuil1!CU6</f>
        <v>0</v>
      </c>
      <c r="CV887" s="35">
        <f>[67]Feuil1!CV6</f>
        <v>0</v>
      </c>
      <c r="CW887" s="34">
        <f>[67]Feuil1!CW6</f>
        <v>0</v>
      </c>
      <c r="CX887" s="35">
        <f>[67]Feuil1!CX6</f>
        <v>0</v>
      </c>
      <c r="CY887" s="34">
        <f>[67]Feuil1!CY6</f>
        <v>0</v>
      </c>
      <c r="CZ887" s="35">
        <f>[67]Feuil1!CZ6</f>
        <v>0</v>
      </c>
    </row>
    <row r="888" spans="1:104" ht="18.75" x14ac:dyDescent="0.3">
      <c r="A888" s="12"/>
      <c r="B888" s="13"/>
      <c r="C888" s="13"/>
      <c r="D888" s="14"/>
      <c r="E888" s="1"/>
      <c r="F888" s="1"/>
      <c r="G888" s="10"/>
      <c r="H888" s="11"/>
      <c r="I888" s="6" t="str">
        <f>[67]Feuil1!I7</f>
        <v>Nb Chevaux Gagnants</v>
      </c>
      <c r="J888" s="34">
        <f>[67]Feuil1!J7</f>
        <v>7</v>
      </c>
      <c r="K888" s="36">
        <f>[67]Feuil1!K7</f>
        <v>0</v>
      </c>
      <c r="L888" s="35">
        <f>[67]Feuil1!L7</f>
        <v>0</v>
      </c>
      <c r="M888" s="34">
        <f>[67]Feuil1!M7</f>
        <v>0</v>
      </c>
      <c r="N888" s="36">
        <f>[67]Feuil1!N7</f>
        <v>0</v>
      </c>
      <c r="O888" s="35">
        <f>[67]Feuil1!O7</f>
        <v>0</v>
      </c>
      <c r="P888" s="34">
        <f>[67]Feuil1!P7</f>
        <v>0</v>
      </c>
      <c r="Q888" s="36">
        <f>[67]Feuil1!Q7</f>
        <v>0</v>
      </c>
      <c r="R888" s="35">
        <f>[67]Feuil1!R7</f>
        <v>0</v>
      </c>
      <c r="S888" s="34">
        <f>[67]Feuil1!S7</f>
        <v>1</v>
      </c>
      <c r="T888" s="36">
        <f>[67]Feuil1!T7</f>
        <v>0</v>
      </c>
      <c r="U888" s="35">
        <f>[67]Feuil1!U7</f>
        <v>0</v>
      </c>
      <c r="V888" s="34">
        <f>[67]Feuil1!V7</f>
        <v>6</v>
      </c>
      <c r="W888" s="36">
        <f>[67]Feuil1!W7</f>
        <v>0</v>
      </c>
      <c r="X888" s="35">
        <f>[67]Feuil1!X7</f>
        <v>0</v>
      </c>
      <c r="Y888" s="34">
        <f>[67]Feuil1!Y7</f>
        <v>0</v>
      </c>
      <c r="Z888" s="35">
        <f>[67]Feuil1!Z7</f>
        <v>0</v>
      </c>
      <c r="AA888" s="34">
        <f>[67]Feuil1!AA7</f>
        <v>0</v>
      </c>
      <c r="AB888" s="35">
        <f>[67]Feuil1!AB7</f>
        <v>0</v>
      </c>
      <c r="AC888" s="34">
        <f>[67]Feuil1!AC7</f>
        <v>0</v>
      </c>
      <c r="AD888" s="35">
        <f>[67]Feuil1!AD7</f>
        <v>0</v>
      </c>
      <c r="AE888" s="34">
        <f>[67]Feuil1!AE7</f>
        <v>0</v>
      </c>
      <c r="AF888" s="35">
        <f>[67]Feuil1!AF7</f>
        <v>0</v>
      </c>
      <c r="AG888" s="34">
        <f>[67]Feuil1!AG7</f>
        <v>0</v>
      </c>
      <c r="AH888" s="35">
        <f>[67]Feuil1!AH7</f>
        <v>0</v>
      </c>
      <c r="AI888" s="34">
        <f>[67]Feuil1!AI7</f>
        <v>0</v>
      </c>
      <c r="AJ888" s="35">
        <f>[67]Feuil1!AJ7</f>
        <v>0</v>
      </c>
      <c r="AK888" s="34">
        <f>[67]Feuil1!AK7</f>
        <v>0</v>
      </c>
      <c r="AL888" s="35">
        <f>[67]Feuil1!AL7</f>
        <v>0</v>
      </c>
      <c r="AM888" s="34">
        <f>[67]Feuil1!AM7</f>
        <v>0</v>
      </c>
      <c r="AN888" s="35">
        <f>[67]Feuil1!AN7</f>
        <v>0</v>
      </c>
      <c r="AO888" s="34">
        <f>[67]Feuil1!AO7</f>
        <v>0</v>
      </c>
      <c r="AP888" s="35">
        <f>[67]Feuil1!AP7</f>
        <v>0</v>
      </c>
      <c r="AQ888" s="34">
        <f>[67]Feuil1!AQ7</f>
        <v>0</v>
      </c>
      <c r="AR888" s="35">
        <f>[67]Feuil1!AR7</f>
        <v>0</v>
      </c>
      <c r="AS888" s="34">
        <f>[67]Feuil1!AS7</f>
        <v>0</v>
      </c>
      <c r="AT888" s="35">
        <f>[67]Feuil1!AT7</f>
        <v>0</v>
      </c>
      <c r="AU888" s="34">
        <f>[67]Feuil1!AU7</f>
        <v>0</v>
      </c>
      <c r="AV888" s="35">
        <f>[67]Feuil1!AV7</f>
        <v>0</v>
      </c>
      <c r="AW888" s="34">
        <f>[67]Feuil1!AW7</f>
        <v>0</v>
      </c>
      <c r="AX888" s="35">
        <f>[67]Feuil1!AX7</f>
        <v>0</v>
      </c>
      <c r="AY888" s="34">
        <f>[67]Feuil1!AY7</f>
        <v>0</v>
      </c>
      <c r="AZ888" s="35">
        <f>[67]Feuil1!AZ7</f>
        <v>0</v>
      </c>
      <c r="BA888" s="34">
        <f>[67]Feuil1!BA7</f>
        <v>0</v>
      </c>
      <c r="BB888" s="35">
        <f>[67]Feuil1!BB7</f>
        <v>0</v>
      </c>
      <c r="BC888" s="34">
        <f>[67]Feuil1!BC7</f>
        <v>0</v>
      </c>
      <c r="BD888" s="35">
        <f>[67]Feuil1!BD7</f>
        <v>0</v>
      </c>
      <c r="BE888" s="34">
        <f>[67]Feuil1!BE7</f>
        <v>0</v>
      </c>
      <c r="BF888" s="35">
        <f>[67]Feuil1!BF7</f>
        <v>0</v>
      </c>
      <c r="BG888" s="34">
        <f>[67]Feuil1!BG7</f>
        <v>0</v>
      </c>
      <c r="BH888" s="35">
        <f>[67]Feuil1!BH7</f>
        <v>0</v>
      </c>
      <c r="BI888" s="34">
        <f>[67]Feuil1!BI7</f>
        <v>0</v>
      </c>
      <c r="BJ888" s="35">
        <f>[67]Feuil1!BJ7</f>
        <v>0</v>
      </c>
      <c r="BK888" s="34">
        <f>[67]Feuil1!BK7</f>
        <v>0</v>
      </c>
      <c r="BL888" s="35">
        <f>[67]Feuil1!BL7</f>
        <v>0</v>
      </c>
      <c r="BM888" s="34">
        <f>[67]Feuil1!BM7</f>
        <v>0</v>
      </c>
      <c r="BN888" s="35">
        <f>[67]Feuil1!BN7</f>
        <v>0</v>
      </c>
      <c r="BO888" s="34">
        <f>[67]Feuil1!BO7</f>
        <v>0</v>
      </c>
      <c r="BP888" s="35">
        <f>[67]Feuil1!BP7</f>
        <v>0</v>
      </c>
      <c r="BQ888" s="34">
        <f>[67]Feuil1!BQ7</f>
        <v>0</v>
      </c>
      <c r="BR888" s="35">
        <f>[67]Feuil1!BR7</f>
        <v>0</v>
      </c>
      <c r="BS888" s="34">
        <f>[67]Feuil1!BS7</f>
        <v>0</v>
      </c>
      <c r="BT888" s="35">
        <f>[67]Feuil1!BT7</f>
        <v>0</v>
      </c>
      <c r="BU888" s="34">
        <f>[67]Feuil1!BU7</f>
        <v>0</v>
      </c>
      <c r="BV888" s="35">
        <f>[67]Feuil1!BV7</f>
        <v>0</v>
      </c>
      <c r="BW888" s="34">
        <f>[67]Feuil1!BW7</f>
        <v>0</v>
      </c>
      <c r="BX888" s="35">
        <f>[67]Feuil1!BX7</f>
        <v>0</v>
      </c>
      <c r="BY888" s="34">
        <f>[67]Feuil1!BY7</f>
        <v>1</v>
      </c>
      <c r="BZ888" s="35">
        <f>[67]Feuil1!BZ7</f>
        <v>0</v>
      </c>
      <c r="CA888" s="34">
        <f>[67]Feuil1!CA7</f>
        <v>0</v>
      </c>
      <c r="CB888" s="35">
        <f>[67]Feuil1!CB7</f>
        <v>0</v>
      </c>
      <c r="CC888" s="34">
        <f>[67]Feuil1!CC7</f>
        <v>0</v>
      </c>
      <c r="CD888" s="35">
        <f>[67]Feuil1!CD7</f>
        <v>0</v>
      </c>
      <c r="CE888" s="34">
        <f>[67]Feuil1!CE7</f>
        <v>1</v>
      </c>
      <c r="CF888" s="35">
        <f>[67]Feuil1!CF7</f>
        <v>0</v>
      </c>
      <c r="CG888" s="34">
        <f>[67]Feuil1!CG7</f>
        <v>2</v>
      </c>
      <c r="CH888" s="35">
        <f>[67]Feuil1!CH7</f>
        <v>0</v>
      </c>
      <c r="CI888" s="34">
        <f>[67]Feuil1!CI7</f>
        <v>0</v>
      </c>
      <c r="CJ888" s="35">
        <f>[67]Feuil1!CJ7</f>
        <v>0</v>
      </c>
      <c r="CK888" s="34">
        <f>[67]Feuil1!CK7</f>
        <v>0</v>
      </c>
      <c r="CL888" s="35">
        <f>[67]Feuil1!CL7</f>
        <v>0</v>
      </c>
      <c r="CM888" s="34">
        <f>[67]Feuil1!CM7</f>
        <v>0</v>
      </c>
      <c r="CN888" s="35">
        <f>[67]Feuil1!CN7</f>
        <v>0</v>
      </c>
      <c r="CO888" s="34">
        <f>[67]Feuil1!CO7</f>
        <v>0</v>
      </c>
      <c r="CP888" s="35">
        <f>[67]Feuil1!CP7</f>
        <v>0</v>
      </c>
      <c r="CQ888" s="34">
        <f>[67]Feuil1!CQ7</f>
        <v>0</v>
      </c>
      <c r="CR888" s="35">
        <f>[67]Feuil1!CR7</f>
        <v>0</v>
      </c>
      <c r="CS888" s="34">
        <f>[67]Feuil1!CS7</f>
        <v>4</v>
      </c>
      <c r="CT888" s="35">
        <f>[67]Feuil1!CT7</f>
        <v>0</v>
      </c>
      <c r="CU888" s="34">
        <f>[67]Feuil1!CU7</f>
        <v>0</v>
      </c>
      <c r="CV888" s="35">
        <f>[67]Feuil1!CV7</f>
        <v>0</v>
      </c>
      <c r="CW888" s="34">
        <f>[67]Feuil1!CW7</f>
        <v>0</v>
      </c>
      <c r="CX888" s="35">
        <f>[67]Feuil1!CX7</f>
        <v>0</v>
      </c>
      <c r="CY888" s="34">
        <f>[67]Feuil1!CY7</f>
        <v>0</v>
      </c>
      <c r="CZ888" s="35">
        <f>[67]Feuil1!CZ7</f>
        <v>0</v>
      </c>
    </row>
    <row r="889" spans="1:104" ht="18.75" x14ac:dyDescent="0.3">
      <c r="A889" s="12"/>
      <c r="B889" s="13"/>
      <c r="C889" s="13"/>
      <c r="D889" s="14"/>
      <c r="E889" s="1"/>
      <c r="F889" s="1"/>
      <c r="G889" s="10"/>
      <c r="H889" s="11"/>
      <c r="I889" s="6" t="str">
        <f>[67]Feuil1!I8</f>
        <v>Réussite</v>
      </c>
      <c r="J889" s="31">
        <f>[67]Feuil1!J8</f>
        <v>0.875</v>
      </c>
      <c r="K889" s="32">
        <f>[67]Feuil1!K8</f>
        <v>0</v>
      </c>
      <c r="L889" s="33">
        <f>[67]Feuil1!L8</f>
        <v>0</v>
      </c>
      <c r="M889" s="31" t="str">
        <f>[67]Feuil1!M8</f>
        <v/>
      </c>
      <c r="N889" s="32">
        <f>[67]Feuil1!N8</f>
        <v>0</v>
      </c>
      <c r="O889" s="33">
        <f>[67]Feuil1!O8</f>
        <v>0</v>
      </c>
      <c r="P889" s="31" t="str">
        <f>[67]Feuil1!P8</f>
        <v/>
      </c>
      <c r="Q889" s="32">
        <f>[67]Feuil1!Q8</f>
        <v>0</v>
      </c>
      <c r="R889" s="33">
        <f>[67]Feuil1!R8</f>
        <v>0</v>
      </c>
      <c r="S889" s="31">
        <f>[67]Feuil1!S8</f>
        <v>0.33333333333333331</v>
      </c>
      <c r="T889" s="32">
        <f>[67]Feuil1!T8</f>
        <v>0</v>
      </c>
      <c r="U889" s="33">
        <f>[67]Feuil1!U8</f>
        <v>0</v>
      </c>
      <c r="V889" s="31">
        <f>[67]Feuil1!V8</f>
        <v>1</v>
      </c>
      <c r="W889" s="32">
        <f>[67]Feuil1!W8</f>
        <v>0</v>
      </c>
      <c r="X889" s="33">
        <f>[67]Feuil1!X8</f>
        <v>0</v>
      </c>
      <c r="Y889" s="31" t="str">
        <f>[67]Feuil1!Y8</f>
        <v/>
      </c>
      <c r="Z889" s="33">
        <f>[67]Feuil1!Z8</f>
        <v>0</v>
      </c>
      <c r="AA889" s="31" t="str">
        <f>[67]Feuil1!AA8</f>
        <v/>
      </c>
      <c r="AB889" s="33">
        <f>[67]Feuil1!AB8</f>
        <v>0</v>
      </c>
      <c r="AC889" s="31" t="str">
        <f>[67]Feuil1!AC8</f>
        <v/>
      </c>
      <c r="AD889" s="33">
        <f>[67]Feuil1!AD8</f>
        <v>0</v>
      </c>
      <c r="AE889" s="31" t="str">
        <f>[67]Feuil1!AE8</f>
        <v/>
      </c>
      <c r="AF889" s="33">
        <f>[67]Feuil1!AF8</f>
        <v>0</v>
      </c>
      <c r="AG889" s="31" t="str">
        <f>[67]Feuil1!AG8</f>
        <v/>
      </c>
      <c r="AH889" s="33">
        <f>[67]Feuil1!AH8</f>
        <v>0</v>
      </c>
      <c r="AI889" s="31" t="str">
        <f>[67]Feuil1!AI8</f>
        <v/>
      </c>
      <c r="AJ889" s="33">
        <f>[67]Feuil1!AJ8</f>
        <v>0</v>
      </c>
      <c r="AK889" s="31" t="str">
        <f>[67]Feuil1!AK8</f>
        <v/>
      </c>
      <c r="AL889" s="33">
        <f>[67]Feuil1!AL8</f>
        <v>0</v>
      </c>
      <c r="AM889" s="31" t="str">
        <f>[67]Feuil1!AM8</f>
        <v/>
      </c>
      <c r="AN889" s="33">
        <f>[67]Feuil1!AN8</f>
        <v>0</v>
      </c>
      <c r="AO889" s="31" t="str">
        <f>[67]Feuil1!AO8</f>
        <v/>
      </c>
      <c r="AP889" s="33">
        <f>[67]Feuil1!AP8</f>
        <v>0</v>
      </c>
      <c r="AQ889" s="31" t="str">
        <f>[67]Feuil1!AQ8</f>
        <v/>
      </c>
      <c r="AR889" s="33">
        <f>[67]Feuil1!AR8</f>
        <v>0</v>
      </c>
      <c r="AS889" s="31" t="str">
        <f>[67]Feuil1!AS8</f>
        <v/>
      </c>
      <c r="AT889" s="33">
        <f>[67]Feuil1!AT8</f>
        <v>0</v>
      </c>
      <c r="AU889" s="31" t="str">
        <f>[67]Feuil1!AU8</f>
        <v/>
      </c>
      <c r="AV889" s="33">
        <f>[67]Feuil1!AV8</f>
        <v>0</v>
      </c>
      <c r="AW889" s="31" t="str">
        <f>[67]Feuil1!AW8</f>
        <v/>
      </c>
      <c r="AX889" s="33">
        <f>[67]Feuil1!AX8</f>
        <v>0</v>
      </c>
      <c r="AY889" s="31" t="str">
        <f>[67]Feuil1!AY8</f>
        <v/>
      </c>
      <c r="AZ889" s="33">
        <f>[67]Feuil1!AZ8</f>
        <v>0</v>
      </c>
      <c r="BA889" s="31" t="str">
        <f>[67]Feuil1!BA8</f>
        <v/>
      </c>
      <c r="BB889" s="33">
        <f>[67]Feuil1!BB8</f>
        <v>0</v>
      </c>
      <c r="BC889" s="31" t="str">
        <f>[67]Feuil1!BC8</f>
        <v/>
      </c>
      <c r="BD889" s="33">
        <f>[67]Feuil1!BD8</f>
        <v>0</v>
      </c>
      <c r="BE889" s="31" t="str">
        <f>[67]Feuil1!BE8</f>
        <v/>
      </c>
      <c r="BF889" s="33">
        <f>[67]Feuil1!BF8</f>
        <v>0</v>
      </c>
      <c r="BG889" s="31" t="str">
        <f>[67]Feuil1!BG8</f>
        <v/>
      </c>
      <c r="BH889" s="33">
        <f>[67]Feuil1!BH8</f>
        <v>0</v>
      </c>
      <c r="BI889" s="31" t="str">
        <f>[67]Feuil1!BI8</f>
        <v/>
      </c>
      <c r="BJ889" s="33">
        <f>[67]Feuil1!BJ8</f>
        <v>0</v>
      </c>
      <c r="BK889" s="31" t="str">
        <f>[67]Feuil1!BK8</f>
        <v/>
      </c>
      <c r="BL889" s="33">
        <f>[67]Feuil1!BL8</f>
        <v>0</v>
      </c>
      <c r="BM889" s="31">
        <f>[67]Feuil1!BM8</f>
        <v>0</v>
      </c>
      <c r="BN889" s="33">
        <f>[67]Feuil1!BN8</f>
        <v>0</v>
      </c>
      <c r="BO889" s="31">
        <f>[67]Feuil1!BO8</f>
        <v>0</v>
      </c>
      <c r="BP889" s="33">
        <f>[67]Feuil1!BP8</f>
        <v>0</v>
      </c>
      <c r="BQ889" s="31" t="str">
        <f>[67]Feuil1!BQ8</f>
        <v/>
      </c>
      <c r="BR889" s="33">
        <f>[67]Feuil1!BR8</f>
        <v>0</v>
      </c>
      <c r="BS889" s="31">
        <f>[67]Feuil1!BS8</f>
        <v>0</v>
      </c>
      <c r="BT889" s="33">
        <f>[67]Feuil1!BT8</f>
        <v>0</v>
      </c>
      <c r="BU889" s="31" t="str">
        <f>[67]Feuil1!BU8</f>
        <v/>
      </c>
      <c r="BV889" s="33">
        <f>[67]Feuil1!BV8</f>
        <v>0</v>
      </c>
      <c r="BW889" s="31" t="str">
        <f>[67]Feuil1!BW8</f>
        <v/>
      </c>
      <c r="BX889" s="33">
        <f>[67]Feuil1!BX8</f>
        <v>0</v>
      </c>
      <c r="BY889" s="31">
        <f>[67]Feuil1!BY8</f>
        <v>1</v>
      </c>
      <c r="BZ889" s="33">
        <f>[67]Feuil1!BZ8</f>
        <v>0</v>
      </c>
      <c r="CA889" s="31">
        <f>[67]Feuil1!CA8</f>
        <v>0</v>
      </c>
      <c r="CB889" s="33">
        <f>[67]Feuil1!CB8</f>
        <v>0</v>
      </c>
      <c r="CC889" s="31" t="str">
        <f>[67]Feuil1!CC8</f>
        <v/>
      </c>
      <c r="CD889" s="33">
        <f>[67]Feuil1!CD8</f>
        <v>0</v>
      </c>
      <c r="CE889" s="31">
        <f>[67]Feuil1!CE8</f>
        <v>1</v>
      </c>
      <c r="CF889" s="33">
        <f>[67]Feuil1!CF8</f>
        <v>0</v>
      </c>
      <c r="CG889" s="31">
        <f>[67]Feuil1!CG8</f>
        <v>0.4</v>
      </c>
      <c r="CH889" s="33">
        <f>[67]Feuil1!CH8</f>
        <v>0</v>
      </c>
      <c r="CI889" s="31" t="str">
        <f>[67]Feuil1!CI8</f>
        <v/>
      </c>
      <c r="CJ889" s="33">
        <f>[67]Feuil1!CJ8</f>
        <v>0</v>
      </c>
      <c r="CK889" s="31" t="str">
        <f>[67]Feuil1!CK8</f>
        <v/>
      </c>
      <c r="CL889" s="33">
        <f>[67]Feuil1!CL8</f>
        <v>0</v>
      </c>
      <c r="CM889" s="31" t="str">
        <f>[67]Feuil1!CM8</f>
        <v/>
      </c>
      <c r="CN889" s="33">
        <f>[67]Feuil1!CN8</f>
        <v>0</v>
      </c>
      <c r="CO889" s="31" t="str">
        <f>[67]Feuil1!CO8</f>
        <v/>
      </c>
      <c r="CP889" s="33">
        <f>[67]Feuil1!CP8</f>
        <v>0</v>
      </c>
      <c r="CQ889" s="31" t="str">
        <f>[67]Feuil1!CQ8</f>
        <v/>
      </c>
      <c r="CR889" s="33">
        <f>[67]Feuil1!CR8</f>
        <v>0</v>
      </c>
      <c r="CS889" s="31">
        <f>[67]Feuil1!CS8</f>
        <v>1</v>
      </c>
      <c r="CT889" s="33">
        <f>[67]Feuil1!CT8</f>
        <v>0</v>
      </c>
      <c r="CU889" s="31" t="str">
        <f>[67]Feuil1!CU8</f>
        <v/>
      </c>
      <c r="CV889" s="33">
        <f>[67]Feuil1!CV8</f>
        <v>0</v>
      </c>
      <c r="CW889" s="31" t="str">
        <f>[67]Feuil1!CW8</f>
        <v/>
      </c>
      <c r="CX889" s="33">
        <f>[67]Feuil1!CX8</f>
        <v>0</v>
      </c>
      <c r="CY889" s="31" t="str">
        <f>[67]Feuil1!CY8</f>
        <v/>
      </c>
      <c r="CZ889" s="33">
        <f>[67]Feuil1!CZ8</f>
        <v>0</v>
      </c>
    </row>
    <row r="892" spans="1:104" x14ac:dyDescent="0.25">
      <c r="A892" t="s">
        <v>93</v>
      </c>
    </row>
    <row r="895" spans="1:104" ht="18.75" x14ac:dyDescent="0.3">
      <c r="A895" s="1" t="str">
        <f>[68]Feuil1!A1</f>
        <v xml:space="preserve">Date du </v>
      </c>
      <c r="B895" s="2" t="str">
        <f>[68]Feuil1!B1</f>
        <v>12/05/2020</v>
      </c>
      <c r="C895" s="2"/>
      <c r="D895" s="3"/>
      <c r="F895" s="1"/>
      <c r="G895" s="4"/>
      <c r="H895" s="5"/>
      <c r="I895" s="6" t="str">
        <f>[68]Feuil1!I1</f>
        <v>Mise Maxi</v>
      </c>
      <c r="J895" s="23">
        <f>[68]Feuil1!J1</f>
        <v>4</v>
      </c>
      <c r="K895" s="24">
        <f>[68]Feuil1!K1</f>
        <v>0</v>
      </c>
      <c r="L895" s="25">
        <f>[68]Feuil1!L1</f>
        <v>0</v>
      </c>
      <c r="M895" s="23">
        <f>[68]Feuil1!M1</f>
        <v>4</v>
      </c>
      <c r="N895" s="24">
        <f>[68]Feuil1!N1</f>
        <v>0</v>
      </c>
      <c r="O895" s="25">
        <f>[68]Feuil1!O1</f>
        <v>0</v>
      </c>
      <c r="P895" s="23">
        <f>[68]Feuil1!P1</f>
        <v>0</v>
      </c>
      <c r="Q895" s="24">
        <f>[68]Feuil1!Q1</f>
        <v>0</v>
      </c>
      <c r="R895" s="25">
        <f>[68]Feuil1!R1</f>
        <v>0</v>
      </c>
      <c r="S895" s="23">
        <f>[68]Feuil1!S1</f>
        <v>0</v>
      </c>
      <c r="T895" s="24">
        <f>[68]Feuil1!T1</f>
        <v>0</v>
      </c>
      <c r="U895" s="25">
        <f>[68]Feuil1!U1</f>
        <v>0</v>
      </c>
      <c r="V895" s="23">
        <f>[68]Feuil1!V1</f>
        <v>0</v>
      </c>
      <c r="W895" s="24">
        <f>[68]Feuil1!W1</f>
        <v>0</v>
      </c>
      <c r="X895" s="25">
        <f>[68]Feuil1!X1</f>
        <v>0</v>
      </c>
      <c r="Y895" s="20" t="str">
        <f>[68]Feuil1!Y1</f>
        <v>Groupe de côtes Attelé</v>
      </c>
      <c r="Z895" s="21">
        <f>[68]Feuil1!Z1</f>
        <v>0</v>
      </c>
      <c r="AA895" s="21">
        <f>[68]Feuil1!AA1</f>
        <v>0</v>
      </c>
      <c r="AB895" s="21">
        <f>[68]Feuil1!AB1</f>
        <v>0</v>
      </c>
      <c r="AC895" s="21">
        <f>[68]Feuil1!AC1</f>
        <v>0</v>
      </c>
      <c r="AD895" s="21">
        <f>[68]Feuil1!AD1</f>
        <v>0</v>
      </c>
      <c r="AE895" s="21">
        <f>[68]Feuil1!AE1</f>
        <v>0</v>
      </c>
      <c r="AF895" s="21">
        <f>[68]Feuil1!AF1</f>
        <v>0</v>
      </c>
      <c r="AG895" s="21">
        <f>[68]Feuil1!AG1</f>
        <v>0</v>
      </c>
      <c r="AH895" s="21">
        <f>[68]Feuil1!AH1</f>
        <v>0</v>
      </c>
      <c r="AI895" s="21">
        <f>[68]Feuil1!AI1</f>
        <v>0</v>
      </c>
      <c r="AJ895" s="21">
        <f>[68]Feuil1!AJ1</f>
        <v>0</v>
      </c>
      <c r="AK895" s="21">
        <f>[68]Feuil1!AK1</f>
        <v>0</v>
      </c>
      <c r="AL895" s="21">
        <f>[68]Feuil1!AL1</f>
        <v>0</v>
      </c>
      <c r="AM895" s="21">
        <f>[68]Feuil1!AM1</f>
        <v>0</v>
      </c>
      <c r="AN895" s="21">
        <f>[68]Feuil1!AN1</f>
        <v>0</v>
      </c>
      <c r="AO895" s="21">
        <f>[68]Feuil1!AO1</f>
        <v>0</v>
      </c>
      <c r="AP895" s="21">
        <f>[68]Feuil1!AP1</f>
        <v>0</v>
      </c>
      <c r="AQ895" s="21">
        <f>[68]Feuil1!AQ1</f>
        <v>0</v>
      </c>
      <c r="AR895" s="22">
        <f>[68]Feuil1!AR1</f>
        <v>0</v>
      </c>
      <c r="AS895" s="20" t="str">
        <f>[68]Feuil1!AS1</f>
        <v>Groupe de côtes Monté</v>
      </c>
      <c r="AT895" s="21">
        <f>[68]Feuil1!AT1</f>
        <v>0</v>
      </c>
      <c r="AU895" s="21">
        <f>[68]Feuil1!AU1</f>
        <v>0</v>
      </c>
      <c r="AV895" s="21">
        <f>[68]Feuil1!AV1</f>
        <v>0</v>
      </c>
      <c r="AW895" s="21">
        <f>[68]Feuil1!AW1</f>
        <v>0</v>
      </c>
      <c r="AX895" s="21">
        <f>[68]Feuil1!AX1</f>
        <v>0</v>
      </c>
      <c r="AY895" s="21">
        <f>[68]Feuil1!AY1</f>
        <v>0</v>
      </c>
      <c r="AZ895" s="21">
        <f>[68]Feuil1!AZ1</f>
        <v>0</v>
      </c>
      <c r="BA895" s="21">
        <f>[68]Feuil1!BA1</f>
        <v>0</v>
      </c>
      <c r="BB895" s="21">
        <f>[68]Feuil1!BB1</f>
        <v>0</v>
      </c>
      <c r="BC895" s="21">
        <f>[68]Feuil1!BC1</f>
        <v>0</v>
      </c>
      <c r="BD895" s="21">
        <f>[68]Feuil1!BD1</f>
        <v>0</v>
      </c>
      <c r="BE895" s="21">
        <f>[68]Feuil1!BE1</f>
        <v>0</v>
      </c>
      <c r="BF895" s="21">
        <f>[68]Feuil1!BF1</f>
        <v>0</v>
      </c>
      <c r="BG895" s="21">
        <f>[68]Feuil1!BG1</f>
        <v>0</v>
      </c>
      <c r="BH895" s="21">
        <f>[68]Feuil1!BH1</f>
        <v>0</v>
      </c>
      <c r="BI895" s="21">
        <f>[68]Feuil1!BI1</f>
        <v>0</v>
      </c>
      <c r="BJ895" s="21">
        <f>[68]Feuil1!BJ1</f>
        <v>0</v>
      </c>
      <c r="BK895" s="21">
        <f>[68]Feuil1!BK1</f>
        <v>0</v>
      </c>
      <c r="BL895" s="22">
        <f>[68]Feuil1!BL1</f>
        <v>0</v>
      </c>
      <c r="BM895" s="20" t="str">
        <f>[68]Feuil1!BM1</f>
        <v>Groupe de côtes Plat</v>
      </c>
      <c r="BN895" s="21">
        <f>[68]Feuil1!BN1</f>
        <v>0</v>
      </c>
      <c r="BO895" s="21">
        <f>[68]Feuil1!BO1</f>
        <v>0</v>
      </c>
      <c r="BP895" s="21">
        <f>[68]Feuil1!BP1</f>
        <v>0</v>
      </c>
      <c r="BQ895" s="21">
        <f>[68]Feuil1!BQ1</f>
        <v>0</v>
      </c>
      <c r="BR895" s="21">
        <f>[68]Feuil1!BR1</f>
        <v>0</v>
      </c>
      <c r="BS895" s="21">
        <f>[68]Feuil1!BS1</f>
        <v>0</v>
      </c>
      <c r="BT895" s="21">
        <f>[68]Feuil1!BT1</f>
        <v>0</v>
      </c>
      <c r="BU895" s="21">
        <f>[68]Feuil1!BU1</f>
        <v>0</v>
      </c>
      <c r="BV895" s="21">
        <f>[68]Feuil1!BV1</f>
        <v>0</v>
      </c>
      <c r="BW895" s="21">
        <f>[68]Feuil1!BW1</f>
        <v>0</v>
      </c>
      <c r="BX895" s="21">
        <f>[68]Feuil1!BX1</f>
        <v>0</v>
      </c>
      <c r="BY895" s="21">
        <f>[68]Feuil1!BY1</f>
        <v>0</v>
      </c>
      <c r="BZ895" s="21">
        <f>[68]Feuil1!BZ1</f>
        <v>0</v>
      </c>
      <c r="CA895" s="21">
        <f>[68]Feuil1!CA1</f>
        <v>0</v>
      </c>
      <c r="CB895" s="21">
        <f>[68]Feuil1!CB1</f>
        <v>0</v>
      </c>
      <c r="CC895" s="21">
        <f>[68]Feuil1!CC1</f>
        <v>0</v>
      </c>
      <c r="CD895" s="21">
        <f>[68]Feuil1!CD1</f>
        <v>0</v>
      </c>
      <c r="CE895" s="21">
        <f>[68]Feuil1!CE1</f>
        <v>0</v>
      </c>
      <c r="CF895" s="22">
        <f>[68]Feuil1!CF1</f>
        <v>0</v>
      </c>
      <c r="CG895" s="20" t="str">
        <f>[68]Feuil1!CG1</f>
        <v>Groupe de côtes Haies</v>
      </c>
      <c r="CH895" s="21">
        <f>[68]Feuil1!CH1</f>
        <v>0</v>
      </c>
      <c r="CI895" s="21">
        <f>[68]Feuil1!CI1</f>
        <v>0</v>
      </c>
      <c r="CJ895" s="21">
        <f>[68]Feuil1!CJ1</f>
        <v>0</v>
      </c>
      <c r="CK895" s="21">
        <f>[68]Feuil1!CK1</f>
        <v>0</v>
      </c>
      <c r="CL895" s="21">
        <f>[68]Feuil1!CL1</f>
        <v>0</v>
      </c>
      <c r="CM895" s="21">
        <f>[68]Feuil1!CM1</f>
        <v>0</v>
      </c>
      <c r="CN895" s="21">
        <f>[68]Feuil1!CN1</f>
        <v>0</v>
      </c>
      <c r="CO895" s="21">
        <f>[68]Feuil1!CO1</f>
        <v>0</v>
      </c>
      <c r="CP895" s="21">
        <f>[68]Feuil1!CP1</f>
        <v>0</v>
      </c>
      <c r="CQ895" s="21">
        <f>[68]Feuil1!CQ1</f>
        <v>0</v>
      </c>
      <c r="CR895" s="21">
        <f>[68]Feuil1!CR1</f>
        <v>0</v>
      </c>
      <c r="CS895" s="21">
        <f>[68]Feuil1!CS1</f>
        <v>0</v>
      </c>
      <c r="CT895" s="21">
        <f>[68]Feuil1!CT1</f>
        <v>0</v>
      </c>
      <c r="CU895" s="21">
        <f>[68]Feuil1!CU1</f>
        <v>0</v>
      </c>
      <c r="CV895" s="21">
        <f>[68]Feuil1!CV1</f>
        <v>0</v>
      </c>
      <c r="CW895" s="21">
        <f>[68]Feuil1!CW1</f>
        <v>0</v>
      </c>
      <c r="CX895" s="21">
        <f>[68]Feuil1!CX1</f>
        <v>0</v>
      </c>
      <c r="CY895" s="21">
        <f>[68]Feuil1!CY1</f>
        <v>0</v>
      </c>
      <c r="CZ895" s="22">
        <f>[68]Feuil1!CZ1</f>
        <v>0</v>
      </c>
    </row>
    <row r="896" spans="1:104" ht="18.75" x14ac:dyDescent="0.3">
      <c r="A896" s="6" t="str">
        <f>[68]Feuil1!A2</f>
        <v>Hippodrome</v>
      </c>
      <c r="B896" s="6" t="str">
        <f>[68]Feuil1!B2</f>
        <v>Réunion</v>
      </c>
      <c r="C896" s="6" t="str">
        <f>[68]Feuil1!C2</f>
        <v>Course</v>
      </c>
      <c r="D896" s="6" t="str">
        <f>[68]Feuil1!D2</f>
        <v>Heure</v>
      </c>
      <c r="H896" s="7"/>
      <c r="I896" s="6" t="str">
        <f>[68]Feuil1!I2</f>
        <v>Mise</v>
      </c>
      <c r="J896" s="23">
        <f>[68]Feuil1!J2</f>
        <v>12</v>
      </c>
      <c r="K896" s="24">
        <f>[68]Feuil1!K2</f>
        <v>0</v>
      </c>
      <c r="L896" s="25">
        <f>[68]Feuil1!L2</f>
        <v>0</v>
      </c>
      <c r="M896" s="23">
        <f>[68]Feuil1!M2</f>
        <v>12</v>
      </c>
      <c r="N896" s="24">
        <f>[68]Feuil1!N2</f>
        <v>0</v>
      </c>
      <c r="O896" s="25">
        <f>[68]Feuil1!O2</f>
        <v>0</v>
      </c>
      <c r="P896" s="23">
        <f>[68]Feuil1!P2</f>
        <v>0</v>
      </c>
      <c r="Q896" s="24">
        <f>[68]Feuil1!Q2</f>
        <v>0</v>
      </c>
      <c r="R896" s="25">
        <f>[68]Feuil1!R2</f>
        <v>0</v>
      </c>
      <c r="S896" s="23">
        <f>[68]Feuil1!S2</f>
        <v>0</v>
      </c>
      <c r="T896" s="24">
        <f>[68]Feuil1!T2</f>
        <v>0</v>
      </c>
      <c r="U896" s="25">
        <f>[68]Feuil1!U2</f>
        <v>0</v>
      </c>
      <c r="V896" s="23">
        <f>[68]Feuil1!V2</f>
        <v>0</v>
      </c>
      <c r="W896" s="24">
        <f>[68]Feuil1!W2</f>
        <v>0</v>
      </c>
      <c r="X896" s="25">
        <f>[68]Feuil1!X2</f>
        <v>0</v>
      </c>
      <c r="Y896" s="26">
        <f>[68]Feuil1!Y2</f>
        <v>0</v>
      </c>
      <c r="Z896" s="27">
        <f>[68]Feuil1!Z2</f>
        <v>0</v>
      </c>
      <c r="AA896" s="26">
        <f>[68]Feuil1!AA2</f>
        <v>6</v>
      </c>
      <c r="AB896" s="27">
        <f>[68]Feuil1!AB2</f>
        <v>0</v>
      </c>
      <c r="AC896" s="26">
        <f>[68]Feuil1!AC2</f>
        <v>0</v>
      </c>
      <c r="AD896" s="27">
        <f>[68]Feuil1!AD2</f>
        <v>0</v>
      </c>
      <c r="AE896" s="26">
        <f>[68]Feuil1!AE2</f>
        <v>0</v>
      </c>
      <c r="AF896" s="27">
        <f>[68]Feuil1!AF2</f>
        <v>0</v>
      </c>
      <c r="AG896" s="26">
        <f>[68]Feuil1!AG2</f>
        <v>0</v>
      </c>
      <c r="AH896" s="27">
        <f>[68]Feuil1!AH2</f>
        <v>0</v>
      </c>
      <c r="AI896" s="26">
        <f>[68]Feuil1!AI2</f>
        <v>0</v>
      </c>
      <c r="AJ896" s="27">
        <f>[68]Feuil1!AJ2</f>
        <v>0</v>
      </c>
      <c r="AK896" s="26">
        <f>[68]Feuil1!AK2</f>
        <v>0</v>
      </c>
      <c r="AL896" s="27">
        <f>[68]Feuil1!AL2</f>
        <v>0</v>
      </c>
      <c r="AM896" s="26">
        <f>[68]Feuil1!AM2</f>
        <v>6</v>
      </c>
      <c r="AN896" s="27">
        <f>[68]Feuil1!AN2</f>
        <v>0</v>
      </c>
      <c r="AO896" s="26">
        <f>[68]Feuil1!AO2</f>
        <v>0</v>
      </c>
      <c r="AP896" s="27">
        <f>[68]Feuil1!AP2</f>
        <v>0</v>
      </c>
      <c r="AQ896" s="26">
        <f>[68]Feuil1!AQ2</f>
        <v>0</v>
      </c>
      <c r="AR896" s="27">
        <f>[68]Feuil1!AR2</f>
        <v>0</v>
      </c>
      <c r="AS896" s="26">
        <f>[68]Feuil1!AS2</f>
        <v>0</v>
      </c>
      <c r="AT896" s="27">
        <f>[68]Feuil1!AT2</f>
        <v>0</v>
      </c>
      <c r="AU896" s="26">
        <f>[68]Feuil1!AU2</f>
        <v>0</v>
      </c>
      <c r="AV896" s="27">
        <f>[68]Feuil1!AV2</f>
        <v>0</v>
      </c>
      <c r="AW896" s="26">
        <f>[68]Feuil1!AW2</f>
        <v>0</v>
      </c>
      <c r="AX896" s="27">
        <f>[68]Feuil1!AX2</f>
        <v>0</v>
      </c>
      <c r="AY896" s="26">
        <f>[68]Feuil1!AY2</f>
        <v>0</v>
      </c>
      <c r="AZ896" s="27">
        <f>[68]Feuil1!AZ2</f>
        <v>0</v>
      </c>
      <c r="BA896" s="26">
        <f>[68]Feuil1!BA2</f>
        <v>0</v>
      </c>
      <c r="BB896" s="27">
        <f>[68]Feuil1!BB2</f>
        <v>0</v>
      </c>
      <c r="BC896" s="26">
        <f>[68]Feuil1!BC2</f>
        <v>0</v>
      </c>
      <c r="BD896" s="27">
        <f>[68]Feuil1!BD2</f>
        <v>0</v>
      </c>
      <c r="BE896" s="26">
        <f>[68]Feuil1!BE2</f>
        <v>0</v>
      </c>
      <c r="BF896" s="27">
        <f>[68]Feuil1!BF2</f>
        <v>0</v>
      </c>
      <c r="BG896" s="26">
        <f>[68]Feuil1!BG2</f>
        <v>0</v>
      </c>
      <c r="BH896" s="27">
        <f>[68]Feuil1!BH2</f>
        <v>0</v>
      </c>
      <c r="BI896" s="26">
        <f>[68]Feuil1!BI2</f>
        <v>0</v>
      </c>
      <c r="BJ896" s="27">
        <f>[68]Feuil1!BJ2</f>
        <v>0</v>
      </c>
      <c r="BK896" s="26">
        <f>[68]Feuil1!BK2</f>
        <v>0</v>
      </c>
      <c r="BL896" s="27">
        <f>[68]Feuil1!BL2</f>
        <v>0</v>
      </c>
      <c r="BM896" s="26">
        <f>[68]Feuil1!BM2</f>
        <v>0</v>
      </c>
      <c r="BN896" s="27">
        <f>[68]Feuil1!BN2</f>
        <v>0</v>
      </c>
      <c r="BO896" s="26">
        <f>[68]Feuil1!BO2</f>
        <v>0</v>
      </c>
      <c r="BP896" s="27">
        <f>[68]Feuil1!BP2</f>
        <v>0</v>
      </c>
      <c r="BQ896" s="26">
        <f>[68]Feuil1!BQ2</f>
        <v>0</v>
      </c>
      <c r="BR896" s="27">
        <f>[68]Feuil1!BR2</f>
        <v>0</v>
      </c>
      <c r="BS896" s="26">
        <f>[68]Feuil1!BS2</f>
        <v>0</v>
      </c>
      <c r="BT896" s="27">
        <f>[68]Feuil1!BT2</f>
        <v>0</v>
      </c>
      <c r="BU896" s="26">
        <f>[68]Feuil1!BU2</f>
        <v>0</v>
      </c>
      <c r="BV896" s="27">
        <f>[68]Feuil1!BV2</f>
        <v>0</v>
      </c>
      <c r="BW896" s="26">
        <f>[68]Feuil1!BW2</f>
        <v>0</v>
      </c>
      <c r="BX896" s="27">
        <f>[68]Feuil1!BX2</f>
        <v>0</v>
      </c>
      <c r="BY896" s="26">
        <f>[68]Feuil1!BY2</f>
        <v>0</v>
      </c>
      <c r="BZ896" s="27">
        <f>[68]Feuil1!BZ2</f>
        <v>0</v>
      </c>
      <c r="CA896" s="26">
        <f>[68]Feuil1!CA2</f>
        <v>0</v>
      </c>
      <c r="CB896" s="27">
        <f>[68]Feuil1!CB2</f>
        <v>0</v>
      </c>
      <c r="CC896" s="26">
        <f>[68]Feuil1!CC2</f>
        <v>0</v>
      </c>
      <c r="CD896" s="27">
        <f>[68]Feuil1!CD2</f>
        <v>0</v>
      </c>
      <c r="CE896" s="26">
        <f>[68]Feuil1!CE2</f>
        <v>0</v>
      </c>
      <c r="CF896" s="27">
        <f>[68]Feuil1!CF2</f>
        <v>0</v>
      </c>
      <c r="CG896" s="26">
        <f>[68]Feuil1!CG2</f>
        <v>0</v>
      </c>
      <c r="CH896" s="27">
        <f>[68]Feuil1!CH2</f>
        <v>0</v>
      </c>
      <c r="CI896" s="26">
        <f>[68]Feuil1!CI2</f>
        <v>0</v>
      </c>
      <c r="CJ896" s="27">
        <f>[68]Feuil1!CJ2</f>
        <v>0</v>
      </c>
      <c r="CK896" s="26">
        <f>[68]Feuil1!CK2</f>
        <v>0</v>
      </c>
      <c r="CL896" s="27">
        <f>[68]Feuil1!CL2</f>
        <v>0</v>
      </c>
      <c r="CM896" s="26">
        <f>[68]Feuil1!CM2</f>
        <v>0</v>
      </c>
      <c r="CN896" s="27">
        <f>[68]Feuil1!CN2</f>
        <v>0</v>
      </c>
      <c r="CO896" s="26">
        <f>[68]Feuil1!CO2</f>
        <v>0</v>
      </c>
      <c r="CP896" s="27">
        <f>[68]Feuil1!CP2</f>
        <v>0</v>
      </c>
      <c r="CQ896" s="26">
        <f>[68]Feuil1!CQ2</f>
        <v>0</v>
      </c>
      <c r="CR896" s="27">
        <f>[68]Feuil1!CR2</f>
        <v>0</v>
      </c>
      <c r="CS896" s="26">
        <f>[68]Feuil1!CS2</f>
        <v>0</v>
      </c>
      <c r="CT896" s="27">
        <f>[68]Feuil1!CT2</f>
        <v>0</v>
      </c>
      <c r="CU896" s="26">
        <f>[68]Feuil1!CU2</f>
        <v>0</v>
      </c>
      <c r="CV896" s="27">
        <f>[68]Feuil1!CV2</f>
        <v>0</v>
      </c>
      <c r="CW896" s="26">
        <f>[68]Feuil1!CW2</f>
        <v>0</v>
      </c>
      <c r="CX896" s="27">
        <f>[68]Feuil1!CX2</f>
        <v>0</v>
      </c>
      <c r="CY896" s="26">
        <f>[68]Feuil1!CY2</f>
        <v>0</v>
      </c>
      <c r="CZ896" s="27">
        <f>[68]Feuil1!CZ2</f>
        <v>0</v>
      </c>
    </row>
    <row r="897" spans="1:104" ht="18.75" x14ac:dyDescent="0.3">
      <c r="A897" s="8"/>
      <c r="B897" s="8"/>
      <c r="C897" s="8"/>
      <c r="D897" s="9"/>
      <c r="E897" s="1"/>
      <c r="F897" s="1"/>
      <c r="G897" s="4"/>
      <c r="H897" s="5"/>
      <c r="I897" s="6" t="str">
        <f>[68]Feuil1!I3</f>
        <v>Gain</v>
      </c>
      <c r="J897" s="28">
        <f>[68]Feuil1!J3</f>
        <v>0</v>
      </c>
      <c r="K897" s="29">
        <f>[68]Feuil1!K3</f>
        <v>0</v>
      </c>
      <c r="L897" s="30">
        <f>[68]Feuil1!L3</f>
        <v>0</v>
      </c>
      <c r="M897" s="28">
        <f>[68]Feuil1!M3</f>
        <v>0</v>
      </c>
      <c r="N897" s="29">
        <f>[68]Feuil1!N3</f>
        <v>0</v>
      </c>
      <c r="O897" s="30">
        <f>[68]Feuil1!O3</f>
        <v>0</v>
      </c>
      <c r="P897" s="28">
        <f>[68]Feuil1!P3</f>
        <v>0</v>
      </c>
      <c r="Q897" s="29">
        <f>[68]Feuil1!Q3</f>
        <v>0</v>
      </c>
      <c r="R897" s="30">
        <f>[68]Feuil1!R3</f>
        <v>0</v>
      </c>
      <c r="S897" s="28">
        <f>[68]Feuil1!S3</f>
        <v>0</v>
      </c>
      <c r="T897" s="29">
        <f>[68]Feuil1!T3</f>
        <v>0</v>
      </c>
      <c r="U897" s="30">
        <f>[68]Feuil1!U3</f>
        <v>0</v>
      </c>
      <c r="V897" s="28">
        <f>[68]Feuil1!V3</f>
        <v>0</v>
      </c>
      <c r="W897" s="29">
        <f>[68]Feuil1!W3</f>
        <v>0</v>
      </c>
      <c r="X897" s="30">
        <f>[68]Feuil1!X3</f>
        <v>0</v>
      </c>
      <c r="Y897" s="28">
        <f>[68]Feuil1!Y3</f>
        <v>0</v>
      </c>
      <c r="Z897" s="30">
        <f>[68]Feuil1!Z3</f>
        <v>0</v>
      </c>
      <c r="AA897" s="28">
        <f>[68]Feuil1!AA3</f>
        <v>0</v>
      </c>
      <c r="AB897" s="30">
        <f>[68]Feuil1!AB3</f>
        <v>0</v>
      </c>
      <c r="AC897" s="28">
        <f>[68]Feuil1!AC3</f>
        <v>0</v>
      </c>
      <c r="AD897" s="30">
        <f>[68]Feuil1!AD3</f>
        <v>0</v>
      </c>
      <c r="AE897" s="28">
        <f>[68]Feuil1!AE3</f>
        <v>0</v>
      </c>
      <c r="AF897" s="30">
        <f>[68]Feuil1!AF3</f>
        <v>0</v>
      </c>
      <c r="AG897" s="28">
        <f>[68]Feuil1!AG3</f>
        <v>0</v>
      </c>
      <c r="AH897" s="30">
        <f>[68]Feuil1!AH3</f>
        <v>0</v>
      </c>
      <c r="AI897" s="28">
        <f>[68]Feuil1!AI3</f>
        <v>0</v>
      </c>
      <c r="AJ897" s="30">
        <f>[68]Feuil1!AJ3</f>
        <v>0</v>
      </c>
      <c r="AK897" s="28">
        <f>[68]Feuil1!AK3</f>
        <v>0</v>
      </c>
      <c r="AL897" s="30">
        <f>[68]Feuil1!AL3</f>
        <v>0</v>
      </c>
      <c r="AM897" s="28">
        <f>[68]Feuil1!AM3</f>
        <v>0</v>
      </c>
      <c r="AN897" s="30">
        <f>[68]Feuil1!AN3</f>
        <v>0</v>
      </c>
      <c r="AO897" s="28">
        <f>[68]Feuil1!AO3</f>
        <v>0</v>
      </c>
      <c r="AP897" s="30">
        <f>[68]Feuil1!AP3</f>
        <v>0</v>
      </c>
      <c r="AQ897" s="28">
        <f>[68]Feuil1!AQ3</f>
        <v>0</v>
      </c>
      <c r="AR897" s="30">
        <f>[68]Feuil1!AR3</f>
        <v>0</v>
      </c>
      <c r="AS897" s="28">
        <f>[68]Feuil1!AS3</f>
        <v>0</v>
      </c>
      <c r="AT897" s="30">
        <f>[68]Feuil1!AT3</f>
        <v>0</v>
      </c>
      <c r="AU897" s="28">
        <f>[68]Feuil1!AU3</f>
        <v>0</v>
      </c>
      <c r="AV897" s="30">
        <f>[68]Feuil1!AV3</f>
        <v>0</v>
      </c>
      <c r="AW897" s="28">
        <f>[68]Feuil1!AW3</f>
        <v>0</v>
      </c>
      <c r="AX897" s="30">
        <f>[68]Feuil1!AX3</f>
        <v>0</v>
      </c>
      <c r="AY897" s="28">
        <f>[68]Feuil1!AY3</f>
        <v>0</v>
      </c>
      <c r="AZ897" s="30">
        <f>[68]Feuil1!AZ3</f>
        <v>0</v>
      </c>
      <c r="BA897" s="28">
        <f>[68]Feuil1!BA3</f>
        <v>0</v>
      </c>
      <c r="BB897" s="30">
        <f>[68]Feuil1!BB3</f>
        <v>0</v>
      </c>
      <c r="BC897" s="28">
        <f>[68]Feuil1!BC3</f>
        <v>0</v>
      </c>
      <c r="BD897" s="30">
        <f>[68]Feuil1!BD3</f>
        <v>0</v>
      </c>
      <c r="BE897" s="28">
        <f>[68]Feuil1!BE3</f>
        <v>0</v>
      </c>
      <c r="BF897" s="30">
        <f>[68]Feuil1!BF3</f>
        <v>0</v>
      </c>
      <c r="BG897" s="28">
        <f>[68]Feuil1!BG3</f>
        <v>0</v>
      </c>
      <c r="BH897" s="30">
        <f>[68]Feuil1!BH3</f>
        <v>0</v>
      </c>
      <c r="BI897" s="28">
        <f>[68]Feuil1!BI3</f>
        <v>0</v>
      </c>
      <c r="BJ897" s="30">
        <f>[68]Feuil1!BJ3</f>
        <v>0</v>
      </c>
      <c r="BK897" s="28">
        <f>[68]Feuil1!BK3</f>
        <v>0</v>
      </c>
      <c r="BL897" s="30">
        <f>[68]Feuil1!BL3</f>
        <v>0</v>
      </c>
      <c r="BM897" s="28">
        <f>[68]Feuil1!BM3</f>
        <v>0</v>
      </c>
      <c r="BN897" s="30">
        <f>[68]Feuil1!BN3</f>
        <v>0</v>
      </c>
      <c r="BO897" s="28">
        <f>[68]Feuil1!BO3</f>
        <v>0</v>
      </c>
      <c r="BP897" s="30">
        <f>[68]Feuil1!BP3</f>
        <v>0</v>
      </c>
      <c r="BQ897" s="28">
        <f>[68]Feuil1!BQ3</f>
        <v>0</v>
      </c>
      <c r="BR897" s="30">
        <f>[68]Feuil1!BR3</f>
        <v>0</v>
      </c>
      <c r="BS897" s="28">
        <f>[68]Feuil1!BS3</f>
        <v>0</v>
      </c>
      <c r="BT897" s="30">
        <f>[68]Feuil1!BT3</f>
        <v>0</v>
      </c>
      <c r="BU897" s="28">
        <f>[68]Feuil1!BU3</f>
        <v>0</v>
      </c>
      <c r="BV897" s="30">
        <f>[68]Feuil1!BV3</f>
        <v>0</v>
      </c>
      <c r="BW897" s="28">
        <f>[68]Feuil1!BW3</f>
        <v>0</v>
      </c>
      <c r="BX897" s="30">
        <f>[68]Feuil1!BX3</f>
        <v>0</v>
      </c>
      <c r="BY897" s="28">
        <f>[68]Feuil1!BY3</f>
        <v>0</v>
      </c>
      <c r="BZ897" s="30">
        <f>[68]Feuil1!BZ3</f>
        <v>0</v>
      </c>
      <c r="CA897" s="28">
        <f>[68]Feuil1!CA3</f>
        <v>0</v>
      </c>
      <c r="CB897" s="30">
        <f>[68]Feuil1!CB3</f>
        <v>0</v>
      </c>
      <c r="CC897" s="28">
        <f>[68]Feuil1!CC3</f>
        <v>0</v>
      </c>
      <c r="CD897" s="30">
        <f>[68]Feuil1!CD3</f>
        <v>0</v>
      </c>
      <c r="CE897" s="28">
        <f>[68]Feuil1!CE3</f>
        <v>0</v>
      </c>
      <c r="CF897" s="30">
        <f>[68]Feuil1!CF3</f>
        <v>0</v>
      </c>
      <c r="CG897" s="28">
        <f>[68]Feuil1!CG3</f>
        <v>0</v>
      </c>
      <c r="CH897" s="30">
        <f>[68]Feuil1!CH3</f>
        <v>0</v>
      </c>
      <c r="CI897" s="28">
        <f>[68]Feuil1!CI3</f>
        <v>0</v>
      </c>
      <c r="CJ897" s="30">
        <f>[68]Feuil1!CJ3</f>
        <v>0</v>
      </c>
      <c r="CK897" s="28">
        <f>[68]Feuil1!CK3</f>
        <v>0</v>
      </c>
      <c r="CL897" s="30">
        <f>[68]Feuil1!CL3</f>
        <v>0</v>
      </c>
      <c r="CM897" s="28">
        <f>[68]Feuil1!CM3</f>
        <v>0</v>
      </c>
      <c r="CN897" s="30">
        <f>[68]Feuil1!CN3</f>
        <v>0</v>
      </c>
      <c r="CO897" s="28">
        <f>[68]Feuil1!CO3</f>
        <v>0</v>
      </c>
      <c r="CP897" s="30">
        <f>[68]Feuil1!CP3</f>
        <v>0</v>
      </c>
      <c r="CQ897" s="28">
        <f>[68]Feuil1!CQ3</f>
        <v>0</v>
      </c>
      <c r="CR897" s="30">
        <f>[68]Feuil1!CR3</f>
        <v>0</v>
      </c>
      <c r="CS897" s="28">
        <f>[68]Feuil1!CS3</f>
        <v>0</v>
      </c>
      <c r="CT897" s="30">
        <f>[68]Feuil1!CT3</f>
        <v>0</v>
      </c>
      <c r="CU897" s="28">
        <f>[68]Feuil1!CU3</f>
        <v>0</v>
      </c>
      <c r="CV897" s="30">
        <f>[68]Feuil1!CV3</f>
        <v>0</v>
      </c>
      <c r="CW897" s="28">
        <f>[68]Feuil1!CW3</f>
        <v>0</v>
      </c>
      <c r="CX897" s="30">
        <f>[68]Feuil1!CX3</f>
        <v>0</v>
      </c>
      <c r="CY897" s="28">
        <f>[68]Feuil1!CY3</f>
        <v>0</v>
      </c>
      <c r="CZ897" s="30">
        <f>[68]Feuil1!CZ3</f>
        <v>0</v>
      </c>
    </row>
    <row r="898" spans="1:104" ht="18.75" x14ac:dyDescent="0.3">
      <c r="A898" s="6" t="str">
        <f>[68]Feuil1!A4</f>
        <v>Cheval</v>
      </c>
      <c r="B898" s="6" t="str">
        <f>[68]Feuil1!B4</f>
        <v>Gagnant</v>
      </c>
      <c r="C898" s="6" t="str">
        <f>[68]Feuil1!C4</f>
        <v>Placé</v>
      </c>
      <c r="D898" s="6" t="str">
        <f>[68]Feuil1!D4</f>
        <v>Parieur</v>
      </c>
      <c r="E898" s="1"/>
      <c r="F898" s="1"/>
      <c r="G898" s="10"/>
      <c r="H898" s="11"/>
      <c r="I898" s="6" t="str">
        <f>[68]Feuil1!I4</f>
        <v>Gain Net</v>
      </c>
      <c r="J898" s="28">
        <f>[68]Feuil1!J4</f>
        <v>-12</v>
      </c>
      <c r="K898" s="29">
        <f>[68]Feuil1!K4</f>
        <v>0</v>
      </c>
      <c r="L898" s="30">
        <f>[68]Feuil1!L4</f>
        <v>0</v>
      </c>
      <c r="M898" s="28">
        <f>[68]Feuil1!M4</f>
        <v>-12</v>
      </c>
      <c r="N898" s="29">
        <f>[68]Feuil1!N4</f>
        <v>0</v>
      </c>
      <c r="O898" s="30">
        <f>[68]Feuil1!O4</f>
        <v>0</v>
      </c>
      <c r="P898" s="28">
        <f>[68]Feuil1!P4</f>
        <v>0</v>
      </c>
      <c r="Q898" s="29">
        <f>[68]Feuil1!Q4</f>
        <v>0</v>
      </c>
      <c r="R898" s="30">
        <f>[68]Feuil1!R4</f>
        <v>0</v>
      </c>
      <c r="S898" s="28">
        <f>[68]Feuil1!S4</f>
        <v>0</v>
      </c>
      <c r="T898" s="29">
        <f>[68]Feuil1!T4</f>
        <v>0</v>
      </c>
      <c r="U898" s="30">
        <f>[68]Feuil1!U4</f>
        <v>0</v>
      </c>
      <c r="V898" s="28">
        <f>[68]Feuil1!V4</f>
        <v>0</v>
      </c>
      <c r="W898" s="29">
        <f>[68]Feuil1!W4</f>
        <v>0</v>
      </c>
      <c r="X898" s="30">
        <f>[68]Feuil1!X4</f>
        <v>0</v>
      </c>
      <c r="Y898" s="28">
        <f>[68]Feuil1!Y4</f>
        <v>0</v>
      </c>
      <c r="Z898" s="30">
        <f>[68]Feuil1!Z4</f>
        <v>0</v>
      </c>
      <c r="AA898" s="28">
        <f>[68]Feuil1!AA4</f>
        <v>-6</v>
      </c>
      <c r="AB898" s="30">
        <f>[68]Feuil1!AB4</f>
        <v>0</v>
      </c>
      <c r="AC898" s="28">
        <f>[68]Feuil1!AC4</f>
        <v>0</v>
      </c>
      <c r="AD898" s="30">
        <f>[68]Feuil1!AD4</f>
        <v>0</v>
      </c>
      <c r="AE898" s="28">
        <f>[68]Feuil1!AE4</f>
        <v>0</v>
      </c>
      <c r="AF898" s="30">
        <f>[68]Feuil1!AF4</f>
        <v>0</v>
      </c>
      <c r="AG898" s="28">
        <f>[68]Feuil1!AG4</f>
        <v>0</v>
      </c>
      <c r="AH898" s="30">
        <f>[68]Feuil1!AH4</f>
        <v>0</v>
      </c>
      <c r="AI898" s="28">
        <f>[68]Feuil1!AI4</f>
        <v>0</v>
      </c>
      <c r="AJ898" s="30">
        <f>[68]Feuil1!AJ4</f>
        <v>0</v>
      </c>
      <c r="AK898" s="28">
        <f>[68]Feuil1!AK4</f>
        <v>0</v>
      </c>
      <c r="AL898" s="30">
        <f>[68]Feuil1!AL4</f>
        <v>0</v>
      </c>
      <c r="AM898" s="28">
        <f>[68]Feuil1!AM4</f>
        <v>-6</v>
      </c>
      <c r="AN898" s="30">
        <f>[68]Feuil1!AN4</f>
        <v>0</v>
      </c>
      <c r="AO898" s="28">
        <f>[68]Feuil1!AO4</f>
        <v>0</v>
      </c>
      <c r="AP898" s="30">
        <f>[68]Feuil1!AP4</f>
        <v>0</v>
      </c>
      <c r="AQ898" s="28">
        <f>[68]Feuil1!AQ4</f>
        <v>0</v>
      </c>
      <c r="AR898" s="30">
        <f>[68]Feuil1!AR4</f>
        <v>0</v>
      </c>
      <c r="AS898" s="28">
        <f>[68]Feuil1!AS4</f>
        <v>0</v>
      </c>
      <c r="AT898" s="30">
        <f>[68]Feuil1!AT4</f>
        <v>0</v>
      </c>
      <c r="AU898" s="28">
        <f>[68]Feuil1!AU4</f>
        <v>0</v>
      </c>
      <c r="AV898" s="30">
        <f>[68]Feuil1!AV4</f>
        <v>0</v>
      </c>
      <c r="AW898" s="28">
        <f>[68]Feuil1!AW4</f>
        <v>0</v>
      </c>
      <c r="AX898" s="30">
        <f>[68]Feuil1!AX4</f>
        <v>0</v>
      </c>
      <c r="AY898" s="28">
        <f>[68]Feuil1!AY4</f>
        <v>0</v>
      </c>
      <c r="AZ898" s="30">
        <f>[68]Feuil1!AZ4</f>
        <v>0</v>
      </c>
      <c r="BA898" s="28">
        <f>[68]Feuil1!BA4</f>
        <v>0</v>
      </c>
      <c r="BB898" s="30">
        <f>[68]Feuil1!BB4</f>
        <v>0</v>
      </c>
      <c r="BC898" s="28">
        <f>[68]Feuil1!BC4</f>
        <v>0</v>
      </c>
      <c r="BD898" s="30">
        <f>[68]Feuil1!BD4</f>
        <v>0</v>
      </c>
      <c r="BE898" s="28">
        <f>[68]Feuil1!BE4</f>
        <v>0</v>
      </c>
      <c r="BF898" s="30">
        <f>[68]Feuil1!BF4</f>
        <v>0</v>
      </c>
      <c r="BG898" s="28">
        <f>[68]Feuil1!BG4</f>
        <v>0</v>
      </c>
      <c r="BH898" s="30">
        <f>[68]Feuil1!BH4</f>
        <v>0</v>
      </c>
      <c r="BI898" s="28">
        <f>[68]Feuil1!BI4</f>
        <v>0</v>
      </c>
      <c r="BJ898" s="30">
        <f>[68]Feuil1!BJ4</f>
        <v>0</v>
      </c>
      <c r="BK898" s="28">
        <f>[68]Feuil1!BK4</f>
        <v>0</v>
      </c>
      <c r="BL898" s="30">
        <f>[68]Feuil1!BL4</f>
        <v>0</v>
      </c>
      <c r="BM898" s="28">
        <f>[68]Feuil1!BM4</f>
        <v>0</v>
      </c>
      <c r="BN898" s="30">
        <f>[68]Feuil1!BN4</f>
        <v>0</v>
      </c>
      <c r="BO898" s="28">
        <f>[68]Feuil1!BO4</f>
        <v>0</v>
      </c>
      <c r="BP898" s="30">
        <f>[68]Feuil1!BP4</f>
        <v>0</v>
      </c>
      <c r="BQ898" s="28">
        <f>[68]Feuil1!BQ4</f>
        <v>0</v>
      </c>
      <c r="BR898" s="30">
        <f>[68]Feuil1!BR4</f>
        <v>0</v>
      </c>
      <c r="BS898" s="28">
        <f>[68]Feuil1!BS4</f>
        <v>0</v>
      </c>
      <c r="BT898" s="30">
        <f>[68]Feuil1!BT4</f>
        <v>0</v>
      </c>
      <c r="BU898" s="28">
        <f>[68]Feuil1!BU4</f>
        <v>0</v>
      </c>
      <c r="BV898" s="30">
        <f>[68]Feuil1!BV4</f>
        <v>0</v>
      </c>
      <c r="BW898" s="28">
        <f>[68]Feuil1!BW4</f>
        <v>0</v>
      </c>
      <c r="BX898" s="30">
        <f>[68]Feuil1!BX4</f>
        <v>0</v>
      </c>
      <c r="BY898" s="28">
        <f>[68]Feuil1!BY4</f>
        <v>0</v>
      </c>
      <c r="BZ898" s="30">
        <f>[68]Feuil1!BZ4</f>
        <v>0</v>
      </c>
      <c r="CA898" s="28">
        <f>[68]Feuil1!CA4</f>
        <v>0</v>
      </c>
      <c r="CB898" s="30">
        <f>[68]Feuil1!CB4</f>
        <v>0</v>
      </c>
      <c r="CC898" s="28">
        <f>[68]Feuil1!CC4</f>
        <v>0</v>
      </c>
      <c r="CD898" s="30">
        <f>[68]Feuil1!CD4</f>
        <v>0</v>
      </c>
      <c r="CE898" s="28">
        <f>[68]Feuil1!CE4</f>
        <v>0</v>
      </c>
      <c r="CF898" s="30">
        <f>[68]Feuil1!CF4</f>
        <v>0</v>
      </c>
      <c r="CG898" s="28">
        <f>[68]Feuil1!CG4</f>
        <v>0</v>
      </c>
      <c r="CH898" s="30">
        <f>[68]Feuil1!CH4</f>
        <v>0</v>
      </c>
      <c r="CI898" s="28">
        <f>[68]Feuil1!CI4</f>
        <v>0</v>
      </c>
      <c r="CJ898" s="30">
        <f>[68]Feuil1!CJ4</f>
        <v>0</v>
      </c>
      <c r="CK898" s="28">
        <f>[68]Feuil1!CK4</f>
        <v>0</v>
      </c>
      <c r="CL898" s="30">
        <f>[68]Feuil1!CL4</f>
        <v>0</v>
      </c>
      <c r="CM898" s="28">
        <f>[68]Feuil1!CM4</f>
        <v>0</v>
      </c>
      <c r="CN898" s="30">
        <f>[68]Feuil1!CN4</f>
        <v>0</v>
      </c>
      <c r="CO898" s="28">
        <f>[68]Feuil1!CO4</f>
        <v>0</v>
      </c>
      <c r="CP898" s="30">
        <f>[68]Feuil1!CP4</f>
        <v>0</v>
      </c>
      <c r="CQ898" s="28">
        <f>[68]Feuil1!CQ4</f>
        <v>0</v>
      </c>
      <c r="CR898" s="30">
        <f>[68]Feuil1!CR4</f>
        <v>0</v>
      </c>
      <c r="CS898" s="28">
        <f>[68]Feuil1!CS4</f>
        <v>0</v>
      </c>
      <c r="CT898" s="30">
        <f>[68]Feuil1!CT4</f>
        <v>0</v>
      </c>
      <c r="CU898" s="28">
        <f>[68]Feuil1!CU4</f>
        <v>0</v>
      </c>
      <c r="CV898" s="30">
        <f>[68]Feuil1!CV4</f>
        <v>0</v>
      </c>
      <c r="CW898" s="28">
        <f>[68]Feuil1!CW4</f>
        <v>0</v>
      </c>
      <c r="CX898" s="30">
        <f>[68]Feuil1!CX4</f>
        <v>0</v>
      </c>
      <c r="CY898" s="28">
        <f>[68]Feuil1!CY4</f>
        <v>0</v>
      </c>
      <c r="CZ898" s="30">
        <f>[68]Feuil1!CZ4</f>
        <v>0</v>
      </c>
    </row>
    <row r="899" spans="1:104" ht="18.75" x14ac:dyDescent="0.3">
      <c r="A899" s="12"/>
      <c r="B899" s="13"/>
      <c r="C899" s="13"/>
      <c r="D899" s="14"/>
      <c r="E899" s="1"/>
      <c r="F899" s="1"/>
      <c r="G899" s="10"/>
      <c r="H899" s="11"/>
      <c r="I899" s="6" t="str">
        <f>[68]Feuil1!I5</f>
        <v>Rendement Net</v>
      </c>
      <c r="J899" s="31">
        <f>[68]Feuil1!J5</f>
        <v>-1</v>
      </c>
      <c r="K899" s="32">
        <f>[68]Feuil1!K5</f>
        <v>0</v>
      </c>
      <c r="L899" s="33">
        <f>[68]Feuil1!L5</f>
        <v>0</v>
      </c>
      <c r="M899" s="31">
        <f>[68]Feuil1!M5</f>
        <v>-1</v>
      </c>
      <c r="N899" s="32">
        <f>[68]Feuil1!N5</f>
        <v>0</v>
      </c>
      <c r="O899" s="33">
        <f>[68]Feuil1!O5</f>
        <v>0</v>
      </c>
      <c r="P899" s="31" t="str">
        <f>[68]Feuil1!P5</f>
        <v/>
      </c>
      <c r="Q899" s="32">
        <f>[68]Feuil1!Q5</f>
        <v>0</v>
      </c>
      <c r="R899" s="33">
        <f>[68]Feuil1!R5</f>
        <v>0</v>
      </c>
      <c r="S899" s="31" t="str">
        <f>[68]Feuil1!S5</f>
        <v/>
      </c>
      <c r="T899" s="32">
        <f>[68]Feuil1!T5</f>
        <v>0</v>
      </c>
      <c r="U899" s="33">
        <f>[68]Feuil1!U5</f>
        <v>0</v>
      </c>
      <c r="V899" s="31" t="str">
        <f>[68]Feuil1!V5</f>
        <v/>
      </c>
      <c r="W899" s="32">
        <f>[68]Feuil1!W5</f>
        <v>0</v>
      </c>
      <c r="X899" s="33">
        <f>[68]Feuil1!X5</f>
        <v>0</v>
      </c>
      <c r="Y899" s="31" t="str">
        <f>[68]Feuil1!Y5</f>
        <v/>
      </c>
      <c r="Z899" s="33">
        <f>[68]Feuil1!Z5</f>
        <v>0</v>
      </c>
      <c r="AA899" s="31">
        <f>[68]Feuil1!AA5</f>
        <v>-1</v>
      </c>
      <c r="AB899" s="33">
        <f>[68]Feuil1!AB5</f>
        <v>0</v>
      </c>
      <c r="AC899" s="31" t="str">
        <f>[68]Feuil1!AC5</f>
        <v/>
      </c>
      <c r="AD899" s="33">
        <f>[68]Feuil1!AD5</f>
        <v>0</v>
      </c>
      <c r="AE899" s="31" t="str">
        <f>[68]Feuil1!AE5</f>
        <v/>
      </c>
      <c r="AF899" s="33">
        <f>[68]Feuil1!AF5</f>
        <v>0</v>
      </c>
      <c r="AG899" s="31" t="str">
        <f>[68]Feuil1!AG5</f>
        <v/>
      </c>
      <c r="AH899" s="33">
        <f>[68]Feuil1!AH5</f>
        <v>0</v>
      </c>
      <c r="AI899" s="31" t="str">
        <f>[68]Feuil1!AI5</f>
        <v/>
      </c>
      <c r="AJ899" s="33">
        <f>[68]Feuil1!AJ5</f>
        <v>0</v>
      </c>
      <c r="AK899" s="31" t="str">
        <f>[68]Feuil1!AK5</f>
        <v/>
      </c>
      <c r="AL899" s="33">
        <f>[68]Feuil1!AL5</f>
        <v>0</v>
      </c>
      <c r="AM899" s="31">
        <f>[68]Feuil1!AM5</f>
        <v>-1</v>
      </c>
      <c r="AN899" s="33">
        <f>[68]Feuil1!AN5</f>
        <v>0</v>
      </c>
      <c r="AO899" s="31" t="str">
        <f>[68]Feuil1!AO5</f>
        <v/>
      </c>
      <c r="AP899" s="33">
        <f>[68]Feuil1!AP5</f>
        <v>0</v>
      </c>
      <c r="AQ899" s="31" t="str">
        <f>[68]Feuil1!AQ5</f>
        <v/>
      </c>
      <c r="AR899" s="33">
        <f>[68]Feuil1!AR5</f>
        <v>0</v>
      </c>
      <c r="AS899" s="31" t="str">
        <f>[68]Feuil1!AS5</f>
        <v/>
      </c>
      <c r="AT899" s="33">
        <f>[68]Feuil1!AT5</f>
        <v>0</v>
      </c>
      <c r="AU899" s="31" t="str">
        <f>[68]Feuil1!AU5</f>
        <v/>
      </c>
      <c r="AV899" s="33">
        <f>[68]Feuil1!AV5</f>
        <v>0</v>
      </c>
      <c r="AW899" s="31" t="str">
        <f>[68]Feuil1!AW5</f>
        <v/>
      </c>
      <c r="AX899" s="33">
        <f>[68]Feuil1!AX5</f>
        <v>0</v>
      </c>
      <c r="AY899" s="31" t="str">
        <f>[68]Feuil1!AY5</f>
        <v/>
      </c>
      <c r="AZ899" s="33">
        <f>[68]Feuil1!AZ5</f>
        <v>0</v>
      </c>
      <c r="BA899" s="31" t="str">
        <f>[68]Feuil1!BA5</f>
        <v/>
      </c>
      <c r="BB899" s="33">
        <f>[68]Feuil1!BB5</f>
        <v>0</v>
      </c>
      <c r="BC899" s="31" t="str">
        <f>[68]Feuil1!BC5</f>
        <v/>
      </c>
      <c r="BD899" s="33">
        <f>[68]Feuil1!BD5</f>
        <v>0</v>
      </c>
      <c r="BE899" s="31" t="str">
        <f>[68]Feuil1!BE5</f>
        <v/>
      </c>
      <c r="BF899" s="33">
        <f>[68]Feuil1!BF5</f>
        <v>0</v>
      </c>
      <c r="BG899" s="31" t="str">
        <f>[68]Feuil1!BG5</f>
        <v/>
      </c>
      <c r="BH899" s="33">
        <f>[68]Feuil1!BH5</f>
        <v>0</v>
      </c>
      <c r="BI899" s="31" t="str">
        <f>[68]Feuil1!BI5</f>
        <v/>
      </c>
      <c r="BJ899" s="33">
        <f>[68]Feuil1!BJ5</f>
        <v>0</v>
      </c>
      <c r="BK899" s="31" t="str">
        <f>[68]Feuil1!BK5</f>
        <v/>
      </c>
      <c r="BL899" s="33">
        <f>[68]Feuil1!BL5</f>
        <v>0</v>
      </c>
      <c r="BM899" s="31" t="str">
        <f>[68]Feuil1!BM5</f>
        <v/>
      </c>
      <c r="BN899" s="33">
        <f>[68]Feuil1!BN5</f>
        <v>0</v>
      </c>
      <c r="BO899" s="31" t="str">
        <f>[68]Feuil1!BO5</f>
        <v/>
      </c>
      <c r="BP899" s="33">
        <f>[68]Feuil1!BP5</f>
        <v>0</v>
      </c>
      <c r="BQ899" s="31" t="str">
        <f>[68]Feuil1!BQ5</f>
        <v/>
      </c>
      <c r="BR899" s="33">
        <f>[68]Feuil1!BR5</f>
        <v>0</v>
      </c>
      <c r="BS899" s="31" t="str">
        <f>[68]Feuil1!BS5</f>
        <v/>
      </c>
      <c r="BT899" s="33">
        <f>[68]Feuil1!BT5</f>
        <v>0</v>
      </c>
      <c r="BU899" s="31" t="str">
        <f>[68]Feuil1!BU5</f>
        <v/>
      </c>
      <c r="BV899" s="33">
        <f>[68]Feuil1!BV5</f>
        <v>0</v>
      </c>
      <c r="BW899" s="31" t="str">
        <f>[68]Feuil1!BW5</f>
        <v/>
      </c>
      <c r="BX899" s="33">
        <f>[68]Feuil1!BX5</f>
        <v>0</v>
      </c>
      <c r="BY899" s="31" t="str">
        <f>[68]Feuil1!BY5</f>
        <v/>
      </c>
      <c r="BZ899" s="33">
        <f>[68]Feuil1!BZ5</f>
        <v>0</v>
      </c>
      <c r="CA899" s="31" t="str">
        <f>[68]Feuil1!CA5</f>
        <v/>
      </c>
      <c r="CB899" s="33">
        <f>[68]Feuil1!CB5</f>
        <v>0</v>
      </c>
      <c r="CC899" s="31" t="str">
        <f>[68]Feuil1!CC5</f>
        <v/>
      </c>
      <c r="CD899" s="33">
        <f>[68]Feuil1!CD5</f>
        <v>0</v>
      </c>
      <c r="CE899" s="31" t="str">
        <f>[68]Feuil1!CE5</f>
        <v/>
      </c>
      <c r="CF899" s="33">
        <f>[68]Feuil1!CF5</f>
        <v>0</v>
      </c>
      <c r="CG899" s="31" t="str">
        <f>[68]Feuil1!CG5</f>
        <v/>
      </c>
      <c r="CH899" s="33">
        <f>[68]Feuil1!CH5</f>
        <v>0</v>
      </c>
      <c r="CI899" s="31" t="str">
        <f>[68]Feuil1!CI5</f>
        <v/>
      </c>
      <c r="CJ899" s="33">
        <f>[68]Feuil1!CJ5</f>
        <v>0</v>
      </c>
      <c r="CK899" s="31" t="str">
        <f>[68]Feuil1!CK5</f>
        <v/>
      </c>
      <c r="CL899" s="33">
        <f>[68]Feuil1!CL5</f>
        <v>0</v>
      </c>
      <c r="CM899" s="31" t="str">
        <f>[68]Feuil1!CM5</f>
        <v/>
      </c>
      <c r="CN899" s="33">
        <f>[68]Feuil1!CN5</f>
        <v>0</v>
      </c>
      <c r="CO899" s="31" t="str">
        <f>[68]Feuil1!CO5</f>
        <v/>
      </c>
      <c r="CP899" s="33">
        <f>[68]Feuil1!CP5</f>
        <v>0</v>
      </c>
      <c r="CQ899" s="31" t="str">
        <f>[68]Feuil1!CQ5</f>
        <v/>
      </c>
      <c r="CR899" s="33">
        <f>[68]Feuil1!CR5</f>
        <v>0</v>
      </c>
      <c r="CS899" s="31" t="str">
        <f>[68]Feuil1!CS5</f>
        <v/>
      </c>
      <c r="CT899" s="33">
        <f>[68]Feuil1!CT5</f>
        <v>0</v>
      </c>
      <c r="CU899" s="31" t="str">
        <f>[68]Feuil1!CU5</f>
        <v/>
      </c>
      <c r="CV899" s="33">
        <f>[68]Feuil1!CV5</f>
        <v>0</v>
      </c>
      <c r="CW899" s="31" t="str">
        <f>[68]Feuil1!CW5</f>
        <v/>
      </c>
      <c r="CX899" s="33">
        <f>[68]Feuil1!CX5</f>
        <v>0</v>
      </c>
      <c r="CY899" s="31" t="str">
        <f>[68]Feuil1!CY5</f>
        <v/>
      </c>
      <c r="CZ899" s="33">
        <f>[68]Feuil1!CZ5</f>
        <v>0</v>
      </c>
    </row>
    <row r="900" spans="1:104" ht="18.75" x14ac:dyDescent="0.3">
      <c r="A900" s="12"/>
      <c r="B900" s="13"/>
      <c r="C900" s="13"/>
      <c r="D900" s="14"/>
      <c r="E900" s="1"/>
      <c r="F900" s="1"/>
      <c r="G900" s="10"/>
      <c r="H900" s="11"/>
      <c r="I900" s="6" t="str">
        <f>[68]Feuil1!I6</f>
        <v>Nb Chevaux Joués</v>
      </c>
      <c r="J900" s="34">
        <f>[68]Feuil1!J6</f>
        <v>3</v>
      </c>
      <c r="K900" s="36">
        <f>[68]Feuil1!K6</f>
        <v>0</v>
      </c>
      <c r="L900" s="35">
        <f>[68]Feuil1!L6</f>
        <v>0</v>
      </c>
      <c r="M900" s="34">
        <f>[68]Feuil1!M6</f>
        <v>3</v>
      </c>
      <c r="N900" s="36">
        <f>[68]Feuil1!N6</f>
        <v>0</v>
      </c>
      <c r="O900" s="35">
        <f>[68]Feuil1!O6</f>
        <v>0</v>
      </c>
      <c r="P900" s="34">
        <f>[68]Feuil1!P6</f>
        <v>0</v>
      </c>
      <c r="Q900" s="36">
        <f>[68]Feuil1!Q6</f>
        <v>0</v>
      </c>
      <c r="R900" s="35">
        <f>[68]Feuil1!R6</f>
        <v>0</v>
      </c>
      <c r="S900" s="34">
        <f>[68]Feuil1!S6</f>
        <v>0</v>
      </c>
      <c r="T900" s="36">
        <f>[68]Feuil1!T6</f>
        <v>0</v>
      </c>
      <c r="U900" s="35">
        <f>[68]Feuil1!U6</f>
        <v>0</v>
      </c>
      <c r="V900" s="34">
        <f>[68]Feuil1!V6</f>
        <v>0</v>
      </c>
      <c r="W900" s="36">
        <f>[68]Feuil1!W6</f>
        <v>0</v>
      </c>
      <c r="X900" s="35">
        <f>[68]Feuil1!X6</f>
        <v>0</v>
      </c>
      <c r="Y900" s="34">
        <f>[68]Feuil1!Y6</f>
        <v>0</v>
      </c>
      <c r="Z900" s="35">
        <f>[68]Feuil1!Z6</f>
        <v>0</v>
      </c>
      <c r="AA900" s="34">
        <f>[68]Feuil1!AA6</f>
        <v>3</v>
      </c>
      <c r="AB900" s="35">
        <f>[68]Feuil1!AB6</f>
        <v>0</v>
      </c>
      <c r="AC900" s="34">
        <f>[68]Feuil1!AC6</f>
        <v>0</v>
      </c>
      <c r="AD900" s="35">
        <f>[68]Feuil1!AD6</f>
        <v>0</v>
      </c>
      <c r="AE900" s="34">
        <f>[68]Feuil1!AE6</f>
        <v>0</v>
      </c>
      <c r="AF900" s="35">
        <f>[68]Feuil1!AF6</f>
        <v>0</v>
      </c>
      <c r="AG900" s="34">
        <f>[68]Feuil1!AG6</f>
        <v>0</v>
      </c>
      <c r="AH900" s="35">
        <f>[68]Feuil1!AH6</f>
        <v>0</v>
      </c>
      <c r="AI900" s="34">
        <f>[68]Feuil1!AI6</f>
        <v>0</v>
      </c>
      <c r="AJ900" s="35">
        <f>[68]Feuil1!AJ6</f>
        <v>0</v>
      </c>
      <c r="AK900" s="34">
        <f>[68]Feuil1!AK6</f>
        <v>0</v>
      </c>
      <c r="AL900" s="35">
        <f>[68]Feuil1!AL6</f>
        <v>0</v>
      </c>
      <c r="AM900" s="34">
        <f>[68]Feuil1!AM6</f>
        <v>3</v>
      </c>
      <c r="AN900" s="35">
        <f>[68]Feuil1!AN6</f>
        <v>0</v>
      </c>
      <c r="AO900" s="34">
        <f>[68]Feuil1!AO6</f>
        <v>0</v>
      </c>
      <c r="AP900" s="35">
        <f>[68]Feuil1!AP6</f>
        <v>0</v>
      </c>
      <c r="AQ900" s="34">
        <f>[68]Feuil1!AQ6</f>
        <v>0</v>
      </c>
      <c r="AR900" s="35">
        <f>[68]Feuil1!AR6</f>
        <v>0</v>
      </c>
      <c r="AS900" s="34">
        <f>[68]Feuil1!AS6</f>
        <v>0</v>
      </c>
      <c r="AT900" s="35">
        <f>[68]Feuil1!AT6</f>
        <v>0</v>
      </c>
      <c r="AU900" s="34">
        <f>[68]Feuil1!AU6</f>
        <v>0</v>
      </c>
      <c r="AV900" s="35">
        <f>[68]Feuil1!AV6</f>
        <v>0</v>
      </c>
      <c r="AW900" s="34">
        <f>[68]Feuil1!AW6</f>
        <v>0</v>
      </c>
      <c r="AX900" s="35">
        <f>[68]Feuil1!AX6</f>
        <v>0</v>
      </c>
      <c r="AY900" s="34">
        <f>[68]Feuil1!AY6</f>
        <v>0</v>
      </c>
      <c r="AZ900" s="35">
        <f>[68]Feuil1!AZ6</f>
        <v>0</v>
      </c>
      <c r="BA900" s="34">
        <f>[68]Feuil1!BA6</f>
        <v>0</v>
      </c>
      <c r="BB900" s="35">
        <f>[68]Feuil1!BB6</f>
        <v>0</v>
      </c>
      <c r="BC900" s="34">
        <f>[68]Feuil1!BC6</f>
        <v>0</v>
      </c>
      <c r="BD900" s="35">
        <f>[68]Feuil1!BD6</f>
        <v>0</v>
      </c>
      <c r="BE900" s="34">
        <f>[68]Feuil1!BE6</f>
        <v>0</v>
      </c>
      <c r="BF900" s="35">
        <f>[68]Feuil1!BF6</f>
        <v>0</v>
      </c>
      <c r="BG900" s="34">
        <f>[68]Feuil1!BG6</f>
        <v>0</v>
      </c>
      <c r="BH900" s="35">
        <f>[68]Feuil1!BH6</f>
        <v>0</v>
      </c>
      <c r="BI900" s="34">
        <f>[68]Feuil1!BI6</f>
        <v>0</v>
      </c>
      <c r="BJ900" s="35">
        <f>[68]Feuil1!BJ6</f>
        <v>0</v>
      </c>
      <c r="BK900" s="34">
        <f>[68]Feuil1!BK6</f>
        <v>0</v>
      </c>
      <c r="BL900" s="35">
        <f>[68]Feuil1!BL6</f>
        <v>0</v>
      </c>
      <c r="BM900" s="34">
        <f>[68]Feuil1!BM6</f>
        <v>0</v>
      </c>
      <c r="BN900" s="35">
        <f>[68]Feuil1!BN6</f>
        <v>0</v>
      </c>
      <c r="BO900" s="34">
        <f>[68]Feuil1!BO6</f>
        <v>0</v>
      </c>
      <c r="BP900" s="35">
        <f>[68]Feuil1!BP6</f>
        <v>0</v>
      </c>
      <c r="BQ900" s="34">
        <f>[68]Feuil1!BQ6</f>
        <v>0</v>
      </c>
      <c r="BR900" s="35">
        <f>[68]Feuil1!BR6</f>
        <v>0</v>
      </c>
      <c r="BS900" s="34">
        <f>[68]Feuil1!BS6</f>
        <v>0</v>
      </c>
      <c r="BT900" s="35">
        <f>[68]Feuil1!BT6</f>
        <v>0</v>
      </c>
      <c r="BU900" s="34">
        <f>[68]Feuil1!BU6</f>
        <v>0</v>
      </c>
      <c r="BV900" s="35">
        <f>[68]Feuil1!BV6</f>
        <v>0</v>
      </c>
      <c r="BW900" s="34">
        <f>[68]Feuil1!BW6</f>
        <v>0</v>
      </c>
      <c r="BX900" s="35">
        <f>[68]Feuil1!BX6</f>
        <v>0</v>
      </c>
      <c r="BY900" s="34">
        <f>[68]Feuil1!BY6</f>
        <v>0</v>
      </c>
      <c r="BZ900" s="35">
        <f>[68]Feuil1!BZ6</f>
        <v>0</v>
      </c>
      <c r="CA900" s="34">
        <f>[68]Feuil1!CA6</f>
        <v>0</v>
      </c>
      <c r="CB900" s="35">
        <f>[68]Feuil1!CB6</f>
        <v>0</v>
      </c>
      <c r="CC900" s="34">
        <f>[68]Feuil1!CC6</f>
        <v>0</v>
      </c>
      <c r="CD900" s="35">
        <f>[68]Feuil1!CD6</f>
        <v>0</v>
      </c>
      <c r="CE900" s="34">
        <f>[68]Feuil1!CE6</f>
        <v>0</v>
      </c>
      <c r="CF900" s="35">
        <f>[68]Feuil1!CF6</f>
        <v>0</v>
      </c>
      <c r="CG900" s="34">
        <f>[68]Feuil1!CG6</f>
        <v>0</v>
      </c>
      <c r="CH900" s="35">
        <f>[68]Feuil1!CH6</f>
        <v>0</v>
      </c>
      <c r="CI900" s="34">
        <f>[68]Feuil1!CI6</f>
        <v>0</v>
      </c>
      <c r="CJ900" s="35">
        <f>[68]Feuil1!CJ6</f>
        <v>0</v>
      </c>
      <c r="CK900" s="34">
        <f>[68]Feuil1!CK6</f>
        <v>0</v>
      </c>
      <c r="CL900" s="35">
        <f>[68]Feuil1!CL6</f>
        <v>0</v>
      </c>
      <c r="CM900" s="34">
        <f>[68]Feuil1!CM6</f>
        <v>0</v>
      </c>
      <c r="CN900" s="35">
        <f>[68]Feuil1!CN6</f>
        <v>0</v>
      </c>
      <c r="CO900" s="34">
        <f>[68]Feuil1!CO6</f>
        <v>0</v>
      </c>
      <c r="CP900" s="35">
        <f>[68]Feuil1!CP6</f>
        <v>0</v>
      </c>
      <c r="CQ900" s="34">
        <f>[68]Feuil1!CQ6</f>
        <v>0</v>
      </c>
      <c r="CR900" s="35">
        <f>[68]Feuil1!CR6</f>
        <v>0</v>
      </c>
      <c r="CS900" s="34">
        <f>[68]Feuil1!CS6</f>
        <v>0</v>
      </c>
      <c r="CT900" s="35">
        <f>[68]Feuil1!CT6</f>
        <v>0</v>
      </c>
      <c r="CU900" s="34">
        <f>[68]Feuil1!CU6</f>
        <v>0</v>
      </c>
      <c r="CV900" s="35">
        <f>[68]Feuil1!CV6</f>
        <v>0</v>
      </c>
      <c r="CW900" s="34">
        <f>[68]Feuil1!CW6</f>
        <v>0</v>
      </c>
      <c r="CX900" s="35">
        <f>[68]Feuil1!CX6</f>
        <v>0</v>
      </c>
      <c r="CY900" s="34">
        <f>[68]Feuil1!CY6</f>
        <v>0</v>
      </c>
      <c r="CZ900" s="35">
        <f>[68]Feuil1!CZ6</f>
        <v>0</v>
      </c>
    </row>
    <row r="901" spans="1:104" ht="18.75" x14ac:dyDescent="0.3">
      <c r="A901" s="12"/>
      <c r="B901" s="13"/>
      <c r="C901" s="13"/>
      <c r="D901" s="14"/>
      <c r="E901" s="1"/>
      <c r="F901" s="1"/>
      <c r="G901" s="10"/>
      <c r="H901" s="11"/>
      <c r="I901" s="6" t="str">
        <f>[68]Feuil1!I7</f>
        <v>Nb Chevaux Gagnants</v>
      </c>
      <c r="J901" s="34">
        <f>[68]Feuil1!J7</f>
        <v>0</v>
      </c>
      <c r="K901" s="36">
        <f>[68]Feuil1!K7</f>
        <v>0</v>
      </c>
      <c r="L901" s="35">
        <f>[68]Feuil1!L7</f>
        <v>0</v>
      </c>
      <c r="M901" s="34">
        <f>[68]Feuil1!M7</f>
        <v>0</v>
      </c>
      <c r="N901" s="36">
        <f>[68]Feuil1!N7</f>
        <v>0</v>
      </c>
      <c r="O901" s="35">
        <f>[68]Feuil1!O7</f>
        <v>0</v>
      </c>
      <c r="P901" s="34">
        <f>[68]Feuil1!P7</f>
        <v>0</v>
      </c>
      <c r="Q901" s="36">
        <f>[68]Feuil1!Q7</f>
        <v>0</v>
      </c>
      <c r="R901" s="35">
        <f>[68]Feuil1!R7</f>
        <v>0</v>
      </c>
      <c r="S901" s="34">
        <f>[68]Feuil1!S7</f>
        <v>0</v>
      </c>
      <c r="T901" s="36">
        <f>[68]Feuil1!T7</f>
        <v>0</v>
      </c>
      <c r="U901" s="35">
        <f>[68]Feuil1!U7</f>
        <v>0</v>
      </c>
      <c r="V901" s="34">
        <f>[68]Feuil1!V7</f>
        <v>0</v>
      </c>
      <c r="W901" s="36">
        <f>[68]Feuil1!W7</f>
        <v>0</v>
      </c>
      <c r="X901" s="35">
        <f>[68]Feuil1!X7</f>
        <v>0</v>
      </c>
      <c r="Y901" s="34">
        <f>[68]Feuil1!Y7</f>
        <v>0</v>
      </c>
      <c r="Z901" s="35">
        <f>[68]Feuil1!Z7</f>
        <v>0</v>
      </c>
      <c r="AA901" s="34">
        <f>[68]Feuil1!AA7</f>
        <v>0</v>
      </c>
      <c r="AB901" s="35">
        <f>[68]Feuil1!AB7</f>
        <v>0</v>
      </c>
      <c r="AC901" s="34">
        <f>[68]Feuil1!AC7</f>
        <v>0</v>
      </c>
      <c r="AD901" s="35">
        <f>[68]Feuil1!AD7</f>
        <v>0</v>
      </c>
      <c r="AE901" s="34">
        <f>[68]Feuil1!AE7</f>
        <v>0</v>
      </c>
      <c r="AF901" s="35">
        <f>[68]Feuil1!AF7</f>
        <v>0</v>
      </c>
      <c r="AG901" s="34">
        <f>[68]Feuil1!AG7</f>
        <v>0</v>
      </c>
      <c r="AH901" s="35">
        <f>[68]Feuil1!AH7</f>
        <v>0</v>
      </c>
      <c r="AI901" s="34">
        <f>[68]Feuil1!AI7</f>
        <v>0</v>
      </c>
      <c r="AJ901" s="35">
        <f>[68]Feuil1!AJ7</f>
        <v>0</v>
      </c>
      <c r="AK901" s="34">
        <f>[68]Feuil1!AK7</f>
        <v>0</v>
      </c>
      <c r="AL901" s="35">
        <f>[68]Feuil1!AL7</f>
        <v>0</v>
      </c>
      <c r="AM901" s="34">
        <f>[68]Feuil1!AM7</f>
        <v>0</v>
      </c>
      <c r="AN901" s="35">
        <f>[68]Feuil1!AN7</f>
        <v>0</v>
      </c>
      <c r="AO901" s="34">
        <f>[68]Feuil1!AO7</f>
        <v>0</v>
      </c>
      <c r="AP901" s="35">
        <f>[68]Feuil1!AP7</f>
        <v>0</v>
      </c>
      <c r="AQ901" s="34">
        <f>[68]Feuil1!AQ7</f>
        <v>0</v>
      </c>
      <c r="AR901" s="35">
        <f>[68]Feuil1!AR7</f>
        <v>0</v>
      </c>
      <c r="AS901" s="34">
        <f>[68]Feuil1!AS7</f>
        <v>0</v>
      </c>
      <c r="AT901" s="35">
        <f>[68]Feuil1!AT7</f>
        <v>0</v>
      </c>
      <c r="AU901" s="34">
        <f>[68]Feuil1!AU7</f>
        <v>0</v>
      </c>
      <c r="AV901" s="35">
        <f>[68]Feuil1!AV7</f>
        <v>0</v>
      </c>
      <c r="AW901" s="34">
        <f>[68]Feuil1!AW7</f>
        <v>0</v>
      </c>
      <c r="AX901" s="35">
        <f>[68]Feuil1!AX7</f>
        <v>0</v>
      </c>
      <c r="AY901" s="34">
        <f>[68]Feuil1!AY7</f>
        <v>0</v>
      </c>
      <c r="AZ901" s="35">
        <f>[68]Feuil1!AZ7</f>
        <v>0</v>
      </c>
      <c r="BA901" s="34">
        <f>[68]Feuil1!BA7</f>
        <v>0</v>
      </c>
      <c r="BB901" s="35">
        <f>[68]Feuil1!BB7</f>
        <v>0</v>
      </c>
      <c r="BC901" s="34">
        <f>[68]Feuil1!BC7</f>
        <v>0</v>
      </c>
      <c r="BD901" s="35">
        <f>[68]Feuil1!BD7</f>
        <v>0</v>
      </c>
      <c r="BE901" s="34">
        <f>[68]Feuil1!BE7</f>
        <v>0</v>
      </c>
      <c r="BF901" s="35">
        <f>[68]Feuil1!BF7</f>
        <v>0</v>
      </c>
      <c r="BG901" s="34">
        <f>[68]Feuil1!BG7</f>
        <v>0</v>
      </c>
      <c r="BH901" s="35">
        <f>[68]Feuil1!BH7</f>
        <v>0</v>
      </c>
      <c r="BI901" s="34">
        <f>[68]Feuil1!BI7</f>
        <v>0</v>
      </c>
      <c r="BJ901" s="35">
        <f>[68]Feuil1!BJ7</f>
        <v>0</v>
      </c>
      <c r="BK901" s="34">
        <f>[68]Feuil1!BK7</f>
        <v>0</v>
      </c>
      <c r="BL901" s="35">
        <f>[68]Feuil1!BL7</f>
        <v>0</v>
      </c>
      <c r="BM901" s="34">
        <f>[68]Feuil1!BM7</f>
        <v>0</v>
      </c>
      <c r="BN901" s="35">
        <f>[68]Feuil1!BN7</f>
        <v>0</v>
      </c>
      <c r="BO901" s="34">
        <f>[68]Feuil1!BO7</f>
        <v>0</v>
      </c>
      <c r="BP901" s="35">
        <f>[68]Feuil1!BP7</f>
        <v>0</v>
      </c>
      <c r="BQ901" s="34">
        <f>[68]Feuil1!BQ7</f>
        <v>0</v>
      </c>
      <c r="BR901" s="35">
        <f>[68]Feuil1!BR7</f>
        <v>0</v>
      </c>
      <c r="BS901" s="34">
        <f>[68]Feuil1!BS7</f>
        <v>0</v>
      </c>
      <c r="BT901" s="35">
        <f>[68]Feuil1!BT7</f>
        <v>0</v>
      </c>
      <c r="BU901" s="34">
        <f>[68]Feuil1!BU7</f>
        <v>0</v>
      </c>
      <c r="BV901" s="35">
        <f>[68]Feuil1!BV7</f>
        <v>0</v>
      </c>
      <c r="BW901" s="34">
        <f>[68]Feuil1!BW7</f>
        <v>0</v>
      </c>
      <c r="BX901" s="35">
        <f>[68]Feuil1!BX7</f>
        <v>0</v>
      </c>
      <c r="BY901" s="34">
        <f>[68]Feuil1!BY7</f>
        <v>0</v>
      </c>
      <c r="BZ901" s="35">
        <f>[68]Feuil1!BZ7</f>
        <v>0</v>
      </c>
      <c r="CA901" s="34">
        <f>[68]Feuil1!CA7</f>
        <v>0</v>
      </c>
      <c r="CB901" s="35">
        <f>[68]Feuil1!CB7</f>
        <v>0</v>
      </c>
      <c r="CC901" s="34">
        <f>[68]Feuil1!CC7</f>
        <v>0</v>
      </c>
      <c r="CD901" s="35">
        <f>[68]Feuil1!CD7</f>
        <v>0</v>
      </c>
      <c r="CE901" s="34">
        <f>[68]Feuil1!CE7</f>
        <v>0</v>
      </c>
      <c r="CF901" s="35">
        <f>[68]Feuil1!CF7</f>
        <v>0</v>
      </c>
      <c r="CG901" s="34">
        <f>[68]Feuil1!CG7</f>
        <v>0</v>
      </c>
      <c r="CH901" s="35">
        <f>[68]Feuil1!CH7</f>
        <v>0</v>
      </c>
      <c r="CI901" s="34">
        <f>[68]Feuil1!CI7</f>
        <v>0</v>
      </c>
      <c r="CJ901" s="35">
        <f>[68]Feuil1!CJ7</f>
        <v>0</v>
      </c>
      <c r="CK901" s="34">
        <f>[68]Feuil1!CK7</f>
        <v>0</v>
      </c>
      <c r="CL901" s="35">
        <f>[68]Feuil1!CL7</f>
        <v>0</v>
      </c>
      <c r="CM901" s="34">
        <f>[68]Feuil1!CM7</f>
        <v>0</v>
      </c>
      <c r="CN901" s="35">
        <f>[68]Feuil1!CN7</f>
        <v>0</v>
      </c>
      <c r="CO901" s="34">
        <f>[68]Feuil1!CO7</f>
        <v>0</v>
      </c>
      <c r="CP901" s="35">
        <f>[68]Feuil1!CP7</f>
        <v>0</v>
      </c>
      <c r="CQ901" s="34">
        <f>[68]Feuil1!CQ7</f>
        <v>0</v>
      </c>
      <c r="CR901" s="35">
        <f>[68]Feuil1!CR7</f>
        <v>0</v>
      </c>
      <c r="CS901" s="34">
        <f>[68]Feuil1!CS7</f>
        <v>0</v>
      </c>
      <c r="CT901" s="35">
        <f>[68]Feuil1!CT7</f>
        <v>0</v>
      </c>
      <c r="CU901" s="34">
        <f>[68]Feuil1!CU7</f>
        <v>0</v>
      </c>
      <c r="CV901" s="35">
        <f>[68]Feuil1!CV7</f>
        <v>0</v>
      </c>
      <c r="CW901" s="34">
        <f>[68]Feuil1!CW7</f>
        <v>0</v>
      </c>
      <c r="CX901" s="35">
        <f>[68]Feuil1!CX7</f>
        <v>0</v>
      </c>
      <c r="CY901" s="34">
        <f>[68]Feuil1!CY7</f>
        <v>0</v>
      </c>
      <c r="CZ901" s="35">
        <f>[68]Feuil1!CZ7</f>
        <v>0</v>
      </c>
    </row>
    <row r="902" spans="1:104" ht="18.75" x14ac:dyDescent="0.3">
      <c r="A902" s="12"/>
      <c r="B902" s="13"/>
      <c r="C902" s="13"/>
      <c r="D902" s="14"/>
      <c r="E902" s="1"/>
      <c r="F902" s="1"/>
      <c r="G902" s="10"/>
      <c r="H902" s="11"/>
      <c r="I902" s="6" t="str">
        <f>[68]Feuil1!I8</f>
        <v>Réussite</v>
      </c>
      <c r="J902" s="31">
        <f>[68]Feuil1!J8</f>
        <v>0</v>
      </c>
      <c r="K902" s="32">
        <f>[68]Feuil1!K8</f>
        <v>0</v>
      </c>
      <c r="L902" s="33">
        <f>[68]Feuil1!L8</f>
        <v>0</v>
      </c>
      <c r="M902" s="31">
        <f>[68]Feuil1!M8</f>
        <v>0</v>
      </c>
      <c r="N902" s="32">
        <f>[68]Feuil1!N8</f>
        <v>0</v>
      </c>
      <c r="O902" s="33">
        <f>[68]Feuil1!O8</f>
        <v>0</v>
      </c>
      <c r="P902" s="31" t="str">
        <f>[68]Feuil1!P8</f>
        <v/>
      </c>
      <c r="Q902" s="32">
        <f>[68]Feuil1!Q8</f>
        <v>0</v>
      </c>
      <c r="R902" s="33">
        <f>[68]Feuil1!R8</f>
        <v>0</v>
      </c>
      <c r="S902" s="31" t="str">
        <f>[68]Feuil1!S8</f>
        <v/>
      </c>
      <c r="T902" s="32">
        <f>[68]Feuil1!T8</f>
        <v>0</v>
      </c>
      <c r="U902" s="33">
        <f>[68]Feuil1!U8</f>
        <v>0</v>
      </c>
      <c r="V902" s="31" t="str">
        <f>[68]Feuil1!V8</f>
        <v/>
      </c>
      <c r="W902" s="32">
        <f>[68]Feuil1!W8</f>
        <v>0</v>
      </c>
      <c r="X902" s="33">
        <f>[68]Feuil1!X8</f>
        <v>0</v>
      </c>
      <c r="Y902" s="31" t="str">
        <f>[68]Feuil1!Y8</f>
        <v/>
      </c>
      <c r="Z902" s="33">
        <f>[68]Feuil1!Z8</f>
        <v>0</v>
      </c>
      <c r="AA902" s="31">
        <f>[68]Feuil1!AA8</f>
        <v>0</v>
      </c>
      <c r="AB902" s="33">
        <f>[68]Feuil1!AB8</f>
        <v>0</v>
      </c>
      <c r="AC902" s="31" t="str">
        <f>[68]Feuil1!AC8</f>
        <v/>
      </c>
      <c r="AD902" s="33">
        <f>[68]Feuil1!AD8</f>
        <v>0</v>
      </c>
      <c r="AE902" s="31" t="str">
        <f>[68]Feuil1!AE8</f>
        <v/>
      </c>
      <c r="AF902" s="33">
        <f>[68]Feuil1!AF8</f>
        <v>0</v>
      </c>
      <c r="AG902" s="31" t="str">
        <f>[68]Feuil1!AG8</f>
        <v/>
      </c>
      <c r="AH902" s="33">
        <f>[68]Feuil1!AH8</f>
        <v>0</v>
      </c>
      <c r="AI902" s="31" t="str">
        <f>[68]Feuil1!AI8</f>
        <v/>
      </c>
      <c r="AJ902" s="33">
        <f>[68]Feuil1!AJ8</f>
        <v>0</v>
      </c>
      <c r="AK902" s="31" t="str">
        <f>[68]Feuil1!AK8</f>
        <v/>
      </c>
      <c r="AL902" s="33">
        <f>[68]Feuil1!AL8</f>
        <v>0</v>
      </c>
      <c r="AM902" s="31">
        <f>[68]Feuil1!AM8</f>
        <v>0</v>
      </c>
      <c r="AN902" s="33">
        <f>[68]Feuil1!AN8</f>
        <v>0</v>
      </c>
      <c r="AO902" s="31" t="str">
        <f>[68]Feuil1!AO8</f>
        <v/>
      </c>
      <c r="AP902" s="33">
        <f>[68]Feuil1!AP8</f>
        <v>0</v>
      </c>
      <c r="AQ902" s="31" t="str">
        <f>[68]Feuil1!AQ8</f>
        <v/>
      </c>
      <c r="AR902" s="33">
        <f>[68]Feuil1!AR8</f>
        <v>0</v>
      </c>
      <c r="AS902" s="31" t="str">
        <f>[68]Feuil1!AS8</f>
        <v/>
      </c>
      <c r="AT902" s="33">
        <f>[68]Feuil1!AT8</f>
        <v>0</v>
      </c>
      <c r="AU902" s="31" t="str">
        <f>[68]Feuil1!AU8</f>
        <v/>
      </c>
      <c r="AV902" s="33">
        <f>[68]Feuil1!AV8</f>
        <v>0</v>
      </c>
      <c r="AW902" s="31" t="str">
        <f>[68]Feuil1!AW8</f>
        <v/>
      </c>
      <c r="AX902" s="33">
        <f>[68]Feuil1!AX8</f>
        <v>0</v>
      </c>
      <c r="AY902" s="31" t="str">
        <f>[68]Feuil1!AY8</f>
        <v/>
      </c>
      <c r="AZ902" s="33">
        <f>[68]Feuil1!AZ8</f>
        <v>0</v>
      </c>
      <c r="BA902" s="31" t="str">
        <f>[68]Feuil1!BA8</f>
        <v/>
      </c>
      <c r="BB902" s="33">
        <f>[68]Feuil1!BB8</f>
        <v>0</v>
      </c>
      <c r="BC902" s="31" t="str">
        <f>[68]Feuil1!BC8</f>
        <v/>
      </c>
      <c r="BD902" s="33">
        <f>[68]Feuil1!BD8</f>
        <v>0</v>
      </c>
      <c r="BE902" s="31" t="str">
        <f>[68]Feuil1!BE8</f>
        <v/>
      </c>
      <c r="BF902" s="33">
        <f>[68]Feuil1!BF8</f>
        <v>0</v>
      </c>
      <c r="BG902" s="31" t="str">
        <f>[68]Feuil1!BG8</f>
        <v/>
      </c>
      <c r="BH902" s="33">
        <f>[68]Feuil1!BH8</f>
        <v>0</v>
      </c>
      <c r="BI902" s="31" t="str">
        <f>[68]Feuil1!BI8</f>
        <v/>
      </c>
      <c r="BJ902" s="33">
        <f>[68]Feuil1!BJ8</f>
        <v>0</v>
      </c>
      <c r="BK902" s="31" t="str">
        <f>[68]Feuil1!BK8</f>
        <v/>
      </c>
      <c r="BL902" s="33">
        <f>[68]Feuil1!BL8</f>
        <v>0</v>
      </c>
      <c r="BM902" s="31" t="str">
        <f>[68]Feuil1!BM8</f>
        <v/>
      </c>
      <c r="BN902" s="33">
        <f>[68]Feuil1!BN8</f>
        <v>0</v>
      </c>
      <c r="BO902" s="31" t="str">
        <f>[68]Feuil1!BO8</f>
        <v/>
      </c>
      <c r="BP902" s="33">
        <f>[68]Feuil1!BP8</f>
        <v>0</v>
      </c>
      <c r="BQ902" s="31" t="str">
        <f>[68]Feuil1!BQ8</f>
        <v/>
      </c>
      <c r="BR902" s="33">
        <f>[68]Feuil1!BR8</f>
        <v>0</v>
      </c>
      <c r="BS902" s="31" t="str">
        <f>[68]Feuil1!BS8</f>
        <v/>
      </c>
      <c r="BT902" s="33">
        <f>[68]Feuil1!BT8</f>
        <v>0</v>
      </c>
      <c r="BU902" s="31" t="str">
        <f>[68]Feuil1!BU8</f>
        <v/>
      </c>
      <c r="BV902" s="33">
        <f>[68]Feuil1!BV8</f>
        <v>0</v>
      </c>
      <c r="BW902" s="31" t="str">
        <f>[68]Feuil1!BW8</f>
        <v/>
      </c>
      <c r="BX902" s="33">
        <f>[68]Feuil1!BX8</f>
        <v>0</v>
      </c>
      <c r="BY902" s="31" t="str">
        <f>[68]Feuil1!BY8</f>
        <v/>
      </c>
      <c r="BZ902" s="33">
        <f>[68]Feuil1!BZ8</f>
        <v>0</v>
      </c>
      <c r="CA902" s="31" t="str">
        <f>[68]Feuil1!CA8</f>
        <v/>
      </c>
      <c r="CB902" s="33">
        <f>[68]Feuil1!CB8</f>
        <v>0</v>
      </c>
      <c r="CC902" s="31" t="str">
        <f>[68]Feuil1!CC8</f>
        <v/>
      </c>
      <c r="CD902" s="33">
        <f>[68]Feuil1!CD8</f>
        <v>0</v>
      </c>
      <c r="CE902" s="31" t="str">
        <f>[68]Feuil1!CE8</f>
        <v/>
      </c>
      <c r="CF902" s="33">
        <f>[68]Feuil1!CF8</f>
        <v>0</v>
      </c>
      <c r="CG902" s="31" t="str">
        <f>[68]Feuil1!CG8</f>
        <v/>
      </c>
      <c r="CH902" s="33">
        <f>[68]Feuil1!CH8</f>
        <v>0</v>
      </c>
      <c r="CI902" s="31" t="str">
        <f>[68]Feuil1!CI8</f>
        <v/>
      </c>
      <c r="CJ902" s="33">
        <f>[68]Feuil1!CJ8</f>
        <v>0</v>
      </c>
      <c r="CK902" s="31" t="str">
        <f>[68]Feuil1!CK8</f>
        <v/>
      </c>
      <c r="CL902" s="33">
        <f>[68]Feuil1!CL8</f>
        <v>0</v>
      </c>
      <c r="CM902" s="31" t="str">
        <f>[68]Feuil1!CM8</f>
        <v/>
      </c>
      <c r="CN902" s="33">
        <f>[68]Feuil1!CN8</f>
        <v>0</v>
      </c>
      <c r="CO902" s="31" t="str">
        <f>[68]Feuil1!CO8</f>
        <v/>
      </c>
      <c r="CP902" s="33">
        <f>[68]Feuil1!CP8</f>
        <v>0</v>
      </c>
      <c r="CQ902" s="31" t="str">
        <f>[68]Feuil1!CQ8</f>
        <v/>
      </c>
      <c r="CR902" s="33">
        <f>[68]Feuil1!CR8</f>
        <v>0</v>
      </c>
      <c r="CS902" s="31" t="str">
        <f>[68]Feuil1!CS8</f>
        <v/>
      </c>
      <c r="CT902" s="33">
        <f>[68]Feuil1!CT8</f>
        <v>0</v>
      </c>
      <c r="CU902" s="31" t="str">
        <f>[68]Feuil1!CU8</f>
        <v/>
      </c>
      <c r="CV902" s="33">
        <f>[68]Feuil1!CV8</f>
        <v>0</v>
      </c>
      <c r="CW902" s="31" t="str">
        <f>[68]Feuil1!CW8</f>
        <v/>
      </c>
      <c r="CX902" s="33">
        <f>[68]Feuil1!CX8</f>
        <v>0</v>
      </c>
      <c r="CY902" s="31" t="str">
        <f>[68]Feuil1!CY8</f>
        <v/>
      </c>
      <c r="CZ902" s="33">
        <f>[68]Feuil1!CZ8</f>
        <v>0</v>
      </c>
    </row>
    <row r="906" spans="1:104" x14ac:dyDescent="0.25">
      <c r="A906" t="s">
        <v>52</v>
      </c>
    </row>
    <row r="909" spans="1:104" ht="18.75" x14ac:dyDescent="0.3">
      <c r="A909" s="1" t="str">
        <f>[69]Feuil1!A1</f>
        <v xml:space="preserve">Date du </v>
      </c>
      <c r="B909" s="2" t="str">
        <f>[69]Feuil1!B1</f>
        <v>12/05/2020</v>
      </c>
      <c r="C909" s="2"/>
      <c r="D909" s="3"/>
      <c r="F909" s="1"/>
      <c r="G909" s="4"/>
      <c r="H909" s="5"/>
      <c r="I909" s="6" t="str">
        <f>[69]Feuil1!I1</f>
        <v>Mise Maxi</v>
      </c>
      <c r="J909" s="23">
        <f>[69]Feuil1!J1</f>
        <v>4</v>
      </c>
      <c r="K909" s="24">
        <f>[69]Feuil1!K1</f>
        <v>0</v>
      </c>
      <c r="L909" s="25">
        <f>[69]Feuil1!L1</f>
        <v>0</v>
      </c>
      <c r="M909" s="23">
        <f>[69]Feuil1!M1</f>
        <v>4</v>
      </c>
      <c r="N909" s="24">
        <f>[69]Feuil1!N1</f>
        <v>0</v>
      </c>
      <c r="O909" s="25">
        <f>[69]Feuil1!O1</f>
        <v>0</v>
      </c>
      <c r="P909" s="23">
        <f>[69]Feuil1!P1</f>
        <v>4</v>
      </c>
      <c r="Q909" s="24">
        <f>[69]Feuil1!Q1</f>
        <v>0</v>
      </c>
      <c r="R909" s="25">
        <f>[69]Feuil1!R1</f>
        <v>0</v>
      </c>
      <c r="S909" s="23">
        <f>[69]Feuil1!S1</f>
        <v>0</v>
      </c>
      <c r="T909" s="24">
        <f>[69]Feuil1!T1</f>
        <v>0</v>
      </c>
      <c r="U909" s="25">
        <f>[69]Feuil1!U1</f>
        <v>0</v>
      </c>
      <c r="V909" s="23">
        <f>[69]Feuil1!V1</f>
        <v>0</v>
      </c>
      <c r="W909" s="24">
        <f>[69]Feuil1!W1</f>
        <v>0</v>
      </c>
      <c r="X909" s="25">
        <f>[69]Feuil1!X1</f>
        <v>0</v>
      </c>
      <c r="Y909" s="20" t="str">
        <f>[69]Feuil1!Y1</f>
        <v>Groupe de côtes Attelé</v>
      </c>
      <c r="Z909" s="21">
        <f>[69]Feuil1!Z1</f>
        <v>0</v>
      </c>
      <c r="AA909" s="21">
        <f>[69]Feuil1!AA1</f>
        <v>0</v>
      </c>
      <c r="AB909" s="21">
        <f>[69]Feuil1!AB1</f>
        <v>0</v>
      </c>
      <c r="AC909" s="21">
        <f>[69]Feuil1!AC1</f>
        <v>0</v>
      </c>
      <c r="AD909" s="21">
        <f>[69]Feuil1!AD1</f>
        <v>0</v>
      </c>
      <c r="AE909" s="21">
        <f>[69]Feuil1!AE1</f>
        <v>0</v>
      </c>
      <c r="AF909" s="21">
        <f>[69]Feuil1!AF1</f>
        <v>0</v>
      </c>
      <c r="AG909" s="21">
        <f>[69]Feuil1!AG1</f>
        <v>0</v>
      </c>
      <c r="AH909" s="21">
        <f>[69]Feuil1!AH1</f>
        <v>0</v>
      </c>
      <c r="AI909" s="21">
        <f>[69]Feuil1!AI1</f>
        <v>0</v>
      </c>
      <c r="AJ909" s="21">
        <f>[69]Feuil1!AJ1</f>
        <v>0</v>
      </c>
      <c r="AK909" s="21">
        <f>[69]Feuil1!AK1</f>
        <v>0</v>
      </c>
      <c r="AL909" s="21">
        <f>[69]Feuil1!AL1</f>
        <v>0</v>
      </c>
      <c r="AM909" s="21">
        <f>[69]Feuil1!AM1</f>
        <v>0</v>
      </c>
      <c r="AN909" s="21">
        <f>[69]Feuil1!AN1</f>
        <v>0</v>
      </c>
      <c r="AO909" s="21">
        <f>[69]Feuil1!AO1</f>
        <v>0</v>
      </c>
      <c r="AP909" s="21">
        <f>[69]Feuil1!AP1</f>
        <v>0</v>
      </c>
      <c r="AQ909" s="21">
        <f>[69]Feuil1!AQ1</f>
        <v>0</v>
      </c>
      <c r="AR909" s="22">
        <f>[69]Feuil1!AR1</f>
        <v>0</v>
      </c>
      <c r="AS909" s="20" t="str">
        <f>[69]Feuil1!AS1</f>
        <v>Groupe de côtes Monté</v>
      </c>
      <c r="AT909" s="21">
        <f>[69]Feuil1!AT1</f>
        <v>0</v>
      </c>
      <c r="AU909" s="21">
        <f>[69]Feuil1!AU1</f>
        <v>0</v>
      </c>
      <c r="AV909" s="21">
        <f>[69]Feuil1!AV1</f>
        <v>0</v>
      </c>
      <c r="AW909" s="21">
        <f>[69]Feuil1!AW1</f>
        <v>0</v>
      </c>
      <c r="AX909" s="21">
        <f>[69]Feuil1!AX1</f>
        <v>0</v>
      </c>
      <c r="AY909" s="21">
        <f>[69]Feuil1!AY1</f>
        <v>0</v>
      </c>
      <c r="AZ909" s="21">
        <f>[69]Feuil1!AZ1</f>
        <v>0</v>
      </c>
      <c r="BA909" s="21">
        <f>[69]Feuil1!BA1</f>
        <v>0</v>
      </c>
      <c r="BB909" s="21">
        <f>[69]Feuil1!BB1</f>
        <v>0</v>
      </c>
      <c r="BC909" s="21">
        <f>[69]Feuil1!BC1</f>
        <v>0</v>
      </c>
      <c r="BD909" s="21">
        <f>[69]Feuil1!BD1</f>
        <v>0</v>
      </c>
      <c r="BE909" s="21">
        <f>[69]Feuil1!BE1</f>
        <v>0</v>
      </c>
      <c r="BF909" s="21">
        <f>[69]Feuil1!BF1</f>
        <v>0</v>
      </c>
      <c r="BG909" s="21">
        <f>[69]Feuil1!BG1</f>
        <v>0</v>
      </c>
      <c r="BH909" s="21">
        <f>[69]Feuil1!BH1</f>
        <v>0</v>
      </c>
      <c r="BI909" s="21">
        <f>[69]Feuil1!BI1</f>
        <v>0</v>
      </c>
      <c r="BJ909" s="21">
        <f>[69]Feuil1!BJ1</f>
        <v>0</v>
      </c>
      <c r="BK909" s="21">
        <f>[69]Feuil1!BK1</f>
        <v>0</v>
      </c>
      <c r="BL909" s="22">
        <f>[69]Feuil1!BL1</f>
        <v>0</v>
      </c>
      <c r="BM909" s="20" t="str">
        <f>[69]Feuil1!BM1</f>
        <v>Groupe de côtes Plat</v>
      </c>
      <c r="BN909" s="21">
        <f>[69]Feuil1!BN1</f>
        <v>0</v>
      </c>
      <c r="BO909" s="21">
        <f>[69]Feuil1!BO1</f>
        <v>0</v>
      </c>
      <c r="BP909" s="21">
        <f>[69]Feuil1!BP1</f>
        <v>0</v>
      </c>
      <c r="BQ909" s="21">
        <f>[69]Feuil1!BQ1</f>
        <v>0</v>
      </c>
      <c r="BR909" s="21">
        <f>[69]Feuil1!BR1</f>
        <v>0</v>
      </c>
      <c r="BS909" s="21">
        <f>[69]Feuil1!BS1</f>
        <v>0</v>
      </c>
      <c r="BT909" s="21">
        <f>[69]Feuil1!BT1</f>
        <v>0</v>
      </c>
      <c r="BU909" s="21">
        <f>[69]Feuil1!BU1</f>
        <v>0</v>
      </c>
      <c r="BV909" s="21">
        <f>[69]Feuil1!BV1</f>
        <v>0</v>
      </c>
      <c r="BW909" s="21">
        <f>[69]Feuil1!BW1</f>
        <v>0</v>
      </c>
      <c r="BX909" s="21">
        <f>[69]Feuil1!BX1</f>
        <v>0</v>
      </c>
      <c r="BY909" s="21">
        <f>[69]Feuil1!BY1</f>
        <v>0</v>
      </c>
      <c r="BZ909" s="21">
        <f>[69]Feuil1!BZ1</f>
        <v>0</v>
      </c>
      <c r="CA909" s="21">
        <f>[69]Feuil1!CA1</f>
        <v>0</v>
      </c>
      <c r="CB909" s="21">
        <f>[69]Feuil1!CB1</f>
        <v>0</v>
      </c>
      <c r="CC909" s="21">
        <f>[69]Feuil1!CC1</f>
        <v>0</v>
      </c>
      <c r="CD909" s="21">
        <f>[69]Feuil1!CD1</f>
        <v>0</v>
      </c>
      <c r="CE909" s="21">
        <f>[69]Feuil1!CE1</f>
        <v>0</v>
      </c>
      <c r="CF909" s="22">
        <f>[69]Feuil1!CF1</f>
        <v>0</v>
      </c>
      <c r="CG909" s="20" t="str">
        <f>[69]Feuil1!CG1</f>
        <v>Groupe de côtes Haies</v>
      </c>
      <c r="CH909" s="21">
        <f>[69]Feuil1!CH1</f>
        <v>0</v>
      </c>
      <c r="CI909" s="21">
        <f>[69]Feuil1!CI1</f>
        <v>0</v>
      </c>
      <c r="CJ909" s="21">
        <f>[69]Feuil1!CJ1</f>
        <v>0</v>
      </c>
      <c r="CK909" s="21">
        <f>[69]Feuil1!CK1</f>
        <v>0</v>
      </c>
      <c r="CL909" s="21">
        <f>[69]Feuil1!CL1</f>
        <v>0</v>
      </c>
      <c r="CM909" s="21">
        <f>[69]Feuil1!CM1</f>
        <v>0</v>
      </c>
      <c r="CN909" s="21">
        <f>[69]Feuil1!CN1</f>
        <v>0</v>
      </c>
      <c r="CO909" s="21">
        <f>[69]Feuil1!CO1</f>
        <v>0</v>
      </c>
      <c r="CP909" s="21">
        <f>[69]Feuil1!CP1</f>
        <v>0</v>
      </c>
      <c r="CQ909" s="21">
        <f>[69]Feuil1!CQ1</f>
        <v>0</v>
      </c>
      <c r="CR909" s="21">
        <f>[69]Feuil1!CR1</f>
        <v>0</v>
      </c>
      <c r="CS909" s="21">
        <f>[69]Feuil1!CS1</f>
        <v>0</v>
      </c>
      <c r="CT909" s="21">
        <f>[69]Feuil1!CT1</f>
        <v>0</v>
      </c>
      <c r="CU909" s="21">
        <f>[69]Feuil1!CU1</f>
        <v>0</v>
      </c>
      <c r="CV909" s="21">
        <f>[69]Feuil1!CV1</f>
        <v>0</v>
      </c>
      <c r="CW909" s="21">
        <f>[69]Feuil1!CW1</f>
        <v>0</v>
      </c>
      <c r="CX909" s="21">
        <f>[69]Feuil1!CX1</f>
        <v>0</v>
      </c>
      <c r="CY909" s="21">
        <f>[69]Feuil1!CY1</f>
        <v>0</v>
      </c>
      <c r="CZ909" s="22">
        <f>[69]Feuil1!CZ1</f>
        <v>0</v>
      </c>
    </row>
    <row r="910" spans="1:104" ht="18.75" x14ac:dyDescent="0.3">
      <c r="A910" s="6" t="str">
        <f>[69]Feuil1!A2</f>
        <v>Hippodrome</v>
      </c>
      <c r="B910" s="6" t="str">
        <f>[69]Feuil1!B2</f>
        <v>Réunion</v>
      </c>
      <c r="C910" s="6" t="str">
        <f>[69]Feuil1!C2</f>
        <v>Course</v>
      </c>
      <c r="D910" s="6" t="str">
        <f>[69]Feuil1!D2</f>
        <v>Heure</v>
      </c>
      <c r="H910" s="7"/>
      <c r="I910" s="6" t="str">
        <f>[69]Feuil1!I2</f>
        <v>Mise</v>
      </c>
      <c r="J910" s="23">
        <f>[69]Feuil1!J2</f>
        <v>216</v>
      </c>
      <c r="K910" s="24">
        <f>[69]Feuil1!K2</f>
        <v>0</v>
      </c>
      <c r="L910" s="25">
        <f>[69]Feuil1!L2</f>
        <v>0</v>
      </c>
      <c r="M910" s="23">
        <f>[69]Feuil1!M2</f>
        <v>144</v>
      </c>
      <c r="N910" s="24">
        <f>[69]Feuil1!N2</f>
        <v>0</v>
      </c>
      <c r="O910" s="25">
        <f>[69]Feuil1!O2</f>
        <v>0</v>
      </c>
      <c r="P910" s="23">
        <f>[69]Feuil1!P2</f>
        <v>72</v>
      </c>
      <c r="Q910" s="24">
        <f>[69]Feuil1!Q2</f>
        <v>0</v>
      </c>
      <c r="R910" s="25">
        <f>[69]Feuil1!R2</f>
        <v>0</v>
      </c>
      <c r="S910" s="23">
        <f>[69]Feuil1!S2</f>
        <v>0</v>
      </c>
      <c r="T910" s="24">
        <f>[69]Feuil1!T2</f>
        <v>0</v>
      </c>
      <c r="U910" s="25">
        <f>[69]Feuil1!U2</f>
        <v>0</v>
      </c>
      <c r="V910" s="23">
        <f>[69]Feuil1!V2</f>
        <v>0</v>
      </c>
      <c r="W910" s="24">
        <f>[69]Feuil1!W2</f>
        <v>0</v>
      </c>
      <c r="X910" s="25">
        <f>[69]Feuil1!X2</f>
        <v>0</v>
      </c>
      <c r="Y910" s="26">
        <f>[69]Feuil1!Y2</f>
        <v>12</v>
      </c>
      <c r="Z910" s="27">
        <f>[69]Feuil1!Z2</f>
        <v>0</v>
      </c>
      <c r="AA910" s="26">
        <f>[69]Feuil1!AA2</f>
        <v>20</v>
      </c>
      <c r="AB910" s="27">
        <f>[69]Feuil1!AB2</f>
        <v>0</v>
      </c>
      <c r="AC910" s="26">
        <f>[69]Feuil1!AC2</f>
        <v>20</v>
      </c>
      <c r="AD910" s="27">
        <f>[69]Feuil1!AD2</f>
        <v>0</v>
      </c>
      <c r="AE910" s="26">
        <f>[69]Feuil1!AE2</f>
        <v>20</v>
      </c>
      <c r="AF910" s="27">
        <f>[69]Feuil1!AF2</f>
        <v>0</v>
      </c>
      <c r="AG910" s="26">
        <f>[69]Feuil1!AG2</f>
        <v>0</v>
      </c>
      <c r="AH910" s="27">
        <f>[69]Feuil1!AH2</f>
        <v>0</v>
      </c>
      <c r="AI910" s="26">
        <f>[69]Feuil1!AI2</f>
        <v>0</v>
      </c>
      <c r="AJ910" s="27">
        <f>[69]Feuil1!AJ2</f>
        <v>0</v>
      </c>
      <c r="AK910" s="26">
        <f>[69]Feuil1!AK2</f>
        <v>12</v>
      </c>
      <c r="AL910" s="27">
        <f>[69]Feuil1!AL2</f>
        <v>0</v>
      </c>
      <c r="AM910" s="26">
        <f>[69]Feuil1!AM2</f>
        <v>20</v>
      </c>
      <c r="AN910" s="27">
        <f>[69]Feuil1!AN2</f>
        <v>0</v>
      </c>
      <c r="AO910" s="26">
        <f>[69]Feuil1!AO2</f>
        <v>20</v>
      </c>
      <c r="AP910" s="27">
        <f>[69]Feuil1!AP2</f>
        <v>0</v>
      </c>
      <c r="AQ910" s="26">
        <f>[69]Feuil1!AQ2</f>
        <v>20</v>
      </c>
      <c r="AR910" s="27">
        <f>[69]Feuil1!AR2</f>
        <v>0</v>
      </c>
      <c r="AS910" s="26">
        <f>[69]Feuil1!AS2</f>
        <v>8</v>
      </c>
      <c r="AT910" s="27">
        <f>[69]Feuil1!AT2</f>
        <v>0</v>
      </c>
      <c r="AU910" s="26">
        <f>[69]Feuil1!AU2</f>
        <v>20</v>
      </c>
      <c r="AV910" s="27">
        <f>[69]Feuil1!AV2</f>
        <v>0</v>
      </c>
      <c r="AW910" s="26">
        <f>[69]Feuil1!AW2</f>
        <v>2</v>
      </c>
      <c r="AX910" s="27">
        <f>[69]Feuil1!AX2</f>
        <v>0</v>
      </c>
      <c r="AY910" s="26">
        <f>[69]Feuil1!AY2</f>
        <v>6</v>
      </c>
      <c r="AZ910" s="27">
        <f>[69]Feuil1!AZ2</f>
        <v>0</v>
      </c>
      <c r="BA910" s="26">
        <f>[69]Feuil1!BA2</f>
        <v>0</v>
      </c>
      <c r="BB910" s="27">
        <f>[69]Feuil1!BB2</f>
        <v>0</v>
      </c>
      <c r="BC910" s="26">
        <f>[69]Feuil1!BC2</f>
        <v>0</v>
      </c>
      <c r="BD910" s="27">
        <f>[69]Feuil1!BD2</f>
        <v>0</v>
      </c>
      <c r="BE910" s="26">
        <f>[69]Feuil1!BE2</f>
        <v>8</v>
      </c>
      <c r="BF910" s="27">
        <f>[69]Feuil1!BF2</f>
        <v>0</v>
      </c>
      <c r="BG910" s="26">
        <f>[69]Feuil1!BG2</f>
        <v>20</v>
      </c>
      <c r="BH910" s="27">
        <f>[69]Feuil1!BH2</f>
        <v>0</v>
      </c>
      <c r="BI910" s="26">
        <f>[69]Feuil1!BI2</f>
        <v>2</v>
      </c>
      <c r="BJ910" s="27">
        <f>[69]Feuil1!BJ2</f>
        <v>0</v>
      </c>
      <c r="BK910" s="26">
        <f>[69]Feuil1!BK2</f>
        <v>6</v>
      </c>
      <c r="BL910" s="27">
        <f>[69]Feuil1!BL2</f>
        <v>0</v>
      </c>
      <c r="BM910" s="26">
        <f>[69]Feuil1!BM2</f>
        <v>0</v>
      </c>
      <c r="BN910" s="27">
        <f>[69]Feuil1!BN2</f>
        <v>0</v>
      </c>
      <c r="BO910" s="26">
        <f>[69]Feuil1!BO2</f>
        <v>0</v>
      </c>
      <c r="BP910" s="27">
        <f>[69]Feuil1!BP2</f>
        <v>0</v>
      </c>
      <c r="BQ910" s="26">
        <f>[69]Feuil1!BQ2</f>
        <v>0</v>
      </c>
      <c r="BR910" s="27">
        <f>[69]Feuil1!BR2</f>
        <v>0</v>
      </c>
      <c r="BS910" s="26">
        <f>[69]Feuil1!BS2</f>
        <v>0</v>
      </c>
      <c r="BT910" s="27">
        <f>[69]Feuil1!BT2</f>
        <v>0</v>
      </c>
      <c r="BU910" s="26">
        <f>[69]Feuil1!BU2</f>
        <v>0</v>
      </c>
      <c r="BV910" s="27">
        <f>[69]Feuil1!BV2</f>
        <v>0</v>
      </c>
      <c r="BW910" s="26">
        <f>[69]Feuil1!BW2</f>
        <v>0</v>
      </c>
      <c r="BX910" s="27">
        <f>[69]Feuil1!BX2</f>
        <v>0</v>
      </c>
      <c r="BY910" s="26">
        <f>[69]Feuil1!BY2</f>
        <v>0</v>
      </c>
      <c r="BZ910" s="27">
        <f>[69]Feuil1!BZ2</f>
        <v>0</v>
      </c>
      <c r="CA910" s="26">
        <f>[69]Feuil1!CA2</f>
        <v>0</v>
      </c>
      <c r="CB910" s="27">
        <f>[69]Feuil1!CB2</f>
        <v>0</v>
      </c>
      <c r="CC910" s="26">
        <f>[69]Feuil1!CC2</f>
        <v>0</v>
      </c>
      <c r="CD910" s="27">
        <f>[69]Feuil1!CD2</f>
        <v>0</v>
      </c>
      <c r="CE910" s="26">
        <f>[69]Feuil1!CE2</f>
        <v>0</v>
      </c>
      <c r="CF910" s="27">
        <f>[69]Feuil1!CF2</f>
        <v>0</v>
      </c>
      <c r="CG910" s="26">
        <f>[69]Feuil1!CG2</f>
        <v>0</v>
      </c>
      <c r="CH910" s="27">
        <f>[69]Feuil1!CH2</f>
        <v>0</v>
      </c>
      <c r="CI910" s="26">
        <f>[69]Feuil1!CI2</f>
        <v>0</v>
      </c>
      <c r="CJ910" s="27">
        <f>[69]Feuil1!CJ2</f>
        <v>0</v>
      </c>
      <c r="CK910" s="26">
        <f>[69]Feuil1!CK2</f>
        <v>0</v>
      </c>
      <c r="CL910" s="27">
        <f>[69]Feuil1!CL2</f>
        <v>0</v>
      </c>
      <c r="CM910" s="26">
        <f>[69]Feuil1!CM2</f>
        <v>0</v>
      </c>
      <c r="CN910" s="27">
        <f>[69]Feuil1!CN2</f>
        <v>0</v>
      </c>
      <c r="CO910" s="26">
        <f>[69]Feuil1!CO2</f>
        <v>0</v>
      </c>
      <c r="CP910" s="27">
        <f>[69]Feuil1!CP2</f>
        <v>0</v>
      </c>
      <c r="CQ910" s="26">
        <f>[69]Feuil1!CQ2</f>
        <v>0</v>
      </c>
      <c r="CR910" s="27">
        <f>[69]Feuil1!CR2</f>
        <v>0</v>
      </c>
      <c r="CS910" s="26">
        <f>[69]Feuil1!CS2</f>
        <v>0</v>
      </c>
      <c r="CT910" s="27">
        <f>[69]Feuil1!CT2</f>
        <v>0</v>
      </c>
      <c r="CU910" s="26">
        <f>[69]Feuil1!CU2</f>
        <v>0</v>
      </c>
      <c r="CV910" s="27">
        <f>[69]Feuil1!CV2</f>
        <v>0</v>
      </c>
      <c r="CW910" s="26">
        <f>[69]Feuil1!CW2</f>
        <v>0</v>
      </c>
      <c r="CX910" s="27">
        <f>[69]Feuil1!CX2</f>
        <v>0</v>
      </c>
      <c r="CY910" s="26">
        <f>[69]Feuil1!CY2</f>
        <v>0</v>
      </c>
      <c r="CZ910" s="27">
        <f>[69]Feuil1!CZ2</f>
        <v>0</v>
      </c>
    </row>
    <row r="911" spans="1:104" ht="18.75" x14ac:dyDescent="0.3">
      <c r="A911" s="8"/>
      <c r="B911" s="8"/>
      <c r="C911" s="8"/>
      <c r="D911" s="9"/>
      <c r="E911" s="1"/>
      <c r="F911" s="1"/>
      <c r="G911" s="4"/>
      <c r="H911" s="5"/>
      <c r="I911" s="6" t="str">
        <f>[69]Feuil1!I3</f>
        <v>Gain</v>
      </c>
      <c r="J911" s="28">
        <f>[69]Feuil1!J3</f>
        <v>92.88000000000001</v>
      </c>
      <c r="K911" s="29">
        <f>[69]Feuil1!K3</f>
        <v>0</v>
      </c>
      <c r="L911" s="30">
        <f>[69]Feuil1!L3</f>
        <v>0</v>
      </c>
      <c r="M911" s="28">
        <f>[69]Feuil1!M3</f>
        <v>55.70000000000001</v>
      </c>
      <c r="N911" s="29">
        <f>[69]Feuil1!N3</f>
        <v>0</v>
      </c>
      <c r="O911" s="30">
        <f>[69]Feuil1!O3</f>
        <v>0</v>
      </c>
      <c r="P911" s="28">
        <f>[69]Feuil1!P3</f>
        <v>37.180000000000007</v>
      </c>
      <c r="Q911" s="29">
        <f>[69]Feuil1!Q3</f>
        <v>0</v>
      </c>
      <c r="R911" s="30">
        <f>[69]Feuil1!R3</f>
        <v>0</v>
      </c>
      <c r="S911" s="28">
        <f>[69]Feuil1!S3</f>
        <v>0</v>
      </c>
      <c r="T911" s="29">
        <f>[69]Feuil1!T3</f>
        <v>0</v>
      </c>
      <c r="U911" s="30">
        <f>[69]Feuil1!U3</f>
        <v>0</v>
      </c>
      <c r="V911" s="28">
        <f>[69]Feuil1!V3</f>
        <v>0</v>
      </c>
      <c r="W911" s="29">
        <f>[69]Feuil1!W3</f>
        <v>0</v>
      </c>
      <c r="X911" s="30">
        <f>[69]Feuil1!X3</f>
        <v>0</v>
      </c>
      <c r="Y911" s="28">
        <f>[69]Feuil1!Y3</f>
        <v>14.02</v>
      </c>
      <c r="Z911" s="30">
        <f>[69]Feuil1!Z3</f>
        <v>0</v>
      </c>
      <c r="AA911" s="28">
        <f>[69]Feuil1!AA3</f>
        <v>11.8</v>
      </c>
      <c r="AB911" s="30">
        <f>[69]Feuil1!AB3</f>
        <v>0</v>
      </c>
      <c r="AC911" s="28">
        <f>[69]Feuil1!AC3</f>
        <v>0</v>
      </c>
      <c r="AD911" s="30">
        <f>[69]Feuil1!AD3</f>
        <v>0</v>
      </c>
      <c r="AE911" s="28">
        <f>[69]Feuil1!AE3</f>
        <v>0</v>
      </c>
      <c r="AF911" s="30">
        <f>[69]Feuil1!AF3</f>
        <v>0</v>
      </c>
      <c r="AG911" s="28">
        <f>[69]Feuil1!AG3</f>
        <v>0</v>
      </c>
      <c r="AH911" s="30">
        <f>[69]Feuil1!AH3</f>
        <v>0</v>
      </c>
      <c r="AI911" s="28">
        <f>[69]Feuil1!AI3</f>
        <v>0</v>
      </c>
      <c r="AJ911" s="30">
        <f>[69]Feuil1!AJ3</f>
        <v>0</v>
      </c>
      <c r="AK911" s="28">
        <f>[69]Feuil1!AK3</f>
        <v>16.100000000000001</v>
      </c>
      <c r="AL911" s="30">
        <f>[69]Feuil1!AL3</f>
        <v>0</v>
      </c>
      <c r="AM911" s="28">
        <f>[69]Feuil1!AM3</f>
        <v>13.780000000000001</v>
      </c>
      <c r="AN911" s="30">
        <f>[69]Feuil1!AN3</f>
        <v>0</v>
      </c>
      <c r="AO911" s="28">
        <f>[69]Feuil1!AO3</f>
        <v>0</v>
      </c>
      <c r="AP911" s="30">
        <f>[69]Feuil1!AP3</f>
        <v>0</v>
      </c>
      <c r="AQ911" s="28">
        <f>[69]Feuil1!AQ3</f>
        <v>0</v>
      </c>
      <c r="AR911" s="30">
        <f>[69]Feuil1!AR3</f>
        <v>0</v>
      </c>
      <c r="AS911" s="28">
        <f>[69]Feuil1!AS3</f>
        <v>0</v>
      </c>
      <c r="AT911" s="30">
        <f>[69]Feuil1!AT3</f>
        <v>0</v>
      </c>
      <c r="AU911" s="28">
        <f>[69]Feuil1!AU3</f>
        <v>13.38</v>
      </c>
      <c r="AV911" s="30">
        <f>[69]Feuil1!AV3</f>
        <v>0</v>
      </c>
      <c r="AW911" s="28">
        <f>[69]Feuil1!AW3</f>
        <v>0</v>
      </c>
      <c r="AX911" s="30">
        <f>[69]Feuil1!AX3</f>
        <v>0</v>
      </c>
      <c r="AY911" s="28">
        <f>[69]Feuil1!AY3</f>
        <v>0</v>
      </c>
      <c r="AZ911" s="30">
        <f>[69]Feuil1!AZ3</f>
        <v>0</v>
      </c>
      <c r="BA911" s="28">
        <f>[69]Feuil1!BA3</f>
        <v>0</v>
      </c>
      <c r="BB911" s="30">
        <f>[69]Feuil1!BB3</f>
        <v>0</v>
      </c>
      <c r="BC911" s="28">
        <f>[69]Feuil1!BC3</f>
        <v>0</v>
      </c>
      <c r="BD911" s="30">
        <f>[69]Feuil1!BD3</f>
        <v>0</v>
      </c>
      <c r="BE911" s="28">
        <f>[69]Feuil1!BE3</f>
        <v>0</v>
      </c>
      <c r="BF911" s="30">
        <f>[69]Feuil1!BF3</f>
        <v>0</v>
      </c>
      <c r="BG911" s="28">
        <f>[69]Feuil1!BG3</f>
        <v>23.8</v>
      </c>
      <c r="BH911" s="30">
        <f>[69]Feuil1!BH3</f>
        <v>0</v>
      </c>
      <c r="BI911" s="28">
        <f>[69]Feuil1!BI3</f>
        <v>0</v>
      </c>
      <c r="BJ911" s="30">
        <f>[69]Feuil1!BJ3</f>
        <v>0</v>
      </c>
      <c r="BK911" s="28">
        <f>[69]Feuil1!BK3</f>
        <v>0</v>
      </c>
      <c r="BL911" s="30">
        <f>[69]Feuil1!BL3</f>
        <v>0</v>
      </c>
      <c r="BM911" s="28">
        <f>[69]Feuil1!BM3</f>
        <v>0</v>
      </c>
      <c r="BN911" s="30">
        <f>[69]Feuil1!BN3</f>
        <v>0</v>
      </c>
      <c r="BO911" s="28">
        <f>[69]Feuil1!BO3</f>
        <v>0</v>
      </c>
      <c r="BP911" s="30">
        <f>[69]Feuil1!BP3</f>
        <v>0</v>
      </c>
      <c r="BQ911" s="28">
        <f>[69]Feuil1!BQ3</f>
        <v>0</v>
      </c>
      <c r="BR911" s="30">
        <f>[69]Feuil1!BR3</f>
        <v>0</v>
      </c>
      <c r="BS911" s="28">
        <f>[69]Feuil1!BS3</f>
        <v>0</v>
      </c>
      <c r="BT911" s="30">
        <f>[69]Feuil1!BT3</f>
        <v>0</v>
      </c>
      <c r="BU911" s="28">
        <f>[69]Feuil1!BU3</f>
        <v>0</v>
      </c>
      <c r="BV911" s="30">
        <f>[69]Feuil1!BV3</f>
        <v>0</v>
      </c>
      <c r="BW911" s="28">
        <f>[69]Feuil1!BW3</f>
        <v>0</v>
      </c>
      <c r="BX911" s="30">
        <f>[69]Feuil1!BX3</f>
        <v>0</v>
      </c>
      <c r="BY911" s="28">
        <f>[69]Feuil1!BY3</f>
        <v>0</v>
      </c>
      <c r="BZ911" s="30">
        <f>[69]Feuil1!BZ3</f>
        <v>0</v>
      </c>
      <c r="CA911" s="28">
        <f>[69]Feuil1!CA3</f>
        <v>0</v>
      </c>
      <c r="CB911" s="30">
        <f>[69]Feuil1!CB3</f>
        <v>0</v>
      </c>
      <c r="CC911" s="28">
        <f>[69]Feuil1!CC3</f>
        <v>0</v>
      </c>
      <c r="CD911" s="30">
        <f>[69]Feuil1!CD3</f>
        <v>0</v>
      </c>
      <c r="CE911" s="28">
        <f>[69]Feuil1!CE3</f>
        <v>0</v>
      </c>
      <c r="CF911" s="30">
        <f>[69]Feuil1!CF3</f>
        <v>0</v>
      </c>
      <c r="CG911" s="28">
        <f>[69]Feuil1!CG3</f>
        <v>0</v>
      </c>
      <c r="CH911" s="30">
        <f>[69]Feuil1!CH3</f>
        <v>0</v>
      </c>
      <c r="CI911" s="28">
        <f>[69]Feuil1!CI3</f>
        <v>0</v>
      </c>
      <c r="CJ911" s="30">
        <f>[69]Feuil1!CJ3</f>
        <v>0</v>
      </c>
      <c r="CK911" s="28">
        <f>[69]Feuil1!CK3</f>
        <v>0</v>
      </c>
      <c r="CL911" s="30">
        <f>[69]Feuil1!CL3</f>
        <v>0</v>
      </c>
      <c r="CM911" s="28">
        <f>[69]Feuil1!CM3</f>
        <v>0</v>
      </c>
      <c r="CN911" s="30">
        <f>[69]Feuil1!CN3</f>
        <v>0</v>
      </c>
      <c r="CO911" s="28">
        <f>[69]Feuil1!CO3</f>
        <v>0</v>
      </c>
      <c r="CP911" s="30">
        <f>[69]Feuil1!CP3</f>
        <v>0</v>
      </c>
      <c r="CQ911" s="28">
        <f>[69]Feuil1!CQ3</f>
        <v>0</v>
      </c>
      <c r="CR911" s="30">
        <f>[69]Feuil1!CR3</f>
        <v>0</v>
      </c>
      <c r="CS911" s="28">
        <f>[69]Feuil1!CS3</f>
        <v>0</v>
      </c>
      <c r="CT911" s="30">
        <f>[69]Feuil1!CT3</f>
        <v>0</v>
      </c>
      <c r="CU911" s="28">
        <f>[69]Feuil1!CU3</f>
        <v>0</v>
      </c>
      <c r="CV911" s="30">
        <f>[69]Feuil1!CV3</f>
        <v>0</v>
      </c>
      <c r="CW911" s="28">
        <f>[69]Feuil1!CW3</f>
        <v>0</v>
      </c>
      <c r="CX911" s="30">
        <f>[69]Feuil1!CX3</f>
        <v>0</v>
      </c>
      <c r="CY911" s="28">
        <f>[69]Feuil1!CY3</f>
        <v>0</v>
      </c>
      <c r="CZ911" s="30">
        <f>[69]Feuil1!CZ3</f>
        <v>0</v>
      </c>
    </row>
    <row r="912" spans="1:104" ht="18.75" x14ac:dyDescent="0.3">
      <c r="A912" s="6" t="str">
        <f>[69]Feuil1!A4</f>
        <v>Cheval</v>
      </c>
      <c r="B912" s="6" t="str">
        <f>[69]Feuil1!B4</f>
        <v>Gagnant</v>
      </c>
      <c r="C912" s="6" t="str">
        <f>[69]Feuil1!C4</f>
        <v>Placé</v>
      </c>
      <c r="D912" s="6" t="str">
        <f>[69]Feuil1!D4</f>
        <v>Parieur</v>
      </c>
      <c r="E912" s="1"/>
      <c r="F912" s="1"/>
      <c r="G912" s="10"/>
      <c r="H912" s="11"/>
      <c r="I912" s="6" t="str">
        <f>[69]Feuil1!I4</f>
        <v>Gain Net</v>
      </c>
      <c r="J912" s="28">
        <f>[69]Feuil1!J4</f>
        <v>-123.11999999999999</v>
      </c>
      <c r="K912" s="29">
        <f>[69]Feuil1!K4</f>
        <v>0</v>
      </c>
      <c r="L912" s="30">
        <f>[69]Feuil1!L4</f>
        <v>0</v>
      </c>
      <c r="M912" s="28">
        <f>[69]Feuil1!M4</f>
        <v>-88.299999999999983</v>
      </c>
      <c r="N912" s="29">
        <f>[69]Feuil1!N4</f>
        <v>0</v>
      </c>
      <c r="O912" s="30">
        <f>[69]Feuil1!O4</f>
        <v>0</v>
      </c>
      <c r="P912" s="28">
        <f>[69]Feuil1!P4</f>
        <v>-34.819999999999993</v>
      </c>
      <c r="Q912" s="29">
        <f>[69]Feuil1!Q4</f>
        <v>0</v>
      </c>
      <c r="R912" s="30">
        <f>[69]Feuil1!R4</f>
        <v>0</v>
      </c>
      <c r="S912" s="28">
        <f>[69]Feuil1!S4</f>
        <v>0</v>
      </c>
      <c r="T912" s="29">
        <f>[69]Feuil1!T4</f>
        <v>0</v>
      </c>
      <c r="U912" s="30">
        <f>[69]Feuil1!U4</f>
        <v>0</v>
      </c>
      <c r="V912" s="28">
        <f>[69]Feuil1!V4</f>
        <v>0</v>
      </c>
      <c r="W912" s="29">
        <f>[69]Feuil1!W4</f>
        <v>0</v>
      </c>
      <c r="X912" s="30">
        <f>[69]Feuil1!X4</f>
        <v>0</v>
      </c>
      <c r="Y912" s="28">
        <f>[69]Feuil1!Y4</f>
        <v>2.0199999999999996</v>
      </c>
      <c r="Z912" s="30">
        <f>[69]Feuil1!Z4</f>
        <v>0</v>
      </c>
      <c r="AA912" s="28">
        <f>[69]Feuil1!AA4</f>
        <v>-8.1999999999999993</v>
      </c>
      <c r="AB912" s="30">
        <f>[69]Feuil1!AB4</f>
        <v>0</v>
      </c>
      <c r="AC912" s="28">
        <f>[69]Feuil1!AC4</f>
        <v>-20</v>
      </c>
      <c r="AD912" s="30">
        <f>[69]Feuil1!AD4</f>
        <v>0</v>
      </c>
      <c r="AE912" s="28">
        <f>[69]Feuil1!AE4</f>
        <v>-20</v>
      </c>
      <c r="AF912" s="30">
        <f>[69]Feuil1!AF4</f>
        <v>0</v>
      </c>
      <c r="AG912" s="28">
        <f>[69]Feuil1!AG4</f>
        <v>0</v>
      </c>
      <c r="AH912" s="30">
        <f>[69]Feuil1!AH4</f>
        <v>0</v>
      </c>
      <c r="AI912" s="28">
        <f>[69]Feuil1!AI4</f>
        <v>0</v>
      </c>
      <c r="AJ912" s="30">
        <f>[69]Feuil1!AJ4</f>
        <v>0</v>
      </c>
      <c r="AK912" s="28">
        <f>[69]Feuil1!AK4</f>
        <v>4.1000000000000014</v>
      </c>
      <c r="AL912" s="30">
        <f>[69]Feuil1!AL4</f>
        <v>0</v>
      </c>
      <c r="AM912" s="28">
        <f>[69]Feuil1!AM4</f>
        <v>-6.2199999999999989</v>
      </c>
      <c r="AN912" s="30">
        <f>[69]Feuil1!AN4</f>
        <v>0</v>
      </c>
      <c r="AO912" s="28">
        <f>[69]Feuil1!AO4</f>
        <v>-20</v>
      </c>
      <c r="AP912" s="30">
        <f>[69]Feuil1!AP4</f>
        <v>0</v>
      </c>
      <c r="AQ912" s="28">
        <f>[69]Feuil1!AQ4</f>
        <v>-20</v>
      </c>
      <c r="AR912" s="30">
        <f>[69]Feuil1!AR4</f>
        <v>0</v>
      </c>
      <c r="AS912" s="28">
        <f>[69]Feuil1!AS4</f>
        <v>-8</v>
      </c>
      <c r="AT912" s="30">
        <f>[69]Feuil1!AT4</f>
        <v>0</v>
      </c>
      <c r="AU912" s="28">
        <f>[69]Feuil1!AU4</f>
        <v>-6.6199999999999992</v>
      </c>
      <c r="AV912" s="30">
        <f>[69]Feuil1!AV4</f>
        <v>0</v>
      </c>
      <c r="AW912" s="28">
        <f>[69]Feuil1!AW4</f>
        <v>-2</v>
      </c>
      <c r="AX912" s="30">
        <f>[69]Feuil1!AX4</f>
        <v>0</v>
      </c>
      <c r="AY912" s="28">
        <f>[69]Feuil1!AY4</f>
        <v>-6</v>
      </c>
      <c r="AZ912" s="30">
        <f>[69]Feuil1!AZ4</f>
        <v>0</v>
      </c>
      <c r="BA912" s="28">
        <f>[69]Feuil1!BA4</f>
        <v>0</v>
      </c>
      <c r="BB912" s="30">
        <f>[69]Feuil1!BB4</f>
        <v>0</v>
      </c>
      <c r="BC912" s="28">
        <f>[69]Feuil1!BC4</f>
        <v>0</v>
      </c>
      <c r="BD912" s="30">
        <f>[69]Feuil1!BD4</f>
        <v>0</v>
      </c>
      <c r="BE912" s="28">
        <f>[69]Feuil1!BE4</f>
        <v>-8</v>
      </c>
      <c r="BF912" s="30">
        <f>[69]Feuil1!BF4</f>
        <v>0</v>
      </c>
      <c r="BG912" s="28">
        <f>[69]Feuil1!BG4</f>
        <v>3.8000000000000007</v>
      </c>
      <c r="BH912" s="30">
        <f>[69]Feuil1!BH4</f>
        <v>0</v>
      </c>
      <c r="BI912" s="28">
        <f>[69]Feuil1!BI4</f>
        <v>-2</v>
      </c>
      <c r="BJ912" s="30">
        <f>[69]Feuil1!BJ4</f>
        <v>0</v>
      </c>
      <c r="BK912" s="28">
        <f>[69]Feuil1!BK4</f>
        <v>-6</v>
      </c>
      <c r="BL912" s="30">
        <f>[69]Feuil1!BL4</f>
        <v>0</v>
      </c>
      <c r="BM912" s="28">
        <f>[69]Feuil1!BM4</f>
        <v>0</v>
      </c>
      <c r="BN912" s="30">
        <f>[69]Feuil1!BN4</f>
        <v>0</v>
      </c>
      <c r="BO912" s="28">
        <f>[69]Feuil1!BO4</f>
        <v>0</v>
      </c>
      <c r="BP912" s="30">
        <f>[69]Feuil1!BP4</f>
        <v>0</v>
      </c>
      <c r="BQ912" s="28">
        <f>[69]Feuil1!BQ4</f>
        <v>0</v>
      </c>
      <c r="BR912" s="30">
        <f>[69]Feuil1!BR4</f>
        <v>0</v>
      </c>
      <c r="BS912" s="28">
        <f>[69]Feuil1!BS4</f>
        <v>0</v>
      </c>
      <c r="BT912" s="30">
        <f>[69]Feuil1!BT4</f>
        <v>0</v>
      </c>
      <c r="BU912" s="28">
        <f>[69]Feuil1!BU4</f>
        <v>0</v>
      </c>
      <c r="BV912" s="30">
        <f>[69]Feuil1!BV4</f>
        <v>0</v>
      </c>
      <c r="BW912" s="28">
        <f>[69]Feuil1!BW4</f>
        <v>0</v>
      </c>
      <c r="BX912" s="30">
        <f>[69]Feuil1!BX4</f>
        <v>0</v>
      </c>
      <c r="BY912" s="28">
        <f>[69]Feuil1!BY4</f>
        <v>0</v>
      </c>
      <c r="BZ912" s="30">
        <f>[69]Feuil1!BZ4</f>
        <v>0</v>
      </c>
      <c r="CA912" s="28">
        <f>[69]Feuil1!CA4</f>
        <v>0</v>
      </c>
      <c r="CB912" s="30">
        <f>[69]Feuil1!CB4</f>
        <v>0</v>
      </c>
      <c r="CC912" s="28">
        <f>[69]Feuil1!CC4</f>
        <v>0</v>
      </c>
      <c r="CD912" s="30">
        <f>[69]Feuil1!CD4</f>
        <v>0</v>
      </c>
      <c r="CE912" s="28">
        <f>[69]Feuil1!CE4</f>
        <v>0</v>
      </c>
      <c r="CF912" s="30">
        <f>[69]Feuil1!CF4</f>
        <v>0</v>
      </c>
      <c r="CG912" s="28">
        <f>[69]Feuil1!CG4</f>
        <v>0</v>
      </c>
      <c r="CH912" s="30">
        <f>[69]Feuil1!CH4</f>
        <v>0</v>
      </c>
      <c r="CI912" s="28">
        <f>[69]Feuil1!CI4</f>
        <v>0</v>
      </c>
      <c r="CJ912" s="30">
        <f>[69]Feuil1!CJ4</f>
        <v>0</v>
      </c>
      <c r="CK912" s="28">
        <f>[69]Feuil1!CK4</f>
        <v>0</v>
      </c>
      <c r="CL912" s="30">
        <f>[69]Feuil1!CL4</f>
        <v>0</v>
      </c>
      <c r="CM912" s="28">
        <f>[69]Feuil1!CM4</f>
        <v>0</v>
      </c>
      <c r="CN912" s="30">
        <f>[69]Feuil1!CN4</f>
        <v>0</v>
      </c>
      <c r="CO912" s="28">
        <f>[69]Feuil1!CO4</f>
        <v>0</v>
      </c>
      <c r="CP912" s="30">
        <f>[69]Feuil1!CP4</f>
        <v>0</v>
      </c>
      <c r="CQ912" s="28">
        <f>[69]Feuil1!CQ4</f>
        <v>0</v>
      </c>
      <c r="CR912" s="30">
        <f>[69]Feuil1!CR4</f>
        <v>0</v>
      </c>
      <c r="CS912" s="28">
        <f>[69]Feuil1!CS4</f>
        <v>0</v>
      </c>
      <c r="CT912" s="30">
        <f>[69]Feuil1!CT4</f>
        <v>0</v>
      </c>
      <c r="CU912" s="28">
        <f>[69]Feuil1!CU4</f>
        <v>0</v>
      </c>
      <c r="CV912" s="30">
        <f>[69]Feuil1!CV4</f>
        <v>0</v>
      </c>
      <c r="CW912" s="28">
        <f>[69]Feuil1!CW4</f>
        <v>0</v>
      </c>
      <c r="CX912" s="30">
        <f>[69]Feuil1!CX4</f>
        <v>0</v>
      </c>
      <c r="CY912" s="28">
        <f>[69]Feuil1!CY4</f>
        <v>0</v>
      </c>
      <c r="CZ912" s="30">
        <f>[69]Feuil1!CZ4</f>
        <v>0</v>
      </c>
    </row>
    <row r="913" spans="1:104" ht="18.75" x14ac:dyDescent="0.3">
      <c r="A913" s="12"/>
      <c r="B913" s="13"/>
      <c r="C913" s="13"/>
      <c r="D913" s="14"/>
      <c r="E913" s="1"/>
      <c r="F913" s="1"/>
      <c r="G913" s="10"/>
      <c r="H913" s="11"/>
      <c r="I913" s="6" t="str">
        <f>[69]Feuil1!I5</f>
        <v>Rendement Net</v>
      </c>
      <c r="J913" s="31">
        <f>[69]Feuil1!J5</f>
        <v>-0.56999999999999995</v>
      </c>
      <c r="K913" s="32">
        <f>[69]Feuil1!K5</f>
        <v>0</v>
      </c>
      <c r="L913" s="33">
        <f>[69]Feuil1!L5</f>
        <v>0</v>
      </c>
      <c r="M913" s="31">
        <f>[69]Feuil1!M5</f>
        <v>-0.61319444444444438</v>
      </c>
      <c r="N913" s="32">
        <f>[69]Feuil1!N5</f>
        <v>0</v>
      </c>
      <c r="O913" s="33">
        <f>[69]Feuil1!O5</f>
        <v>0</v>
      </c>
      <c r="P913" s="31">
        <f>[69]Feuil1!P5</f>
        <v>-0.48361111111111099</v>
      </c>
      <c r="Q913" s="32">
        <f>[69]Feuil1!Q5</f>
        <v>0</v>
      </c>
      <c r="R913" s="33">
        <f>[69]Feuil1!R5</f>
        <v>0</v>
      </c>
      <c r="S913" s="31" t="str">
        <f>[69]Feuil1!S5</f>
        <v/>
      </c>
      <c r="T913" s="32">
        <f>[69]Feuil1!T5</f>
        <v>0</v>
      </c>
      <c r="U913" s="33">
        <f>[69]Feuil1!U5</f>
        <v>0</v>
      </c>
      <c r="V913" s="31" t="str">
        <f>[69]Feuil1!V5</f>
        <v/>
      </c>
      <c r="W913" s="32">
        <f>[69]Feuil1!W5</f>
        <v>0</v>
      </c>
      <c r="X913" s="33">
        <f>[69]Feuil1!X5</f>
        <v>0</v>
      </c>
      <c r="Y913" s="31">
        <f>[69]Feuil1!Y5</f>
        <v>0.16833333333333331</v>
      </c>
      <c r="Z913" s="33">
        <f>[69]Feuil1!Z5</f>
        <v>0</v>
      </c>
      <c r="AA913" s="31">
        <f>[69]Feuil1!AA5</f>
        <v>-0.41</v>
      </c>
      <c r="AB913" s="33">
        <f>[69]Feuil1!AB5</f>
        <v>0</v>
      </c>
      <c r="AC913" s="31">
        <f>[69]Feuil1!AC5</f>
        <v>-1</v>
      </c>
      <c r="AD913" s="33">
        <f>[69]Feuil1!AD5</f>
        <v>0</v>
      </c>
      <c r="AE913" s="31">
        <f>[69]Feuil1!AE5</f>
        <v>-1</v>
      </c>
      <c r="AF913" s="33">
        <f>[69]Feuil1!AF5</f>
        <v>0</v>
      </c>
      <c r="AG913" s="31" t="str">
        <f>[69]Feuil1!AG5</f>
        <v/>
      </c>
      <c r="AH913" s="33">
        <f>[69]Feuil1!AH5</f>
        <v>0</v>
      </c>
      <c r="AI913" s="31" t="str">
        <f>[69]Feuil1!AI5</f>
        <v/>
      </c>
      <c r="AJ913" s="33">
        <f>[69]Feuil1!AJ5</f>
        <v>0</v>
      </c>
      <c r="AK913" s="31">
        <f>[69]Feuil1!AK5</f>
        <v>0.34166666666666679</v>
      </c>
      <c r="AL913" s="33">
        <f>[69]Feuil1!AL5</f>
        <v>0</v>
      </c>
      <c r="AM913" s="31">
        <f>[69]Feuil1!AM5</f>
        <v>-0.31099999999999994</v>
      </c>
      <c r="AN913" s="33">
        <f>[69]Feuil1!AN5</f>
        <v>0</v>
      </c>
      <c r="AO913" s="31">
        <f>[69]Feuil1!AO5</f>
        <v>-1</v>
      </c>
      <c r="AP913" s="33">
        <f>[69]Feuil1!AP5</f>
        <v>0</v>
      </c>
      <c r="AQ913" s="31">
        <f>[69]Feuil1!AQ5</f>
        <v>-1</v>
      </c>
      <c r="AR913" s="33">
        <f>[69]Feuil1!AR5</f>
        <v>0</v>
      </c>
      <c r="AS913" s="31">
        <f>[69]Feuil1!AS5</f>
        <v>-1</v>
      </c>
      <c r="AT913" s="33">
        <f>[69]Feuil1!AT5</f>
        <v>0</v>
      </c>
      <c r="AU913" s="31">
        <f>[69]Feuil1!AU5</f>
        <v>-0.33099999999999996</v>
      </c>
      <c r="AV913" s="33">
        <f>[69]Feuil1!AV5</f>
        <v>0</v>
      </c>
      <c r="AW913" s="31">
        <f>[69]Feuil1!AW5</f>
        <v>-1</v>
      </c>
      <c r="AX913" s="33">
        <f>[69]Feuil1!AX5</f>
        <v>0</v>
      </c>
      <c r="AY913" s="31">
        <f>[69]Feuil1!AY5</f>
        <v>-1</v>
      </c>
      <c r="AZ913" s="33">
        <f>[69]Feuil1!AZ5</f>
        <v>0</v>
      </c>
      <c r="BA913" s="31" t="str">
        <f>[69]Feuil1!BA5</f>
        <v/>
      </c>
      <c r="BB913" s="33">
        <f>[69]Feuil1!BB5</f>
        <v>0</v>
      </c>
      <c r="BC913" s="31" t="str">
        <f>[69]Feuil1!BC5</f>
        <v/>
      </c>
      <c r="BD913" s="33">
        <f>[69]Feuil1!BD5</f>
        <v>0</v>
      </c>
      <c r="BE913" s="31">
        <f>[69]Feuil1!BE5</f>
        <v>-1</v>
      </c>
      <c r="BF913" s="33">
        <f>[69]Feuil1!BF5</f>
        <v>0</v>
      </c>
      <c r="BG913" s="31">
        <f>[69]Feuil1!BG5</f>
        <v>0.19000000000000003</v>
      </c>
      <c r="BH913" s="33">
        <f>[69]Feuil1!BH5</f>
        <v>0</v>
      </c>
      <c r="BI913" s="31">
        <f>[69]Feuil1!BI5</f>
        <v>-1</v>
      </c>
      <c r="BJ913" s="33">
        <f>[69]Feuil1!BJ5</f>
        <v>0</v>
      </c>
      <c r="BK913" s="31">
        <f>[69]Feuil1!BK5</f>
        <v>-1</v>
      </c>
      <c r="BL913" s="33">
        <f>[69]Feuil1!BL5</f>
        <v>0</v>
      </c>
      <c r="BM913" s="31" t="str">
        <f>[69]Feuil1!BM5</f>
        <v/>
      </c>
      <c r="BN913" s="33">
        <f>[69]Feuil1!BN5</f>
        <v>0</v>
      </c>
      <c r="BO913" s="31" t="str">
        <f>[69]Feuil1!BO5</f>
        <v/>
      </c>
      <c r="BP913" s="33">
        <f>[69]Feuil1!BP5</f>
        <v>0</v>
      </c>
      <c r="BQ913" s="31" t="str">
        <f>[69]Feuil1!BQ5</f>
        <v/>
      </c>
      <c r="BR913" s="33">
        <f>[69]Feuil1!BR5</f>
        <v>0</v>
      </c>
      <c r="BS913" s="31" t="str">
        <f>[69]Feuil1!BS5</f>
        <v/>
      </c>
      <c r="BT913" s="33">
        <f>[69]Feuil1!BT5</f>
        <v>0</v>
      </c>
      <c r="BU913" s="31" t="str">
        <f>[69]Feuil1!BU5</f>
        <v/>
      </c>
      <c r="BV913" s="33">
        <f>[69]Feuil1!BV5</f>
        <v>0</v>
      </c>
      <c r="BW913" s="31" t="str">
        <f>[69]Feuil1!BW5</f>
        <v/>
      </c>
      <c r="BX913" s="33">
        <f>[69]Feuil1!BX5</f>
        <v>0</v>
      </c>
      <c r="BY913" s="31" t="str">
        <f>[69]Feuil1!BY5</f>
        <v/>
      </c>
      <c r="BZ913" s="33">
        <f>[69]Feuil1!BZ5</f>
        <v>0</v>
      </c>
      <c r="CA913" s="31" t="str">
        <f>[69]Feuil1!CA5</f>
        <v/>
      </c>
      <c r="CB913" s="33">
        <f>[69]Feuil1!CB5</f>
        <v>0</v>
      </c>
      <c r="CC913" s="31" t="str">
        <f>[69]Feuil1!CC5</f>
        <v/>
      </c>
      <c r="CD913" s="33">
        <f>[69]Feuil1!CD5</f>
        <v>0</v>
      </c>
      <c r="CE913" s="31" t="str">
        <f>[69]Feuil1!CE5</f>
        <v/>
      </c>
      <c r="CF913" s="33">
        <f>[69]Feuil1!CF5</f>
        <v>0</v>
      </c>
      <c r="CG913" s="31" t="str">
        <f>[69]Feuil1!CG5</f>
        <v/>
      </c>
      <c r="CH913" s="33">
        <f>[69]Feuil1!CH5</f>
        <v>0</v>
      </c>
      <c r="CI913" s="31" t="str">
        <f>[69]Feuil1!CI5</f>
        <v/>
      </c>
      <c r="CJ913" s="33">
        <f>[69]Feuil1!CJ5</f>
        <v>0</v>
      </c>
      <c r="CK913" s="31" t="str">
        <f>[69]Feuil1!CK5</f>
        <v/>
      </c>
      <c r="CL913" s="33">
        <f>[69]Feuil1!CL5</f>
        <v>0</v>
      </c>
      <c r="CM913" s="31" t="str">
        <f>[69]Feuil1!CM5</f>
        <v/>
      </c>
      <c r="CN913" s="33">
        <f>[69]Feuil1!CN5</f>
        <v>0</v>
      </c>
      <c r="CO913" s="31" t="str">
        <f>[69]Feuil1!CO5</f>
        <v/>
      </c>
      <c r="CP913" s="33">
        <f>[69]Feuil1!CP5</f>
        <v>0</v>
      </c>
      <c r="CQ913" s="31" t="str">
        <f>[69]Feuil1!CQ5</f>
        <v/>
      </c>
      <c r="CR913" s="33">
        <f>[69]Feuil1!CR5</f>
        <v>0</v>
      </c>
      <c r="CS913" s="31" t="str">
        <f>[69]Feuil1!CS5</f>
        <v/>
      </c>
      <c r="CT913" s="33">
        <f>[69]Feuil1!CT5</f>
        <v>0</v>
      </c>
      <c r="CU913" s="31" t="str">
        <f>[69]Feuil1!CU5</f>
        <v/>
      </c>
      <c r="CV913" s="33">
        <f>[69]Feuil1!CV5</f>
        <v>0</v>
      </c>
      <c r="CW913" s="31" t="str">
        <f>[69]Feuil1!CW5</f>
        <v/>
      </c>
      <c r="CX913" s="33">
        <f>[69]Feuil1!CX5</f>
        <v>0</v>
      </c>
      <c r="CY913" s="31" t="str">
        <f>[69]Feuil1!CY5</f>
        <v/>
      </c>
      <c r="CZ913" s="33">
        <f>[69]Feuil1!CZ5</f>
        <v>0</v>
      </c>
    </row>
    <row r="914" spans="1:104" ht="18.75" x14ac:dyDescent="0.3">
      <c r="A914" s="12"/>
      <c r="B914" s="13"/>
      <c r="C914" s="13"/>
      <c r="D914" s="14"/>
      <c r="E914" s="1"/>
      <c r="F914" s="1"/>
      <c r="G914" s="10"/>
      <c r="H914" s="11"/>
      <c r="I914" s="6" t="str">
        <f>[69]Feuil1!I6</f>
        <v>Nb Chevaux Joués</v>
      </c>
      <c r="J914" s="34">
        <f>[69]Feuil1!J6</f>
        <v>54</v>
      </c>
      <c r="K914" s="36">
        <f>[69]Feuil1!K6</f>
        <v>0</v>
      </c>
      <c r="L914" s="35">
        <f>[69]Feuil1!L6</f>
        <v>0</v>
      </c>
      <c r="M914" s="34">
        <f>[69]Feuil1!M6</f>
        <v>36</v>
      </c>
      <c r="N914" s="36">
        <f>[69]Feuil1!N6</f>
        <v>0</v>
      </c>
      <c r="O914" s="35">
        <f>[69]Feuil1!O6</f>
        <v>0</v>
      </c>
      <c r="P914" s="34">
        <f>[69]Feuil1!P6</f>
        <v>18</v>
      </c>
      <c r="Q914" s="36">
        <f>[69]Feuil1!Q6</f>
        <v>0</v>
      </c>
      <c r="R914" s="35">
        <f>[69]Feuil1!R6</f>
        <v>0</v>
      </c>
      <c r="S914" s="34">
        <f>[69]Feuil1!S6</f>
        <v>0</v>
      </c>
      <c r="T914" s="36">
        <f>[69]Feuil1!T6</f>
        <v>0</v>
      </c>
      <c r="U914" s="35">
        <f>[69]Feuil1!U6</f>
        <v>0</v>
      </c>
      <c r="V914" s="34">
        <f>[69]Feuil1!V6</f>
        <v>0</v>
      </c>
      <c r="W914" s="36">
        <f>[69]Feuil1!W6</f>
        <v>0</v>
      </c>
      <c r="X914" s="35">
        <f>[69]Feuil1!X6</f>
        <v>0</v>
      </c>
      <c r="Y914" s="34">
        <f>[69]Feuil1!Y6</f>
        <v>6</v>
      </c>
      <c r="Z914" s="35">
        <f>[69]Feuil1!Z6</f>
        <v>0</v>
      </c>
      <c r="AA914" s="34">
        <f>[69]Feuil1!AA6</f>
        <v>10</v>
      </c>
      <c r="AB914" s="35">
        <f>[69]Feuil1!AB6</f>
        <v>0</v>
      </c>
      <c r="AC914" s="34">
        <f>[69]Feuil1!AC6</f>
        <v>10</v>
      </c>
      <c r="AD914" s="35">
        <f>[69]Feuil1!AD6</f>
        <v>0</v>
      </c>
      <c r="AE914" s="34">
        <f>[69]Feuil1!AE6</f>
        <v>10</v>
      </c>
      <c r="AF914" s="35">
        <f>[69]Feuil1!AF6</f>
        <v>0</v>
      </c>
      <c r="AG914" s="34">
        <f>[69]Feuil1!AG6</f>
        <v>0</v>
      </c>
      <c r="AH914" s="35">
        <f>[69]Feuil1!AH6</f>
        <v>0</v>
      </c>
      <c r="AI914" s="34">
        <f>[69]Feuil1!AI6</f>
        <v>0</v>
      </c>
      <c r="AJ914" s="35">
        <f>[69]Feuil1!AJ6</f>
        <v>0</v>
      </c>
      <c r="AK914" s="34">
        <f>[69]Feuil1!AK6</f>
        <v>6</v>
      </c>
      <c r="AL914" s="35">
        <f>[69]Feuil1!AL6</f>
        <v>0</v>
      </c>
      <c r="AM914" s="34">
        <f>[69]Feuil1!AM6</f>
        <v>10</v>
      </c>
      <c r="AN914" s="35">
        <f>[69]Feuil1!AN6</f>
        <v>0</v>
      </c>
      <c r="AO914" s="34">
        <f>[69]Feuil1!AO6</f>
        <v>10</v>
      </c>
      <c r="AP914" s="35">
        <f>[69]Feuil1!AP6</f>
        <v>0</v>
      </c>
      <c r="AQ914" s="34">
        <f>[69]Feuil1!AQ6</f>
        <v>10</v>
      </c>
      <c r="AR914" s="35">
        <f>[69]Feuil1!AR6</f>
        <v>0</v>
      </c>
      <c r="AS914" s="34">
        <f>[69]Feuil1!AS6</f>
        <v>4</v>
      </c>
      <c r="AT914" s="35">
        <f>[69]Feuil1!AT6</f>
        <v>0</v>
      </c>
      <c r="AU914" s="34">
        <f>[69]Feuil1!AU6</f>
        <v>10</v>
      </c>
      <c r="AV914" s="35">
        <f>[69]Feuil1!AV6</f>
        <v>0</v>
      </c>
      <c r="AW914" s="34">
        <f>[69]Feuil1!AW6</f>
        <v>1</v>
      </c>
      <c r="AX914" s="35">
        <f>[69]Feuil1!AX6</f>
        <v>0</v>
      </c>
      <c r="AY914" s="34">
        <f>[69]Feuil1!AY6</f>
        <v>3</v>
      </c>
      <c r="AZ914" s="35">
        <f>[69]Feuil1!AZ6</f>
        <v>0</v>
      </c>
      <c r="BA914" s="34">
        <f>[69]Feuil1!BA6</f>
        <v>0</v>
      </c>
      <c r="BB914" s="35">
        <f>[69]Feuil1!BB6</f>
        <v>0</v>
      </c>
      <c r="BC914" s="34">
        <f>[69]Feuil1!BC6</f>
        <v>0</v>
      </c>
      <c r="BD914" s="35">
        <f>[69]Feuil1!BD6</f>
        <v>0</v>
      </c>
      <c r="BE914" s="34">
        <f>[69]Feuil1!BE6</f>
        <v>4</v>
      </c>
      <c r="BF914" s="35">
        <f>[69]Feuil1!BF6</f>
        <v>0</v>
      </c>
      <c r="BG914" s="34">
        <f>[69]Feuil1!BG6</f>
        <v>10</v>
      </c>
      <c r="BH914" s="35">
        <f>[69]Feuil1!BH6</f>
        <v>0</v>
      </c>
      <c r="BI914" s="34">
        <f>[69]Feuil1!BI6</f>
        <v>1</v>
      </c>
      <c r="BJ914" s="35">
        <f>[69]Feuil1!BJ6</f>
        <v>0</v>
      </c>
      <c r="BK914" s="34">
        <f>[69]Feuil1!BK6</f>
        <v>3</v>
      </c>
      <c r="BL914" s="35">
        <f>[69]Feuil1!BL6</f>
        <v>0</v>
      </c>
      <c r="BM914" s="34">
        <f>[69]Feuil1!BM6</f>
        <v>0</v>
      </c>
      <c r="BN914" s="35">
        <f>[69]Feuil1!BN6</f>
        <v>0</v>
      </c>
      <c r="BO914" s="34">
        <f>[69]Feuil1!BO6</f>
        <v>0</v>
      </c>
      <c r="BP914" s="35">
        <f>[69]Feuil1!BP6</f>
        <v>0</v>
      </c>
      <c r="BQ914" s="34">
        <f>[69]Feuil1!BQ6</f>
        <v>0</v>
      </c>
      <c r="BR914" s="35">
        <f>[69]Feuil1!BR6</f>
        <v>0</v>
      </c>
      <c r="BS914" s="34">
        <f>[69]Feuil1!BS6</f>
        <v>0</v>
      </c>
      <c r="BT914" s="35">
        <f>[69]Feuil1!BT6</f>
        <v>0</v>
      </c>
      <c r="BU914" s="34">
        <f>[69]Feuil1!BU6</f>
        <v>0</v>
      </c>
      <c r="BV914" s="35">
        <f>[69]Feuil1!BV6</f>
        <v>0</v>
      </c>
      <c r="BW914" s="34">
        <f>[69]Feuil1!BW6</f>
        <v>0</v>
      </c>
      <c r="BX914" s="35">
        <f>[69]Feuil1!BX6</f>
        <v>0</v>
      </c>
      <c r="BY914" s="34">
        <f>[69]Feuil1!BY6</f>
        <v>0</v>
      </c>
      <c r="BZ914" s="35">
        <f>[69]Feuil1!BZ6</f>
        <v>0</v>
      </c>
      <c r="CA914" s="34">
        <f>[69]Feuil1!CA6</f>
        <v>0</v>
      </c>
      <c r="CB914" s="35">
        <f>[69]Feuil1!CB6</f>
        <v>0</v>
      </c>
      <c r="CC914" s="34">
        <f>[69]Feuil1!CC6</f>
        <v>0</v>
      </c>
      <c r="CD914" s="35">
        <f>[69]Feuil1!CD6</f>
        <v>0</v>
      </c>
      <c r="CE914" s="34">
        <f>[69]Feuil1!CE6</f>
        <v>0</v>
      </c>
      <c r="CF914" s="35">
        <f>[69]Feuil1!CF6</f>
        <v>0</v>
      </c>
      <c r="CG914" s="34">
        <f>[69]Feuil1!CG6</f>
        <v>0</v>
      </c>
      <c r="CH914" s="35">
        <f>[69]Feuil1!CH6</f>
        <v>0</v>
      </c>
      <c r="CI914" s="34">
        <f>[69]Feuil1!CI6</f>
        <v>0</v>
      </c>
      <c r="CJ914" s="35">
        <f>[69]Feuil1!CJ6</f>
        <v>0</v>
      </c>
      <c r="CK914" s="34">
        <f>[69]Feuil1!CK6</f>
        <v>0</v>
      </c>
      <c r="CL914" s="35">
        <f>[69]Feuil1!CL6</f>
        <v>0</v>
      </c>
      <c r="CM914" s="34">
        <f>[69]Feuil1!CM6</f>
        <v>0</v>
      </c>
      <c r="CN914" s="35">
        <f>[69]Feuil1!CN6</f>
        <v>0</v>
      </c>
      <c r="CO914" s="34">
        <f>[69]Feuil1!CO6</f>
        <v>0</v>
      </c>
      <c r="CP914" s="35">
        <f>[69]Feuil1!CP6</f>
        <v>0</v>
      </c>
      <c r="CQ914" s="34">
        <f>[69]Feuil1!CQ6</f>
        <v>0</v>
      </c>
      <c r="CR914" s="35">
        <f>[69]Feuil1!CR6</f>
        <v>0</v>
      </c>
      <c r="CS914" s="34">
        <f>[69]Feuil1!CS6</f>
        <v>0</v>
      </c>
      <c r="CT914" s="35">
        <f>[69]Feuil1!CT6</f>
        <v>0</v>
      </c>
      <c r="CU914" s="34">
        <f>[69]Feuil1!CU6</f>
        <v>0</v>
      </c>
      <c r="CV914" s="35">
        <f>[69]Feuil1!CV6</f>
        <v>0</v>
      </c>
      <c r="CW914" s="34">
        <f>[69]Feuil1!CW6</f>
        <v>0</v>
      </c>
      <c r="CX914" s="35">
        <f>[69]Feuil1!CX6</f>
        <v>0</v>
      </c>
      <c r="CY914" s="34">
        <f>[69]Feuil1!CY6</f>
        <v>0</v>
      </c>
      <c r="CZ914" s="35">
        <f>[69]Feuil1!CZ6</f>
        <v>0</v>
      </c>
    </row>
    <row r="915" spans="1:104" ht="18.75" x14ac:dyDescent="0.3">
      <c r="A915" s="12"/>
      <c r="B915" s="13"/>
      <c r="C915" s="13"/>
      <c r="D915" s="14"/>
      <c r="E915" s="1"/>
      <c r="F915" s="1"/>
      <c r="G915" s="10"/>
      <c r="H915" s="11"/>
      <c r="I915" s="6" t="str">
        <f>[69]Feuil1!I7</f>
        <v>Nb Chevaux Gagnants</v>
      </c>
      <c r="J915" s="34">
        <f>[69]Feuil1!J7</f>
        <v>14</v>
      </c>
      <c r="K915" s="36">
        <f>[69]Feuil1!K7</f>
        <v>0</v>
      </c>
      <c r="L915" s="35">
        <f>[69]Feuil1!L7</f>
        <v>0</v>
      </c>
      <c r="M915" s="34">
        <f>[69]Feuil1!M7</f>
        <v>9</v>
      </c>
      <c r="N915" s="36">
        <f>[69]Feuil1!N7</f>
        <v>0</v>
      </c>
      <c r="O915" s="35">
        <f>[69]Feuil1!O7</f>
        <v>0</v>
      </c>
      <c r="P915" s="34">
        <f>[69]Feuil1!P7</f>
        <v>5</v>
      </c>
      <c r="Q915" s="36">
        <f>[69]Feuil1!Q7</f>
        <v>0</v>
      </c>
      <c r="R915" s="35">
        <f>[69]Feuil1!R7</f>
        <v>0</v>
      </c>
      <c r="S915" s="34">
        <f>[69]Feuil1!S7</f>
        <v>0</v>
      </c>
      <c r="T915" s="36">
        <f>[69]Feuil1!T7</f>
        <v>0</v>
      </c>
      <c r="U915" s="35">
        <f>[69]Feuil1!U7</f>
        <v>0</v>
      </c>
      <c r="V915" s="34">
        <f>[69]Feuil1!V7</f>
        <v>0</v>
      </c>
      <c r="W915" s="36">
        <f>[69]Feuil1!W7</f>
        <v>0</v>
      </c>
      <c r="X915" s="35">
        <f>[69]Feuil1!X7</f>
        <v>0</v>
      </c>
      <c r="Y915" s="34">
        <f>[69]Feuil1!Y7</f>
        <v>3</v>
      </c>
      <c r="Z915" s="35">
        <f>[69]Feuil1!Z7</f>
        <v>0</v>
      </c>
      <c r="AA915" s="34">
        <f>[69]Feuil1!AA7</f>
        <v>1</v>
      </c>
      <c r="AB915" s="35">
        <f>[69]Feuil1!AB7</f>
        <v>0</v>
      </c>
      <c r="AC915" s="34">
        <f>[69]Feuil1!AC7</f>
        <v>0</v>
      </c>
      <c r="AD915" s="35">
        <f>[69]Feuil1!AD7</f>
        <v>0</v>
      </c>
      <c r="AE915" s="34">
        <f>[69]Feuil1!AE7</f>
        <v>0</v>
      </c>
      <c r="AF915" s="35">
        <f>[69]Feuil1!AF7</f>
        <v>0</v>
      </c>
      <c r="AG915" s="34">
        <f>[69]Feuil1!AG7</f>
        <v>0</v>
      </c>
      <c r="AH915" s="35">
        <f>[69]Feuil1!AH7</f>
        <v>0</v>
      </c>
      <c r="AI915" s="34">
        <f>[69]Feuil1!AI7</f>
        <v>0</v>
      </c>
      <c r="AJ915" s="35">
        <f>[69]Feuil1!AJ7</f>
        <v>0</v>
      </c>
      <c r="AK915" s="34">
        <f>[69]Feuil1!AK7</f>
        <v>6</v>
      </c>
      <c r="AL915" s="35">
        <f>[69]Feuil1!AL7</f>
        <v>0</v>
      </c>
      <c r="AM915" s="34">
        <f>[69]Feuil1!AM7</f>
        <v>3</v>
      </c>
      <c r="AN915" s="35">
        <f>[69]Feuil1!AN7</f>
        <v>0</v>
      </c>
      <c r="AO915" s="34">
        <f>[69]Feuil1!AO7</f>
        <v>0</v>
      </c>
      <c r="AP915" s="35">
        <f>[69]Feuil1!AP7</f>
        <v>0</v>
      </c>
      <c r="AQ915" s="34">
        <f>[69]Feuil1!AQ7</f>
        <v>0</v>
      </c>
      <c r="AR915" s="35">
        <f>[69]Feuil1!AR7</f>
        <v>0</v>
      </c>
      <c r="AS915" s="34">
        <f>[69]Feuil1!AS7</f>
        <v>0</v>
      </c>
      <c r="AT915" s="35">
        <f>[69]Feuil1!AT7</f>
        <v>0</v>
      </c>
      <c r="AU915" s="34">
        <f>[69]Feuil1!AU7</f>
        <v>1</v>
      </c>
      <c r="AV915" s="35">
        <f>[69]Feuil1!AV7</f>
        <v>0</v>
      </c>
      <c r="AW915" s="34">
        <f>[69]Feuil1!AW7</f>
        <v>0</v>
      </c>
      <c r="AX915" s="35">
        <f>[69]Feuil1!AX7</f>
        <v>0</v>
      </c>
      <c r="AY915" s="34">
        <f>[69]Feuil1!AY7</f>
        <v>0</v>
      </c>
      <c r="AZ915" s="35">
        <f>[69]Feuil1!AZ7</f>
        <v>0</v>
      </c>
      <c r="BA915" s="34">
        <f>[69]Feuil1!BA7</f>
        <v>0</v>
      </c>
      <c r="BB915" s="35">
        <f>[69]Feuil1!BB7</f>
        <v>0</v>
      </c>
      <c r="BC915" s="34">
        <f>[69]Feuil1!BC7</f>
        <v>0</v>
      </c>
      <c r="BD915" s="35">
        <f>[69]Feuil1!BD7</f>
        <v>0</v>
      </c>
      <c r="BE915" s="34">
        <f>[69]Feuil1!BE7</f>
        <v>0</v>
      </c>
      <c r="BF915" s="35">
        <f>[69]Feuil1!BF7</f>
        <v>0</v>
      </c>
      <c r="BG915" s="34">
        <f>[69]Feuil1!BG7</f>
        <v>5</v>
      </c>
      <c r="BH915" s="35">
        <f>[69]Feuil1!BH7</f>
        <v>0</v>
      </c>
      <c r="BI915" s="34">
        <f>[69]Feuil1!BI7</f>
        <v>0</v>
      </c>
      <c r="BJ915" s="35">
        <f>[69]Feuil1!BJ7</f>
        <v>0</v>
      </c>
      <c r="BK915" s="34">
        <f>[69]Feuil1!BK7</f>
        <v>0</v>
      </c>
      <c r="BL915" s="35">
        <f>[69]Feuil1!BL7</f>
        <v>0</v>
      </c>
      <c r="BM915" s="34">
        <f>[69]Feuil1!BM7</f>
        <v>0</v>
      </c>
      <c r="BN915" s="35">
        <f>[69]Feuil1!BN7</f>
        <v>0</v>
      </c>
      <c r="BO915" s="34">
        <f>[69]Feuil1!BO7</f>
        <v>0</v>
      </c>
      <c r="BP915" s="35">
        <f>[69]Feuil1!BP7</f>
        <v>0</v>
      </c>
      <c r="BQ915" s="34">
        <f>[69]Feuil1!BQ7</f>
        <v>0</v>
      </c>
      <c r="BR915" s="35">
        <f>[69]Feuil1!BR7</f>
        <v>0</v>
      </c>
      <c r="BS915" s="34">
        <f>[69]Feuil1!BS7</f>
        <v>0</v>
      </c>
      <c r="BT915" s="35">
        <f>[69]Feuil1!BT7</f>
        <v>0</v>
      </c>
      <c r="BU915" s="34">
        <f>[69]Feuil1!BU7</f>
        <v>0</v>
      </c>
      <c r="BV915" s="35">
        <f>[69]Feuil1!BV7</f>
        <v>0</v>
      </c>
      <c r="BW915" s="34">
        <f>[69]Feuil1!BW7</f>
        <v>0</v>
      </c>
      <c r="BX915" s="35">
        <f>[69]Feuil1!BX7</f>
        <v>0</v>
      </c>
      <c r="BY915" s="34">
        <f>[69]Feuil1!BY7</f>
        <v>0</v>
      </c>
      <c r="BZ915" s="35">
        <f>[69]Feuil1!BZ7</f>
        <v>0</v>
      </c>
      <c r="CA915" s="34">
        <f>[69]Feuil1!CA7</f>
        <v>0</v>
      </c>
      <c r="CB915" s="35">
        <f>[69]Feuil1!CB7</f>
        <v>0</v>
      </c>
      <c r="CC915" s="34">
        <f>[69]Feuil1!CC7</f>
        <v>0</v>
      </c>
      <c r="CD915" s="35">
        <f>[69]Feuil1!CD7</f>
        <v>0</v>
      </c>
      <c r="CE915" s="34">
        <f>[69]Feuil1!CE7</f>
        <v>0</v>
      </c>
      <c r="CF915" s="35">
        <f>[69]Feuil1!CF7</f>
        <v>0</v>
      </c>
      <c r="CG915" s="34">
        <f>[69]Feuil1!CG7</f>
        <v>0</v>
      </c>
      <c r="CH915" s="35">
        <f>[69]Feuil1!CH7</f>
        <v>0</v>
      </c>
      <c r="CI915" s="34">
        <f>[69]Feuil1!CI7</f>
        <v>0</v>
      </c>
      <c r="CJ915" s="35">
        <f>[69]Feuil1!CJ7</f>
        <v>0</v>
      </c>
      <c r="CK915" s="34">
        <f>[69]Feuil1!CK7</f>
        <v>0</v>
      </c>
      <c r="CL915" s="35">
        <f>[69]Feuil1!CL7</f>
        <v>0</v>
      </c>
      <c r="CM915" s="34">
        <f>[69]Feuil1!CM7</f>
        <v>0</v>
      </c>
      <c r="CN915" s="35">
        <f>[69]Feuil1!CN7</f>
        <v>0</v>
      </c>
      <c r="CO915" s="34">
        <f>[69]Feuil1!CO7</f>
        <v>0</v>
      </c>
      <c r="CP915" s="35">
        <f>[69]Feuil1!CP7</f>
        <v>0</v>
      </c>
      <c r="CQ915" s="34">
        <f>[69]Feuil1!CQ7</f>
        <v>0</v>
      </c>
      <c r="CR915" s="35">
        <f>[69]Feuil1!CR7</f>
        <v>0</v>
      </c>
      <c r="CS915" s="34">
        <f>[69]Feuil1!CS7</f>
        <v>0</v>
      </c>
      <c r="CT915" s="35">
        <f>[69]Feuil1!CT7</f>
        <v>0</v>
      </c>
      <c r="CU915" s="34">
        <f>[69]Feuil1!CU7</f>
        <v>0</v>
      </c>
      <c r="CV915" s="35">
        <f>[69]Feuil1!CV7</f>
        <v>0</v>
      </c>
      <c r="CW915" s="34">
        <f>[69]Feuil1!CW7</f>
        <v>0</v>
      </c>
      <c r="CX915" s="35">
        <f>[69]Feuil1!CX7</f>
        <v>0</v>
      </c>
      <c r="CY915" s="34">
        <f>[69]Feuil1!CY7</f>
        <v>0</v>
      </c>
      <c r="CZ915" s="35">
        <f>[69]Feuil1!CZ7</f>
        <v>0</v>
      </c>
    </row>
    <row r="916" spans="1:104" ht="18.75" x14ac:dyDescent="0.3">
      <c r="A916" s="12"/>
      <c r="B916" s="13"/>
      <c r="C916" s="13"/>
      <c r="D916" s="14"/>
      <c r="E916" s="1"/>
      <c r="F916" s="1"/>
      <c r="G916" s="10"/>
      <c r="H916" s="11"/>
      <c r="I916" s="6" t="str">
        <f>[69]Feuil1!I8</f>
        <v>Réussite</v>
      </c>
      <c r="J916" s="31">
        <f>[69]Feuil1!J8</f>
        <v>0.25925925925925924</v>
      </c>
      <c r="K916" s="32">
        <f>[69]Feuil1!K8</f>
        <v>0</v>
      </c>
      <c r="L916" s="33">
        <f>[69]Feuil1!L8</f>
        <v>0</v>
      </c>
      <c r="M916" s="31">
        <f>[69]Feuil1!M8</f>
        <v>0.25</v>
      </c>
      <c r="N916" s="32">
        <f>[69]Feuil1!N8</f>
        <v>0</v>
      </c>
      <c r="O916" s="33">
        <f>[69]Feuil1!O8</f>
        <v>0</v>
      </c>
      <c r="P916" s="31">
        <f>[69]Feuil1!P8</f>
        <v>0.27777777777777779</v>
      </c>
      <c r="Q916" s="32">
        <f>[69]Feuil1!Q8</f>
        <v>0</v>
      </c>
      <c r="R916" s="33">
        <f>[69]Feuil1!R8</f>
        <v>0</v>
      </c>
      <c r="S916" s="31" t="str">
        <f>[69]Feuil1!S8</f>
        <v/>
      </c>
      <c r="T916" s="32">
        <f>[69]Feuil1!T8</f>
        <v>0</v>
      </c>
      <c r="U916" s="33">
        <f>[69]Feuil1!U8</f>
        <v>0</v>
      </c>
      <c r="V916" s="31" t="str">
        <f>[69]Feuil1!V8</f>
        <v/>
      </c>
      <c r="W916" s="32">
        <f>[69]Feuil1!W8</f>
        <v>0</v>
      </c>
      <c r="X916" s="33">
        <f>[69]Feuil1!X8</f>
        <v>0</v>
      </c>
      <c r="Y916" s="31">
        <f>[69]Feuil1!Y8</f>
        <v>0.5</v>
      </c>
      <c r="Z916" s="33">
        <f>[69]Feuil1!Z8</f>
        <v>0</v>
      </c>
      <c r="AA916" s="31">
        <f>[69]Feuil1!AA8</f>
        <v>0.1</v>
      </c>
      <c r="AB916" s="33">
        <f>[69]Feuil1!AB8</f>
        <v>0</v>
      </c>
      <c r="AC916" s="31">
        <f>[69]Feuil1!AC8</f>
        <v>0</v>
      </c>
      <c r="AD916" s="33">
        <f>[69]Feuil1!AD8</f>
        <v>0</v>
      </c>
      <c r="AE916" s="31">
        <f>[69]Feuil1!AE8</f>
        <v>0</v>
      </c>
      <c r="AF916" s="33">
        <f>[69]Feuil1!AF8</f>
        <v>0</v>
      </c>
      <c r="AG916" s="31" t="str">
        <f>[69]Feuil1!AG8</f>
        <v/>
      </c>
      <c r="AH916" s="33">
        <f>[69]Feuil1!AH8</f>
        <v>0</v>
      </c>
      <c r="AI916" s="31" t="str">
        <f>[69]Feuil1!AI8</f>
        <v/>
      </c>
      <c r="AJ916" s="33">
        <f>[69]Feuil1!AJ8</f>
        <v>0</v>
      </c>
      <c r="AK916" s="31">
        <f>[69]Feuil1!AK8</f>
        <v>1</v>
      </c>
      <c r="AL916" s="33">
        <f>[69]Feuil1!AL8</f>
        <v>0</v>
      </c>
      <c r="AM916" s="31">
        <f>[69]Feuil1!AM8</f>
        <v>0.3</v>
      </c>
      <c r="AN916" s="33">
        <f>[69]Feuil1!AN8</f>
        <v>0</v>
      </c>
      <c r="AO916" s="31">
        <f>[69]Feuil1!AO8</f>
        <v>0</v>
      </c>
      <c r="AP916" s="33">
        <f>[69]Feuil1!AP8</f>
        <v>0</v>
      </c>
      <c r="AQ916" s="31">
        <f>[69]Feuil1!AQ8</f>
        <v>0</v>
      </c>
      <c r="AR916" s="33">
        <f>[69]Feuil1!AR8</f>
        <v>0</v>
      </c>
      <c r="AS916" s="31">
        <f>[69]Feuil1!AS8</f>
        <v>0</v>
      </c>
      <c r="AT916" s="33">
        <f>[69]Feuil1!AT8</f>
        <v>0</v>
      </c>
      <c r="AU916" s="31">
        <f>[69]Feuil1!AU8</f>
        <v>0.1</v>
      </c>
      <c r="AV916" s="33">
        <f>[69]Feuil1!AV8</f>
        <v>0</v>
      </c>
      <c r="AW916" s="31">
        <f>[69]Feuil1!AW8</f>
        <v>0</v>
      </c>
      <c r="AX916" s="33">
        <f>[69]Feuil1!AX8</f>
        <v>0</v>
      </c>
      <c r="AY916" s="31">
        <f>[69]Feuil1!AY8</f>
        <v>0</v>
      </c>
      <c r="AZ916" s="33">
        <f>[69]Feuil1!AZ8</f>
        <v>0</v>
      </c>
      <c r="BA916" s="31" t="str">
        <f>[69]Feuil1!BA8</f>
        <v/>
      </c>
      <c r="BB916" s="33">
        <f>[69]Feuil1!BB8</f>
        <v>0</v>
      </c>
      <c r="BC916" s="31" t="str">
        <f>[69]Feuil1!BC8</f>
        <v/>
      </c>
      <c r="BD916" s="33">
        <f>[69]Feuil1!BD8</f>
        <v>0</v>
      </c>
      <c r="BE916" s="31">
        <f>[69]Feuil1!BE8</f>
        <v>0</v>
      </c>
      <c r="BF916" s="33">
        <f>[69]Feuil1!BF8</f>
        <v>0</v>
      </c>
      <c r="BG916" s="31">
        <f>[69]Feuil1!BG8</f>
        <v>0.5</v>
      </c>
      <c r="BH916" s="33">
        <f>[69]Feuil1!BH8</f>
        <v>0</v>
      </c>
      <c r="BI916" s="31">
        <f>[69]Feuil1!BI8</f>
        <v>0</v>
      </c>
      <c r="BJ916" s="33">
        <f>[69]Feuil1!BJ8</f>
        <v>0</v>
      </c>
      <c r="BK916" s="31">
        <f>[69]Feuil1!BK8</f>
        <v>0</v>
      </c>
      <c r="BL916" s="33">
        <f>[69]Feuil1!BL8</f>
        <v>0</v>
      </c>
      <c r="BM916" s="31" t="str">
        <f>[69]Feuil1!BM8</f>
        <v/>
      </c>
      <c r="BN916" s="33">
        <f>[69]Feuil1!BN8</f>
        <v>0</v>
      </c>
      <c r="BO916" s="31" t="str">
        <f>[69]Feuil1!BO8</f>
        <v/>
      </c>
      <c r="BP916" s="33">
        <f>[69]Feuil1!BP8</f>
        <v>0</v>
      </c>
      <c r="BQ916" s="31" t="str">
        <f>[69]Feuil1!BQ8</f>
        <v/>
      </c>
      <c r="BR916" s="33">
        <f>[69]Feuil1!BR8</f>
        <v>0</v>
      </c>
      <c r="BS916" s="31" t="str">
        <f>[69]Feuil1!BS8</f>
        <v/>
      </c>
      <c r="BT916" s="33">
        <f>[69]Feuil1!BT8</f>
        <v>0</v>
      </c>
      <c r="BU916" s="31" t="str">
        <f>[69]Feuil1!BU8</f>
        <v/>
      </c>
      <c r="BV916" s="33">
        <f>[69]Feuil1!BV8</f>
        <v>0</v>
      </c>
      <c r="BW916" s="31" t="str">
        <f>[69]Feuil1!BW8</f>
        <v/>
      </c>
      <c r="BX916" s="33">
        <f>[69]Feuil1!BX8</f>
        <v>0</v>
      </c>
      <c r="BY916" s="31" t="str">
        <f>[69]Feuil1!BY8</f>
        <v/>
      </c>
      <c r="BZ916" s="33">
        <f>[69]Feuil1!BZ8</f>
        <v>0</v>
      </c>
      <c r="CA916" s="31" t="str">
        <f>[69]Feuil1!CA8</f>
        <v/>
      </c>
      <c r="CB916" s="33">
        <f>[69]Feuil1!CB8</f>
        <v>0</v>
      </c>
      <c r="CC916" s="31" t="str">
        <f>[69]Feuil1!CC8</f>
        <v/>
      </c>
      <c r="CD916" s="33">
        <f>[69]Feuil1!CD8</f>
        <v>0</v>
      </c>
      <c r="CE916" s="31" t="str">
        <f>[69]Feuil1!CE8</f>
        <v/>
      </c>
      <c r="CF916" s="33">
        <f>[69]Feuil1!CF8</f>
        <v>0</v>
      </c>
      <c r="CG916" s="31" t="str">
        <f>[69]Feuil1!CG8</f>
        <v/>
      </c>
      <c r="CH916" s="33">
        <f>[69]Feuil1!CH8</f>
        <v>0</v>
      </c>
      <c r="CI916" s="31" t="str">
        <f>[69]Feuil1!CI8</f>
        <v/>
      </c>
      <c r="CJ916" s="33">
        <f>[69]Feuil1!CJ8</f>
        <v>0</v>
      </c>
      <c r="CK916" s="31" t="str">
        <f>[69]Feuil1!CK8</f>
        <v/>
      </c>
      <c r="CL916" s="33">
        <f>[69]Feuil1!CL8</f>
        <v>0</v>
      </c>
      <c r="CM916" s="31" t="str">
        <f>[69]Feuil1!CM8</f>
        <v/>
      </c>
      <c r="CN916" s="33">
        <f>[69]Feuil1!CN8</f>
        <v>0</v>
      </c>
      <c r="CO916" s="31" t="str">
        <f>[69]Feuil1!CO8</f>
        <v/>
      </c>
      <c r="CP916" s="33">
        <f>[69]Feuil1!CP8</f>
        <v>0</v>
      </c>
      <c r="CQ916" s="31" t="str">
        <f>[69]Feuil1!CQ8</f>
        <v/>
      </c>
      <c r="CR916" s="33">
        <f>[69]Feuil1!CR8</f>
        <v>0</v>
      </c>
      <c r="CS916" s="31" t="str">
        <f>[69]Feuil1!CS8</f>
        <v/>
      </c>
      <c r="CT916" s="33">
        <f>[69]Feuil1!CT8</f>
        <v>0</v>
      </c>
      <c r="CU916" s="31" t="str">
        <f>[69]Feuil1!CU8</f>
        <v/>
      </c>
      <c r="CV916" s="33">
        <f>[69]Feuil1!CV8</f>
        <v>0</v>
      </c>
      <c r="CW916" s="31" t="str">
        <f>[69]Feuil1!CW8</f>
        <v/>
      </c>
      <c r="CX916" s="33">
        <f>[69]Feuil1!CX8</f>
        <v>0</v>
      </c>
      <c r="CY916" s="31" t="str">
        <f>[69]Feuil1!CY8</f>
        <v/>
      </c>
      <c r="CZ916" s="33">
        <f>[69]Feuil1!CZ8</f>
        <v>0</v>
      </c>
    </row>
    <row r="919" spans="1:104" x14ac:dyDescent="0.25">
      <c r="A919" t="s">
        <v>78</v>
      </c>
    </row>
    <row r="922" spans="1:104" ht="18.75" x14ac:dyDescent="0.3">
      <c r="A922" s="1" t="str">
        <f>[70]Feuil1!A1</f>
        <v xml:space="preserve">Date du </v>
      </c>
      <c r="B922" s="2" t="str">
        <f>[70]Feuil1!B1</f>
        <v>12/05/2020</v>
      </c>
      <c r="C922" s="2"/>
      <c r="D922" s="3"/>
      <c r="F922" s="1"/>
      <c r="G922" s="4"/>
      <c r="H922" s="5"/>
      <c r="I922" s="6" t="str">
        <f>[70]Feuil1!I1</f>
        <v>Mise Maxi</v>
      </c>
      <c r="J922" s="23">
        <f>[70]Feuil1!J1</f>
        <v>4</v>
      </c>
      <c r="K922" s="24">
        <f>[70]Feuil1!K1</f>
        <v>0</v>
      </c>
      <c r="L922" s="25">
        <f>[70]Feuil1!L1</f>
        <v>0</v>
      </c>
      <c r="M922" s="23">
        <f>[70]Feuil1!M1</f>
        <v>4</v>
      </c>
      <c r="N922" s="24">
        <f>[70]Feuil1!N1</f>
        <v>0</v>
      </c>
      <c r="O922" s="25">
        <f>[70]Feuil1!O1</f>
        <v>0</v>
      </c>
      <c r="P922" s="23">
        <f>[70]Feuil1!P1</f>
        <v>0</v>
      </c>
      <c r="Q922" s="24">
        <f>[70]Feuil1!Q1</f>
        <v>0</v>
      </c>
      <c r="R922" s="25">
        <f>[70]Feuil1!R1</f>
        <v>0</v>
      </c>
      <c r="S922" s="23">
        <f>[70]Feuil1!S1</f>
        <v>0</v>
      </c>
      <c r="T922" s="24">
        <f>[70]Feuil1!T1</f>
        <v>0</v>
      </c>
      <c r="U922" s="25">
        <f>[70]Feuil1!U1</f>
        <v>0</v>
      </c>
      <c r="V922" s="23">
        <f>[70]Feuil1!V1</f>
        <v>0</v>
      </c>
      <c r="W922" s="24">
        <f>[70]Feuil1!W1</f>
        <v>0</v>
      </c>
      <c r="X922" s="25">
        <f>[70]Feuil1!X1</f>
        <v>0</v>
      </c>
      <c r="Y922" s="20" t="str">
        <f>[70]Feuil1!Y1</f>
        <v>Groupe de côtes Attelé</v>
      </c>
      <c r="Z922" s="21">
        <f>[70]Feuil1!Z1</f>
        <v>0</v>
      </c>
      <c r="AA922" s="21">
        <f>[70]Feuil1!AA1</f>
        <v>0</v>
      </c>
      <c r="AB922" s="21">
        <f>[70]Feuil1!AB1</f>
        <v>0</v>
      </c>
      <c r="AC922" s="21">
        <f>[70]Feuil1!AC1</f>
        <v>0</v>
      </c>
      <c r="AD922" s="21">
        <f>[70]Feuil1!AD1</f>
        <v>0</v>
      </c>
      <c r="AE922" s="21">
        <f>[70]Feuil1!AE1</f>
        <v>0</v>
      </c>
      <c r="AF922" s="21">
        <f>[70]Feuil1!AF1</f>
        <v>0</v>
      </c>
      <c r="AG922" s="21">
        <f>[70]Feuil1!AG1</f>
        <v>0</v>
      </c>
      <c r="AH922" s="21">
        <f>[70]Feuil1!AH1</f>
        <v>0</v>
      </c>
      <c r="AI922" s="21">
        <f>[70]Feuil1!AI1</f>
        <v>0</v>
      </c>
      <c r="AJ922" s="21">
        <f>[70]Feuil1!AJ1</f>
        <v>0</v>
      </c>
      <c r="AK922" s="21">
        <f>[70]Feuil1!AK1</f>
        <v>0</v>
      </c>
      <c r="AL922" s="21">
        <f>[70]Feuil1!AL1</f>
        <v>0</v>
      </c>
      <c r="AM922" s="21">
        <f>[70]Feuil1!AM1</f>
        <v>0</v>
      </c>
      <c r="AN922" s="21">
        <f>[70]Feuil1!AN1</f>
        <v>0</v>
      </c>
      <c r="AO922" s="21">
        <f>[70]Feuil1!AO1</f>
        <v>0</v>
      </c>
      <c r="AP922" s="21">
        <f>[70]Feuil1!AP1</f>
        <v>0</v>
      </c>
      <c r="AQ922" s="21">
        <f>[70]Feuil1!AQ1</f>
        <v>0</v>
      </c>
      <c r="AR922" s="22">
        <f>[70]Feuil1!AR1</f>
        <v>0</v>
      </c>
      <c r="AS922" s="20" t="str">
        <f>[70]Feuil1!AS1</f>
        <v>Groupe de côtes Monté</v>
      </c>
      <c r="AT922" s="21">
        <f>[70]Feuil1!AT1</f>
        <v>0</v>
      </c>
      <c r="AU922" s="21">
        <f>[70]Feuil1!AU1</f>
        <v>0</v>
      </c>
      <c r="AV922" s="21">
        <f>[70]Feuil1!AV1</f>
        <v>0</v>
      </c>
      <c r="AW922" s="21">
        <f>[70]Feuil1!AW1</f>
        <v>0</v>
      </c>
      <c r="AX922" s="21">
        <f>[70]Feuil1!AX1</f>
        <v>0</v>
      </c>
      <c r="AY922" s="21">
        <f>[70]Feuil1!AY1</f>
        <v>0</v>
      </c>
      <c r="AZ922" s="21">
        <f>[70]Feuil1!AZ1</f>
        <v>0</v>
      </c>
      <c r="BA922" s="21">
        <f>[70]Feuil1!BA1</f>
        <v>0</v>
      </c>
      <c r="BB922" s="21">
        <f>[70]Feuil1!BB1</f>
        <v>0</v>
      </c>
      <c r="BC922" s="21">
        <f>[70]Feuil1!BC1</f>
        <v>0</v>
      </c>
      <c r="BD922" s="21">
        <f>[70]Feuil1!BD1</f>
        <v>0</v>
      </c>
      <c r="BE922" s="21">
        <f>[70]Feuil1!BE1</f>
        <v>0</v>
      </c>
      <c r="BF922" s="21">
        <f>[70]Feuil1!BF1</f>
        <v>0</v>
      </c>
      <c r="BG922" s="21">
        <f>[70]Feuil1!BG1</f>
        <v>0</v>
      </c>
      <c r="BH922" s="21">
        <f>[70]Feuil1!BH1</f>
        <v>0</v>
      </c>
      <c r="BI922" s="21">
        <f>[70]Feuil1!BI1</f>
        <v>0</v>
      </c>
      <c r="BJ922" s="21">
        <f>[70]Feuil1!BJ1</f>
        <v>0</v>
      </c>
      <c r="BK922" s="21">
        <f>[70]Feuil1!BK1</f>
        <v>0</v>
      </c>
      <c r="BL922" s="22">
        <f>[70]Feuil1!BL1</f>
        <v>0</v>
      </c>
      <c r="BM922" s="20" t="str">
        <f>[70]Feuil1!BM1</f>
        <v>Groupe de côtes Plat</v>
      </c>
      <c r="BN922" s="21">
        <f>[70]Feuil1!BN1</f>
        <v>0</v>
      </c>
      <c r="BO922" s="21">
        <f>[70]Feuil1!BO1</f>
        <v>0</v>
      </c>
      <c r="BP922" s="21">
        <f>[70]Feuil1!BP1</f>
        <v>0</v>
      </c>
      <c r="BQ922" s="21">
        <f>[70]Feuil1!BQ1</f>
        <v>0</v>
      </c>
      <c r="BR922" s="21">
        <f>[70]Feuil1!BR1</f>
        <v>0</v>
      </c>
      <c r="BS922" s="21">
        <f>[70]Feuil1!BS1</f>
        <v>0</v>
      </c>
      <c r="BT922" s="21">
        <f>[70]Feuil1!BT1</f>
        <v>0</v>
      </c>
      <c r="BU922" s="21">
        <f>[70]Feuil1!BU1</f>
        <v>0</v>
      </c>
      <c r="BV922" s="21">
        <f>[70]Feuil1!BV1</f>
        <v>0</v>
      </c>
      <c r="BW922" s="21">
        <f>[70]Feuil1!BW1</f>
        <v>0</v>
      </c>
      <c r="BX922" s="21">
        <f>[70]Feuil1!BX1</f>
        <v>0</v>
      </c>
      <c r="BY922" s="21">
        <f>[70]Feuil1!BY1</f>
        <v>0</v>
      </c>
      <c r="BZ922" s="21">
        <f>[70]Feuil1!BZ1</f>
        <v>0</v>
      </c>
      <c r="CA922" s="21">
        <f>[70]Feuil1!CA1</f>
        <v>0</v>
      </c>
      <c r="CB922" s="21">
        <f>[70]Feuil1!CB1</f>
        <v>0</v>
      </c>
      <c r="CC922" s="21">
        <f>[70]Feuil1!CC1</f>
        <v>0</v>
      </c>
      <c r="CD922" s="21">
        <f>[70]Feuil1!CD1</f>
        <v>0</v>
      </c>
      <c r="CE922" s="21">
        <f>[70]Feuil1!CE1</f>
        <v>0</v>
      </c>
      <c r="CF922" s="22">
        <f>[70]Feuil1!CF1</f>
        <v>0</v>
      </c>
      <c r="CG922" s="20" t="str">
        <f>[70]Feuil1!CG1</f>
        <v>Groupe de côtes Haies</v>
      </c>
      <c r="CH922" s="21">
        <f>[70]Feuil1!CH1</f>
        <v>0</v>
      </c>
      <c r="CI922" s="21">
        <f>[70]Feuil1!CI1</f>
        <v>0</v>
      </c>
      <c r="CJ922" s="21">
        <f>[70]Feuil1!CJ1</f>
        <v>0</v>
      </c>
      <c r="CK922" s="21">
        <f>[70]Feuil1!CK1</f>
        <v>0</v>
      </c>
      <c r="CL922" s="21">
        <f>[70]Feuil1!CL1</f>
        <v>0</v>
      </c>
      <c r="CM922" s="21">
        <f>[70]Feuil1!CM1</f>
        <v>0</v>
      </c>
      <c r="CN922" s="21">
        <f>[70]Feuil1!CN1</f>
        <v>0</v>
      </c>
      <c r="CO922" s="21">
        <f>[70]Feuil1!CO1</f>
        <v>0</v>
      </c>
      <c r="CP922" s="21">
        <f>[70]Feuil1!CP1</f>
        <v>0</v>
      </c>
      <c r="CQ922" s="21">
        <f>[70]Feuil1!CQ1</f>
        <v>0</v>
      </c>
      <c r="CR922" s="21">
        <f>[70]Feuil1!CR1</f>
        <v>0</v>
      </c>
      <c r="CS922" s="21">
        <f>[70]Feuil1!CS1</f>
        <v>0</v>
      </c>
      <c r="CT922" s="21">
        <f>[70]Feuil1!CT1</f>
        <v>0</v>
      </c>
      <c r="CU922" s="21">
        <f>[70]Feuil1!CU1</f>
        <v>0</v>
      </c>
      <c r="CV922" s="21">
        <f>[70]Feuil1!CV1</f>
        <v>0</v>
      </c>
      <c r="CW922" s="21">
        <f>[70]Feuil1!CW1</f>
        <v>0</v>
      </c>
      <c r="CX922" s="21">
        <f>[70]Feuil1!CX1</f>
        <v>0</v>
      </c>
      <c r="CY922" s="21">
        <f>[70]Feuil1!CY1</f>
        <v>0</v>
      </c>
      <c r="CZ922" s="22">
        <f>[70]Feuil1!CZ1</f>
        <v>0</v>
      </c>
    </row>
    <row r="923" spans="1:104" ht="18.75" x14ac:dyDescent="0.3">
      <c r="A923" s="6" t="str">
        <f>[70]Feuil1!A2</f>
        <v>Hippodrome</v>
      </c>
      <c r="B923" s="6" t="str">
        <f>[70]Feuil1!B2</f>
        <v>Réunion</v>
      </c>
      <c r="C923" s="6" t="str">
        <f>[70]Feuil1!C2</f>
        <v>Course</v>
      </c>
      <c r="D923" s="6" t="str">
        <f>[70]Feuil1!D2</f>
        <v>Heure</v>
      </c>
      <c r="H923" s="7"/>
      <c r="I923" s="6" t="str">
        <f>[70]Feuil1!I2</f>
        <v>Mise</v>
      </c>
      <c r="J923" s="23">
        <f>[70]Feuil1!J2</f>
        <v>36</v>
      </c>
      <c r="K923" s="24">
        <f>[70]Feuil1!K2</f>
        <v>0</v>
      </c>
      <c r="L923" s="25">
        <f>[70]Feuil1!L2</f>
        <v>0</v>
      </c>
      <c r="M923" s="23">
        <f>[70]Feuil1!M2</f>
        <v>36</v>
      </c>
      <c r="N923" s="24">
        <f>[70]Feuil1!N2</f>
        <v>0</v>
      </c>
      <c r="O923" s="25">
        <f>[70]Feuil1!O2</f>
        <v>0</v>
      </c>
      <c r="P923" s="23">
        <f>[70]Feuil1!P2</f>
        <v>0</v>
      </c>
      <c r="Q923" s="24">
        <f>[70]Feuil1!Q2</f>
        <v>0</v>
      </c>
      <c r="R923" s="25">
        <f>[70]Feuil1!R2</f>
        <v>0</v>
      </c>
      <c r="S923" s="23">
        <f>[70]Feuil1!S2</f>
        <v>0</v>
      </c>
      <c r="T923" s="24">
        <f>[70]Feuil1!T2</f>
        <v>0</v>
      </c>
      <c r="U923" s="25">
        <f>[70]Feuil1!U2</f>
        <v>0</v>
      </c>
      <c r="V923" s="23">
        <f>[70]Feuil1!V2</f>
        <v>0</v>
      </c>
      <c r="W923" s="24">
        <f>[70]Feuil1!W2</f>
        <v>0</v>
      </c>
      <c r="X923" s="25">
        <f>[70]Feuil1!X2</f>
        <v>0</v>
      </c>
      <c r="Y923" s="26">
        <f>[70]Feuil1!Y2</f>
        <v>6</v>
      </c>
      <c r="Z923" s="27">
        <f>[70]Feuil1!Z2</f>
        <v>0</v>
      </c>
      <c r="AA923" s="26">
        <f>[70]Feuil1!AA2</f>
        <v>0</v>
      </c>
      <c r="AB923" s="27">
        <f>[70]Feuil1!AB2</f>
        <v>0</v>
      </c>
      <c r="AC923" s="26">
        <f>[70]Feuil1!AC2</f>
        <v>12</v>
      </c>
      <c r="AD923" s="27">
        <f>[70]Feuil1!AD2</f>
        <v>0</v>
      </c>
      <c r="AE923" s="26">
        <f>[70]Feuil1!AE2</f>
        <v>0</v>
      </c>
      <c r="AF923" s="27">
        <f>[70]Feuil1!AF2</f>
        <v>0</v>
      </c>
      <c r="AG923" s="26">
        <f>[70]Feuil1!AG2</f>
        <v>0</v>
      </c>
      <c r="AH923" s="27">
        <f>[70]Feuil1!AH2</f>
        <v>0</v>
      </c>
      <c r="AI923" s="26">
        <f>[70]Feuil1!AI2</f>
        <v>0</v>
      </c>
      <c r="AJ923" s="27">
        <f>[70]Feuil1!AJ2</f>
        <v>0</v>
      </c>
      <c r="AK923" s="26">
        <f>[70]Feuil1!AK2</f>
        <v>6</v>
      </c>
      <c r="AL923" s="27">
        <f>[70]Feuil1!AL2</f>
        <v>0</v>
      </c>
      <c r="AM923" s="26">
        <f>[70]Feuil1!AM2</f>
        <v>0</v>
      </c>
      <c r="AN923" s="27">
        <f>[70]Feuil1!AN2</f>
        <v>0</v>
      </c>
      <c r="AO923" s="26">
        <f>[70]Feuil1!AO2</f>
        <v>12</v>
      </c>
      <c r="AP923" s="27">
        <f>[70]Feuil1!AP2</f>
        <v>0</v>
      </c>
      <c r="AQ923" s="26">
        <f>[70]Feuil1!AQ2</f>
        <v>0</v>
      </c>
      <c r="AR923" s="27">
        <f>[70]Feuil1!AR2</f>
        <v>0</v>
      </c>
      <c r="AS923" s="26">
        <f>[70]Feuil1!AS2</f>
        <v>0</v>
      </c>
      <c r="AT923" s="27">
        <f>[70]Feuil1!AT2</f>
        <v>0</v>
      </c>
      <c r="AU923" s="26">
        <f>[70]Feuil1!AU2</f>
        <v>0</v>
      </c>
      <c r="AV923" s="27">
        <f>[70]Feuil1!AV2</f>
        <v>0</v>
      </c>
      <c r="AW923" s="26">
        <f>[70]Feuil1!AW2</f>
        <v>0</v>
      </c>
      <c r="AX923" s="27">
        <f>[70]Feuil1!AX2</f>
        <v>0</v>
      </c>
      <c r="AY923" s="26">
        <f>[70]Feuil1!AY2</f>
        <v>0</v>
      </c>
      <c r="AZ923" s="27">
        <f>[70]Feuil1!AZ2</f>
        <v>0</v>
      </c>
      <c r="BA923" s="26">
        <f>[70]Feuil1!BA2</f>
        <v>0</v>
      </c>
      <c r="BB923" s="27">
        <f>[70]Feuil1!BB2</f>
        <v>0</v>
      </c>
      <c r="BC923" s="26">
        <f>[70]Feuil1!BC2</f>
        <v>0</v>
      </c>
      <c r="BD923" s="27">
        <f>[70]Feuil1!BD2</f>
        <v>0</v>
      </c>
      <c r="BE923" s="26">
        <f>[70]Feuil1!BE2</f>
        <v>0</v>
      </c>
      <c r="BF923" s="27">
        <f>[70]Feuil1!BF2</f>
        <v>0</v>
      </c>
      <c r="BG923" s="26">
        <f>[70]Feuil1!BG2</f>
        <v>0</v>
      </c>
      <c r="BH923" s="27">
        <f>[70]Feuil1!BH2</f>
        <v>0</v>
      </c>
      <c r="BI923" s="26">
        <f>[70]Feuil1!BI2</f>
        <v>0</v>
      </c>
      <c r="BJ923" s="27">
        <f>[70]Feuil1!BJ2</f>
        <v>0</v>
      </c>
      <c r="BK923" s="26">
        <f>[70]Feuil1!BK2</f>
        <v>0</v>
      </c>
      <c r="BL923" s="27">
        <f>[70]Feuil1!BL2</f>
        <v>0</v>
      </c>
      <c r="BM923" s="26">
        <f>[70]Feuil1!BM2</f>
        <v>0</v>
      </c>
      <c r="BN923" s="27">
        <f>[70]Feuil1!BN2</f>
        <v>0</v>
      </c>
      <c r="BO923" s="26">
        <f>[70]Feuil1!BO2</f>
        <v>0</v>
      </c>
      <c r="BP923" s="27">
        <f>[70]Feuil1!BP2</f>
        <v>0</v>
      </c>
      <c r="BQ923" s="26">
        <f>[70]Feuil1!BQ2</f>
        <v>0</v>
      </c>
      <c r="BR923" s="27">
        <f>[70]Feuil1!BR2</f>
        <v>0</v>
      </c>
      <c r="BS923" s="26">
        <f>[70]Feuil1!BS2</f>
        <v>0</v>
      </c>
      <c r="BT923" s="27">
        <f>[70]Feuil1!BT2</f>
        <v>0</v>
      </c>
      <c r="BU923" s="26">
        <f>[70]Feuil1!BU2</f>
        <v>0</v>
      </c>
      <c r="BV923" s="27">
        <f>[70]Feuil1!BV2</f>
        <v>0</v>
      </c>
      <c r="BW923" s="26">
        <f>[70]Feuil1!BW2</f>
        <v>0</v>
      </c>
      <c r="BX923" s="27">
        <f>[70]Feuil1!BX2</f>
        <v>0</v>
      </c>
      <c r="BY923" s="26">
        <f>[70]Feuil1!BY2</f>
        <v>0</v>
      </c>
      <c r="BZ923" s="27">
        <f>[70]Feuil1!BZ2</f>
        <v>0</v>
      </c>
      <c r="CA923" s="26">
        <f>[70]Feuil1!CA2</f>
        <v>0</v>
      </c>
      <c r="CB923" s="27">
        <f>[70]Feuil1!CB2</f>
        <v>0</v>
      </c>
      <c r="CC923" s="26">
        <f>[70]Feuil1!CC2</f>
        <v>0</v>
      </c>
      <c r="CD923" s="27">
        <f>[70]Feuil1!CD2</f>
        <v>0</v>
      </c>
      <c r="CE923" s="26">
        <f>[70]Feuil1!CE2</f>
        <v>0</v>
      </c>
      <c r="CF923" s="27">
        <f>[70]Feuil1!CF2</f>
        <v>0</v>
      </c>
      <c r="CG923" s="26">
        <f>[70]Feuil1!CG2</f>
        <v>0</v>
      </c>
      <c r="CH923" s="27">
        <f>[70]Feuil1!CH2</f>
        <v>0</v>
      </c>
      <c r="CI923" s="26">
        <f>[70]Feuil1!CI2</f>
        <v>0</v>
      </c>
      <c r="CJ923" s="27">
        <f>[70]Feuil1!CJ2</f>
        <v>0</v>
      </c>
      <c r="CK923" s="26">
        <f>[70]Feuil1!CK2</f>
        <v>0</v>
      </c>
      <c r="CL923" s="27">
        <f>[70]Feuil1!CL2</f>
        <v>0</v>
      </c>
      <c r="CM923" s="26">
        <f>[70]Feuil1!CM2</f>
        <v>0</v>
      </c>
      <c r="CN923" s="27">
        <f>[70]Feuil1!CN2</f>
        <v>0</v>
      </c>
      <c r="CO923" s="26">
        <f>[70]Feuil1!CO2</f>
        <v>0</v>
      </c>
      <c r="CP923" s="27">
        <f>[70]Feuil1!CP2</f>
        <v>0</v>
      </c>
      <c r="CQ923" s="26">
        <f>[70]Feuil1!CQ2</f>
        <v>0</v>
      </c>
      <c r="CR923" s="27">
        <f>[70]Feuil1!CR2</f>
        <v>0</v>
      </c>
      <c r="CS923" s="26">
        <f>[70]Feuil1!CS2</f>
        <v>0</v>
      </c>
      <c r="CT923" s="27">
        <f>[70]Feuil1!CT2</f>
        <v>0</v>
      </c>
      <c r="CU923" s="26">
        <f>[70]Feuil1!CU2</f>
        <v>0</v>
      </c>
      <c r="CV923" s="27">
        <f>[70]Feuil1!CV2</f>
        <v>0</v>
      </c>
      <c r="CW923" s="26">
        <f>[70]Feuil1!CW2</f>
        <v>0</v>
      </c>
      <c r="CX923" s="27">
        <f>[70]Feuil1!CX2</f>
        <v>0</v>
      </c>
      <c r="CY923" s="26">
        <f>[70]Feuil1!CY2</f>
        <v>0</v>
      </c>
      <c r="CZ923" s="27">
        <f>[70]Feuil1!CZ2</f>
        <v>0</v>
      </c>
    </row>
    <row r="924" spans="1:104" ht="18.75" x14ac:dyDescent="0.3">
      <c r="A924" s="8"/>
      <c r="B924" s="8"/>
      <c r="C924" s="8"/>
      <c r="D924" s="9"/>
      <c r="E924" s="1"/>
      <c r="F924" s="1"/>
      <c r="G924" s="4"/>
      <c r="H924" s="5"/>
      <c r="I924" s="6" t="str">
        <f>[70]Feuil1!I3</f>
        <v>Gain</v>
      </c>
      <c r="J924" s="28">
        <f>[70]Feuil1!J3</f>
        <v>7.3999999999999995</v>
      </c>
      <c r="K924" s="29">
        <f>[70]Feuil1!K3</f>
        <v>0</v>
      </c>
      <c r="L924" s="30">
        <f>[70]Feuil1!L3</f>
        <v>0</v>
      </c>
      <c r="M924" s="28">
        <f>[70]Feuil1!M3</f>
        <v>7.3999999999999995</v>
      </c>
      <c r="N924" s="29">
        <f>[70]Feuil1!N3</f>
        <v>0</v>
      </c>
      <c r="O924" s="30">
        <f>[70]Feuil1!O3</f>
        <v>0</v>
      </c>
      <c r="P924" s="28">
        <f>[70]Feuil1!P3</f>
        <v>0</v>
      </c>
      <c r="Q924" s="29">
        <f>[70]Feuil1!Q3</f>
        <v>0</v>
      </c>
      <c r="R924" s="30">
        <f>[70]Feuil1!R3</f>
        <v>0</v>
      </c>
      <c r="S924" s="28">
        <f>[70]Feuil1!S3</f>
        <v>0</v>
      </c>
      <c r="T924" s="29">
        <f>[70]Feuil1!T3</f>
        <v>0</v>
      </c>
      <c r="U924" s="30">
        <f>[70]Feuil1!U3</f>
        <v>0</v>
      </c>
      <c r="V924" s="28">
        <f>[70]Feuil1!V3</f>
        <v>0</v>
      </c>
      <c r="W924" s="29">
        <f>[70]Feuil1!W3</f>
        <v>0</v>
      </c>
      <c r="X924" s="30">
        <f>[70]Feuil1!X3</f>
        <v>0</v>
      </c>
      <c r="Y924" s="28">
        <f>[70]Feuil1!Y3</f>
        <v>4.5999999999999996</v>
      </c>
      <c r="Z924" s="30">
        <f>[70]Feuil1!Z3</f>
        <v>0</v>
      </c>
      <c r="AA924" s="28">
        <f>[70]Feuil1!AA3</f>
        <v>0</v>
      </c>
      <c r="AB924" s="30">
        <f>[70]Feuil1!AB3</f>
        <v>0</v>
      </c>
      <c r="AC924" s="28">
        <f>[70]Feuil1!AC3</f>
        <v>0</v>
      </c>
      <c r="AD924" s="30">
        <f>[70]Feuil1!AD3</f>
        <v>0</v>
      </c>
      <c r="AE924" s="28">
        <f>[70]Feuil1!AE3</f>
        <v>0</v>
      </c>
      <c r="AF924" s="30">
        <f>[70]Feuil1!AF3</f>
        <v>0</v>
      </c>
      <c r="AG924" s="28">
        <f>[70]Feuil1!AG3</f>
        <v>0</v>
      </c>
      <c r="AH924" s="30">
        <f>[70]Feuil1!AH3</f>
        <v>0</v>
      </c>
      <c r="AI924" s="28">
        <f>[70]Feuil1!AI3</f>
        <v>0</v>
      </c>
      <c r="AJ924" s="30">
        <f>[70]Feuil1!AJ3</f>
        <v>0</v>
      </c>
      <c r="AK924" s="28">
        <f>[70]Feuil1!AK3</f>
        <v>2.8</v>
      </c>
      <c r="AL924" s="30">
        <f>[70]Feuil1!AL3</f>
        <v>0</v>
      </c>
      <c r="AM924" s="28">
        <f>[70]Feuil1!AM3</f>
        <v>0</v>
      </c>
      <c r="AN924" s="30">
        <f>[70]Feuil1!AN3</f>
        <v>0</v>
      </c>
      <c r="AO924" s="28">
        <f>[70]Feuil1!AO3</f>
        <v>0</v>
      </c>
      <c r="AP924" s="30">
        <f>[70]Feuil1!AP3</f>
        <v>0</v>
      </c>
      <c r="AQ924" s="28">
        <f>[70]Feuil1!AQ3</f>
        <v>0</v>
      </c>
      <c r="AR924" s="30">
        <f>[70]Feuil1!AR3</f>
        <v>0</v>
      </c>
      <c r="AS924" s="28">
        <f>[70]Feuil1!AS3</f>
        <v>0</v>
      </c>
      <c r="AT924" s="30">
        <f>[70]Feuil1!AT3</f>
        <v>0</v>
      </c>
      <c r="AU924" s="28">
        <f>[70]Feuil1!AU3</f>
        <v>0</v>
      </c>
      <c r="AV924" s="30">
        <f>[70]Feuil1!AV3</f>
        <v>0</v>
      </c>
      <c r="AW924" s="28">
        <f>[70]Feuil1!AW3</f>
        <v>0</v>
      </c>
      <c r="AX924" s="30">
        <f>[70]Feuil1!AX3</f>
        <v>0</v>
      </c>
      <c r="AY924" s="28">
        <f>[70]Feuil1!AY3</f>
        <v>0</v>
      </c>
      <c r="AZ924" s="30">
        <f>[70]Feuil1!AZ3</f>
        <v>0</v>
      </c>
      <c r="BA924" s="28">
        <f>[70]Feuil1!BA3</f>
        <v>0</v>
      </c>
      <c r="BB924" s="30">
        <f>[70]Feuil1!BB3</f>
        <v>0</v>
      </c>
      <c r="BC924" s="28">
        <f>[70]Feuil1!BC3</f>
        <v>0</v>
      </c>
      <c r="BD924" s="30">
        <f>[70]Feuil1!BD3</f>
        <v>0</v>
      </c>
      <c r="BE924" s="28">
        <f>[70]Feuil1!BE3</f>
        <v>0</v>
      </c>
      <c r="BF924" s="30">
        <f>[70]Feuil1!BF3</f>
        <v>0</v>
      </c>
      <c r="BG924" s="28">
        <f>[70]Feuil1!BG3</f>
        <v>0</v>
      </c>
      <c r="BH924" s="30">
        <f>[70]Feuil1!BH3</f>
        <v>0</v>
      </c>
      <c r="BI924" s="28">
        <f>[70]Feuil1!BI3</f>
        <v>0</v>
      </c>
      <c r="BJ924" s="30">
        <f>[70]Feuil1!BJ3</f>
        <v>0</v>
      </c>
      <c r="BK924" s="28">
        <f>[70]Feuil1!BK3</f>
        <v>0</v>
      </c>
      <c r="BL924" s="30">
        <f>[70]Feuil1!BL3</f>
        <v>0</v>
      </c>
      <c r="BM924" s="28">
        <f>[70]Feuil1!BM3</f>
        <v>0</v>
      </c>
      <c r="BN924" s="30">
        <f>[70]Feuil1!BN3</f>
        <v>0</v>
      </c>
      <c r="BO924" s="28">
        <f>[70]Feuil1!BO3</f>
        <v>0</v>
      </c>
      <c r="BP924" s="30">
        <f>[70]Feuil1!BP3</f>
        <v>0</v>
      </c>
      <c r="BQ924" s="28">
        <f>[70]Feuil1!BQ3</f>
        <v>0</v>
      </c>
      <c r="BR924" s="30">
        <f>[70]Feuil1!BR3</f>
        <v>0</v>
      </c>
      <c r="BS924" s="28">
        <f>[70]Feuil1!BS3</f>
        <v>0</v>
      </c>
      <c r="BT924" s="30">
        <f>[70]Feuil1!BT3</f>
        <v>0</v>
      </c>
      <c r="BU924" s="28">
        <f>[70]Feuil1!BU3</f>
        <v>0</v>
      </c>
      <c r="BV924" s="30">
        <f>[70]Feuil1!BV3</f>
        <v>0</v>
      </c>
      <c r="BW924" s="28">
        <f>[70]Feuil1!BW3</f>
        <v>0</v>
      </c>
      <c r="BX924" s="30">
        <f>[70]Feuil1!BX3</f>
        <v>0</v>
      </c>
      <c r="BY924" s="28">
        <f>[70]Feuil1!BY3</f>
        <v>0</v>
      </c>
      <c r="BZ924" s="30">
        <f>[70]Feuil1!BZ3</f>
        <v>0</v>
      </c>
      <c r="CA924" s="28">
        <f>[70]Feuil1!CA3</f>
        <v>0</v>
      </c>
      <c r="CB924" s="30">
        <f>[70]Feuil1!CB3</f>
        <v>0</v>
      </c>
      <c r="CC924" s="28">
        <f>[70]Feuil1!CC3</f>
        <v>0</v>
      </c>
      <c r="CD924" s="30">
        <f>[70]Feuil1!CD3</f>
        <v>0</v>
      </c>
      <c r="CE924" s="28">
        <f>[70]Feuil1!CE3</f>
        <v>0</v>
      </c>
      <c r="CF924" s="30">
        <f>[70]Feuil1!CF3</f>
        <v>0</v>
      </c>
      <c r="CG924" s="28">
        <f>[70]Feuil1!CG3</f>
        <v>0</v>
      </c>
      <c r="CH924" s="30">
        <f>[70]Feuil1!CH3</f>
        <v>0</v>
      </c>
      <c r="CI924" s="28">
        <f>[70]Feuil1!CI3</f>
        <v>0</v>
      </c>
      <c r="CJ924" s="30">
        <f>[70]Feuil1!CJ3</f>
        <v>0</v>
      </c>
      <c r="CK924" s="28">
        <f>[70]Feuil1!CK3</f>
        <v>0</v>
      </c>
      <c r="CL924" s="30">
        <f>[70]Feuil1!CL3</f>
        <v>0</v>
      </c>
      <c r="CM924" s="28">
        <f>[70]Feuil1!CM3</f>
        <v>0</v>
      </c>
      <c r="CN924" s="30">
        <f>[70]Feuil1!CN3</f>
        <v>0</v>
      </c>
      <c r="CO924" s="28">
        <f>[70]Feuil1!CO3</f>
        <v>0</v>
      </c>
      <c r="CP924" s="30">
        <f>[70]Feuil1!CP3</f>
        <v>0</v>
      </c>
      <c r="CQ924" s="28">
        <f>[70]Feuil1!CQ3</f>
        <v>0</v>
      </c>
      <c r="CR924" s="30">
        <f>[70]Feuil1!CR3</f>
        <v>0</v>
      </c>
      <c r="CS924" s="28">
        <f>[70]Feuil1!CS3</f>
        <v>0</v>
      </c>
      <c r="CT924" s="30">
        <f>[70]Feuil1!CT3</f>
        <v>0</v>
      </c>
      <c r="CU924" s="28">
        <f>[70]Feuil1!CU3</f>
        <v>0</v>
      </c>
      <c r="CV924" s="30">
        <f>[70]Feuil1!CV3</f>
        <v>0</v>
      </c>
      <c r="CW924" s="28">
        <f>[70]Feuil1!CW3</f>
        <v>0</v>
      </c>
      <c r="CX924" s="30">
        <f>[70]Feuil1!CX3</f>
        <v>0</v>
      </c>
      <c r="CY924" s="28">
        <f>[70]Feuil1!CY3</f>
        <v>0</v>
      </c>
      <c r="CZ924" s="30">
        <f>[70]Feuil1!CZ3</f>
        <v>0</v>
      </c>
    </row>
    <row r="925" spans="1:104" ht="18.75" x14ac:dyDescent="0.3">
      <c r="A925" s="6" t="str">
        <f>[70]Feuil1!A4</f>
        <v>Cheval</v>
      </c>
      <c r="B925" s="6" t="str">
        <f>[70]Feuil1!B4</f>
        <v>Gagnant</v>
      </c>
      <c r="C925" s="6" t="str">
        <f>[70]Feuil1!C4</f>
        <v>Placé</v>
      </c>
      <c r="D925" s="6" t="str">
        <f>[70]Feuil1!D4</f>
        <v>Parieur</v>
      </c>
      <c r="E925" s="1"/>
      <c r="F925" s="1"/>
      <c r="G925" s="10"/>
      <c r="H925" s="11"/>
      <c r="I925" s="6" t="str">
        <f>[70]Feuil1!I4</f>
        <v>Gain Net</v>
      </c>
      <c r="J925" s="28">
        <f>[70]Feuil1!J4</f>
        <v>-28.6</v>
      </c>
      <c r="K925" s="29">
        <f>[70]Feuil1!K4</f>
        <v>0</v>
      </c>
      <c r="L925" s="30">
        <f>[70]Feuil1!L4</f>
        <v>0</v>
      </c>
      <c r="M925" s="28">
        <f>[70]Feuil1!M4</f>
        <v>-28.6</v>
      </c>
      <c r="N925" s="29">
        <f>[70]Feuil1!N4</f>
        <v>0</v>
      </c>
      <c r="O925" s="30">
        <f>[70]Feuil1!O4</f>
        <v>0</v>
      </c>
      <c r="P925" s="28">
        <f>[70]Feuil1!P4</f>
        <v>0</v>
      </c>
      <c r="Q925" s="29">
        <f>[70]Feuil1!Q4</f>
        <v>0</v>
      </c>
      <c r="R925" s="30">
        <f>[70]Feuil1!R4</f>
        <v>0</v>
      </c>
      <c r="S925" s="28">
        <f>[70]Feuil1!S4</f>
        <v>0</v>
      </c>
      <c r="T925" s="29">
        <f>[70]Feuil1!T4</f>
        <v>0</v>
      </c>
      <c r="U925" s="30">
        <f>[70]Feuil1!U4</f>
        <v>0</v>
      </c>
      <c r="V925" s="28">
        <f>[70]Feuil1!V4</f>
        <v>0</v>
      </c>
      <c r="W925" s="29">
        <f>[70]Feuil1!W4</f>
        <v>0</v>
      </c>
      <c r="X925" s="30">
        <f>[70]Feuil1!X4</f>
        <v>0</v>
      </c>
      <c r="Y925" s="28">
        <f>[70]Feuil1!Y4</f>
        <v>-1.4000000000000004</v>
      </c>
      <c r="Z925" s="30">
        <f>[70]Feuil1!Z4</f>
        <v>0</v>
      </c>
      <c r="AA925" s="28">
        <f>[70]Feuil1!AA4</f>
        <v>0</v>
      </c>
      <c r="AB925" s="30">
        <f>[70]Feuil1!AB4</f>
        <v>0</v>
      </c>
      <c r="AC925" s="28">
        <f>[70]Feuil1!AC4</f>
        <v>-12</v>
      </c>
      <c r="AD925" s="30">
        <f>[70]Feuil1!AD4</f>
        <v>0</v>
      </c>
      <c r="AE925" s="28">
        <f>[70]Feuil1!AE4</f>
        <v>0</v>
      </c>
      <c r="AF925" s="30">
        <f>[70]Feuil1!AF4</f>
        <v>0</v>
      </c>
      <c r="AG925" s="28">
        <f>[70]Feuil1!AG4</f>
        <v>0</v>
      </c>
      <c r="AH925" s="30">
        <f>[70]Feuil1!AH4</f>
        <v>0</v>
      </c>
      <c r="AI925" s="28">
        <f>[70]Feuil1!AI4</f>
        <v>0</v>
      </c>
      <c r="AJ925" s="30">
        <f>[70]Feuil1!AJ4</f>
        <v>0</v>
      </c>
      <c r="AK925" s="28">
        <f>[70]Feuil1!AK4</f>
        <v>-3.2</v>
      </c>
      <c r="AL925" s="30">
        <f>[70]Feuil1!AL4</f>
        <v>0</v>
      </c>
      <c r="AM925" s="28">
        <f>[70]Feuil1!AM4</f>
        <v>0</v>
      </c>
      <c r="AN925" s="30">
        <f>[70]Feuil1!AN4</f>
        <v>0</v>
      </c>
      <c r="AO925" s="28">
        <f>[70]Feuil1!AO4</f>
        <v>-12</v>
      </c>
      <c r="AP925" s="30">
        <f>[70]Feuil1!AP4</f>
        <v>0</v>
      </c>
      <c r="AQ925" s="28">
        <f>[70]Feuil1!AQ4</f>
        <v>0</v>
      </c>
      <c r="AR925" s="30">
        <f>[70]Feuil1!AR4</f>
        <v>0</v>
      </c>
      <c r="AS925" s="28">
        <f>[70]Feuil1!AS4</f>
        <v>0</v>
      </c>
      <c r="AT925" s="30">
        <f>[70]Feuil1!AT4</f>
        <v>0</v>
      </c>
      <c r="AU925" s="28">
        <f>[70]Feuil1!AU4</f>
        <v>0</v>
      </c>
      <c r="AV925" s="30">
        <f>[70]Feuil1!AV4</f>
        <v>0</v>
      </c>
      <c r="AW925" s="28">
        <f>[70]Feuil1!AW4</f>
        <v>0</v>
      </c>
      <c r="AX925" s="30">
        <f>[70]Feuil1!AX4</f>
        <v>0</v>
      </c>
      <c r="AY925" s="28">
        <f>[70]Feuil1!AY4</f>
        <v>0</v>
      </c>
      <c r="AZ925" s="30">
        <f>[70]Feuil1!AZ4</f>
        <v>0</v>
      </c>
      <c r="BA925" s="28">
        <f>[70]Feuil1!BA4</f>
        <v>0</v>
      </c>
      <c r="BB925" s="30">
        <f>[70]Feuil1!BB4</f>
        <v>0</v>
      </c>
      <c r="BC925" s="28">
        <f>[70]Feuil1!BC4</f>
        <v>0</v>
      </c>
      <c r="BD925" s="30">
        <f>[70]Feuil1!BD4</f>
        <v>0</v>
      </c>
      <c r="BE925" s="28">
        <f>[70]Feuil1!BE4</f>
        <v>0</v>
      </c>
      <c r="BF925" s="30">
        <f>[70]Feuil1!BF4</f>
        <v>0</v>
      </c>
      <c r="BG925" s="28">
        <f>[70]Feuil1!BG4</f>
        <v>0</v>
      </c>
      <c r="BH925" s="30">
        <f>[70]Feuil1!BH4</f>
        <v>0</v>
      </c>
      <c r="BI925" s="28">
        <f>[70]Feuil1!BI4</f>
        <v>0</v>
      </c>
      <c r="BJ925" s="30">
        <f>[70]Feuil1!BJ4</f>
        <v>0</v>
      </c>
      <c r="BK925" s="28">
        <f>[70]Feuil1!BK4</f>
        <v>0</v>
      </c>
      <c r="BL925" s="30">
        <f>[70]Feuil1!BL4</f>
        <v>0</v>
      </c>
      <c r="BM925" s="28">
        <f>[70]Feuil1!BM4</f>
        <v>0</v>
      </c>
      <c r="BN925" s="30">
        <f>[70]Feuil1!BN4</f>
        <v>0</v>
      </c>
      <c r="BO925" s="28">
        <f>[70]Feuil1!BO4</f>
        <v>0</v>
      </c>
      <c r="BP925" s="30">
        <f>[70]Feuil1!BP4</f>
        <v>0</v>
      </c>
      <c r="BQ925" s="28">
        <f>[70]Feuil1!BQ4</f>
        <v>0</v>
      </c>
      <c r="BR925" s="30">
        <f>[70]Feuil1!BR4</f>
        <v>0</v>
      </c>
      <c r="BS925" s="28">
        <f>[70]Feuil1!BS4</f>
        <v>0</v>
      </c>
      <c r="BT925" s="30">
        <f>[70]Feuil1!BT4</f>
        <v>0</v>
      </c>
      <c r="BU925" s="28">
        <f>[70]Feuil1!BU4</f>
        <v>0</v>
      </c>
      <c r="BV925" s="30">
        <f>[70]Feuil1!BV4</f>
        <v>0</v>
      </c>
      <c r="BW925" s="28">
        <f>[70]Feuil1!BW4</f>
        <v>0</v>
      </c>
      <c r="BX925" s="30">
        <f>[70]Feuil1!BX4</f>
        <v>0</v>
      </c>
      <c r="BY925" s="28">
        <f>[70]Feuil1!BY4</f>
        <v>0</v>
      </c>
      <c r="BZ925" s="30">
        <f>[70]Feuil1!BZ4</f>
        <v>0</v>
      </c>
      <c r="CA925" s="28">
        <f>[70]Feuil1!CA4</f>
        <v>0</v>
      </c>
      <c r="CB925" s="30">
        <f>[70]Feuil1!CB4</f>
        <v>0</v>
      </c>
      <c r="CC925" s="28">
        <f>[70]Feuil1!CC4</f>
        <v>0</v>
      </c>
      <c r="CD925" s="30">
        <f>[70]Feuil1!CD4</f>
        <v>0</v>
      </c>
      <c r="CE925" s="28">
        <f>[70]Feuil1!CE4</f>
        <v>0</v>
      </c>
      <c r="CF925" s="30">
        <f>[70]Feuil1!CF4</f>
        <v>0</v>
      </c>
      <c r="CG925" s="28">
        <f>[70]Feuil1!CG4</f>
        <v>0</v>
      </c>
      <c r="CH925" s="30">
        <f>[70]Feuil1!CH4</f>
        <v>0</v>
      </c>
      <c r="CI925" s="28">
        <f>[70]Feuil1!CI4</f>
        <v>0</v>
      </c>
      <c r="CJ925" s="30">
        <f>[70]Feuil1!CJ4</f>
        <v>0</v>
      </c>
      <c r="CK925" s="28">
        <f>[70]Feuil1!CK4</f>
        <v>0</v>
      </c>
      <c r="CL925" s="30">
        <f>[70]Feuil1!CL4</f>
        <v>0</v>
      </c>
      <c r="CM925" s="28">
        <f>[70]Feuil1!CM4</f>
        <v>0</v>
      </c>
      <c r="CN925" s="30">
        <f>[70]Feuil1!CN4</f>
        <v>0</v>
      </c>
      <c r="CO925" s="28">
        <f>[70]Feuil1!CO4</f>
        <v>0</v>
      </c>
      <c r="CP925" s="30">
        <f>[70]Feuil1!CP4</f>
        <v>0</v>
      </c>
      <c r="CQ925" s="28">
        <f>[70]Feuil1!CQ4</f>
        <v>0</v>
      </c>
      <c r="CR925" s="30">
        <f>[70]Feuil1!CR4</f>
        <v>0</v>
      </c>
      <c r="CS925" s="28">
        <f>[70]Feuil1!CS4</f>
        <v>0</v>
      </c>
      <c r="CT925" s="30">
        <f>[70]Feuil1!CT4</f>
        <v>0</v>
      </c>
      <c r="CU925" s="28">
        <f>[70]Feuil1!CU4</f>
        <v>0</v>
      </c>
      <c r="CV925" s="30">
        <f>[70]Feuil1!CV4</f>
        <v>0</v>
      </c>
      <c r="CW925" s="28">
        <f>[70]Feuil1!CW4</f>
        <v>0</v>
      </c>
      <c r="CX925" s="30">
        <f>[70]Feuil1!CX4</f>
        <v>0</v>
      </c>
      <c r="CY925" s="28">
        <f>[70]Feuil1!CY4</f>
        <v>0</v>
      </c>
      <c r="CZ925" s="30">
        <f>[70]Feuil1!CZ4</f>
        <v>0</v>
      </c>
    </row>
    <row r="926" spans="1:104" ht="18.75" x14ac:dyDescent="0.3">
      <c r="A926" s="12"/>
      <c r="B926" s="13"/>
      <c r="C926" s="13"/>
      <c r="D926" s="14"/>
      <c r="E926" s="1"/>
      <c r="F926" s="1"/>
      <c r="G926" s="10"/>
      <c r="H926" s="11"/>
      <c r="I926" s="6" t="str">
        <f>[70]Feuil1!I5</f>
        <v>Rendement Net</v>
      </c>
      <c r="J926" s="31">
        <f>[70]Feuil1!J5</f>
        <v>-0.79444444444444451</v>
      </c>
      <c r="K926" s="32">
        <f>[70]Feuil1!K5</f>
        <v>0</v>
      </c>
      <c r="L926" s="33">
        <f>[70]Feuil1!L5</f>
        <v>0</v>
      </c>
      <c r="M926" s="31">
        <f>[70]Feuil1!M5</f>
        <v>-0.79444444444444451</v>
      </c>
      <c r="N926" s="32">
        <f>[70]Feuil1!N5</f>
        <v>0</v>
      </c>
      <c r="O926" s="33">
        <f>[70]Feuil1!O5</f>
        <v>0</v>
      </c>
      <c r="P926" s="31" t="str">
        <f>[70]Feuil1!P5</f>
        <v/>
      </c>
      <c r="Q926" s="32">
        <f>[70]Feuil1!Q5</f>
        <v>0</v>
      </c>
      <c r="R926" s="33">
        <f>[70]Feuil1!R5</f>
        <v>0</v>
      </c>
      <c r="S926" s="31" t="str">
        <f>[70]Feuil1!S5</f>
        <v/>
      </c>
      <c r="T926" s="32">
        <f>[70]Feuil1!T5</f>
        <v>0</v>
      </c>
      <c r="U926" s="33">
        <f>[70]Feuil1!U5</f>
        <v>0</v>
      </c>
      <c r="V926" s="31" t="str">
        <f>[70]Feuil1!V5</f>
        <v/>
      </c>
      <c r="W926" s="32">
        <f>[70]Feuil1!W5</f>
        <v>0</v>
      </c>
      <c r="X926" s="33">
        <f>[70]Feuil1!X5</f>
        <v>0</v>
      </c>
      <c r="Y926" s="31">
        <f>[70]Feuil1!Y5</f>
        <v>-0.23333333333333339</v>
      </c>
      <c r="Z926" s="33">
        <f>[70]Feuil1!Z5</f>
        <v>0</v>
      </c>
      <c r="AA926" s="31" t="str">
        <f>[70]Feuil1!AA5</f>
        <v/>
      </c>
      <c r="AB926" s="33">
        <f>[70]Feuil1!AB5</f>
        <v>0</v>
      </c>
      <c r="AC926" s="31">
        <f>[70]Feuil1!AC5</f>
        <v>-1</v>
      </c>
      <c r="AD926" s="33">
        <f>[70]Feuil1!AD5</f>
        <v>0</v>
      </c>
      <c r="AE926" s="31" t="str">
        <f>[70]Feuil1!AE5</f>
        <v/>
      </c>
      <c r="AF926" s="33">
        <f>[70]Feuil1!AF5</f>
        <v>0</v>
      </c>
      <c r="AG926" s="31" t="str">
        <f>[70]Feuil1!AG5</f>
        <v/>
      </c>
      <c r="AH926" s="33">
        <f>[70]Feuil1!AH5</f>
        <v>0</v>
      </c>
      <c r="AI926" s="31" t="str">
        <f>[70]Feuil1!AI5</f>
        <v/>
      </c>
      <c r="AJ926" s="33">
        <f>[70]Feuil1!AJ5</f>
        <v>0</v>
      </c>
      <c r="AK926" s="31">
        <f>[70]Feuil1!AK5</f>
        <v>-0.53333333333333333</v>
      </c>
      <c r="AL926" s="33">
        <f>[70]Feuil1!AL5</f>
        <v>0</v>
      </c>
      <c r="AM926" s="31" t="str">
        <f>[70]Feuil1!AM5</f>
        <v/>
      </c>
      <c r="AN926" s="33">
        <f>[70]Feuil1!AN5</f>
        <v>0</v>
      </c>
      <c r="AO926" s="31">
        <f>[70]Feuil1!AO5</f>
        <v>-1</v>
      </c>
      <c r="AP926" s="33">
        <f>[70]Feuil1!AP5</f>
        <v>0</v>
      </c>
      <c r="AQ926" s="31" t="str">
        <f>[70]Feuil1!AQ5</f>
        <v/>
      </c>
      <c r="AR926" s="33">
        <f>[70]Feuil1!AR5</f>
        <v>0</v>
      </c>
      <c r="AS926" s="31" t="str">
        <f>[70]Feuil1!AS5</f>
        <v/>
      </c>
      <c r="AT926" s="33">
        <f>[70]Feuil1!AT5</f>
        <v>0</v>
      </c>
      <c r="AU926" s="31" t="str">
        <f>[70]Feuil1!AU5</f>
        <v/>
      </c>
      <c r="AV926" s="33">
        <f>[70]Feuil1!AV5</f>
        <v>0</v>
      </c>
      <c r="AW926" s="31" t="str">
        <f>[70]Feuil1!AW5</f>
        <v/>
      </c>
      <c r="AX926" s="33">
        <f>[70]Feuil1!AX5</f>
        <v>0</v>
      </c>
      <c r="AY926" s="31" t="str">
        <f>[70]Feuil1!AY5</f>
        <v/>
      </c>
      <c r="AZ926" s="33">
        <f>[70]Feuil1!AZ5</f>
        <v>0</v>
      </c>
      <c r="BA926" s="31" t="str">
        <f>[70]Feuil1!BA5</f>
        <v/>
      </c>
      <c r="BB926" s="33">
        <f>[70]Feuil1!BB5</f>
        <v>0</v>
      </c>
      <c r="BC926" s="31" t="str">
        <f>[70]Feuil1!BC5</f>
        <v/>
      </c>
      <c r="BD926" s="33">
        <f>[70]Feuil1!BD5</f>
        <v>0</v>
      </c>
      <c r="BE926" s="31" t="str">
        <f>[70]Feuil1!BE5</f>
        <v/>
      </c>
      <c r="BF926" s="33">
        <f>[70]Feuil1!BF5</f>
        <v>0</v>
      </c>
      <c r="BG926" s="31" t="str">
        <f>[70]Feuil1!BG5</f>
        <v/>
      </c>
      <c r="BH926" s="33">
        <f>[70]Feuil1!BH5</f>
        <v>0</v>
      </c>
      <c r="BI926" s="31" t="str">
        <f>[70]Feuil1!BI5</f>
        <v/>
      </c>
      <c r="BJ926" s="33">
        <f>[70]Feuil1!BJ5</f>
        <v>0</v>
      </c>
      <c r="BK926" s="31" t="str">
        <f>[70]Feuil1!BK5</f>
        <v/>
      </c>
      <c r="BL926" s="33">
        <f>[70]Feuil1!BL5</f>
        <v>0</v>
      </c>
      <c r="BM926" s="31" t="str">
        <f>[70]Feuil1!BM5</f>
        <v/>
      </c>
      <c r="BN926" s="33">
        <f>[70]Feuil1!BN5</f>
        <v>0</v>
      </c>
      <c r="BO926" s="31" t="str">
        <f>[70]Feuil1!BO5</f>
        <v/>
      </c>
      <c r="BP926" s="33">
        <f>[70]Feuil1!BP5</f>
        <v>0</v>
      </c>
      <c r="BQ926" s="31" t="str">
        <f>[70]Feuil1!BQ5</f>
        <v/>
      </c>
      <c r="BR926" s="33">
        <f>[70]Feuil1!BR5</f>
        <v>0</v>
      </c>
      <c r="BS926" s="31" t="str">
        <f>[70]Feuil1!BS5</f>
        <v/>
      </c>
      <c r="BT926" s="33">
        <f>[70]Feuil1!BT5</f>
        <v>0</v>
      </c>
      <c r="BU926" s="31" t="str">
        <f>[70]Feuil1!BU5</f>
        <v/>
      </c>
      <c r="BV926" s="33">
        <f>[70]Feuil1!BV5</f>
        <v>0</v>
      </c>
      <c r="BW926" s="31" t="str">
        <f>[70]Feuil1!BW5</f>
        <v/>
      </c>
      <c r="BX926" s="33">
        <f>[70]Feuil1!BX5</f>
        <v>0</v>
      </c>
      <c r="BY926" s="31" t="str">
        <f>[70]Feuil1!BY5</f>
        <v/>
      </c>
      <c r="BZ926" s="33">
        <f>[70]Feuil1!BZ5</f>
        <v>0</v>
      </c>
      <c r="CA926" s="31" t="str">
        <f>[70]Feuil1!CA5</f>
        <v/>
      </c>
      <c r="CB926" s="33">
        <f>[70]Feuil1!CB5</f>
        <v>0</v>
      </c>
      <c r="CC926" s="31" t="str">
        <f>[70]Feuil1!CC5</f>
        <v/>
      </c>
      <c r="CD926" s="33">
        <f>[70]Feuil1!CD5</f>
        <v>0</v>
      </c>
      <c r="CE926" s="31" t="str">
        <f>[70]Feuil1!CE5</f>
        <v/>
      </c>
      <c r="CF926" s="33">
        <f>[70]Feuil1!CF5</f>
        <v>0</v>
      </c>
      <c r="CG926" s="31" t="str">
        <f>[70]Feuil1!CG5</f>
        <v/>
      </c>
      <c r="CH926" s="33">
        <f>[70]Feuil1!CH5</f>
        <v>0</v>
      </c>
      <c r="CI926" s="31" t="str">
        <f>[70]Feuil1!CI5</f>
        <v/>
      </c>
      <c r="CJ926" s="33">
        <f>[70]Feuil1!CJ5</f>
        <v>0</v>
      </c>
      <c r="CK926" s="31" t="str">
        <f>[70]Feuil1!CK5</f>
        <v/>
      </c>
      <c r="CL926" s="33">
        <f>[70]Feuil1!CL5</f>
        <v>0</v>
      </c>
      <c r="CM926" s="31" t="str">
        <f>[70]Feuil1!CM5</f>
        <v/>
      </c>
      <c r="CN926" s="33">
        <f>[70]Feuil1!CN5</f>
        <v>0</v>
      </c>
      <c r="CO926" s="31" t="str">
        <f>[70]Feuil1!CO5</f>
        <v/>
      </c>
      <c r="CP926" s="33">
        <f>[70]Feuil1!CP5</f>
        <v>0</v>
      </c>
      <c r="CQ926" s="31" t="str">
        <f>[70]Feuil1!CQ5</f>
        <v/>
      </c>
      <c r="CR926" s="33">
        <f>[70]Feuil1!CR5</f>
        <v>0</v>
      </c>
      <c r="CS926" s="31" t="str">
        <f>[70]Feuil1!CS5</f>
        <v/>
      </c>
      <c r="CT926" s="33">
        <f>[70]Feuil1!CT5</f>
        <v>0</v>
      </c>
      <c r="CU926" s="31" t="str">
        <f>[70]Feuil1!CU5</f>
        <v/>
      </c>
      <c r="CV926" s="33">
        <f>[70]Feuil1!CV5</f>
        <v>0</v>
      </c>
      <c r="CW926" s="31" t="str">
        <f>[70]Feuil1!CW5</f>
        <v/>
      </c>
      <c r="CX926" s="33">
        <f>[70]Feuil1!CX5</f>
        <v>0</v>
      </c>
      <c r="CY926" s="31" t="str">
        <f>[70]Feuil1!CY5</f>
        <v/>
      </c>
      <c r="CZ926" s="33">
        <f>[70]Feuil1!CZ5</f>
        <v>0</v>
      </c>
    </row>
    <row r="927" spans="1:104" ht="18.75" x14ac:dyDescent="0.3">
      <c r="A927" s="12"/>
      <c r="B927" s="13"/>
      <c r="C927" s="13"/>
      <c r="D927" s="14"/>
      <c r="E927" s="1"/>
      <c r="F927" s="1"/>
      <c r="G927" s="10"/>
      <c r="H927" s="11"/>
      <c r="I927" s="6" t="str">
        <f>[70]Feuil1!I6</f>
        <v>Nb Chevaux Joués</v>
      </c>
      <c r="J927" s="34">
        <f>[70]Feuil1!J6</f>
        <v>9</v>
      </c>
      <c r="K927" s="36">
        <f>[70]Feuil1!K6</f>
        <v>0</v>
      </c>
      <c r="L927" s="35">
        <f>[70]Feuil1!L6</f>
        <v>0</v>
      </c>
      <c r="M927" s="34">
        <f>[70]Feuil1!M6</f>
        <v>9</v>
      </c>
      <c r="N927" s="36">
        <f>[70]Feuil1!N6</f>
        <v>0</v>
      </c>
      <c r="O927" s="35">
        <f>[70]Feuil1!O6</f>
        <v>0</v>
      </c>
      <c r="P927" s="34">
        <f>[70]Feuil1!P6</f>
        <v>0</v>
      </c>
      <c r="Q927" s="36">
        <f>[70]Feuil1!Q6</f>
        <v>0</v>
      </c>
      <c r="R927" s="35">
        <f>[70]Feuil1!R6</f>
        <v>0</v>
      </c>
      <c r="S927" s="34">
        <f>[70]Feuil1!S6</f>
        <v>0</v>
      </c>
      <c r="T927" s="36">
        <f>[70]Feuil1!T6</f>
        <v>0</v>
      </c>
      <c r="U927" s="35">
        <f>[70]Feuil1!U6</f>
        <v>0</v>
      </c>
      <c r="V927" s="34">
        <f>[70]Feuil1!V6</f>
        <v>0</v>
      </c>
      <c r="W927" s="36">
        <f>[70]Feuil1!W6</f>
        <v>0</v>
      </c>
      <c r="X927" s="35">
        <f>[70]Feuil1!X6</f>
        <v>0</v>
      </c>
      <c r="Y927" s="34">
        <f>[70]Feuil1!Y6</f>
        <v>3</v>
      </c>
      <c r="Z927" s="35">
        <f>[70]Feuil1!Z6</f>
        <v>0</v>
      </c>
      <c r="AA927" s="34">
        <f>[70]Feuil1!AA6</f>
        <v>0</v>
      </c>
      <c r="AB927" s="35">
        <f>[70]Feuil1!AB6</f>
        <v>0</v>
      </c>
      <c r="AC927" s="34">
        <f>[70]Feuil1!AC6</f>
        <v>6</v>
      </c>
      <c r="AD927" s="35">
        <f>[70]Feuil1!AD6</f>
        <v>0</v>
      </c>
      <c r="AE927" s="34">
        <f>[70]Feuil1!AE6</f>
        <v>0</v>
      </c>
      <c r="AF927" s="35">
        <f>[70]Feuil1!AF6</f>
        <v>0</v>
      </c>
      <c r="AG927" s="34">
        <f>[70]Feuil1!AG6</f>
        <v>0</v>
      </c>
      <c r="AH927" s="35">
        <f>[70]Feuil1!AH6</f>
        <v>0</v>
      </c>
      <c r="AI927" s="34">
        <f>[70]Feuil1!AI6</f>
        <v>0</v>
      </c>
      <c r="AJ927" s="35">
        <f>[70]Feuil1!AJ6</f>
        <v>0</v>
      </c>
      <c r="AK927" s="34">
        <f>[70]Feuil1!AK6</f>
        <v>3</v>
      </c>
      <c r="AL927" s="35">
        <f>[70]Feuil1!AL6</f>
        <v>0</v>
      </c>
      <c r="AM927" s="34">
        <f>[70]Feuil1!AM6</f>
        <v>0</v>
      </c>
      <c r="AN927" s="35">
        <f>[70]Feuil1!AN6</f>
        <v>0</v>
      </c>
      <c r="AO927" s="34">
        <f>[70]Feuil1!AO6</f>
        <v>6</v>
      </c>
      <c r="AP927" s="35">
        <f>[70]Feuil1!AP6</f>
        <v>0</v>
      </c>
      <c r="AQ927" s="34">
        <f>[70]Feuil1!AQ6</f>
        <v>0</v>
      </c>
      <c r="AR927" s="35">
        <f>[70]Feuil1!AR6</f>
        <v>0</v>
      </c>
      <c r="AS927" s="34">
        <f>[70]Feuil1!AS6</f>
        <v>0</v>
      </c>
      <c r="AT927" s="35">
        <f>[70]Feuil1!AT6</f>
        <v>0</v>
      </c>
      <c r="AU927" s="34">
        <f>[70]Feuil1!AU6</f>
        <v>0</v>
      </c>
      <c r="AV927" s="35">
        <f>[70]Feuil1!AV6</f>
        <v>0</v>
      </c>
      <c r="AW927" s="34">
        <f>[70]Feuil1!AW6</f>
        <v>0</v>
      </c>
      <c r="AX927" s="35">
        <f>[70]Feuil1!AX6</f>
        <v>0</v>
      </c>
      <c r="AY927" s="34">
        <f>[70]Feuil1!AY6</f>
        <v>0</v>
      </c>
      <c r="AZ927" s="35">
        <f>[70]Feuil1!AZ6</f>
        <v>0</v>
      </c>
      <c r="BA927" s="34">
        <f>[70]Feuil1!BA6</f>
        <v>0</v>
      </c>
      <c r="BB927" s="35">
        <f>[70]Feuil1!BB6</f>
        <v>0</v>
      </c>
      <c r="BC927" s="34">
        <f>[70]Feuil1!BC6</f>
        <v>0</v>
      </c>
      <c r="BD927" s="35">
        <f>[70]Feuil1!BD6</f>
        <v>0</v>
      </c>
      <c r="BE927" s="34">
        <f>[70]Feuil1!BE6</f>
        <v>0</v>
      </c>
      <c r="BF927" s="35">
        <f>[70]Feuil1!BF6</f>
        <v>0</v>
      </c>
      <c r="BG927" s="34">
        <f>[70]Feuil1!BG6</f>
        <v>0</v>
      </c>
      <c r="BH927" s="35">
        <f>[70]Feuil1!BH6</f>
        <v>0</v>
      </c>
      <c r="BI927" s="34">
        <f>[70]Feuil1!BI6</f>
        <v>0</v>
      </c>
      <c r="BJ927" s="35">
        <f>[70]Feuil1!BJ6</f>
        <v>0</v>
      </c>
      <c r="BK927" s="34">
        <f>[70]Feuil1!BK6</f>
        <v>0</v>
      </c>
      <c r="BL927" s="35">
        <f>[70]Feuil1!BL6</f>
        <v>0</v>
      </c>
      <c r="BM927" s="34">
        <f>[70]Feuil1!BM6</f>
        <v>0</v>
      </c>
      <c r="BN927" s="35">
        <f>[70]Feuil1!BN6</f>
        <v>0</v>
      </c>
      <c r="BO927" s="34">
        <f>[70]Feuil1!BO6</f>
        <v>0</v>
      </c>
      <c r="BP927" s="35">
        <f>[70]Feuil1!BP6</f>
        <v>0</v>
      </c>
      <c r="BQ927" s="34">
        <f>[70]Feuil1!BQ6</f>
        <v>0</v>
      </c>
      <c r="BR927" s="35">
        <f>[70]Feuil1!BR6</f>
        <v>0</v>
      </c>
      <c r="BS927" s="34">
        <f>[70]Feuil1!BS6</f>
        <v>0</v>
      </c>
      <c r="BT927" s="35">
        <f>[70]Feuil1!BT6</f>
        <v>0</v>
      </c>
      <c r="BU927" s="34">
        <f>[70]Feuil1!BU6</f>
        <v>0</v>
      </c>
      <c r="BV927" s="35">
        <f>[70]Feuil1!BV6</f>
        <v>0</v>
      </c>
      <c r="BW927" s="34">
        <f>[70]Feuil1!BW6</f>
        <v>0</v>
      </c>
      <c r="BX927" s="35">
        <f>[70]Feuil1!BX6</f>
        <v>0</v>
      </c>
      <c r="BY927" s="34">
        <f>[70]Feuil1!BY6</f>
        <v>0</v>
      </c>
      <c r="BZ927" s="35">
        <f>[70]Feuil1!BZ6</f>
        <v>0</v>
      </c>
      <c r="CA927" s="34">
        <f>[70]Feuil1!CA6</f>
        <v>0</v>
      </c>
      <c r="CB927" s="35">
        <f>[70]Feuil1!CB6</f>
        <v>0</v>
      </c>
      <c r="CC927" s="34">
        <f>[70]Feuil1!CC6</f>
        <v>0</v>
      </c>
      <c r="CD927" s="35">
        <f>[70]Feuil1!CD6</f>
        <v>0</v>
      </c>
      <c r="CE927" s="34">
        <f>[70]Feuil1!CE6</f>
        <v>0</v>
      </c>
      <c r="CF927" s="35">
        <f>[70]Feuil1!CF6</f>
        <v>0</v>
      </c>
      <c r="CG927" s="34">
        <f>[70]Feuil1!CG6</f>
        <v>0</v>
      </c>
      <c r="CH927" s="35">
        <f>[70]Feuil1!CH6</f>
        <v>0</v>
      </c>
      <c r="CI927" s="34">
        <f>[70]Feuil1!CI6</f>
        <v>0</v>
      </c>
      <c r="CJ927" s="35">
        <f>[70]Feuil1!CJ6</f>
        <v>0</v>
      </c>
      <c r="CK927" s="34">
        <f>[70]Feuil1!CK6</f>
        <v>0</v>
      </c>
      <c r="CL927" s="35">
        <f>[70]Feuil1!CL6</f>
        <v>0</v>
      </c>
      <c r="CM927" s="34">
        <f>[70]Feuil1!CM6</f>
        <v>0</v>
      </c>
      <c r="CN927" s="35">
        <f>[70]Feuil1!CN6</f>
        <v>0</v>
      </c>
      <c r="CO927" s="34">
        <f>[70]Feuil1!CO6</f>
        <v>0</v>
      </c>
      <c r="CP927" s="35">
        <f>[70]Feuil1!CP6</f>
        <v>0</v>
      </c>
      <c r="CQ927" s="34">
        <f>[70]Feuil1!CQ6</f>
        <v>0</v>
      </c>
      <c r="CR927" s="35">
        <f>[70]Feuil1!CR6</f>
        <v>0</v>
      </c>
      <c r="CS927" s="34">
        <f>[70]Feuil1!CS6</f>
        <v>0</v>
      </c>
      <c r="CT927" s="35">
        <f>[70]Feuil1!CT6</f>
        <v>0</v>
      </c>
      <c r="CU927" s="34">
        <f>[70]Feuil1!CU6</f>
        <v>0</v>
      </c>
      <c r="CV927" s="35">
        <f>[70]Feuil1!CV6</f>
        <v>0</v>
      </c>
      <c r="CW927" s="34">
        <f>[70]Feuil1!CW6</f>
        <v>0</v>
      </c>
      <c r="CX927" s="35">
        <f>[70]Feuil1!CX6</f>
        <v>0</v>
      </c>
      <c r="CY927" s="34">
        <f>[70]Feuil1!CY6</f>
        <v>0</v>
      </c>
      <c r="CZ927" s="35">
        <f>[70]Feuil1!CZ6</f>
        <v>0</v>
      </c>
    </row>
    <row r="928" spans="1:104" ht="18.75" x14ac:dyDescent="0.3">
      <c r="A928" s="12"/>
      <c r="B928" s="13"/>
      <c r="C928" s="13"/>
      <c r="D928" s="14"/>
      <c r="E928" s="1"/>
      <c r="F928" s="1"/>
      <c r="G928" s="10"/>
      <c r="H928" s="11"/>
      <c r="I928" s="6" t="str">
        <f>[70]Feuil1!I7</f>
        <v>Nb Chevaux Gagnants</v>
      </c>
      <c r="J928" s="34">
        <f>[70]Feuil1!J7</f>
        <v>1</v>
      </c>
      <c r="K928" s="36">
        <f>[70]Feuil1!K7</f>
        <v>0</v>
      </c>
      <c r="L928" s="35">
        <f>[70]Feuil1!L7</f>
        <v>0</v>
      </c>
      <c r="M928" s="34">
        <f>[70]Feuil1!M7</f>
        <v>1</v>
      </c>
      <c r="N928" s="36">
        <f>[70]Feuil1!N7</f>
        <v>0</v>
      </c>
      <c r="O928" s="35">
        <f>[70]Feuil1!O7</f>
        <v>0</v>
      </c>
      <c r="P928" s="34">
        <f>[70]Feuil1!P7</f>
        <v>0</v>
      </c>
      <c r="Q928" s="36">
        <f>[70]Feuil1!Q7</f>
        <v>0</v>
      </c>
      <c r="R928" s="35">
        <f>[70]Feuil1!R7</f>
        <v>0</v>
      </c>
      <c r="S928" s="34">
        <f>[70]Feuil1!S7</f>
        <v>0</v>
      </c>
      <c r="T928" s="36">
        <f>[70]Feuil1!T7</f>
        <v>0</v>
      </c>
      <c r="U928" s="35">
        <f>[70]Feuil1!U7</f>
        <v>0</v>
      </c>
      <c r="V928" s="34">
        <f>[70]Feuil1!V7</f>
        <v>0</v>
      </c>
      <c r="W928" s="36">
        <f>[70]Feuil1!W7</f>
        <v>0</v>
      </c>
      <c r="X928" s="35">
        <f>[70]Feuil1!X7</f>
        <v>0</v>
      </c>
      <c r="Y928" s="34">
        <f>[70]Feuil1!Y7</f>
        <v>1</v>
      </c>
      <c r="Z928" s="35">
        <f>[70]Feuil1!Z7</f>
        <v>0</v>
      </c>
      <c r="AA928" s="34">
        <f>[70]Feuil1!AA7</f>
        <v>0</v>
      </c>
      <c r="AB928" s="35">
        <f>[70]Feuil1!AB7</f>
        <v>0</v>
      </c>
      <c r="AC928" s="34">
        <f>[70]Feuil1!AC7</f>
        <v>0</v>
      </c>
      <c r="AD928" s="35">
        <f>[70]Feuil1!AD7</f>
        <v>0</v>
      </c>
      <c r="AE928" s="34">
        <f>[70]Feuil1!AE7</f>
        <v>0</v>
      </c>
      <c r="AF928" s="35">
        <f>[70]Feuil1!AF7</f>
        <v>0</v>
      </c>
      <c r="AG928" s="34">
        <f>[70]Feuil1!AG7</f>
        <v>0</v>
      </c>
      <c r="AH928" s="35">
        <f>[70]Feuil1!AH7</f>
        <v>0</v>
      </c>
      <c r="AI928" s="34">
        <f>[70]Feuil1!AI7</f>
        <v>0</v>
      </c>
      <c r="AJ928" s="35">
        <f>[70]Feuil1!AJ7</f>
        <v>0</v>
      </c>
      <c r="AK928" s="34">
        <f>[70]Feuil1!AK7</f>
        <v>1</v>
      </c>
      <c r="AL928" s="35">
        <f>[70]Feuil1!AL7</f>
        <v>0</v>
      </c>
      <c r="AM928" s="34">
        <f>[70]Feuil1!AM7</f>
        <v>0</v>
      </c>
      <c r="AN928" s="35">
        <f>[70]Feuil1!AN7</f>
        <v>0</v>
      </c>
      <c r="AO928" s="34">
        <f>[70]Feuil1!AO7</f>
        <v>0</v>
      </c>
      <c r="AP928" s="35">
        <f>[70]Feuil1!AP7</f>
        <v>0</v>
      </c>
      <c r="AQ928" s="34">
        <f>[70]Feuil1!AQ7</f>
        <v>0</v>
      </c>
      <c r="AR928" s="35">
        <f>[70]Feuil1!AR7</f>
        <v>0</v>
      </c>
      <c r="AS928" s="34">
        <f>[70]Feuil1!AS7</f>
        <v>0</v>
      </c>
      <c r="AT928" s="35">
        <f>[70]Feuil1!AT7</f>
        <v>0</v>
      </c>
      <c r="AU928" s="34">
        <f>[70]Feuil1!AU7</f>
        <v>0</v>
      </c>
      <c r="AV928" s="35">
        <f>[70]Feuil1!AV7</f>
        <v>0</v>
      </c>
      <c r="AW928" s="34">
        <f>[70]Feuil1!AW7</f>
        <v>0</v>
      </c>
      <c r="AX928" s="35">
        <f>[70]Feuil1!AX7</f>
        <v>0</v>
      </c>
      <c r="AY928" s="34">
        <f>[70]Feuil1!AY7</f>
        <v>0</v>
      </c>
      <c r="AZ928" s="35">
        <f>[70]Feuil1!AZ7</f>
        <v>0</v>
      </c>
      <c r="BA928" s="34">
        <f>[70]Feuil1!BA7</f>
        <v>0</v>
      </c>
      <c r="BB928" s="35">
        <f>[70]Feuil1!BB7</f>
        <v>0</v>
      </c>
      <c r="BC928" s="34">
        <f>[70]Feuil1!BC7</f>
        <v>0</v>
      </c>
      <c r="BD928" s="35">
        <f>[70]Feuil1!BD7</f>
        <v>0</v>
      </c>
      <c r="BE928" s="34">
        <f>[70]Feuil1!BE7</f>
        <v>0</v>
      </c>
      <c r="BF928" s="35">
        <f>[70]Feuil1!BF7</f>
        <v>0</v>
      </c>
      <c r="BG928" s="34">
        <f>[70]Feuil1!BG7</f>
        <v>0</v>
      </c>
      <c r="BH928" s="35">
        <f>[70]Feuil1!BH7</f>
        <v>0</v>
      </c>
      <c r="BI928" s="34">
        <f>[70]Feuil1!BI7</f>
        <v>0</v>
      </c>
      <c r="BJ928" s="35">
        <f>[70]Feuil1!BJ7</f>
        <v>0</v>
      </c>
      <c r="BK928" s="34">
        <f>[70]Feuil1!BK7</f>
        <v>0</v>
      </c>
      <c r="BL928" s="35">
        <f>[70]Feuil1!BL7</f>
        <v>0</v>
      </c>
      <c r="BM928" s="34">
        <f>[70]Feuil1!BM7</f>
        <v>0</v>
      </c>
      <c r="BN928" s="35">
        <f>[70]Feuil1!BN7</f>
        <v>0</v>
      </c>
      <c r="BO928" s="34">
        <f>[70]Feuil1!BO7</f>
        <v>0</v>
      </c>
      <c r="BP928" s="35">
        <f>[70]Feuil1!BP7</f>
        <v>0</v>
      </c>
      <c r="BQ928" s="34">
        <f>[70]Feuil1!BQ7</f>
        <v>0</v>
      </c>
      <c r="BR928" s="35">
        <f>[70]Feuil1!BR7</f>
        <v>0</v>
      </c>
      <c r="BS928" s="34">
        <f>[70]Feuil1!BS7</f>
        <v>0</v>
      </c>
      <c r="BT928" s="35">
        <f>[70]Feuil1!BT7</f>
        <v>0</v>
      </c>
      <c r="BU928" s="34">
        <f>[70]Feuil1!BU7</f>
        <v>0</v>
      </c>
      <c r="BV928" s="35">
        <f>[70]Feuil1!BV7</f>
        <v>0</v>
      </c>
      <c r="BW928" s="34">
        <f>[70]Feuil1!BW7</f>
        <v>0</v>
      </c>
      <c r="BX928" s="35">
        <f>[70]Feuil1!BX7</f>
        <v>0</v>
      </c>
      <c r="BY928" s="34">
        <f>[70]Feuil1!BY7</f>
        <v>0</v>
      </c>
      <c r="BZ928" s="35">
        <f>[70]Feuil1!BZ7</f>
        <v>0</v>
      </c>
      <c r="CA928" s="34">
        <f>[70]Feuil1!CA7</f>
        <v>0</v>
      </c>
      <c r="CB928" s="35">
        <f>[70]Feuil1!CB7</f>
        <v>0</v>
      </c>
      <c r="CC928" s="34">
        <f>[70]Feuil1!CC7</f>
        <v>0</v>
      </c>
      <c r="CD928" s="35">
        <f>[70]Feuil1!CD7</f>
        <v>0</v>
      </c>
      <c r="CE928" s="34">
        <f>[70]Feuil1!CE7</f>
        <v>0</v>
      </c>
      <c r="CF928" s="35">
        <f>[70]Feuil1!CF7</f>
        <v>0</v>
      </c>
      <c r="CG928" s="34">
        <f>[70]Feuil1!CG7</f>
        <v>0</v>
      </c>
      <c r="CH928" s="35">
        <f>[70]Feuil1!CH7</f>
        <v>0</v>
      </c>
      <c r="CI928" s="34">
        <f>[70]Feuil1!CI7</f>
        <v>0</v>
      </c>
      <c r="CJ928" s="35">
        <f>[70]Feuil1!CJ7</f>
        <v>0</v>
      </c>
      <c r="CK928" s="34">
        <f>[70]Feuil1!CK7</f>
        <v>0</v>
      </c>
      <c r="CL928" s="35">
        <f>[70]Feuil1!CL7</f>
        <v>0</v>
      </c>
      <c r="CM928" s="34">
        <f>[70]Feuil1!CM7</f>
        <v>0</v>
      </c>
      <c r="CN928" s="35">
        <f>[70]Feuil1!CN7</f>
        <v>0</v>
      </c>
      <c r="CO928" s="34">
        <f>[70]Feuil1!CO7</f>
        <v>0</v>
      </c>
      <c r="CP928" s="35">
        <f>[70]Feuil1!CP7</f>
        <v>0</v>
      </c>
      <c r="CQ928" s="34">
        <f>[70]Feuil1!CQ7</f>
        <v>0</v>
      </c>
      <c r="CR928" s="35">
        <f>[70]Feuil1!CR7</f>
        <v>0</v>
      </c>
      <c r="CS928" s="34">
        <f>[70]Feuil1!CS7</f>
        <v>0</v>
      </c>
      <c r="CT928" s="35">
        <f>[70]Feuil1!CT7</f>
        <v>0</v>
      </c>
      <c r="CU928" s="34">
        <f>[70]Feuil1!CU7</f>
        <v>0</v>
      </c>
      <c r="CV928" s="35">
        <f>[70]Feuil1!CV7</f>
        <v>0</v>
      </c>
      <c r="CW928" s="34">
        <f>[70]Feuil1!CW7</f>
        <v>0</v>
      </c>
      <c r="CX928" s="35">
        <f>[70]Feuil1!CX7</f>
        <v>0</v>
      </c>
      <c r="CY928" s="34">
        <f>[70]Feuil1!CY7</f>
        <v>0</v>
      </c>
      <c r="CZ928" s="35">
        <f>[70]Feuil1!CZ7</f>
        <v>0</v>
      </c>
    </row>
    <row r="929" spans="1:104" ht="18.75" x14ac:dyDescent="0.3">
      <c r="A929" s="12"/>
      <c r="B929" s="13"/>
      <c r="C929" s="13"/>
      <c r="D929" s="14"/>
      <c r="E929" s="1"/>
      <c r="F929" s="1"/>
      <c r="G929" s="10"/>
      <c r="H929" s="11"/>
      <c r="I929" s="6" t="str">
        <f>[70]Feuil1!I8</f>
        <v>Réussite</v>
      </c>
      <c r="J929" s="31">
        <f>[70]Feuil1!J8</f>
        <v>0.1111111111111111</v>
      </c>
      <c r="K929" s="32">
        <f>[70]Feuil1!K8</f>
        <v>0</v>
      </c>
      <c r="L929" s="33">
        <f>[70]Feuil1!L8</f>
        <v>0</v>
      </c>
      <c r="M929" s="31">
        <f>[70]Feuil1!M8</f>
        <v>0.1111111111111111</v>
      </c>
      <c r="N929" s="32">
        <f>[70]Feuil1!N8</f>
        <v>0</v>
      </c>
      <c r="O929" s="33">
        <f>[70]Feuil1!O8</f>
        <v>0</v>
      </c>
      <c r="P929" s="31" t="str">
        <f>[70]Feuil1!P8</f>
        <v/>
      </c>
      <c r="Q929" s="32">
        <f>[70]Feuil1!Q8</f>
        <v>0</v>
      </c>
      <c r="R929" s="33">
        <f>[70]Feuil1!R8</f>
        <v>0</v>
      </c>
      <c r="S929" s="31" t="str">
        <f>[70]Feuil1!S8</f>
        <v/>
      </c>
      <c r="T929" s="32">
        <f>[70]Feuil1!T8</f>
        <v>0</v>
      </c>
      <c r="U929" s="33">
        <f>[70]Feuil1!U8</f>
        <v>0</v>
      </c>
      <c r="V929" s="31" t="str">
        <f>[70]Feuil1!V8</f>
        <v/>
      </c>
      <c r="W929" s="32">
        <f>[70]Feuil1!W8</f>
        <v>0</v>
      </c>
      <c r="X929" s="33">
        <f>[70]Feuil1!X8</f>
        <v>0</v>
      </c>
      <c r="Y929" s="31">
        <f>[70]Feuil1!Y8</f>
        <v>0.33333333333333331</v>
      </c>
      <c r="Z929" s="33">
        <f>[70]Feuil1!Z8</f>
        <v>0</v>
      </c>
      <c r="AA929" s="31" t="str">
        <f>[70]Feuil1!AA8</f>
        <v/>
      </c>
      <c r="AB929" s="33">
        <f>[70]Feuil1!AB8</f>
        <v>0</v>
      </c>
      <c r="AC929" s="31">
        <f>[70]Feuil1!AC8</f>
        <v>0</v>
      </c>
      <c r="AD929" s="33">
        <f>[70]Feuil1!AD8</f>
        <v>0</v>
      </c>
      <c r="AE929" s="31" t="str">
        <f>[70]Feuil1!AE8</f>
        <v/>
      </c>
      <c r="AF929" s="33">
        <f>[70]Feuil1!AF8</f>
        <v>0</v>
      </c>
      <c r="AG929" s="31" t="str">
        <f>[70]Feuil1!AG8</f>
        <v/>
      </c>
      <c r="AH929" s="33">
        <f>[70]Feuil1!AH8</f>
        <v>0</v>
      </c>
      <c r="AI929" s="31" t="str">
        <f>[70]Feuil1!AI8</f>
        <v/>
      </c>
      <c r="AJ929" s="33">
        <f>[70]Feuil1!AJ8</f>
        <v>0</v>
      </c>
      <c r="AK929" s="31">
        <f>[70]Feuil1!AK8</f>
        <v>0.33333333333333331</v>
      </c>
      <c r="AL929" s="33">
        <f>[70]Feuil1!AL8</f>
        <v>0</v>
      </c>
      <c r="AM929" s="31" t="str">
        <f>[70]Feuil1!AM8</f>
        <v/>
      </c>
      <c r="AN929" s="33">
        <f>[70]Feuil1!AN8</f>
        <v>0</v>
      </c>
      <c r="AO929" s="31">
        <f>[70]Feuil1!AO8</f>
        <v>0</v>
      </c>
      <c r="AP929" s="33">
        <f>[70]Feuil1!AP8</f>
        <v>0</v>
      </c>
      <c r="AQ929" s="31" t="str">
        <f>[70]Feuil1!AQ8</f>
        <v/>
      </c>
      <c r="AR929" s="33">
        <f>[70]Feuil1!AR8</f>
        <v>0</v>
      </c>
      <c r="AS929" s="31" t="str">
        <f>[70]Feuil1!AS8</f>
        <v/>
      </c>
      <c r="AT929" s="33">
        <f>[70]Feuil1!AT8</f>
        <v>0</v>
      </c>
      <c r="AU929" s="31" t="str">
        <f>[70]Feuil1!AU8</f>
        <v/>
      </c>
      <c r="AV929" s="33">
        <f>[70]Feuil1!AV8</f>
        <v>0</v>
      </c>
      <c r="AW929" s="31" t="str">
        <f>[70]Feuil1!AW8</f>
        <v/>
      </c>
      <c r="AX929" s="33">
        <f>[70]Feuil1!AX8</f>
        <v>0</v>
      </c>
      <c r="AY929" s="31" t="str">
        <f>[70]Feuil1!AY8</f>
        <v/>
      </c>
      <c r="AZ929" s="33">
        <f>[70]Feuil1!AZ8</f>
        <v>0</v>
      </c>
      <c r="BA929" s="31" t="str">
        <f>[70]Feuil1!BA8</f>
        <v/>
      </c>
      <c r="BB929" s="33">
        <f>[70]Feuil1!BB8</f>
        <v>0</v>
      </c>
      <c r="BC929" s="31" t="str">
        <f>[70]Feuil1!BC8</f>
        <v/>
      </c>
      <c r="BD929" s="33">
        <f>[70]Feuil1!BD8</f>
        <v>0</v>
      </c>
      <c r="BE929" s="31" t="str">
        <f>[70]Feuil1!BE8</f>
        <v/>
      </c>
      <c r="BF929" s="33">
        <f>[70]Feuil1!BF8</f>
        <v>0</v>
      </c>
      <c r="BG929" s="31" t="str">
        <f>[70]Feuil1!BG8</f>
        <v/>
      </c>
      <c r="BH929" s="33">
        <f>[70]Feuil1!BH8</f>
        <v>0</v>
      </c>
      <c r="BI929" s="31" t="str">
        <f>[70]Feuil1!BI8</f>
        <v/>
      </c>
      <c r="BJ929" s="33">
        <f>[70]Feuil1!BJ8</f>
        <v>0</v>
      </c>
      <c r="BK929" s="31" t="str">
        <f>[70]Feuil1!BK8</f>
        <v/>
      </c>
      <c r="BL929" s="33">
        <f>[70]Feuil1!BL8</f>
        <v>0</v>
      </c>
      <c r="BM929" s="31" t="str">
        <f>[70]Feuil1!BM8</f>
        <v/>
      </c>
      <c r="BN929" s="33">
        <f>[70]Feuil1!BN8</f>
        <v>0</v>
      </c>
      <c r="BO929" s="31" t="str">
        <f>[70]Feuil1!BO8</f>
        <v/>
      </c>
      <c r="BP929" s="33">
        <f>[70]Feuil1!BP8</f>
        <v>0</v>
      </c>
      <c r="BQ929" s="31" t="str">
        <f>[70]Feuil1!BQ8</f>
        <v/>
      </c>
      <c r="BR929" s="33">
        <f>[70]Feuil1!BR8</f>
        <v>0</v>
      </c>
      <c r="BS929" s="31" t="str">
        <f>[70]Feuil1!BS8</f>
        <v/>
      </c>
      <c r="BT929" s="33">
        <f>[70]Feuil1!BT8</f>
        <v>0</v>
      </c>
      <c r="BU929" s="31" t="str">
        <f>[70]Feuil1!BU8</f>
        <v/>
      </c>
      <c r="BV929" s="33">
        <f>[70]Feuil1!BV8</f>
        <v>0</v>
      </c>
      <c r="BW929" s="31" t="str">
        <f>[70]Feuil1!BW8</f>
        <v/>
      </c>
      <c r="BX929" s="33">
        <f>[70]Feuil1!BX8</f>
        <v>0</v>
      </c>
      <c r="BY929" s="31" t="str">
        <f>[70]Feuil1!BY8</f>
        <v/>
      </c>
      <c r="BZ929" s="33">
        <f>[70]Feuil1!BZ8</f>
        <v>0</v>
      </c>
      <c r="CA929" s="31" t="str">
        <f>[70]Feuil1!CA8</f>
        <v/>
      </c>
      <c r="CB929" s="33">
        <f>[70]Feuil1!CB8</f>
        <v>0</v>
      </c>
      <c r="CC929" s="31" t="str">
        <f>[70]Feuil1!CC8</f>
        <v/>
      </c>
      <c r="CD929" s="33">
        <f>[70]Feuil1!CD8</f>
        <v>0</v>
      </c>
      <c r="CE929" s="31" t="str">
        <f>[70]Feuil1!CE8</f>
        <v/>
      </c>
      <c r="CF929" s="33">
        <f>[70]Feuil1!CF8</f>
        <v>0</v>
      </c>
      <c r="CG929" s="31" t="str">
        <f>[70]Feuil1!CG8</f>
        <v/>
      </c>
      <c r="CH929" s="33">
        <f>[70]Feuil1!CH8</f>
        <v>0</v>
      </c>
      <c r="CI929" s="31" t="str">
        <f>[70]Feuil1!CI8</f>
        <v/>
      </c>
      <c r="CJ929" s="33">
        <f>[70]Feuil1!CJ8</f>
        <v>0</v>
      </c>
      <c r="CK929" s="31" t="str">
        <f>[70]Feuil1!CK8</f>
        <v/>
      </c>
      <c r="CL929" s="33">
        <f>[70]Feuil1!CL8</f>
        <v>0</v>
      </c>
      <c r="CM929" s="31" t="str">
        <f>[70]Feuil1!CM8</f>
        <v/>
      </c>
      <c r="CN929" s="33">
        <f>[70]Feuil1!CN8</f>
        <v>0</v>
      </c>
      <c r="CO929" s="31" t="str">
        <f>[70]Feuil1!CO8</f>
        <v/>
      </c>
      <c r="CP929" s="33">
        <f>[70]Feuil1!CP8</f>
        <v>0</v>
      </c>
      <c r="CQ929" s="31" t="str">
        <f>[70]Feuil1!CQ8</f>
        <v/>
      </c>
      <c r="CR929" s="33">
        <f>[70]Feuil1!CR8</f>
        <v>0</v>
      </c>
      <c r="CS929" s="31" t="str">
        <f>[70]Feuil1!CS8</f>
        <v/>
      </c>
      <c r="CT929" s="33">
        <f>[70]Feuil1!CT8</f>
        <v>0</v>
      </c>
      <c r="CU929" s="31" t="str">
        <f>[70]Feuil1!CU8</f>
        <v/>
      </c>
      <c r="CV929" s="33">
        <f>[70]Feuil1!CV8</f>
        <v>0</v>
      </c>
      <c r="CW929" s="31" t="str">
        <f>[70]Feuil1!CW8</f>
        <v/>
      </c>
      <c r="CX929" s="33">
        <f>[70]Feuil1!CX8</f>
        <v>0</v>
      </c>
      <c r="CY929" s="31" t="str">
        <f>[70]Feuil1!CY8</f>
        <v/>
      </c>
      <c r="CZ929" s="33">
        <f>[70]Feuil1!CZ8</f>
        <v>0</v>
      </c>
    </row>
    <row r="933" spans="1:104" x14ac:dyDescent="0.25">
      <c r="A933" t="s">
        <v>53</v>
      </c>
    </row>
    <row r="936" spans="1:104" ht="18.75" x14ac:dyDescent="0.3">
      <c r="A936" s="1" t="str">
        <f>[71]Feuil1!A1</f>
        <v xml:space="preserve">Date du </v>
      </c>
      <c r="B936" s="2" t="str">
        <f>[71]Feuil1!B1</f>
        <v>12/05/2020</v>
      </c>
      <c r="C936" s="2"/>
      <c r="D936" s="3"/>
      <c r="F936" s="1"/>
      <c r="G936" s="4"/>
      <c r="H936" s="5"/>
      <c r="I936" s="6" t="str">
        <f>[71]Feuil1!I1</f>
        <v>Mise Maxi</v>
      </c>
      <c r="J936" s="23">
        <f>[71]Feuil1!J1</f>
        <v>4</v>
      </c>
      <c r="K936" s="24">
        <f>[71]Feuil1!K1</f>
        <v>0</v>
      </c>
      <c r="L936" s="25">
        <f>[71]Feuil1!L1</f>
        <v>0</v>
      </c>
      <c r="M936" s="23">
        <f>[71]Feuil1!M1</f>
        <v>4</v>
      </c>
      <c r="N936" s="24">
        <f>[71]Feuil1!N1</f>
        <v>0</v>
      </c>
      <c r="O936" s="25">
        <f>[71]Feuil1!O1</f>
        <v>0</v>
      </c>
      <c r="P936" s="23">
        <f>[71]Feuil1!P1</f>
        <v>4</v>
      </c>
      <c r="Q936" s="24">
        <f>[71]Feuil1!Q1</f>
        <v>0</v>
      </c>
      <c r="R936" s="25">
        <f>[71]Feuil1!R1</f>
        <v>0</v>
      </c>
      <c r="S936" s="23">
        <f>[71]Feuil1!S1</f>
        <v>4</v>
      </c>
      <c r="T936" s="24">
        <f>[71]Feuil1!T1</f>
        <v>0</v>
      </c>
      <c r="U936" s="25">
        <f>[71]Feuil1!U1</f>
        <v>0</v>
      </c>
      <c r="V936" s="23">
        <f>[71]Feuil1!V1</f>
        <v>4</v>
      </c>
      <c r="W936" s="24">
        <f>[71]Feuil1!W1</f>
        <v>0</v>
      </c>
      <c r="X936" s="25">
        <f>[71]Feuil1!X1</f>
        <v>0</v>
      </c>
      <c r="Y936" s="20" t="str">
        <f>[71]Feuil1!Y1</f>
        <v>Groupe de côtes Attelé</v>
      </c>
      <c r="Z936" s="21">
        <f>[71]Feuil1!Z1</f>
        <v>0</v>
      </c>
      <c r="AA936" s="21">
        <f>[71]Feuil1!AA1</f>
        <v>0</v>
      </c>
      <c r="AB936" s="21">
        <f>[71]Feuil1!AB1</f>
        <v>0</v>
      </c>
      <c r="AC936" s="21">
        <f>[71]Feuil1!AC1</f>
        <v>0</v>
      </c>
      <c r="AD936" s="21">
        <f>[71]Feuil1!AD1</f>
        <v>0</v>
      </c>
      <c r="AE936" s="21">
        <f>[71]Feuil1!AE1</f>
        <v>0</v>
      </c>
      <c r="AF936" s="21">
        <f>[71]Feuil1!AF1</f>
        <v>0</v>
      </c>
      <c r="AG936" s="21">
        <f>[71]Feuil1!AG1</f>
        <v>0</v>
      </c>
      <c r="AH936" s="21">
        <f>[71]Feuil1!AH1</f>
        <v>0</v>
      </c>
      <c r="AI936" s="21">
        <f>[71]Feuil1!AI1</f>
        <v>0</v>
      </c>
      <c r="AJ936" s="21">
        <f>[71]Feuil1!AJ1</f>
        <v>0</v>
      </c>
      <c r="AK936" s="21">
        <f>[71]Feuil1!AK1</f>
        <v>0</v>
      </c>
      <c r="AL936" s="21">
        <f>[71]Feuil1!AL1</f>
        <v>0</v>
      </c>
      <c r="AM936" s="21">
        <f>[71]Feuil1!AM1</f>
        <v>0</v>
      </c>
      <c r="AN936" s="21">
        <f>[71]Feuil1!AN1</f>
        <v>0</v>
      </c>
      <c r="AO936" s="21">
        <f>[71]Feuil1!AO1</f>
        <v>0</v>
      </c>
      <c r="AP936" s="21">
        <f>[71]Feuil1!AP1</f>
        <v>0</v>
      </c>
      <c r="AQ936" s="21">
        <f>[71]Feuil1!AQ1</f>
        <v>0</v>
      </c>
      <c r="AR936" s="22">
        <f>[71]Feuil1!AR1</f>
        <v>0</v>
      </c>
      <c r="AS936" s="20" t="str">
        <f>[71]Feuil1!AS1</f>
        <v>Groupe de côtes Monté</v>
      </c>
      <c r="AT936" s="21">
        <f>[71]Feuil1!AT1</f>
        <v>0</v>
      </c>
      <c r="AU936" s="21">
        <f>[71]Feuil1!AU1</f>
        <v>0</v>
      </c>
      <c r="AV936" s="21">
        <f>[71]Feuil1!AV1</f>
        <v>0</v>
      </c>
      <c r="AW936" s="21">
        <f>[71]Feuil1!AW1</f>
        <v>0</v>
      </c>
      <c r="AX936" s="21">
        <f>[71]Feuil1!AX1</f>
        <v>0</v>
      </c>
      <c r="AY936" s="21">
        <f>[71]Feuil1!AY1</f>
        <v>0</v>
      </c>
      <c r="AZ936" s="21">
        <f>[71]Feuil1!AZ1</f>
        <v>0</v>
      </c>
      <c r="BA936" s="21">
        <f>[71]Feuil1!BA1</f>
        <v>0</v>
      </c>
      <c r="BB936" s="21">
        <f>[71]Feuil1!BB1</f>
        <v>0</v>
      </c>
      <c r="BC936" s="21">
        <f>[71]Feuil1!BC1</f>
        <v>0</v>
      </c>
      <c r="BD936" s="21">
        <f>[71]Feuil1!BD1</f>
        <v>0</v>
      </c>
      <c r="BE936" s="21">
        <f>[71]Feuil1!BE1</f>
        <v>0</v>
      </c>
      <c r="BF936" s="21">
        <f>[71]Feuil1!BF1</f>
        <v>0</v>
      </c>
      <c r="BG936" s="21">
        <f>[71]Feuil1!BG1</f>
        <v>0</v>
      </c>
      <c r="BH936" s="21">
        <f>[71]Feuil1!BH1</f>
        <v>0</v>
      </c>
      <c r="BI936" s="21">
        <f>[71]Feuil1!BI1</f>
        <v>0</v>
      </c>
      <c r="BJ936" s="21">
        <f>[71]Feuil1!BJ1</f>
        <v>0</v>
      </c>
      <c r="BK936" s="21">
        <f>[71]Feuil1!BK1</f>
        <v>0</v>
      </c>
      <c r="BL936" s="22">
        <f>[71]Feuil1!BL1</f>
        <v>0</v>
      </c>
      <c r="BM936" s="20" t="str">
        <f>[71]Feuil1!BM1</f>
        <v>Groupe de côtes Plat</v>
      </c>
      <c r="BN936" s="21">
        <f>[71]Feuil1!BN1</f>
        <v>0</v>
      </c>
      <c r="BO936" s="21">
        <f>[71]Feuil1!BO1</f>
        <v>0</v>
      </c>
      <c r="BP936" s="21">
        <f>[71]Feuil1!BP1</f>
        <v>0</v>
      </c>
      <c r="BQ936" s="21">
        <f>[71]Feuil1!BQ1</f>
        <v>0</v>
      </c>
      <c r="BR936" s="21">
        <f>[71]Feuil1!BR1</f>
        <v>0</v>
      </c>
      <c r="BS936" s="21">
        <f>[71]Feuil1!BS1</f>
        <v>0</v>
      </c>
      <c r="BT936" s="21">
        <f>[71]Feuil1!BT1</f>
        <v>0</v>
      </c>
      <c r="BU936" s="21">
        <f>[71]Feuil1!BU1</f>
        <v>0</v>
      </c>
      <c r="BV936" s="21">
        <f>[71]Feuil1!BV1</f>
        <v>0</v>
      </c>
      <c r="BW936" s="21">
        <f>[71]Feuil1!BW1</f>
        <v>0</v>
      </c>
      <c r="BX936" s="21">
        <f>[71]Feuil1!BX1</f>
        <v>0</v>
      </c>
      <c r="BY936" s="21">
        <f>[71]Feuil1!BY1</f>
        <v>0</v>
      </c>
      <c r="BZ936" s="21">
        <f>[71]Feuil1!BZ1</f>
        <v>0</v>
      </c>
      <c r="CA936" s="21">
        <f>[71]Feuil1!CA1</f>
        <v>0</v>
      </c>
      <c r="CB936" s="21">
        <f>[71]Feuil1!CB1</f>
        <v>0</v>
      </c>
      <c r="CC936" s="21">
        <f>[71]Feuil1!CC1</f>
        <v>0</v>
      </c>
      <c r="CD936" s="21">
        <f>[71]Feuil1!CD1</f>
        <v>0</v>
      </c>
      <c r="CE936" s="21">
        <f>[71]Feuil1!CE1</f>
        <v>0</v>
      </c>
      <c r="CF936" s="22">
        <f>[71]Feuil1!CF1</f>
        <v>0</v>
      </c>
      <c r="CG936" s="20" t="str">
        <f>[71]Feuil1!CG1</f>
        <v>Groupe de côtes Haies</v>
      </c>
      <c r="CH936" s="21">
        <f>[71]Feuil1!CH1</f>
        <v>0</v>
      </c>
      <c r="CI936" s="21">
        <f>[71]Feuil1!CI1</f>
        <v>0</v>
      </c>
      <c r="CJ936" s="21">
        <f>[71]Feuil1!CJ1</f>
        <v>0</v>
      </c>
      <c r="CK936" s="21">
        <f>[71]Feuil1!CK1</f>
        <v>0</v>
      </c>
      <c r="CL936" s="21">
        <f>[71]Feuil1!CL1</f>
        <v>0</v>
      </c>
      <c r="CM936" s="21">
        <f>[71]Feuil1!CM1</f>
        <v>0</v>
      </c>
      <c r="CN936" s="21">
        <f>[71]Feuil1!CN1</f>
        <v>0</v>
      </c>
      <c r="CO936" s="21">
        <f>[71]Feuil1!CO1</f>
        <v>0</v>
      </c>
      <c r="CP936" s="21">
        <f>[71]Feuil1!CP1</f>
        <v>0</v>
      </c>
      <c r="CQ936" s="21">
        <f>[71]Feuil1!CQ1</f>
        <v>0</v>
      </c>
      <c r="CR936" s="21">
        <f>[71]Feuil1!CR1</f>
        <v>0</v>
      </c>
      <c r="CS936" s="21">
        <f>[71]Feuil1!CS1</f>
        <v>0</v>
      </c>
      <c r="CT936" s="21">
        <f>[71]Feuil1!CT1</f>
        <v>0</v>
      </c>
      <c r="CU936" s="21">
        <f>[71]Feuil1!CU1</f>
        <v>0</v>
      </c>
      <c r="CV936" s="21">
        <f>[71]Feuil1!CV1</f>
        <v>0</v>
      </c>
      <c r="CW936" s="21">
        <f>[71]Feuil1!CW1</f>
        <v>0</v>
      </c>
      <c r="CX936" s="21">
        <f>[71]Feuil1!CX1</f>
        <v>0</v>
      </c>
      <c r="CY936" s="21">
        <f>[71]Feuil1!CY1</f>
        <v>0</v>
      </c>
      <c r="CZ936" s="22">
        <f>[71]Feuil1!CZ1</f>
        <v>0</v>
      </c>
    </row>
    <row r="937" spans="1:104" ht="18.75" x14ac:dyDescent="0.3">
      <c r="A937" s="6" t="str">
        <f>[71]Feuil1!A2</f>
        <v>Hippodrome</v>
      </c>
      <c r="B937" s="6" t="str">
        <f>[71]Feuil1!B2</f>
        <v>Réunion</v>
      </c>
      <c r="C937" s="6" t="str">
        <f>[71]Feuil1!C2</f>
        <v>Course</v>
      </c>
      <c r="D937" s="6" t="str">
        <f>[71]Feuil1!D2</f>
        <v>Heure</v>
      </c>
      <c r="H937" s="7"/>
      <c r="I937" s="6" t="str">
        <f>[71]Feuil1!I2</f>
        <v>Mise</v>
      </c>
      <c r="J937" s="23">
        <f>[71]Feuil1!J2</f>
        <v>148</v>
      </c>
      <c r="K937" s="24">
        <f>[71]Feuil1!K2</f>
        <v>0</v>
      </c>
      <c r="L937" s="25">
        <f>[71]Feuil1!L2</f>
        <v>0</v>
      </c>
      <c r="M937" s="23">
        <f>[71]Feuil1!M2</f>
        <v>48</v>
      </c>
      <c r="N937" s="24">
        <f>[71]Feuil1!N2</f>
        <v>0</v>
      </c>
      <c r="O937" s="25">
        <f>[71]Feuil1!O2</f>
        <v>0</v>
      </c>
      <c r="P937" s="23">
        <f>[71]Feuil1!P2</f>
        <v>44</v>
      </c>
      <c r="Q937" s="24">
        <f>[71]Feuil1!Q2</f>
        <v>0</v>
      </c>
      <c r="R937" s="25">
        <f>[71]Feuil1!R2</f>
        <v>0</v>
      </c>
      <c r="S937" s="23">
        <f>[71]Feuil1!S2</f>
        <v>48</v>
      </c>
      <c r="T937" s="24">
        <f>[71]Feuil1!T2</f>
        <v>0</v>
      </c>
      <c r="U937" s="25">
        <f>[71]Feuil1!U2</f>
        <v>0</v>
      </c>
      <c r="V937" s="23">
        <f>[71]Feuil1!V2</f>
        <v>8</v>
      </c>
      <c r="W937" s="24">
        <f>[71]Feuil1!W2</f>
        <v>0</v>
      </c>
      <c r="X937" s="25">
        <f>[71]Feuil1!X2</f>
        <v>0</v>
      </c>
      <c r="Y937" s="26">
        <f>[71]Feuil1!Y2</f>
        <v>10</v>
      </c>
      <c r="Z937" s="27">
        <f>[71]Feuil1!Z2</f>
        <v>0</v>
      </c>
      <c r="AA937" s="26">
        <f>[71]Feuil1!AA2</f>
        <v>8</v>
      </c>
      <c r="AB937" s="27">
        <f>[71]Feuil1!AB2</f>
        <v>0</v>
      </c>
      <c r="AC937" s="26">
        <f>[71]Feuil1!AC2</f>
        <v>4</v>
      </c>
      <c r="AD937" s="27">
        <f>[71]Feuil1!AD2</f>
        <v>0</v>
      </c>
      <c r="AE937" s="26">
        <f>[71]Feuil1!AE2</f>
        <v>2</v>
      </c>
      <c r="AF937" s="27">
        <f>[71]Feuil1!AF2</f>
        <v>0</v>
      </c>
      <c r="AG937" s="26">
        <f>[71]Feuil1!AG2</f>
        <v>0</v>
      </c>
      <c r="AH937" s="27">
        <f>[71]Feuil1!AH2</f>
        <v>0</v>
      </c>
      <c r="AI937" s="26">
        <f>[71]Feuil1!AI2</f>
        <v>0</v>
      </c>
      <c r="AJ937" s="27">
        <f>[71]Feuil1!AJ2</f>
        <v>0</v>
      </c>
      <c r="AK937" s="26">
        <f>[71]Feuil1!AK2</f>
        <v>10</v>
      </c>
      <c r="AL937" s="27">
        <f>[71]Feuil1!AL2</f>
        <v>0</v>
      </c>
      <c r="AM937" s="26">
        <f>[71]Feuil1!AM2</f>
        <v>8</v>
      </c>
      <c r="AN937" s="27">
        <f>[71]Feuil1!AN2</f>
        <v>0</v>
      </c>
      <c r="AO937" s="26">
        <f>[71]Feuil1!AO2</f>
        <v>4</v>
      </c>
      <c r="AP937" s="27">
        <f>[71]Feuil1!AP2</f>
        <v>0</v>
      </c>
      <c r="AQ937" s="26">
        <f>[71]Feuil1!AQ2</f>
        <v>2</v>
      </c>
      <c r="AR937" s="27">
        <f>[71]Feuil1!AR2</f>
        <v>0</v>
      </c>
      <c r="AS937" s="26">
        <f>[71]Feuil1!AS2</f>
        <v>12</v>
      </c>
      <c r="AT937" s="27">
        <f>[71]Feuil1!AT2</f>
        <v>0</v>
      </c>
      <c r="AU937" s="26">
        <f>[71]Feuil1!AU2</f>
        <v>10</v>
      </c>
      <c r="AV937" s="27">
        <f>[71]Feuil1!AV2</f>
        <v>0</v>
      </c>
      <c r="AW937" s="26">
        <f>[71]Feuil1!AW2</f>
        <v>0</v>
      </c>
      <c r="AX937" s="27">
        <f>[71]Feuil1!AX2</f>
        <v>0</v>
      </c>
      <c r="AY937" s="26">
        <f>[71]Feuil1!AY2</f>
        <v>0</v>
      </c>
      <c r="AZ937" s="27">
        <f>[71]Feuil1!AZ2</f>
        <v>0</v>
      </c>
      <c r="BA937" s="26">
        <f>[71]Feuil1!BA2</f>
        <v>0</v>
      </c>
      <c r="BB937" s="27">
        <f>[71]Feuil1!BB2</f>
        <v>0</v>
      </c>
      <c r="BC937" s="26">
        <f>[71]Feuil1!BC2</f>
        <v>0</v>
      </c>
      <c r="BD937" s="27">
        <f>[71]Feuil1!BD2</f>
        <v>0</v>
      </c>
      <c r="BE937" s="26">
        <f>[71]Feuil1!BE2</f>
        <v>12</v>
      </c>
      <c r="BF937" s="27">
        <f>[71]Feuil1!BF2</f>
        <v>0</v>
      </c>
      <c r="BG937" s="26">
        <f>[71]Feuil1!BG2</f>
        <v>10</v>
      </c>
      <c r="BH937" s="27">
        <f>[71]Feuil1!BH2</f>
        <v>0</v>
      </c>
      <c r="BI937" s="26">
        <f>[71]Feuil1!BI2</f>
        <v>0</v>
      </c>
      <c r="BJ937" s="27">
        <f>[71]Feuil1!BJ2</f>
        <v>0</v>
      </c>
      <c r="BK937" s="26">
        <f>[71]Feuil1!BK2</f>
        <v>0</v>
      </c>
      <c r="BL937" s="27">
        <f>[71]Feuil1!BL2</f>
        <v>0</v>
      </c>
      <c r="BM937" s="26">
        <f>[71]Feuil1!BM2</f>
        <v>8</v>
      </c>
      <c r="BN937" s="27">
        <f>[71]Feuil1!BN2</f>
        <v>0</v>
      </c>
      <c r="BO937" s="26">
        <f>[71]Feuil1!BO2</f>
        <v>8</v>
      </c>
      <c r="BP937" s="27">
        <f>[71]Feuil1!BP2</f>
        <v>0</v>
      </c>
      <c r="BQ937" s="26">
        <f>[71]Feuil1!BQ2</f>
        <v>4</v>
      </c>
      <c r="BR937" s="27">
        <f>[71]Feuil1!BR2</f>
        <v>0</v>
      </c>
      <c r="BS937" s="26">
        <f>[71]Feuil1!BS2</f>
        <v>4</v>
      </c>
      <c r="BT937" s="27">
        <f>[71]Feuil1!BT2</f>
        <v>0</v>
      </c>
      <c r="BU937" s="26">
        <f>[71]Feuil1!BU2</f>
        <v>0</v>
      </c>
      <c r="BV937" s="27">
        <f>[71]Feuil1!BV2</f>
        <v>0</v>
      </c>
      <c r="BW937" s="26">
        <f>[71]Feuil1!BW2</f>
        <v>0</v>
      </c>
      <c r="BX937" s="27">
        <f>[71]Feuil1!BX2</f>
        <v>0</v>
      </c>
      <c r="BY937" s="26">
        <f>[71]Feuil1!BY2</f>
        <v>8</v>
      </c>
      <c r="BZ937" s="27">
        <f>[71]Feuil1!BZ2</f>
        <v>0</v>
      </c>
      <c r="CA937" s="26">
        <f>[71]Feuil1!CA2</f>
        <v>8</v>
      </c>
      <c r="CB937" s="27">
        <f>[71]Feuil1!CB2</f>
        <v>0</v>
      </c>
      <c r="CC937" s="26">
        <f>[71]Feuil1!CC2</f>
        <v>4</v>
      </c>
      <c r="CD937" s="27">
        <f>[71]Feuil1!CD2</f>
        <v>0</v>
      </c>
      <c r="CE937" s="26">
        <f>[71]Feuil1!CE2</f>
        <v>4</v>
      </c>
      <c r="CF937" s="27">
        <f>[71]Feuil1!CF2</f>
        <v>0</v>
      </c>
      <c r="CG937" s="26">
        <f>[71]Feuil1!CG2</f>
        <v>4</v>
      </c>
      <c r="CH937" s="27">
        <f>[71]Feuil1!CH2</f>
        <v>0</v>
      </c>
      <c r="CI937" s="26">
        <f>[71]Feuil1!CI2</f>
        <v>0</v>
      </c>
      <c r="CJ937" s="27">
        <f>[71]Feuil1!CJ2</f>
        <v>0</v>
      </c>
      <c r="CK937" s="26">
        <f>[71]Feuil1!CK2</f>
        <v>0</v>
      </c>
      <c r="CL937" s="27">
        <f>[71]Feuil1!CL2</f>
        <v>0</v>
      </c>
      <c r="CM937" s="26">
        <f>[71]Feuil1!CM2</f>
        <v>0</v>
      </c>
      <c r="CN937" s="27">
        <f>[71]Feuil1!CN2</f>
        <v>0</v>
      </c>
      <c r="CO937" s="26">
        <f>[71]Feuil1!CO2</f>
        <v>0</v>
      </c>
      <c r="CP937" s="27">
        <f>[71]Feuil1!CP2</f>
        <v>0</v>
      </c>
      <c r="CQ937" s="26">
        <f>[71]Feuil1!CQ2</f>
        <v>0</v>
      </c>
      <c r="CR937" s="27">
        <f>[71]Feuil1!CR2</f>
        <v>0</v>
      </c>
      <c r="CS937" s="26">
        <f>[71]Feuil1!CS2</f>
        <v>4</v>
      </c>
      <c r="CT937" s="27">
        <f>[71]Feuil1!CT2</f>
        <v>0</v>
      </c>
      <c r="CU937" s="26">
        <f>[71]Feuil1!CU2</f>
        <v>0</v>
      </c>
      <c r="CV937" s="27">
        <f>[71]Feuil1!CV2</f>
        <v>0</v>
      </c>
      <c r="CW937" s="26">
        <f>[71]Feuil1!CW2</f>
        <v>0</v>
      </c>
      <c r="CX937" s="27">
        <f>[71]Feuil1!CX2</f>
        <v>0</v>
      </c>
      <c r="CY937" s="26">
        <f>[71]Feuil1!CY2</f>
        <v>0</v>
      </c>
      <c r="CZ937" s="27">
        <f>[71]Feuil1!CZ2</f>
        <v>0</v>
      </c>
    </row>
    <row r="938" spans="1:104" ht="18.75" x14ac:dyDescent="0.3">
      <c r="A938" s="8"/>
      <c r="B938" s="8"/>
      <c r="C938" s="8"/>
      <c r="D938" s="9"/>
      <c r="E938" s="1"/>
      <c r="F938" s="1"/>
      <c r="G938" s="4"/>
      <c r="H938" s="5"/>
      <c r="I938" s="6" t="str">
        <f>[71]Feuil1!I3</f>
        <v>Gain</v>
      </c>
      <c r="J938" s="28">
        <f>[71]Feuil1!J3</f>
        <v>79.06</v>
      </c>
      <c r="K938" s="29">
        <f>[71]Feuil1!K3</f>
        <v>0</v>
      </c>
      <c r="L938" s="30">
        <f>[71]Feuil1!L3</f>
        <v>0</v>
      </c>
      <c r="M938" s="28">
        <f>[71]Feuil1!M3</f>
        <v>10</v>
      </c>
      <c r="N938" s="29">
        <f>[71]Feuil1!N3</f>
        <v>0</v>
      </c>
      <c r="O938" s="30">
        <f>[71]Feuil1!O3</f>
        <v>0</v>
      </c>
      <c r="P938" s="28">
        <f>[71]Feuil1!P3</f>
        <v>15.600000000000001</v>
      </c>
      <c r="Q938" s="29">
        <f>[71]Feuil1!Q3</f>
        <v>0</v>
      </c>
      <c r="R938" s="30">
        <f>[71]Feuil1!R3</f>
        <v>0</v>
      </c>
      <c r="S938" s="28">
        <f>[71]Feuil1!S3</f>
        <v>38.46</v>
      </c>
      <c r="T938" s="29">
        <f>[71]Feuil1!T3</f>
        <v>0</v>
      </c>
      <c r="U938" s="30">
        <f>[71]Feuil1!U3</f>
        <v>0</v>
      </c>
      <c r="V938" s="28">
        <f>[71]Feuil1!V3</f>
        <v>15</v>
      </c>
      <c r="W938" s="29">
        <f>[71]Feuil1!W3</f>
        <v>0</v>
      </c>
      <c r="X938" s="30">
        <f>[71]Feuil1!X3</f>
        <v>0</v>
      </c>
      <c r="Y938" s="28">
        <f>[71]Feuil1!Y3</f>
        <v>0</v>
      </c>
      <c r="Z938" s="30">
        <f>[71]Feuil1!Z3</f>
        <v>0</v>
      </c>
      <c r="AA938" s="28">
        <f>[71]Feuil1!AA3</f>
        <v>0</v>
      </c>
      <c r="AB938" s="30">
        <f>[71]Feuil1!AB3</f>
        <v>0</v>
      </c>
      <c r="AC938" s="28">
        <f>[71]Feuil1!AC3</f>
        <v>0</v>
      </c>
      <c r="AD938" s="30">
        <f>[71]Feuil1!AD3</f>
        <v>0</v>
      </c>
      <c r="AE938" s="28">
        <f>[71]Feuil1!AE3</f>
        <v>0</v>
      </c>
      <c r="AF938" s="30">
        <f>[71]Feuil1!AF3</f>
        <v>0</v>
      </c>
      <c r="AG938" s="28">
        <f>[71]Feuil1!AG3</f>
        <v>0</v>
      </c>
      <c r="AH938" s="30">
        <f>[71]Feuil1!AH3</f>
        <v>0</v>
      </c>
      <c r="AI938" s="28">
        <f>[71]Feuil1!AI3</f>
        <v>0</v>
      </c>
      <c r="AJ938" s="30">
        <f>[71]Feuil1!AJ3</f>
        <v>0</v>
      </c>
      <c r="AK938" s="28">
        <f>[71]Feuil1!AK3</f>
        <v>10</v>
      </c>
      <c r="AL938" s="30">
        <f>[71]Feuil1!AL3</f>
        <v>0</v>
      </c>
      <c r="AM938" s="28">
        <f>[71]Feuil1!AM3</f>
        <v>0</v>
      </c>
      <c r="AN938" s="30">
        <f>[71]Feuil1!AN3</f>
        <v>0</v>
      </c>
      <c r="AO938" s="28">
        <f>[71]Feuil1!AO3</f>
        <v>0</v>
      </c>
      <c r="AP938" s="30">
        <f>[71]Feuil1!AP3</f>
        <v>0</v>
      </c>
      <c r="AQ938" s="28">
        <f>[71]Feuil1!AQ3</f>
        <v>0</v>
      </c>
      <c r="AR938" s="30">
        <f>[71]Feuil1!AR3</f>
        <v>0</v>
      </c>
      <c r="AS938" s="28">
        <f>[71]Feuil1!AS3</f>
        <v>0</v>
      </c>
      <c r="AT938" s="30">
        <f>[71]Feuil1!AT3</f>
        <v>0</v>
      </c>
      <c r="AU938" s="28">
        <f>[71]Feuil1!AU3</f>
        <v>0</v>
      </c>
      <c r="AV938" s="30">
        <f>[71]Feuil1!AV3</f>
        <v>0</v>
      </c>
      <c r="AW938" s="28">
        <f>[71]Feuil1!AW3</f>
        <v>0</v>
      </c>
      <c r="AX938" s="30">
        <f>[71]Feuil1!AX3</f>
        <v>0</v>
      </c>
      <c r="AY938" s="28">
        <f>[71]Feuil1!AY3</f>
        <v>0</v>
      </c>
      <c r="AZ938" s="30">
        <f>[71]Feuil1!AZ3</f>
        <v>0</v>
      </c>
      <c r="BA938" s="28">
        <f>[71]Feuil1!BA3</f>
        <v>0</v>
      </c>
      <c r="BB938" s="30">
        <f>[71]Feuil1!BB3</f>
        <v>0</v>
      </c>
      <c r="BC938" s="28">
        <f>[71]Feuil1!BC3</f>
        <v>0</v>
      </c>
      <c r="BD938" s="30">
        <f>[71]Feuil1!BD3</f>
        <v>0</v>
      </c>
      <c r="BE938" s="28">
        <f>[71]Feuil1!BE3</f>
        <v>15.600000000000001</v>
      </c>
      <c r="BF938" s="30">
        <f>[71]Feuil1!BF3</f>
        <v>0</v>
      </c>
      <c r="BG938" s="28">
        <f>[71]Feuil1!BG3</f>
        <v>0</v>
      </c>
      <c r="BH938" s="30">
        <f>[71]Feuil1!BH3</f>
        <v>0</v>
      </c>
      <c r="BI938" s="28">
        <f>[71]Feuil1!BI3</f>
        <v>0</v>
      </c>
      <c r="BJ938" s="30">
        <f>[71]Feuil1!BJ3</f>
        <v>0</v>
      </c>
      <c r="BK938" s="28">
        <f>[71]Feuil1!BK3</f>
        <v>0</v>
      </c>
      <c r="BL938" s="30">
        <f>[71]Feuil1!BL3</f>
        <v>0</v>
      </c>
      <c r="BM938" s="28">
        <f>[71]Feuil1!BM3</f>
        <v>21.8</v>
      </c>
      <c r="BN938" s="30">
        <f>[71]Feuil1!BN3</f>
        <v>0</v>
      </c>
      <c r="BO938" s="28">
        <f>[71]Feuil1!BO3</f>
        <v>0</v>
      </c>
      <c r="BP938" s="30">
        <f>[71]Feuil1!BP3</f>
        <v>0</v>
      </c>
      <c r="BQ938" s="28">
        <f>[71]Feuil1!BQ3</f>
        <v>0</v>
      </c>
      <c r="BR938" s="30">
        <f>[71]Feuil1!BR3</f>
        <v>0</v>
      </c>
      <c r="BS938" s="28">
        <f>[71]Feuil1!BS3</f>
        <v>0</v>
      </c>
      <c r="BT938" s="30">
        <f>[71]Feuil1!BT3</f>
        <v>0</v>
      </c>
      <c r="BU938" s="28">
        <f>[71]Feuil1!BU3</f>
        <v>0</v>
      </c>
      <c r="BV938" s="30">
        <f>[71]Feuil1!BV3</f>
        <v>0</v>
      </c>
      <c r="BW938" s="28">
        <f>[71]Feuil1!BW3</f>
        <v>0</v>
      </c>
      <c r="BX938" s="30">
        <f>[71]Feuil1!BX3</f>
        <v>0</v>
      </c>
      <c r="BY938" s="28">
        <f>[71]Feuil1!BY3</f>
        <v>12.2</v>
      </c>
      <c r="BZ938" s="30">
        <f>[71]Feuil1!BZ3</f>
        <v>0</v>
      </c>
      <c r="CA938" s="28">
        <f>[71]Feuil1!CA3</f>
        <v>4.46</v>
      </c>
      <c r="CB938" s="30">
        <f>[71]Feuil1!CB3</f>
        <v>0</v>
      </c>
      <c r="CC938" s="28">
        <f>[71]Feuil1!CC3</f>
        <v>0</v>
      </c>
      <c r="CD938" s="30">
        <f>[71]Feuil1!CD3</f>
        <v>0</v>
      </c>
      <c r="CE938" s="28">
        <f>[71]Feuil1!CE3</f>
        <v>0</v>
      </c>
      <c r="CF938" s="30">
        <f>[71]Feuil1!CF3</f>
        <v>0</v>
      </c>
      <c r="CG938" s="28">
        <f>[71]Feuil1!CG3</f>
        <v>9.6</v>
      </c>
      <c r="CH938" s="30">
        <f>[71]Feuil1!CH3</f>
        <v>0</v>
      </c>
      <c r="CI938" s="28">
        <f>[71]Feuil1!CI3</f>
        <v>0</v>
      </c>
      <c r="CJ938" s="30">
        <f>[71]Feuil1!CJ3</f>
        <v>0</v>
      </c>
      <c r="CK938" s="28">
        <f>[71]Feuil1!CK3</f>
        <v>0</v>
      </c>
      <c r="CL938" s="30">
        <f>[71]Feuil1!CL3</f>
        <v>0</v>
      </c>
      <c r="CM938" s="28">
        <f>[71]Feuil1!CM3</f>
        <v>0</v>
      </c>
      <c r="CN938" s="30">
        <f>[71]Feuil1!CN3</f>
        <v>0</v>
      </c>
      <c r="CO938" s="28">
        <f>[71]Feuil1!CO3</f>
        <v>0</v>
      </c>
      <c r="CP938" s="30">
        <f>[71]Feuil1!CP3</f>
        <v>0</v>
      </c>
      <c r="CQ938" s="28">
        <f>[71]Feuil1!CQ3</f>
        <v>0</v>
      </c>
      <c r="CR938" s="30">
        <f>[71]Feuil1!CR3</f>
        <v>0</v>
      </c>
      <c r="CS938" s="28">
        <f>[71]Feuil1!CS3</f>
        <v>5.4</v>
      </c>
      <c r="CT938" s="30">
        <f>[71]Feuil1!CT3</f>
        <v>0</v>
      </c>
      <c r="CU938" s="28">
        <f>[71]Feuil1!CU3</f>
        <v>0</v>
      </c>
      <c r="CV938" s="30">
        <f>[71]Feuil1!CV3</f>
        <v>0</v>
      </c>
      <c r="CW938" s="28">
        <f>[71]Feuil1!CW3</f>
        <v>0</v>
      </c>
      <c r="CX938" s="30">
        <f>[71]Feuil1!CX3</f>
        <v>0</v>
      </c>
      <c r="CY938" s="28">
        <f>[71]Feuil1!CY3</f>
        <v>0</v>
      </c>
      <c r="CZ938" s="30">
        <f>[71]Feuil1!CZ3</f>
        <v>0</v>
      </c>
    </row>
    <row r="939" spans="1:104" ht="18.75" x14ac:dyDescent="0.3">
      <c r="A939" s="6" t="str">
        <f>[71]Feuil1!A4</f>
        <v>Cheval</v>
      </c>
      <c r="B939" s="6" t="str">
        <f>[71]Feuil1!B4</f>
        <v>Gagnant</v>
      </c>
      <c r="C939" s="6" t="str">
        <f>[71]Feuil1!C4</f>
        <v>Placé</v>
      </c>
      <c r="D939" s="6" t="str">
        <f>[71]Feuil1!D4</f>
        <v>Parieur</v>
      </c>
      <c r="E939" s="1"/>
      <c r="F939" s="1"/>
      <c r="G939" s="10"/>
      <c r="H939" s="11"/>
      <c r="I939" s="6" t="str">
        <f>[71]Feuil1!I4</f>
        <v>Gain Net</v>
      </c>
      <c r="J939" s="28">
        <f>[71]Feuil1!J4</f>
        <v>-68.94</v>
      </c>
      <c r="K939" s="29">
        <f>[71]Feuil1!K4</f>
        <v>0</v>
      </c>
      <c r="L939" s="30">
        <f>[71]Feuil1!L4</f>
        <v>0</v>
      </c>
      <c r="M939" s="28">
        <f>[71]Feuil1!M4</f>
        <v>-38</v>
      </c>
      <c r="N939" s="29">
        <f>[71]Feuil1!N4</f>
        <v>0</v>
      </c>
      <c r="O939" s="30">
        <f>[71]Feuil1!O4</f>
        <v>0</v>
      </c>
      <c r="P939" s="28">
        <f>[71]Feuil1!P4</f>
        <v>-28.4</v>
      </c>
      <c r="Q939" s="29">
        <f>[71]Feuil1!Q4</f>
        <v>0</v>
      </c>
      <c r="R939" s="30">
        <f>[71]Feuil1!R4</f>
        <v>0</v>
      </c>
      <c r="S939" s="28">
        <f>[71]Feuil1!S4</f>
        <v>-9.5399999999999991</v>
      </c>
      <c r="T939" s="29">
        <f>[71]Feuil1!T4</f>
        <v>0</v>
      </c>
      <c r="U939" s="30">
        <f>[71]Feuil1!U4</f>
        <v>0</v>
      </c>
      <c r="V939" s="28">
        <f>[71]Feuil1!V4</f>
        <v>7</v>
      </c>
      <c r="W939" s="29">
        <f>[71]Feuil1!W4</f>
        <v>0</v>
      </c>
      <c r="X939" s="30">
        <f>[71]Feuil1!X4</f>
        <v>0</v>
      </c>
      <c r="Y939" s="28">
        <f>[71]Feuil1!Y4</f>
        <v>-10</v>
      </c>
      <c r="Z939" s="30">
        <f>[71]Feuil1!Z4</f>
        <v>0</v>
      </c>
      <c r="AA939" s="28">
        <f>[71]Feuil1!AA4</f>
        <v>-8</v>
      </c>
      <c r="AB939" s="30">
        <f>[71]Feuil1!AB4</f>
        <v>0</v>
      </c>
      <c r="AC939" s="28">
        <f>[71]Feuil1!AC4</f>
        <v>-4</v>
      </c>
      <c r="AD939" s="30">
        <f>[71]Feuil1!AD4</f>
        <v>0</v>
      </c>
      <c r="AE939" s="28">
        <f>[71]Feuil1!AE4</f>
        <v>-2</v>
      </c>
      <c r="AF939" s="30">
        <f>[71]Feuil1!AF4</f>
        <v>0</v>
      </c>
      <c r="AG939" s="28">
        <f>[71]Feuil1!AG4</f>
        <v>0</v>
      </c>
      <c r="AH939" s="30">
        <f>[71]Feuil1!AH4</f>
        <v>0</v>
      </c>
      <c r="AI939" s="28">
        <f>[71]Feuil1!AI4</f>
        <v>0</v>
      </c>
      <c r="AJ939" s="30">
        <f>[71]Feuil1!AJ4</f>
        <v>0</v>
      </c>
      <c r="AK939" s="28">
        <f>[71]Feuil1!AK4</f>
        <v>0</v>
      </c>
      <c r="AL939" s="30">
        <f>[71]Feuil1!AL4</f>
        <v>0</v>
      </c>
      <c r="AM939" s="28">
        <f>[71]Feuil1!AM4</f>
        <v>-8</v>
      </c>
      <c r="AN939" s="30">
        <f>[71]Feuil1!AN4</f>
        <v>0</v>
      </c>
      <c r="AO939" s="28">
        <f>[71]Feuil1!AO4</f>
        <v>-4</v>
      </c>
      <c r="AP939" s="30">
        <f>[71]Feuil1!AP4</f>
        <v>0</v>
      </c>
      <c r="AQ939" s="28">
        <f>[71]Feuil1!AQ4</f>
        <v>-2</v>
      </c>
      <c r="AR939" s="30">
        <f>[71]Feuil1!AR4</f>
        <v>0</v>
      </c>
      <c r="AS939" s="28">
        <f>[71]Feuil1!AS4</f>
        <v>-12</v>
      </c>
      <c r="AT939" s="30">
        <f>[71]Feuil1!AT4</f>
        <v>0</v>
      </c>
      <c r="AU939" s="28">
        <f>[71]Feuil1!AU4</f>
        <v>-10</v>
      </c>
      <c r="AV939" s="30">
        <f>[71]Feuil1!AV4</f>
        <v>0</v>
      </c>
      <c r="AW939" s="28">
        <f>[71]Feuil1!AW4</f>
        <v>0</v>
      </c>
      <c r="AX939" s="30">
        <f>[71]Feuil1!AX4</f>
        <v>0</v>
      </c>
      <c r="AY939" s="28">
        <f>[71]Feuil1!AY4</f>
        <v>0</v>
      </c>
      <c r="AZ939" s="30">
        <f>[71]Feuil1!AZ4</f>
        <v>0</v>
      </c>
      <c r="BA939" s="28">
        <f>[71]Feuil1!BA4</f>
        <v>0</v>
      </c>
      <c r="BB939" s="30">
        <f>[71]Feuil1!BB4</f>
        <v>0</v>
      </c>
      <c r="BC939" s="28">
        <f>[71]Feuil1!BC4</f>
        <v>0</v>
      </c>
      <c r="BD939" s="30">
        <f>[71]Feuil1!BD4</f>
        <v>0</v>
      </c>
      <c r="BE939" s="28">
        <f>[71]Feuil1!BE4</f>
        <v>3.6000000000000014</v>
      </c>
      <c r="BF939" s="30">
        <f>[71]Feuil1!BF4</f>
        <v>0</v>
      </c>
      <c r="BG939" s="28">
        <f>[71]Feuil1!BG4</f>
        <v>-10</v>
      </c>
      <c r="BH939" s="30">
        <f>[71]Feuil1!BH4</f>
        <v>0</v>
      </c>
      <c r="BI939" s="28">
        <f>[71]Feuil1!BI4</f>
        <v>0</v>
      </c>
      <c r="BJ939" s="30">
        <f>[71]Feuil1!BJ4</f>
        <v>0</v>
      </c>
      <c r="BK939" s="28">
        <f>[71]Feuil1!BK4</f>
        <v>0</v>
      </c>
      <c r="BL939" s="30">
        <f>[71]Feuil1!BL4</f>
        <v>0</v>
      </c>
      <c r="BM939" s="28">
        <f>[71]Feuil1!BM4</f>
        <v>13.8</v>
      </c>
      <c r="BN939" s="30">
        <f>[71]Feuil1!BN4</f>
        <v>0</v>
      </c>
      <c r="BO939" s="28">
        <f>[71]Feuil1!BO4</f>
        <v>-8</v>
      </c>
      <c r="BP939" s="30">
        <f>[71]Feuil1!BP4</f>
        <v>0</v>
      </c>
      <c r="BQ939" s="28">
        <f>[71]Feuil1!BQ4</f>
        <v>-4</v>
      </c>
      <c r="BR939" s="30">
        <f>[71]Feuil1!BR4</f>
        <v>0</v>
      </c>
      <c r="BS939" s="28">
        <f>[71]Feuil1!BS4</f>
        <v>-4</v>
      </c>
      <c r="BT939" s="30">
        <f>[71]Feuil1!BT4</f>
        <v>0</v>
      </c>
      <c r="BU939" s="28">
        <f>[71]Feuil1!BU4</f>
        <v>0</v>
      </c>
      <c r="BV939" s="30">
        <f>[71]Feuil1!BV4</f>
        <v>0</v>
      </c>
      <c r="BW939" s="28">
        <f>[71]Feuil1!BW4</f>
        <v>0</v>
      </c>
      <c r="BX939" s="30">
        <f>[71]Feuil1!BX4</f>
        <v>0</v>
      </c>
      <c r="BY939" s="28">
        <f>[71]Feuil1!BY4</f>
        <v>4.1999999999999993</v>
      </c>
      <c r="BZ939" s="30">
        <f>[71]Feuil1!BZ4</f>
        <v>0</v>
      </c>
      <c r="CA939" s="28">
        <f>[71]Feuil1!CA4</f>
        <v>-3.54</v>
      </c>
      <c r="CB939" s="30">
        <f>[71]Feuil1!CB4</f>
        <v>0</v>
      </c>
      <c r="CC939" s="28">
        <f>[71]Feuil1!CC4</f>
        <v>-4</v>
      </c>
      <c r="CD939" s="30">
        <f>[71]Feuil1!CD4</f>
        <v>0</v>
      </c>
      <c r="CE939" s="28">
        <f>[71]Feuil1!CE4</f>
        <v>-4</v>
      </c>
      <c r="CF939" s="30">
        <f>[71]Feuil1!CF4</f>
        <v>0</v>
      </c>
      <c r="CG939" s="28">
        <f>[71]Feuil1!CG4</f>
        <v>5.6</v>
      </c>
      <c r="CH939" s="30">
        <f>[71]Feuil1!CH4</f>
        <v>0</v>
      </c>
      <c r="CI939" s="28">
        <f>[71]Feuil1!CI4</f>
        <v>0</v>
      </c>
      <c r="CJ939" s="30">
        <f>[71]Feuil1!CJ4</f>
        <v>0</v>
      </c>
      <c r="CK939" s="28">
        <f>[71]Feuil1!CK4</f>
        <v>0</v>
      </c>
      <c r="CL939" s="30">
        <f>[71]Feuil1!CL4</f>
        <v>0</v>
      </c>
      <c r="CM939" s="28">
        <f>[71]Feuil1!CM4</f>
        <v>0</v>
      </c>
      <c r="CN939" s="30">
        <f>[71]Feuil1!CN4</f>
        <v>0</v>
      </c>
      <c r="CO939" s="28">
        <f>[71]Feuil1!CO4</f>
        <v>0</v>
      </c>
      <c r="CP939" s="30">
        <f>[71]Feuil1!CP4</f>
        <v>0</v>
      </c>
      <c r="CQ939" s="28">
        <f>[71]Feuil1!CQ4</f>
        <v>0</v>
      </c>
      <c r="CR939" s="30">
        <f>[71]Feuil1!CR4</f>
        <v>0</v>
      </c>
      <c r="CS939" s="28">
        <f>[71]Feuil1!CS4</f>
        <v>1.4000000000000004</v>
      </c>
      <c r="CT939" s="30">
        <f>[71]Feuil1!CT4</f>
        <v>0</v>
      </c>
      <c r="CU939" s="28">
        <f>[71]Feuil1!CU4</f>
        <v>0</v>
      </c>
      <c r="CV939" s="30">
        <f>[71]Feuil1!CV4</f>
        <v>0</v>
      </c>
      <c r="CW939" s="28">
        <f>[71]Feuil1!CW4</f>
        <v>0</v>
      </c>
      <c r="CX939" s="30">
        <f>[71]Feuil1!CX4</f>
        <v>0</v>
      </c>
      <c r="CY939" s="28">
        <f>[71]Feuil1!CY4</f>
        <v>0</v>
      </c>
      <c r="CZ939" s="30">
        <f>[71]Feuil1!CZ4</f>
        <v>0</v>
      </c>
    </row>
    <row r="940" spans="1:104" ht="18.75" x14ac:dyDescent="0.3">
      <c r="A940" s="12"/>
      <c r="B940" s="13"/>
      <c r="C940" s="13"/>
      <c r="D940" s="14"/>
      <c r="E940" s="1"/>
      <c r="F940" s="1"/>
      <c r="G940" s="10"/>
      <c r="H940" s="11"/>
      <c r="I940" s="6" t="str">
        <f>[71]Feuil1!I5</f>
        <v>Rendement Net</v>
      </c>
      <c r="J940" s="31">
        <f>[71]Feuil1!J5</f>
        <v>-0.46581081081081077</v>
      </c>
      <c r="K940" s="32">
        <f>[71]Feuil1!K5</f>
        <v>0</v>
      </c>
      <c r="L940" s="33">
        <f>[71]Feuil1!L5</f>
        <v>0</v>
      </c>
      <c r="M940" s="31">
        <f>[71]Feuil1!M5</f>
        <v>-0.79166666666666663</v>
      </c>
      <c r="N940" s="32">
        <f>[71]Feuil1!N5</f>
        <v>0</v>
      </c>
      <c r="O940" s="33">
        <f>[71]Feuil1!O5</f>
        <v>0</v>
      </c>
      <c r="P940" s="31">
        <f>[71]Feuil1!P5</f>
        <v>-0.64545454545454539</v>
      </c>
      <c r="Q940" s="32">
        <f>[71]Feuil1!Q5</f>
        <v>0</v>
      </c>
      <c r="R940" s="33">
        <f>[71]Feuil1!R5</f>
        <v>0</v>
      </c>
      <c r="S940" s="31">
        <f>[71]Feuil1!S5</f>
        <v>-0.19874999999999998</v>
      </c>
      <c r="T940" s="32">
        <f>[71]Feuil1!T5</f>
        <v>0</v>
      </c>
      <c r="U940" s="33">
        <f>[71]Feuil1!U5</f>
        <v>0</v>
      </c>
      <c r="V940" s="31">
        <f>[71]Feuil1!V5</f>
        <v>0.875</v>
      </c>
      <c r="W940" s="32">
        <f>[71]Feuil1!W5</f>
        <v>0</v>
      </c>
      <c r="X940" s="33">
        <f>[71]Feuil1!X5</f>
        <v>0</v>
      </c>
      <c r="Y940" s="31">
        <f>[71]Feuil1!Y5</f>
        <v>-1</v>
      </c>
      <c r="Z940" s="33">
        <f>[71]Feuil1!Z5</f>
        <v>0</v>
      </c>
      <c r="AA940" s="31">
        <f>[71]Feuil1!AA5</f>
        <v>-1</v>
      </c>
      <c r="AB940" s="33">
        <f>[71]Feuil1!AB5</f>
        <v>0</v>
      </c>
      <c r="AC940" s="31">
        <f>[71]Feuil1!AC5</f>
        <v>-1</v>
      </c>
      <c r="AD940" s="33">
        <f>[71]Feuil1!AD5</f>
        <v>0</v>
      </c>
      <c r="AE940" s="31">
        <f>[71]Feuil1!AE5</f>
        <v>-1</v>
      </c>
      <c r="AF940" s="33">
        <f>[71]Feuil1!AF5</f>
        <v>0</v>
      </c>
      <c r="AG940" s="31" t="str">
        <f>[71]Feuil1!AG5</f>
        <v/>
      </c>
      <c r="AH940" s="33">
        <f>[71]Feuil1!AH5</f>
        <v>0</v>
      </c>
      <c r="AI940" s="31" t="str">
        <f>[71]Feuil1!AI5</f>
        <v/>
      </c>
      <c r="AJ940" s="33">
        <f>[71]Feuil1!AJ5</f>
        <v>0</v>
      </c>
      <c r="AK940" s="31">
        <f>[71]Feuil1!AK5</f>
        <v>0</v>
      </c>
      <c r="AL940" s="33">
        <f>[71]Feuil1!AL5</f>
        <v>0</v>
      </c>
      <c r="AM940" s="31">
        <f>[71]Feuil1!AM5</f>
        <v>-1</v>
      </c>
      <c r="AN940" s="33">
        <f>[71]Feuil1!AN5</f>
        <v>0</v>
      </c>
      <c r="AO940" s="31">
        <f>[71]Feuil1!AO5</f>
        <v>-1</v>
      </c>
      <c r="AP940" s="33">
        <f>[71]Feuil1!AP5</f>
        <v>0</v>
      </c>
      <c r="AQ940" s="31">
        <f>[71]Feuil1!AQ5</f>
        <v>-1</v>
      </c>
      <c r="AR940" s="33">
        <f>[71]Feuil1!AR5</f>
        <v>0</v>
      </c>
      <c r="AS940" s="31">
        <f>[71]Feuil1!AS5</f>
        <v>-1</v>
      </c>
      <c r="AT940" s="33">
        <f>[71]Feuil1!AT5</f>
        <v>0</v>
      </c>
      <c r="AU940" s="31">
        <f>[71]Feuil1!AU5</f>
        <v>-1</v>
      </c>
      <c r="AV940" s="33">
        <f>[71]Feuil1!AV5</f>
        <v>0</v>
      </c>
      <c r="AW940" s="31" t="str">
        <f>[71]Feuil1!AW5</f>
        <v/>
      </c>
      <c r="AX940" s="33">
        <f>[71]Feuil1!AX5</f>
        <v>0</v>
      </c>
      <c r="AY940" s="31" t="str">
        <f>[71]Feuil1!AY5</f>
        <v/>
      </c>
      <c r="AZ940" s="33">
        <f>[71]Feuil1!AZ5</f>
        <v>0</v>
      </c>
      <c r="BA940" s="31" t="str">
        <f>[71]Feuil1!BA5</f>
        <v/>
      </c>
      <c r="BB940" s="33">
        <f>[71]Feuil1!BB5</f>
        <v>0</v>
      </c>
      <c r="BC940" s="31" t="str">
        <f>[71]Feuil1!BC5</f>
        <v/>
      </c>
      <c r="BD940" s="33">
        <f>[71]Feuil1!BD5</f>
        <v>0</v>
      </c>
      <c r="BE940" s="31">
        <f>[71]Feuil1!BE5</f>
        <v>0.3000000000000001</v>
      </c>
      <c r="BF940" s="33">
        <f>[71]Feuil1!BF5</f>
        <v>0</v>
      </c>
      <c r="BG940" s="31">
        <f>[71]Feuil1!BG5</f>
        <v>-1</v>
      </c>
      <c r="BH940" s="33">
        <f>[71]Feuil1!BH5</f>
        <v>0</v>
      </c>
      <c r="BI940" s="31" t="str">
        <f>[71]Feuil1!BI5</f>
        <v/>
      </c>
      <c r="BJ940" s="33">
        <f>[71]Feuil1!BJ5</f>
        <v>0</v>
      </c>
      <c r="BK940" s="31" t="str">
        <f>[71]Feuil1!BK5</f>
        <v/>
      </c>
      <c r="BL940" s="33">
        <f>[71]Feuil1!BL5</f>
        <v>0</v>
      </c>
      <c r="BM940" s="31">
        <f>[71]Feuil1!BM5</f>
        <v>1.7250000000000001</v>
      </c>
      <c r="BN940" s="33">
        <f>[71]Feuil1!BN5</f>
        <v>0</v>
      </c>
      <c r="BO940" s="31">
        <f>[71]Feuil1!BO5</f>
        <v>-1</v>
      </c>
      <c r="BP940" s="33">
        <f>[71]Feuil1!BP5</f>
        <v>0</v>
      </c>
      <c r="BQ940" s="31">
        <f>[71]Feuil1!BQ5</f>
        <v>-1</v>
      </c>
      <c r="BR940" s="33">
        <f>[71]Feuil1!BR5</f>
        <v>0</v>
      </c>
      <c r="BS940" s="31">
        <f>[71]Feuil1!BS5</f>
        <v>-1</v>
      </c>
      <c r="BT940" s="33">
        <f>[71]Feuil1!BT5</f>
        <v>0</v>
      </c>
      <c r="BU940" s="31" t="str">
        <f>[71]Feuil1!BU5</f>
        <v/>
      </c>
      <c r="BV940" s="33">
        <f>[71]Feuil1!BV5</f>
        <v>0</v>
      </c>
      <c r="BW940" s="31" t="str">
        <f>[71]Feuil1!BW5</f>
        <v/>
      </c>
      <c r="BX940" s="33">
        <f>[71]Feuil1!BX5</f>
        <v>0</v>
      </c>
      <c r="BY940" s="31">
        <f>[71]Feuil1!BY5</f>
        <v>0.52499999999999991</v>
      </c>
      <c r="BZ940" s="33">
        <f>[71]Feuil1!BZ5</f>
        <v>0</v>
      </c>
      <c r="CA940" s="31">
        <f>[71]Feuil1!CA5</f>
        <v>-0.4425</v>
      </c>
      <c r="CB940" s="33">
        <f>[71]Feuil1!CB5</f>
        <v>0</v>
      </c>
      <c r="CC940" s="31">
        <f>[71]Feuil1!CC5</f>
        <v>-1</v>
      </c>
      <c r="CD940" s="33">
        <f>[71]Feuil1!CD5</f>
        <v>0</v>
      </c>
      <c r="CE940" s="31">
        <f>[71]Feuil1!CE5</f>
        <v>-1</v>
      </c>
      <c r="CF940" s="33">
        <f>[71]Feuil1!CF5</f>
        <v>0</v>
      </c>
      <c r="CG940" s="31">
        <f>[71]Feuil1!CG5</f>
        <v>1.4</v>
      </c>
      <c r="CH940" s="33">
        <f>[71]Feuil1!CH5</f>
        <v>0</v>
      </c>
      <c r="CI940" s="31" t="str">
        <f>[71]Feuil1!CI5</f>
        <v/>
      </c>
      <c r="CJ940" s="33">
        <f>[71]Feuil1!CJ5</f>
        <v>0</v>
      </c>
      <c r="CK940" s="31" t="str">
        <f>[71]Feuil1!CK5</f>
        <v/>
      </c>
      <c r="CL940" s="33">
        <f>[71]Feuil1!CL5</f>
        <v>0</v>
      </c>
      <c r="CM940" s="31" t="str">
        <f>[71]Feuil1!CM5</f>
        <v/>
      </c>
      <c r="CN940" s="33">
        <f>[71]Feuil1!CN5</f>
        <v>0</v>
      </c>
      <c r="CO940" s="31" t="str">
        <f>[71]Feuil1!CO5</f>
        <v/>
      </c>
      <c r="CP940" s="33">
        <f>[71]Feuil1!CP5</f>
        <v>0</v>
      </c>
      <c r="CQ940" s="31" t="str">
        <f>[71]Feuil1!CQ5</f>
        <v/>
      </c>
      <c r="CR940" s="33">
        <f>[71]Feuil1!CR5</f>
        <v>0</v>
      </c>
      <c r="CS940" s="31">
        <f>[71]Feuil1!CS5</f>
        <v>0.35000000000000009</v>
      </c>
      <c r="CT940" s="33">
        <f>[71]Feuil1!CT5</f>
        <v>0</v>
      </c>
      <c r="CU940" s="31" t="str">
        <f>[71]Feuil1!CU5</f>
        <v/>
      </c>
      <c r="CV940" s="33">
        <f>[71]Feuil1!CV5</f>
        <v>0</v>
      </c>
      <c r="CW940" s="31" t="str">
        <f>[71]Feuil1!CW5</f>
        <v/>
      </c>
      <c r="CX940" s="33">
        <f>[71]Feuil1!CX5</f>
        <v>0</v>
      </c>
      <c r="CY940" s="31" t="str">
        <f>[71]Feuil1!CY5</f>
        <v/>
      </c>
      <c r="CZ940" s="33">
        <f>[71]Feuil1!CZ5</f>
        <v>0</v>
      </c>
    </row>
    <row r="941" spans="1:104" ht="18.75" x14ac:dyDescent="0.3">
      <c r="A941" s="12"/>
      <c r="B941" s="13"/>
      <c r="C941" s="13"/>
      <c r="D941" s="14"/>
      <c r="E941" s="1"/>
      <c r="F941" s="1"/>
      <c r="G941" s="10"/>
      <c r="H941" s="11"/>
      <c r="I941" s="6" t="str">
        <f>[71]Feuil1!I6</f>
        <v>Nb Chevaux Joués</v>
      </c>
      <c r="J941" s="34">
        <f>[71]Feuil1!J6</f>
        <v>37</v>
      </c>
      <c r="K941" s="36">
        <f>[71]Feuil1!K6</f>
        <v>0</v>
      </c>
      <c r="L941" s="35">
        <f>[71]Feuil1!L6</f>
        <v>0</v>
      </c>
      <c r="M941" s="34">
        <f>[71]Feuil1!M6</f>
        <v>12</v>
      </c>
      <c r="N941" s="36">
        <f>[71]Feuil1!N6</f>
        <v>0</v>
      </c>
      <c r="O941" s="35">
        <f>[71]Feuil1!O6</f>
        <v>0</v>
      </c>
      <c r="P941" s="34">
        <f>[71]Feuil1!P6</f>
        <v>11</v>
      </c>
      <c r="Q941" s="36">
        <f>[71]Feuil1!Q6</f>
        <v>0</v>
      </c>
      <c r="R941" s="35">
        <f>[71]Feuil1!R6</f>
        <v>0</v>
      </c>
      <c r="S941" s="34">
        <f>[71]Feuil1!S6</f>
        <v>12</v>
      </c>
      <c r="T941" s="36">
        <f>[71]Feuil1!T6</f>
        <v>0</v>
      </c>
      <c r="U941" s="35">
        <f>[71]Feuil1!U6</f>
        <v>0</v>
      </c>
      <c r="V941" s="34">
        <f>[71]Feuil1!V6</f>
        <v>2</v>
      </c>
      <c r="W941" s="36">
        <f>[71]Feuil1!W6</f>
        <v>0</v>
      </c>
      <c r="X941" s="35">
        <f>[71]Feuil1!X6</f>
        <v>0</v>
      </c>
      <c r="Y941" s="34">
        <f>[71]Feuil1!Y6</f>
        <v>5</v>
      </c>
      <c r="Z941" s="35">
        <f>[71]Feuil1!Z6</f>
        <v>0</v>
      </c>
      <c r="AA941" s="34">
        <f>[71]Feuil1!AA6</f>
        <v>4</v>
      </c>
      <c r="AB941" s="35">
        <f>[71]Feuil1!AB6</f>
        <v>0</v>
      </c>
      <c r="AC941" s="34">
        <f>[71]Feuil1!AC6</f>
        <v>2</v>
      </c>
      <c r="AD941" s="35">
        <f>[71]Feuil1!AD6</f>
        <v>0</v>
      </c>
      <c r="AE941" s="34">
        <f>[71]Feuil1!AE6</f>
        <v>1</v>
      </c>
      <c r="AF941" s="35">
        <f>[71]Feuil1!AF6</f>
        <v>0</v>
      </c>
      <c r="AG941" s="34">
        <f>[71]Feuil1!AG6</f>
        <v>0</v>
      </c>
      <c r="AH941" s="35">
        <f>[71]Feuil1!AH6</f>
        <v>0</v>
      </c>
      <c r="AI941" s="34">
        <f>[71]Feuil1!AI6</f>
        <v>0</v>
      </c>
      <c r="AJ941" s="35">
        <f>[71]Feuil1!AJ6</f>
        <v>0</v>
      </c>
      <c r="AK941" s="34">
        <f>[71]Feuil1!AK6</f>
        <v>5</v>
      </c>
      <c r="AL941" s="35">
        <f>[71]Feuil1!AL6</f>
        <v>0</v>
      </c>
      <c r="AM941" s="34">
        <f>[71]Feuil1!AM6</f>
        <v>4</v>
      </c>
      <c r="AN941" s="35">
        <f>[71]Feuil1!AN6</f>
        <v>0</v>
      </c>
      <c r="AO941" s="34">
        <f>[71]Feuil1!AO6</f>
        <v>2</v>
      </c>
      <c r="AP941" s="35">
        <f>[71]Feuil1!AP6</f>
        <v>0</v>
      </c>
      <c r="AQ941" s="34">
        <f>[71]Feuil1!AQ6</f>
        <v>1</v>
      </c>
      <c r="AR941" s="35">
        <f>[71]Feuil1!AR6</f>
        <v>0</v>
      </c>
      <c r="AS941" s="34">
        <f>[71]Feuil1!AS6</f>
        <v>6</v>
      </c>
      <c r="AT941" s="35">
        <f>[71]Feuil1!AT6</f>
        <v>0</v>
      </c>
      <c r="AU941" s="34">
        <f>[71]Feuil1!AU6</f>
        <v>5</v>
      </c>
      <c r="AV941" s="35">
        <f>[71]Feuil1!AV6</f>
        <v>0</v>
      </c>
      <c r="AW941" s="34">
        <f>[71]Feuil1!AW6</f>
        <v>0</v>
      </c>
      <c r="AX941" s="35">
        <f>[71]Feuil1!AX6</f>
        <v>0</v>
      </c>
      <c r="AY941" s="34">
        <f>[71]Feuil1!AY6</f>
        <v>0</v>
      </c>
      <c r="AZ941" s="35">
        <f>[71]Feuil1!AZ6</f>
        <v>0</v>
      </c>
      <c r="BA941" s="34">
        <f>[71]Feuil1!BA6</f>
        <v>0</v>
      </c>
      <c r="BB941" s="35">
        <f>[71]Feuil1!BB6</f>
        <v>0</v>
      </c>
      <c r="BC941" s="34">
        <f>[71]Feuil1!BC6</f>
        <v>0</v>
      </c>
      <c r="BD941" s="35">
        <f>[71]Feuil1!BD6</f>
        <v>0</v>
      </c>
      <c r="BE941" s="34">
        <f>[71]Feuil1!BE6</f>
        <v>6</v>
      </c>
      <c r="BF941" s="35">
        <f>[71]Feuil1!BF6</f>
        <v>0</v>
      </c>
      <c r="BG941" s="34">
        <f>[71]Feuil1!BG6</f>
        <v>5</v>
      </c>
      <c r="BH941" s="35">
        <f>[71]Feuil1!BH6</f>
        <v>0</v>
      </c>
      <c r="BI941" s="34">
        <f>[71]Feuil1!BI6</f>
        <v>0</v>
      </c>
      <c r="BJ941" s="35">
        <f>[71]Feuil1!BJ6</f>
        <v>0</v>
      </c>
      <c r="BK941" s="34">
        <f>[71]Feuil1!BK6</f>
        <v>0</v>
      </c>
      <c r="BL941" s="35">
        <f>[71]Feuil1!BL6</f>
        <v>0</v>
      </c>
      <c r="BM941" s="34">
        <f>[71]Feuil1!BM6</f>
        <v>4</v>
      </c>
      <c r="BN941" s="35">
        <f>[71]Feuil1!BN6</f>
        <v>0</v>
      </c>
      <c r="BO941" s="34">
        <f>[71]Feuil1!BO6</f>
        <v>4</v>
      </c>
      <c r="BP941" s="35">
        <f>[71]Feuil1!BP6</f>
        <v>0</v>
      </c>
      <c r="BQ941" s="34">
        <f>[71]Feuil1!BQ6</f>
        <v>2</v>
      </c>
      <c r="BR941" s="35">
        <f>[71]Feuil1!BR6</f>
        <v>0</v>
      </c>
      <c r="BS941" s="34">
        <f>[71]Feuil1!BS6</f>
        <v>2</v>
      </c>
      <c r="BT941" s="35">
        <f>[71]Feuil1!BT6</f>
        <v>0</v>
      </c>
      <c r="BU941" s="34">
        <f>[71]Feuil1!BU6</f>
        <v>0</v>
      </c>
      <c r="BV941" s="35">
        <f>[71]Feuil1!BV6</f>
        <v>0</v>
      </c>
      <c r="BW941" s="34">
        <f>[71]Feuil1!BW6</f>
        <v>0</v>
      </c>
      <c r="BX941" s="35">
        <f>[71]Feuil1!BX6</f>
        <v>0</v>
      </c>
      <c r="BY941" s="34">
        <f>[71]Feuil1!BY6</f>
        <v>4</v>
      </c>
      <c r="BZ941" s="35">
        <f>[71]Feuil1!BZ6</f>
        <v>0</v>
      </c>
      <c r="CA941" s="34">
        <f>[71]Feuil1!CA6</f>
        <v>4</v>
      </c>
      <c r="CB941" s="35">
        <f>[71]Feuil1!CB6</f>
        <v>0</v>
      </c>
      <c r="CC941" s="34">
        <f>[71]Feuil1!CC6</f>
        <v>2</v>
      </c>
      <c r="CD941" s="35">
        <f>[71]Feuil1!CD6</f>
        <v>0</v>
      </c>
      <c r="CE941" s="34">
        <f>[71]Feuil1!CE6</f>
        <v>2</v>
      </c>
      <c r="CF941" s="35">
        <f>[71]Feuil1!CF6</f>
        <v>0</v>
      </c>
      <c r="CG941" s="34">
        <f>[71]Feuil1!CG6</f>
        <v>2</v>
      </c>
      <c r="CH941" s="35">
        <f>[71]Feuil1!CH6</f>
        <v>0</v>
      </c>
      <c r="CI941" s="34">
        <f>[71]Feuil1!CI6</f>
        <v>0</v>
      </c>
      <c r="CJ941" s="35">
        <f>[71]Feuil1!CJ6</f>
        <v>0</v>
      </c>
      <c r="CK941" s="34">
        <f>[71]Feuil1!CK6</f>
        <v>0</v>
      </c>
      <c r="CL941" s="35">
        <f>[71]Feuil1!CL6</f>
        <v>0</v>
      </c>
      <c r="CM941" s="34">
        <f>[71]Feuil1!CM6</f>
        <v>0</v>
      </c>
      <c r="CN941" s="35">
        <f>[71]Feuil1!CN6</f>
        <v>0</v>
      </c>
      <c r="CO941" s="34">
        <f>[71]Feuil1!CO6</f>
        <v>0</v>
      </c>
      <c r="CP941" s="35">
        <f>[71]Feuil1!CP6</f>
        <v>0</v>
      </c>
      <c r="CQ941" s="34">
        <f>[71]Feuil1!CQ6</f>
        <v>0</v>
      </c>
      <c r="CR941" s="35">
        <f>[71]Feuil1!CR6</f>
        <v>0</v>
      </c>
      <c r="CS941" s="34">
        <f>[71]Feuil1!CS6</f>
        <v>2</v>
      </c>
      <c r="CT941" s="35">
        <f>[71]Feuil1!CT6</f>
        <v>0</v>
      </c>
      <c r="CU941" s="34">
        <f>[71]Feuil1!CU6</f>
        <v>0</v>
      </c>
      <c r="CV941" s="35">
        <f>[71]Feuil1!CV6</f>
        <v>0</v>
      </c>
      <c r="CW941" s="34">
        <f>[71]Feuil1!CW6</f>
        <v>0</v>
      </c>
      <c r="CX941" s="35">
        <f>[71]Feuil1!CX6</f>
        <v>0</v>
      </c>
      <c r="CY941" s="34">
        <f>[71]Feuil1!CY6</f>
        <v>0</v>
      </c>
      <c r="CZ941" s="35">
        <f>[71]Feuil1!CZ6</f>
        <v>0</v>
      </c>
    </row>
    <row r="942" spans="1:104" ht="18.75" x14ac:dyDescent="0.3">
      <c r="A942" s="12"/>
      <c r="B942" s="13"/>
      <c r="C942" s="13"/>
      <c r="D942" s="14"/>
      <c r="E942" s="1"/>
      <c r="F942" s="1"/>
      <c r="G942" s="10"/>
      <c r="H942" s="11"/>
      <c r="I942" s="6" t="str">
        <f>[71]Feuil1!I7</f>
        <v>Nb Chevaux Gagnants</v>
      </c>
      <c r="J942" s="34">
        <f>[71]Feuil1!J7</f>
        <v>15</v>
      </c>
      <c r="K942" s="36">
        <f>[71]Feuil1!K7</f>
        <v>0</v>
      </c>
      <c r="L942" s="35">
        <f>[71]Feuil1!L7</f>
        <v>0</v>
      </c>
      <c r="M942" s="34">
        <f>[71]Feuil1!M7</f>
        <v>3</v>
      </c>
      <c r="N942" s="36">
        <f>[71]Feuil1!N7</f>
        <v>0</v>
      </c>
      <c r="O942" s="35">
        <f>[71]Feuil1!O7</f>
        <v>0</v>
      </c>
      <c r="P942" s="34">
        <f>[71]Feuil1!P7</f>
        <v>5</v>
      </c>
      <c r="Q942" s="36">
        <f>[71]Feuil1!Q7</f>
        <v>0</v>
      </c>
      <c r="R942" s="35">
        <f>[71]Feuil1!R7</f>
        <v>0</v>
      </c>
      <c r="S942" s="34">
        <f>[71]Feuil1!S7</f>
        <v>5</v>
      </c>
      <c r="T942" s="36">
        <f>[71]Feuil1!T7</f>
        <v>0</v>
      </c>
      <c r="U942" s="35">
        <f>[71]Feuil1!U7</f>
        <v>0</v>
      </c>
      <c r="V942" s="34">
        <f>[71]Feuil1!V7</f>
        <v>2</v>
      </c>
      <c r="W942" s="36">
        <f>[71]Feuil1!W7</f>
        <v>0</v>
      </c>
      <c r="X942" s="35">
        <f>[71]Feuil1!X7</f>
        <v>0</v>
      </c>
      <c r="Y942" s="34">
        <f>[71]Feuil1!Y7</f>
        <v>0</v>
      </c>
      <c r="Z942" s="35">
        <f>[71]Feuil1!Z7</f>
        <v>0</v>
      </c>
      <c r="AA942" s="34">
        <f>[71]Feuil1!AA7</f>
        <v>0</v>
      </c>
      <c r="AB942" s="35">
        <f>[71]Feuil1!AB7</f>
        <v>0</v>
      </c>
      <c r="AC942" s="34">
        <f>[71]Feuil1!AC7</f>
        <v>0</v>
      </c>
      <c r="AD942" s="35">
        <f>[71]Feuil1!AD7</f>
        <v>0</v>
      </c>
      <c r="AE942" s="34">
        <f>[71]Feuil1!AE7</f>
        <v>0</v>
      </c>
      <c r="AF942" s="35">
        <f>[71]Feuil1!AF7</f>
        <v>0</v>
      </c>
      <c r="AG942" s="34">
        <f>[71]Feuil1!AG7</f>
        <v>0</v>
      </c>
      <c r="AH942" s="35">
        <f>[71]Feuil1!AH7</f>
        <v>0</v>
      </c>
      <c r="AI942" s="34">
        <f>[71]Feuil1!AI7</f>
        <v>0</v>
      </c>
      <c r="AJ942" s="35">
        <f>[71]Feuil1!AJ7</f>
        <v>0</v>
      </c>
      <c r="AK942" s="34">
        <f>[71]Feuil1!AK7</f>
        <v>3</v>
      </c>
      <c r="AL942" s="35">
        <f>[71]Feuil1!AL7</f>
        <v>0</v>
      </c>
      <c r="AM942" s="34">
        <f>[71]Feuil1!AM7</f>
        <v>0</v>
      </c>
      <c r="AN942" s="35">
        <f>[71]Feuil1!AN7</f>
        <v>0</v>
      </c>
      <c r="AO942" s="34">
        <f>[71]Feuil1!AO7</f>
        <v>0</v>
      </c>
      <c r="AP942" s="35">
        <f>[71]Feuil1!AP7</f>
        <v>0</v>
      </c>
      <c r="AQ942" s="34">
        <f>[71]Feuil1!AQ7</f>
        <v>0</v>
      </c>
      <c r="AR942" s="35">
        <f>[71]Feuil1!AR7</f>
        <v>0</v>
      </c>
      <c r="AS942" s="34">
        <f>[71]Feuil1!AS7</f>
        <v>0</v>
      </c>
      <c r="AT942" s="35">
        <f>[71]Feuil1!AT7</f>
        <v>0</v>
      </c>
      <c r="AU942" s="34">
        <f>[71]Feuil1!AU7</f>
        <v>0</v>
      </c>
      <c r="AV942" s="35">
        <f>[71]Feuil1!AV7</f>
        <v>0</v>
      </c>
      <c r="AW942" s="34">
        <f>[71]Feuil1!AW7</f>
        <v>0</v>
      </c>
      <c r="AX942" s="35">
        <f>[71]Feuil1!AX7</f>
        <v>0</v>
      </c>
      <c r="AY942" s="34">
        <f>[71]Feuil1!AY7</f>
        <v>0</v>
      </c>
      <c r="AZ942" s="35">
        <f>[71]Feuil1!AZ7</f>
        <v>0</v>
      </c>
      <c r="BA942" s="34">
        <f>[71]Feuil1!BA7</f>
        <v>0</v>
      </c>
      <c r="BB942" s="35">
        <f>[71]Feuil1!BB7</f>
        <v>0</v>
      </c>
      <c r="BC942" s="34">
        <f>[71]Feuil1!BC7</f>
        <v>0</v>
      </c>
      <c r="BD942" s="35">
        <f>[71]Feuil1!BD7</f>
        <v>0</v>
      </c>
      <c r="BE942" s="34">
        <f>[71]Feuil1!BE7</f>
        <v>5</v>
      </c>
      <c r="BF942" s="35">
        <f>[71]Feuil1!BF7</f>
        <v>0</v>
      </c>
      <c r="BG942" s="34">
        <f>[71]Feuil1!BG7</f>
        <v>0</v>
      </c>
      <c r="BH942" s="35">
        <f>[71]Feuil1!BH7</f>
        <v>0</v>
      </c>
      <c r="BI942" s="34">
        <f>[71]Feuil1!BI7</f>
        <v>0</v>
      </c>
      <c r="BJ942" s="35">
        <f>[71]Feuil1!BJ7</f>
        <v>0</v>
      </c>
      <c r="BK942" s="34">
        <f>[71]Feuil1!BK7</f>
        <v>0</v>
      </c>
      <c r="BL942" s="35">
        <f>[71]Feuil1!BL7</f>
        <v>0</v>
      </c>
      <c r="BM942" s="34">
        <f>[71]Feuil1!BM7</f>
        <v>4</v>
      </c>
      <c r="BN942" s="35">
        <f>[71]Feuil1!BN7</f>
        <v>0</v>
      </c>
      <c r="BO942" s="34">
        <f>[71]Feuil1!BO7</f>
        <v>0</v>
      </c>
      <c r="BP942" s="35">
        <f>[71]Feuil1!BP7</f>
        <v>0</v>
      </c>
      <c r="BQ942" s="34">
        <f>[71]Feuil1!BQ7</f>
        <v>0</v>
      </c>
      <c r="BR942" s="35">
        <f>[71]Feuil1!BR7</f>
        <v>0</v>
      </c>
      <c r="BS942" s="34">
        <f>[71]Feuil1!BS7</f>
        <v>0</v>
      </c>
      <c r="BT942" s="35">
        <f>[71]Feuil1!BT7</f>
        <v>0</v>
      </c>
      <c r="BU942" s="34">
        <f>[71]Feuil1!BU7</f>
        <v>0</v>
      </c>
      <c r="BV942" s="35">
        <f>[71]Feuil1!BV7</f>
        <v>0</v>
      </c>
      <c r="BW942" s="34">
        <f>[71]Feuil1!BW7</f>
        <v>0</v>
      </c>
      <c r="BX942" s="35">
        <f>[71]Feuil1!BX7</f>
        <v>0</v>
      </c>
      <c r="BY942" s="34">
        <f>[71]Feuil1!BY7</f>
        <v>4</v>
      </c>
      <c r="BZ942" s="35">
        <f>[71]Feuil1!BZ7</f>
        <v>0</v>
      </c>
      <c r="CA942" s="34">
        <f>[71]Feuil1!CA7</f>
        <v>1</v>
      </c>
      <c r="CB942" s="35">
        <f>[71]Feuil1!CB7</f>
        <v>0</v>
      </c>
      <c r="CC942" s="34">
        <f>[71]Feuil1!CC7</f>
        <v>0</v>
      </c>
      <c r="CD942" s="35">
        <f>[71]Feuil1!CD7</f>
        <v>0</v>
      </c>
      <c r="CE942" s="34">
        <f>[71]Feuil1!CE7</f>
        <v>0</v>
      </c>
      <c r="CF942" s="35">
        <f>[71]Feuil1!CF7</f>
        <v>0</v>
      </c>
      <c r="CG942" s="34">
        <f>[71]Feuil1!CG7</f>
        <v>2</v>
      </c>
      <c r="CH942" s="35">
        <f>[71]Feuil1!CH7</f>
        <v>0</v>
      </c>
      <c r="CI942" s="34">
        <f>[71]Feuil1!CI7</f>
        <v>0</v>
      </c>
      <c r="CJ942" s="35">
        <f>[71]Feuil1!CJ7</f>
        <v>0</v>
      </c>
      <c r="CK942" s="34">
        <f>[71]Feuil1!CK7</f>
        <v>0</v>
      </c>
      <c r="CL942" s="35">
        <f>[71]Feuil1!CL7</f>
        <v>0</v>
      </c>
      <c r="CM942" s="34">
        <f>[71]Feuil1!CM7</f>
        <v>0</v>
      </c>
      <c r="CN942" s="35">
        <f>[71]Feuil1!CN7</f>
        <v>0</v>
      </c>
      <c r="CO942" s="34">
        <f>[71]Feuil1!CO7</f>
        <v>0</v>
      </c>
      <c r="CP942" s="35">
        <f>[71]Feuil1!CP7</f>
        <v>0</v>
      </c>
      <c r="CQ942" s="34">
        <f>[71]Feuil1!CQ7</f>
        <v>0</v>
      </c>
      <c r="CR942" s="35">
        <f>[71]Feuil1!CR7</f>
        <v>0</v>
      </c>
      <c r="CS942" s="34">
        <f>[71]Feuil1!CS7</f>
        <v>2</v>
      </c>
      <c r="CT942" s="35">
        <f>[71]Feuil1!CT7</f>
        <v>0</v>
      </c>
      <c r="CU942" s="34">
        <f>[71]Feuil1!CU7</f>
        <v>0</v>
      </c>
      <c r="CV942" s="35">
        <f>[71]Feuil1!CV7</f>
        <v>0</v>
      </c>
      <c r="CW942" s="34">
        <f>[71]Feuil1!CW7</f>
        <v>0</v>
      </c>
      <c r="CX942" s="35">
        <f>[71]Feuil1!CX7</f>
        <v>0</v>
      </c>
      <c r="CY942" s="34">
        <f>[71]Feuil1!CY7</f>
        <v>0</v>
      </c>
      <c r="CZ942" s="35">
        <f>[71]Feuil1!CZ7</f>
        <v>0</v>
      </c>
    </row>
    <row r="943" spans="1:104" ht="18.75" x14ac:dyDescent="0.3">
      <c r="A943" s="12"/>
      <c r="B943" s="13"/>
      <c r="C943" s="13"/>
      <c r="D943" s="14"/>
      <c r="E943" s="1"/>
      <c r="F943" s="1"/>
      <c r="G943" s="10"/>
      <c r="H943" s="11"/>
      <c r="I943" s="6" t="str">
        <f>[71]Feuil1!I8</f>
        <v>Réussite</v>
      </c>
      <c r="J943" s="31">
        <f>[71]Feuil1!J8</f>
        <v>0.40540540540540543</v>
      </c>
      <c r="K943" s="32">
        <f>[71]Feuil1!K8</f>
        <v>0</v>
      </c>
      <c r="L943" s="33">
        <f>[71]Feuil1!L8</f>
        <v>0</v>
      </c>
      <c r="M943" s="31">
        <f>[71]Feuil1!M8</f>
        <v>0.25</v>
      </c>
      <c r="N943" s="32">
        <f>[71]Feuil1!N8</f>
        <v>0</v>
      </c>
      <c r="O943" s="33">
        <f>[71]Feuil1!O8</f>
        <v>0</v>
      </c>
      <c r="P943" s="31">
        <f>[71]Feuil1!P8</f>
        <v>0.45454545454545453</v>
      </c>
      <c r="Q943" s="32">
        <f>[71]Feuil1!Q8</f>
        <v>0</v>
      </c>
      <c r="R943" s="33">
        <f>[71]Feuil1!R8</f>
        <v>0</v>
      </c>
      <c r="S943" s="31">
        <f>[71]Feuil1!S8</f>
        <v>0.41666666666666669</v>
      </c>
      <c r="T943" s="32">
        <f>[71]Feuil1!T8</f>
        <v>0</v>
      </c>
      <c r="U943" s="33">
        <f>[71]Feuil1!U8</f>
        <v>0</v>
      </c>
      <c r="V943" s="31">
        <f>[71]Feuil1!V8</f>
        <v>1</v>
      </c>
      <c r="W943" s="32">
        <f>[71]Feuil1!W8</f>
        <v>0</v>
      </c>
      <c r="X943" s="33">
        <f>[71]Feuil1!X8</f>
        <v>0</v>
      </c>
      <c r="Y943" s="31">
        <f>[71]Feuil1!Y8</f>
        <v>0</v>
      </c>
      <c r="Z943" s="33">
        <f>[71]Feuil1!Z8</f>
        <v>0</v>
      </c>
      <c r="AA943" s="31">
        <f>[71]Feuil1!AA8</f>
        <v>0</v>
      </c>
      <c r="AB943" s="33">
        <f>[71]Feuil1!AB8</f>
        <v>0</v>
      </c>
      <c r="AC943" s="31">
        <f>[71]Feuil1!AC8</f>
        <v>0</v>
      </c>
      <c r="AD943" s="33">
        <f>[71]Feuil1!AD8</f>
        <v>0</v>
      </c>
      <c r="AE943" s="31">
        <f>[71]Feuil1!AE8</f>
        <v>0</v>
      </c>
      <c r="AF943" s="33">
        <f>[71]Feuil1!AF8</f>
        <v>0</v>
      </c>
      <c r="AG943" s="31" t="str">
        <f>[71]Feuil1!AG8</f>
        <v/>
      </c>
      <c r="AH943" s="33">
        <f>[71]Feuil1!AH8</f>
        <v>0</v>
      </c>
      <c r="AI943" s="31" t="str">
        <f>[71]Feuil1!AI8</f>
        <v/>
      </c>
      <c r="AJ943" s="33">
        <f>[71]Feuil1!AJ8</f>
        <v>0</v>
      </c>
      <c r="AK943" s="31">
        <f>[71]Feuil1!AK8</f>
        <v>0.6</v>
      </c>
      <c r="AL943" s="33">
        <f>[71]Feuil1!AL8</f>
        <v>0</v>
      </c>
      <c r="AM943" s="31">
        <f>[71]Feuil1!AM8</f>
        <v>0</v>
      </c>
      <c r="AN943" s="33">
        <f>[71]Feuil1!AN8</f>
        <v>0</v>
      </c>
      <c r="AO943" s="31">
        <f>[71]Feuil1!AO8</f>
        <v>0</v>
      </c>
      <c r="AP943" s="33">
        <f>[71]Feuil1!AP8</f>
        <v>0</v>
      </c>
      <c r="AQ943" s="31">
        <f>[71]Feuil1!AQ8</f>
        <v>0</v>
      </c>
      <c r="AR943" s="33">
        <f>[71]Feuil1!AR8</f>
        <v>0</v>
      </c>
      <c r="AS943" s="31">
        <f>[71]Feuil1!AS8</f>
        <v>0</v>
      </c>
      <c r="AT943" s="33">
        <f>[71]Feuil1!AT8</f>
        <v>0</v>
      </c>
      <c r="AU943" s="31">
        <f>[71]Feuil1!AU8</f>
        <v>0</v>
      </c>
      <c r="AV943" s="33">
        <f>[71]Feuil1!AV8</f>
        <v>0</v>
      </c>
      <c r="AW943" s="31" t="str">
        <f>[71]Feuil1!AW8</f>
        <v/>
      </c>
      <c r="AX943" s="33">
        <f>[71]Feuil1!AX8</f>
        <v>0</v>
      </c>
      <c r="AY943" s="31" t="str">
        <f>[71]Feuil1!AY8</f>
        <v/>
      </c>
      <c r="AZ943" s="33">
        <f>[71]Feuil1!AZ8</f>
        <v>0</v>
      </c>
      <c r="BA943" s="31" t="str">
        <f>[71]Feuil1!BA8</f>
        <v/>
      </c>
      <c r="BB943" s="33">
        <f>[71]Feuil1!BB8</f>
        <v>0</v>
      </c>
      <c r="BC943" s="31" t="str">
        <f>[71]Feuil1!BC8</f>
        <v/>
      </c>
      <c r="BD943" s="33">
        <f>[71]Feuil1!BD8</f>
        <v>0</v>
      </c>
      <c r="BE943" s="31">
        <f>[71]Feuil1!BE8</f>
        <v>0.83333333333333337</v>
      </c>
      <c r="BF943" s="33">
        <f>[71]Feuil1!BF8</f>
        <v>0</v>
      </c>
      <c r="BG943" s="31">
        <f>[71]Feuil1!BG8</f>
        <v>0</v>
      </c>
      <c r="BH943" s="33">
        <f>[71]Feuil1!BH8</f>
        <v>0</v>
      </c>
      <c r="BI943" s="31" t="str">
        <f>[71]Feuil1!BI8</f>
        <v/>
      </c>
      <c r="BJ943" s="33">
        <f>[71]Feuil1!BJ8</f>
        <v>0</v>
      </c>
      <c r="BK943" s="31" t="str">
        <f>[71]Feuil1!BK8</f>
        <v/>
      </c>
      <c r="BL943" s="33">
        <f>[71]Feuil1!BL8</f>
        <v>0</v>
      </c>
      <c r="BM943" s="31">
        <f>[71]Feuil1!BM8</f>
        <v>1</v>
      </c>
      <c r="BN943" s="33">
        <f>[71]Feuil1!BN8</f>
        <v>0</v>
      </c>
      <c r="BO943" s="31">
        <f>[71]Feuil1!BO8</f>
        <v>0</v>
      </c>
      <c r="BP943" s="33">
        <f>[71]Feuil1!BP8</f>
        <v>0</v>
      </c>
      <c r="BQ943" s="31">
        <f>[71]Feuil1!BQ8</f>
        <v>0</v>
      </c>
      <c r="BR943" s="33">
        <f>[71]Feuil1!BR8</f>
        <v>0</v>
      </c>
      <c r="BS943" s="31">
        <f>[71]Feuil1!BS8</f>
        <v>0</v>
      </c>
      <c r="BT943" s="33">
        <f>[71]Feuil1!BT8</f>
        <v>0</v>
      </c>
      <c r="BU943" s="31" t="str">
        <f>[71]Feuil1!BU8</f>
        <v/>
      </c>
      <c r="BV943" s="33">
        <f>[71]Feuil1!BV8</f>
        <v>0</v>
      </c>
      <c r="BW943" s="31" t="str">
        <f>[71]Feuil1!BW8</f>
        <v/>
      </c>
      <c r="BX943" s="33">
        <f>[71]Feuil1!BX8</f>
        <v>0</v>
      </c>
      <c r="BY943" s="31">
        <f>[71]Feuil1!BY8</f>
        <v>1</v>
      </c>
      <c r="BZ943" s="33">
        <f>[71]Feuil1!BZ8</f>
        <v>0</v>
      </c>
      <c r="CA943" s="31">
        <f>[71]Feuil1!CA8</f>
        <v>0.25</v>
      </c>
      <c r="CB943" s="33">
        <f>[71]Feuil1!CB8</f>
        <v>0</v>
      </c>
      <c r="CC943" s="31">
        <f>[71]Feuil1!CC8</f>
        <v>0</v>
      </c>
      <c r="CD943" s="33">
        <f>[71]Feuil1!CD8</f>
        <v>0</v>
      </c>
      <c r="CE943" s="31">
        <f>[71]Feuil1!CE8</f>
        <v>0</v>
      </c>
      <c r="CF943" s="33">
        <f>[71]Feuil1!CF8</f>
        <v>0</v>
      </c>
      <c r="CG943" s="31">
        <f>[71]Feuil1!CG8</f>
        <v>1</v>
      </c>
      <c r="CH943" s="33">
        <f>[71]Feuil1!CH8</f>
        <v>0</v>
      </c>
      <c r="CI943" s="31" t="str">
        <f>[71]Feuil1!CI8</f>
        <v/>
      </c>
      <c r="CJ943" s="33">
        <f>[71]Feuil1!CJ8</f>
        <v>0</v>
      </c>
      <c r="CK943" s="31" t="str">
        <f>[71]Feuil1!CK8</f>
        <v/>
      </c>
      <c r="CL943" s="33">
        <f>[71]Feuil1!CL8</f>
        <v>0</v>
      </c>
      <c r="CM943" s="31" t="str">
        <f>[71]Feuil1!CM8</f>
        <v/>
      </c>
      <c r="CN943" s="33">
        <f>[71]Feuil1!CN8</f>
        <v>0</v>
      </c>
      <c r="CO943" s="31" t="str">
        <f>[71]Feuil1!CO8</f>
        <v/>
      </c>
      <c r="CP943" s="33">
        <f>[71]Feuil1!CP8</f>
        <v>0</v>
      </c>
      <c r="CQ943" s="31" t="str">
        <f>[71]Feuil1!CQ8</f>
        <v/>
      </c>
      <c r="CR943" s="33">
        <f>[71]Feuil1!CR8</f>
        <v>0</v>
      </c>
      <c r="CS943" s="31">
        <f>[71]Feuil1!CS8</f>
        <v>1</v>
      </c>
      <c r="CT943" s="33">
        <f>[71]Feuil1!CT8</f>
        <v>0</v>
      </c>
      <c r="CU943" s="31" t="str">
        <f>[71]Feuil1!CU8</f>
        <v/>
      </c>
      <c r="CV943" s="33">
        <f>[71]Feuil1!CV8</f>
        <v>0</v>
      </c>
      <c r="CW943" s="31" t="str">
        <f>[71]Feuil1!CW8</f>
        <v/>
      </c>
      <c r="CX943" s="33">
        <f>[71]Feuil1!CX8</f>
        <v>0</v>
      </c>
      <c r="CY943" s="31" t="str">
        <f>[71]Feuil1!CY8</f>
        <v/>
      </c>
      <c r="CZ943" s="33">
        <f>[71]Feuil1!CZ8</f>
        <v>0</v>
      </c>
    </row>
    <row r="946" spans="1:104" x14ac:dyDescent="0.25">
      <c r="A946" t="s">
        <v>54</v>
      </c>
    </row>
    <row r="949" spans="1:104" ht="18.75" x14ac:dyDescent="0.3">
      <c r="A949" s="1" t="str">
        <f>[72]Feuil1!A1</f>
        <v xml:space="preserve">Date du </v>
      </c>
      <c r="B949" s="2" t="str">
        <f>[72]Feuil1!B1</f>
        <v>12/05/2020</v>
      </c>
      <c r="C949" s="2"/>
      <c r="D949" s="3"/>
      <c r="F949" s="1"/>
      <c r="G949" s="4"/>
      <c r="H949" s="5"/>
      <c r="I949" s="6" t="str">
        <f>[72]Feuil1!I1</f>
        <v>Mise Maxi</v>
      </c>
      <c r="J949" s="23">
        <f>[72]Feuil1!J1</f>
        <v>4</v>
      </c>
      <c r="K949" s="24">
        <f>[72]Feuil1!K1</f>
        <v>0</v>
      </c>
      <c r="L949" s="25">
        <f>[72]Feuil1!L1</f>
        <v>0</v>
      </c>
      <c r="M949" s="23">
        <f>[72]Feuil1!M1</f>
        <v>4</v>
      </c>
      <c r="N949" s="24">
        <f>[72]Feuil1!N1</f>
        <v>0</v>
      </c>
      <c r="O949" s="25">
        <f>[72]Feuil1!O1</f>
        <v>0</v>
      </c>
      <c r="P949" s="23">
        <f>[72]Feuil1!P1</f>
        <v>4</v>
      </c>
      <c r="Q949" s="24">
        <f>[72]Feuil1!Q1</f>
        <v>0</v>
      </c>
      <c r="R949" s="25">
        <f>[72]Feuil1!R1</f>
        <v>0</v>
      </c>
      <c r="S949" s="23">
        <f>[72]Feuil1!S1</f>
        <v>4</v>
      </c>
      <c r="T949" s="24">
        <f>[72]Feuil1!T1</f>
        <v>0</v>
      </c>
      <c r="U949" s="25">
        <f>[72]Feuil1!U1</f>
        <v>0</v>
      </c>
      <c r="V949" s="23">
        <f>[72]Feuil1!V1</f>
        <v>4</v>
      </c>
      <c r="W949" s="24">
        <f>[72]Feuil1!W1</f>
        <v>0</v>
      </c>
      <c r="X949" s="25">
        <f>[72]Feuil1!X1</f>
        <v>0</v>
      </c>
      <c r="Y949" s="20" t="str">
        <f>[72]Feuil1!Y1</f>
        <v>Groupe de côtes Attelé</v>
      </c>
      <c r="Z949" s="21">
        <f>[72]Feuil1!Z1</f>
        <v>0</v>
      </c>
      <c r="AA949" s="21">
        <f>[72]Feuil1!AA1</f>
        <v>0</v>
      </c>
      <c r="AB949" s="21">
        <f>[72]Feuil1!AB1</f>
        <v>0</v>
      </c>
      <c r="AC949" s="21">
        <f>[72]Feuil1!AC1</f>
        <v>0</v>
      </c>
      <c r="AD949" s="21">
        <f>[72]Feuil1!AD1</f>
        <v>0</v>
      </c>
      <c r="AE949" s="21">
        <f>[72]Feuil1!AE1</f>
        <v>0</v>
      </c>
      <c r="AF949" s="21">
        <f>[72]Feuil1!AF1</f>
        <v>0</v>
      </c>
      <c r="AG949" s="21">
        <f>[72]Feuil1!AG1</f>
        <v>0</v>
      </c>
      <c r="AH949" s="21">
        <f>[72]Feuil1!AH1</f>
        <v>0</v>
      </c>
      <c r="AI949" s="21">
        <f>[72]Feuil1!AI1</f>
        <v>0</v>
      </c>
      <c r="AJ949" s="21">
        <f>[72]Feuil1!AJ1</f>
        <v>0</v>
      </c>
      <c r="AK949" s="21">
        <f>[72]Feuil1!AK1</f>
        <v>0</v>
      </c>
      <c r="AL949" s="21">
        <f>[72]Feuil1!AL1</f>
        <v>0</v>
      </c>
      <c r="AM949" s="21">
        <f>[72]Feuil1!AM1</f>
        <v>0</v>
      </c>
      <c r="AN949" s="21">
        <f>[72]Feuil1!AN1</f>
        <v>0</v>
      </c>
      <c r="AO949" s="21">
        <f>[72]Feuil1!AO1</f>
        <v>0</v>
      </c>
      <c r="AP949" s="21">
        <f>[72]Feuil1!AP1</f>
        <v>0</v>
      </c>
      <c r="AQ949" s="21">
        <f>[72]Feuil1!AQ1</f>
        <v>0</v>
      </c>
      <c r="AR949" s="22">
        <f>[72]Feuil1!AR1</f>
        <v>0</v>
      </c>
      <c r="AS949" s="20" t="str">
        <f>[72]Feuil1!AS1</f>
        <v>Groupe de côtes Monté</v>
      </c>
      <c r="AT949" s="21">
        <f>[72]Feuil1!AT1</f>
        <v>0</v>
      </c>
      <c r="AU949" s="21">
        <f>[72]Feuil1!AU1</f>
        <v>0</v>
      </c>
      <c r="AV949" s="21">
        <f>[72]Feuil1!AV1</f>
        <v>0</v>
      </c>
      <c r="AW949" s="21">
        <f>[72]Feuil1!AW1</f>
        <v>0</v>
      </c>
      <c r="AX949" s="21">
        <f>[72]Feuil1!AX1</f>
        <v>0</v>
      </c>
      <c r="AY949" s="21">
        <f>[72]Feuil1!AY1</f>
        <v>0</v>
      </c>
      <c r="AZ949" s="21">
        <f>[72]Feuil1!AZ1</f>
        <v>0</v>
      </c>
      <c r="BA949" s="21">
        <f>[72]Feuil1!BA1</f>
        <v>0</v>
      </c>
      <c r="BB949" s="21">
        <f>[72]Feuil1!BB1</f>
        <v>0</v>
      </c>
      <c r="BC949" s="21">
        <f>[72]Feuil1!BC1</f>
        <v>0</v>
      </c>
      <c r="BD949" s="21">
        <f>[72]Feuil1!BD1</f>
        <v>0</v>
      </c>
      <c r="BE949" s="21">
        <f>[72]Feuil1!BE1</f>
        <v>0</v>
      </c>
      <c r="BF949" s="21">
        <f>[72]Feuil1!BF1</f>
        <v>0</v>
      </c>
      <c r="BG949" s="21">
        <f>[72]Feuil1!BG1</f>
        <v>0</v>
      </c>
      <c r="BH949" s="21">
        <f>[72]Feuil1!BH1</f>
        <v>0</v>
      </c>
      <c r="BI949" s="21">
        <f>[72]Feuil1!BI1</f>
        <v>0</v>
      </c>
      <c r="BJ949" s="21">
        <f>[72]Feuil1!BJ1</f>
        <v>0</v>
      </c>
      <c r="BK949" s="21">
        <f>[72]Feuil1!BK1</f>
        <v>0</v>
      </c>
      <c r="BL949" s="22">
        <f>[72]Feuil1!BL1</f>
        <v>0</v>
      </c>
      <c r="BM949" s="20" t="str">
        <f>[72]Feuil1!BM1</f>
        <v>Groupe de côtes Plat</v>
      </c>
      <c r="BN949" s="21">
        <f>[72]Feuil1!BN1</f>
        <v>0</v>
      </c>
      <c r="BO949" s="21">
        <f>[72]Feuil1!BO1</f>
        <v>0</v>
      </c>
      <c r="BP949" s="21">
        <f>[72]Feuil1!BP1</f>
        <v>0</v>
      </c>
      <c r="BQ949" s="21">
        <f>[72]Feuil1!BQ1</f>
        <v>0</v>
      </c>
      <c r="BR949" s="21">
        <f>[72]Feuil1!BR1</f>
        <v>0</v>
      </c>
      <c r="BS949" s="21">
        <f>[72]Feuil1!BS1</f>
        <v>0</v>
      </c>
      <c r="BT949" s="21">
        <f>[72]Feuil1!BT1</f>
        <v>0</v>
      </c>
      <c r="BU949" s="21">
        <f>[72]Feuil1!BU1</f>
        <v>0</v>
      </c>
      <c r="BV949" s="21">
        <f>[72]Feuil1!BV1</f>
        <v>0</v>
      </c>
      <c r="BW949" s="21">
        <f>[72]Feuil1!BW1</f>
        <v>0</v>
      </c>
      <c r="BX949" s="21">
        <f>[72]Feuil1!BX1</f>
        <v>0</v>
      </c>
      <c r="BY949" s="21">
        <f>[72]Feuil1!BY1</f>
        <v>0</v>
      </c>
      <c r="BZ949" s="21">
        <f>[72]Feuil1!BZ1</f>
        <v>0</v>
      </c>
      <c r="CA949" s="21">
        <f>[72]Feuil1!CA1</f>
        <v>0</v>
      </c>
      <c r="CB949" s="21">
        <f>[72]Feuil1!CB1</f>
        <v>0</v>
      </c>
      <c r="CC949" s="21">
        <f>[72]Feuil1!CC1</f>
        <v>0</v>
      </c>
      <c r="CD949" s="21">
        <f>[72]Feuil1!CD1</f>
        <v>0</v>
      </c>
      <c r="CE949" s="21">
        <f>[72]Feuil1!CE1</f>
        <v>0</v>
      </c>
      <c r="CF949" s="22">
        <f>[72]Feuil1!CF1</f>
        <v>0</v>
      </c>
      <c r="CG949" s="20" t="str">
        <f>[72]Feuil1!CG1</f>
        <v>Groupe de côtes Haies</v>
      </c>
      <c r="CH949" s="21">
        <f>[72]Feuil1!CH1</f>
        <v>0</v>
      </c>
      <c r="CI949" s="21">
        <f>[72]Feuil1!CI1</f>
        <v>0</v>
      </c>
      <c r="CJ949" s="21">
        <f>[72]Feuil1!CJ1</f>
        <v>0</v>
      </c>
      <c r="CK949" s="21">
        <f>[72]Feuil1!CK1</f>
        <v>0</v>
      </c>
      <c r="CL949" s="21">
        <f>[72]Feuil1!CL1</f>
        <v>0</v>
      </c>
      <c r="CM949" s="21">
        <f>[72]Feuil1!CM1</f>
        <v>0</v>
      </c>
      <c r="CN949" s="21">
        <f>[72]Feuil1!CN1</f>
        <v>0</v>
      </c>
      <c r="CO949" s="21">
        <f>[72]Feuil1!CO1</f>
        <v>0</v>
      </c>
      <c r="CP949" s="21">
        <f>[72]Feuil1!CP1</f>
        <v>0</v>
      </c>
      <c r="CQ949" s="21">
        <f>[72]Feuil1!CQ1</f>
        <v>0</v>
      </c>
      <c r="CR949" s="21">
        <f>[72]Feuil1!CR1</f>
        <v>0</v>
      </c>
      <c r="CS949" s="21">
        <f>[72]Feuil1!CS1</f>
        <v>0</v>
      </c>
      <c r="CT949" s="21">
        <f>[72]Feuil1!CT1</f>
        <v>0</v>
      </c>
      <c r="CU949" s="21">
        <f>[72]Feuil1!CU1</f>
        <v>0</v>
      </c>
      <c r="CV949" s="21">
        <f>[72]Feuil1!CV1</f>
        <v>0</v>
      </c>
      <c r="CW949" s="21">
        <f>[72]Feuil1!CW1</f>
        <v>0</v>
      </c>
      <c r="CX949" s="21">
        <f>[72]Feuil1!CX1</f>
        <v>0</v>
      </c>
      <c r="CY949" s="21">
        <f>[72]Feuil1!CY1</f>
        <v>0</v>
      </c>
      <c r="CZ949" s="22">
        <f>[72]Feuil1!CZ1</f>
        <v>0</v>
      </c>
    </row>
    <row r="950" spans="1:104" ht="18.75" x14ac:dyDescent="0.3">
      <c r="A950" s="6" t="str">
        <f>[72]Feuil1!A2</f>
        <v>Hippodrome</v>
      </c>
      <c r="B950" s="6" t="str">
        <f>[72]Feuil1!B2</f>
        <v>Réunion</v>
      </c>
      <c r="C950" s="6" t="str">
        <f>[72]Feuil1!C2</f>
        <v>Course</v>
      </c>
      <c r="D950" s="6" t="str">
        <f>[72]Feuil1!D2</f>
        <v>Heure</v>
      </c>
      <c r="H950" s="7"/>
      <c r="I950" s="6" t="str">
        <f>[72]Feuil1!I2</f>
        <v>Mise</v>
      </c>
      <c r="J950" s="23">
        <f>[72]Feuil1!J2</f>
        <v>560</v>
      </c>
      <c r="K950" s="24">
        <f>[72]Feuil1!K2</f>
        <v>0</v>
      </c>
      <c r="L950" s="25">
        <f>[72]Feuil1!L2</f>
        <v>0</v>
      </c>
      <c r="M950" s="23">
        <f>[72]Feuil1!M2</f>
        <v>196</v>
      </c>
      <c r="N950" s="24">
        <f>[72]Feuil1!N2</f>
        <v>0</v>
      </c>
      <c r="O950" s="25">
        <f>[72]Feuil1!O2</f>
        <v>0</v>
      </c>
      <c r="P950" s="23">
        <f>[72]Feuil1!P2</f>
        <v>104</v>
      </c>
      <c r="Q950" s="24">
        <f>[72]Feuil1!Q2</f>
        <v>0</v>
      </c>
      <c r="R950" s="25">
        <f>[72]Feuil1!R2</f>
        <v>0</v>
      </c>
      <c r="S950" s="23">
        <f>[72]Feuil1!S2</f>
        <v>212</v>
      </c>
      <c r="T950" s="24">
        <f>[72]Feuil1!T2</f>
        <v>0</v>
      </c>
      <c r="U950" s="25">
        <f>[72]Feuil1!U2</f>
        <v>0</v>
      </c>
      <c r="V950" s="23">
        <f>[72]Feuil1!V2</f>
        <v>48</v>
      </c>
      <c r="W950" s="24">
        <f>[72]Feuil1!W2</f>
        <v>0</v>
      </c>
      <c r="X950" s="25">
        <f>[72]Feuil1!X2</f>
        <v>0</v>
      </c>
      <c r="Y950" s="26">
        <f>[72]Feuil1!Y2</f>
        <v>44</v>
      </c>
      <c r="Z950" s="27">
        <f>[72]Feuil1!Z2</f>
        <v>0</v>
      </c>
      <c r="AA950" s="26">
        <f>[72]Feuil1!AA2</f>
        <v>20</v>
      </c>
      <c r="AB950" s="27">
        <f>[72]Feuil1!AB2</f>
        <v>0</v>
      </c>
      <c r="AC950" s="26">
        <f>[72]Feuil1!AC2</f>
        <v>16</v>
      </c>
      <c r="AD950" s="27">
        <f>[72]Feuil1!AD2</f>
        <v>0</v>
      </c>
      <c r="AE950" s="26">
        <f>[72]Feuil1!AE2</f>
        <v>18</v>
      </c>
      <c r="AF950" s="27">
        <f>[72]Feuil1!AF2</f>
        <v>0</v>
      </c>
      <c r="AG950" s="26">
        <f>[72]Feuil1!AG2</f>
        <v>0</v>
      </c>
      <c r="AH950" s="27">
        <f>[72]Feuil1!AH2</f>
        <v>0</v>
      </c>
      <c r="AI950" s="26">
        <f>[72]Feuil1!AI2</f>
        <v>0</v>
      </c>
      <c r="AJ950" s="27">
        <f>[72]Feuil1!AJ2</f>
        <v>0</v>
      </c>
      <c r="AK950" s="26">
        <f>[72]Feuil1!AK2</f>
        <v>46</v>
      </c>
      <c r="AL950" s="27">
        <f>[72]Feuil1!AL2</f>
        <v>0</v>
      </c>
      <c r="AM950" s="26">
        <f>[72]Feuil1!AM2</f>
        <v>18</v>
      </c>
      <c r="AN950" s="27">
        <f>[72]Feuil1!AN2</f>
        <v>0</v>
      </c>
      <c r="AO950" s="26">
        <f>[72]Feuil1!AO2</f>
        <v>16</v>
      </c>
      <c r="AP950" s="27">
        <f>[72]Feuil1!AP2</f>
        <v>0</v>
      </c>
      <c r="AQ950" s="26">
        <f>[72]Feuil1!AQ2</f>
        <v>18</v>
      </c>
      <c r="AR950" s="27">
        <f>[72]Feuil1!AR2</f>
        <v>0</v>
      </c>
      <c r="AS950" s="26">
        <f>[72]Feuil1!AS2</f>
        <v>26</v>
      </c>
      <c r="AT950" s="27">
        <f>[72]Feuil1!AT2</f>
        <v>0</v>
      </c>
      <c r="AU950" s="26">
        <f>[72]Feuil1!AU2</f>
        <v>18</v>
      </c>
      <c r="AV950" s="27">
        <f>[72]Feuil1!AV2</f>
        <v>0</v>
      </c>
      <c r="AW950" s="26">
        <f>[72]Feuil1!AW2</f>
        <v>8</v>
      </c>
      <c r="AX950" s="27">
        <f>[72]Feuil1!AX2</f>
        <v>0</v>
      </c>
      <c r="AY950" s="26">
        <f>[72]Feuil1!AY2</f>
        <v>0</v>
      </c>
      <c r="AZ950" s="27">
        <f>[72]Feuil1!AZ2</f>
        <v>0</v>
      </c>
      <c r="BA950" s="26">
        <f>[72]Feuil1!BA2</f>
        <v>0</v>
      </c>
      <c r="BB950" s="27">
        <f>[72]Feuil1!BB2</f>
        <v>0</v>
      </c>
      <c r="BC950" s="26">
        <f>[72]Feuil1!BC2</f>
        <v>0</v>
      </c>
      <c r="BD950" s="27">
        <f>[72]Feuil1!BD2</f>
        <v>0</v>
      </c>
      <c r="BE950" s="26">
        <f>[72]Feuil1!BE2</f>
        <v>26</v>
      </c>
      <c r="BF950" s="27">
        <f>[72]Feuil1!BF2</f>
        <v>0</v>
      </c>
      <c r="BG950" s="26">
        <f>[72]Feuil1!BG2</f>
        <v>18</v>
      </c>
      <c r="BH950" s="27">
        <f>[72]Feuil1!BH2</f>
        <v>0</v>
      </c>
      <c r="BI950" s="26">
        <f>[72]Feuil1!BI2</f>
        <v>8</v>
      </c>
      <c r="BJ950" s="27">
        <f>[72]Feuil1!BJ2</f>
        <v>0</v>
      </c>
      <c r="BK950" s="26">
        <f>[72]Feuil1!BK2</f>
        <v>0</v>
      </c>
      <c r="BL950" s="27">
        <f>[72]Feuil1!BL2</f>
        <v>0</v>
      </c>
      <c r="BM950" s="26">
        <f>[72]Feuil1!BM2</f>
        <v>36</v>
      </c>
      <c r="BN950" s="27">
        <f>[72]Feuil1!BN2</f>
        <v>0</v>
      </c>
      <c r="BO950" s="26">
        <f>[72]Feuil1!BO2</f>
        <v>38</v>
      </c>
      <c r="BP950" s="27">
        <f>[72]Feuil1!BP2</f>
        <v>0</v>
      </c>
      <c r="BQ950" s="26">
        <f>[72]Feuil1!BQ2</f>
        <v>30</v>
      </c>
      <c r="BR950" s="27">
        <f>[72]Feuil1!BR2</f>
        <v>0</v>
      </c>
      <c r="BS950" s="26">
        <f>[72]Feuil1!BS2</f>
        <v>6</v>
      </c>
      <c r="BT950" s="27">
        <f>[72]Feuil1!BT2</f>
        <v>0</v>
      </c>
      <c r="BU950" s="26">
        <f>[72]Feuil1!BU2</f>
        <v>0</v>
      </c>
      <c r="BV950" s="27">
        <f>[72]Feuil1!BV2</f>
        <v>0</v>
      </c>
      <c r="BW950" s="26">
        <f>[72]Feuil1!BW2</f>
        <v>0</v>
      </c>
      <c r="BX950" s="27">
        <f>[72]Feuil1!BX2</f>
        <v>0</v>
      </c>
      <c r="BY950" s="26">
        <f>[72]Feuil1!BY2</f>
        <v>32</v>
      </c>
      <c r="BZ950" s="27">
        <f>[72]Feuil1!BZ2</f>
        <v>0</v>
      </c>
      <c r="CA950" s="26">
        <f>[72]Feuil1!CA2</f>
        <v>42</v>
      </c>
      <c r="CB950" s="27">
        <f>[72]Feuil1!CB2</f>
        <v>0</v>
      </c>
      <c r="CC950" s="26">
        <f>[72]Feuil1!CC2</f>
        <v>30</v>
      </c>
      <c r="CD950" s="27">
        <f>[72]Feuil1!CD2</f>
        <v>0</v>
      </c>
      <c r="CE950" s="26">
        <f>[72]Feuil1!CE2</f>
        <v>2</v>
      </c>
      <c r="CF950" s="27">
        <f>[72]Feuil1!CF2</f>
        <v>0</v>
      </c>
      <c r="CG950" s="26">
        <f>[72]Feuil1!CG2</f>
        <v>24</v>
      </c>
      <c r="CH950" s="27">
        <f>[72]Feuil1!CH2</f>
        <v>0</v>
      </c>
      <c r="CI950" s="26">
        <f>[72]Feuil1!CI2</f>
        <v>0</v>
      </c>
      <c r="CJ950" s="27">
        <f>[72]Feuil1!CJ2</f>
        <v>0</v>
      </c>
      <c r="CK950" s="26">
        <f>[72]Feuil1!CK2</f>
        <v>0</v>
      </c>
      <c r="CL950" s="27">
        <f>[72]Feuil1!CL2</f>
        <v>0</v>
      </c>
      <c r="CM950" s="26">
        <f>[72]Feuil1!CM2</f>
        <v>0</v>
      </c>
      <c r="CN950" s="27">
        <f>[72]Feuil1!CN2</f>
        <v>0</v>
      </c>
      <c r="CO950" s="26">
        <f>[72]Feuil1!CO2</f>
        <v>0</v>
      </c>
      <c r="CP950" s="27">
        <f>[72]Feuil1!CP2</f>
        <v>0</v>
      </c>
      <c r="CQ950" s="26">
        <f>[72]Feuil1!CQ2</f>
        <v>0</v>
      </c>
      <c r="CR950" s="27">
        <f>[72]Feuil1!CR2</f>
        <v>0</v>
      </c>
      <c r="CS950" s="26">
        <f>[72]Feuil1!CS2</f>
        <v>20</v>
      </c>
      <c r="CT950" s="27">
        <f>[72]Feuil1!CT2</f>
        <v>0</v>
      </c>
      <c r="CU950" s="26">
        <f>[72]Feuil1!CU2</f>
        <v>0</v>
      </c>
      <c r="CV950" s="27">
        <f>[72]Feuil1!CV2</f>
        <v>0</v>
      </c>
      <c r="CW950" s="26">
        <f>[72]Feuil1!CW2</f>
        <v>0</v>
      </c>
      <c r="CX950" s="27">
        <f>[72]Feuil1!CX2</f>
        <v>0</v>
      </c>
      <c r="CY950" s="26">
        <f>[72]Feuil1!CY2</f>
        <v>0</v>
      </c>
      <c r="CZ950" s="27">
        <f>[72]Feuil1!CZ2</f>
        <v>0</v>
      </c>
    </row>
    <row r="951" spans="1:104" ht="18.75" x14ac:dyDescent="0.3">
      <c r="A951" s="8"/>
      <c r="B951" s="8"/>
      <c r="C951" s="8"/>
      <c r="D951" s="9"/>
      <c r="E951" s="1"/>
      <c r="F951" s="1"/>
      <c r="G951" s="4"/>
      <c r="H951" s="5"/>
      <c r="I951" s="6" t="str">
        <f>[72]Feuil1!I3</f>
        <v>Gain</v>
      </c>
      <c r="J951" s="28">
        <f>[72]Feuil1!J3</f>
        <v>447.64000000000004</v>
      </c>
      <c r="K951" s="29">
        <f>[72]Feuil1!K3</f>
        <v>0</v>
      </c>
      <c r="L951" s="30">
        <f>[72]Feuil1!L3</f>
        <v>0</v>
      </c>
      <c r="M951" s="28">
        <f>[72]Feuil1!M3</f>
        <v>159.89999999999998</v>
      </c>
      <c r="N951" s="29">
        <f>[72]Feuil1!N3</f>
        <v>0</v>
      </c>
      <c r="O951" s="30">
        <f>[72]Feuil1!O3</f>
        <v>0</v>
      </c>
      <c r="P951" s="28">
        <f>[72]Feuil1!P3</f>
        <v>24</v>
      </c>
      <c r="Q951" s="29">
        <f>[72]Feuil1!Q3</f>
        <v>0</v>
      </c>
      <c r="R951" s="30">
        <f>[72]Feuil1!R3</f>
        <v>0</v>
      </c>
      <c r="S951" s="28">
        <f>[72]Feuil1!S3</f>
        <v>224.1</v>
      </c>
      <c r="T951" s="29">
        <f>[72]Feuil1!T3</f>
        <v>0</v>
      </c>
      <c r="U951" s="30">
        <f>[72]Feuil1!U3</f>
        <v>0</v>
      </c>
      <c r="V951" s="28">
        <f>[72]Feuil1!V3</f>
        <v>39.64</v>
      </c>
      <c r="W951" s="29">
        <f>[72]Feuil1!W3</f>
        <v>0</v>
      </c>
      <c r="X951" s="30">
        <f>[72]Feuil1!X3</f>
        <v>0</v>
      </c>
      <c r="Y951" s="28">
        <f>[72]Feuil1!Y3</f>
        <v>14.2</v>
      </c>
      <c r="Z951" s="30">
        <f>[72]Feuil1!Z3</f>
        <v>0</v>
      </c>
      <c r="AA951" s="28">
        <f>[72]Feuil1!AA3</f>
        <v>25.240000000000002</v>
      </c>
      <c r="AB951" s="30">
        <f>[72]Feuil1!AB3</f>
        <v>0</v>
      </c>
      <c r="AC951" s="28">
        <f>[72]Feuil1!AC3</f>
        <v>40.299999999999997</v>
      </c>
      <c r="AD951" s="30">
        <f>[72]Feuil1!AD3</f>
        <v>0</v>
      </c>
      <c r="AE951" s="28">
        <f>[72]Feuil1!AE3</f>
        <v>0</v>
      </c>
      <c r="AF951" s="30">
        <f>[72]Feuil1!AF3</f>
        <v>0</v>
      </c>
      <c r="AG951" s="28">
        <f>[72]Feuil1!AG3</f>
        <v>0</v>
      </c>
      <c r="AH951" s="30">
        <f>[72]Feuil1!AH3</f>
        <v>0</v>
      </c>
      <c r="AI951" s="28">
        <f>[72]Feuil1!AI3</f>
        <v>0</v>
      </c>
      <c r="AJ951" s="30">
        <f>[72]Feuil1!AJ3</f>
        <v>0</v>
      </c>
      <c r="AK951" s="28">
        <f>[72]Feuil1!AK3</f>
        <v>39.600000000000009</v>
      </c>
      <c r="AL951" s="30">
        <f>[72]Feuil1!AL3</f>
        <v>0</v>
      </c>
      <c r="AM951" s="28">
        <f>[72]Feuil1!AM3</f>
        <v>15.620000000000001</v>
      </c>
      <c r="AN951" s="30">
        <f>[72]Feuil1!AN3</f>
        <v>0</v>
      </c>
      <c r="AO951" s="28">
        <f>[72]Feuil1!AO3</f>
        <v>24.94</v>
      </c>
      <c r="AP951" s="30">
        <f>[72]Feuil1!AP3</f>
        <v>0</v>
      </c>
      <c r="AQ951" s="28">
        <f>[72]Feuil1!AQ3</f>
        <v>0</v>
      </c>
      <c r="AR951" s="30">
        <f>[72]Feuil1!AR3</f>
        <v>0</v>
      </c>
      <c r="AS951" s="28">
        <f>[72]Feuil1!AS3</f>
        <v>0</v>
      </c>
      <c r="AT951" s="30">
        <f>[72]Feuil1!AT3</f>
        <v>0</v>
      </c>
      <c r="AU951" s="28">
        <f>[72]Feuil1!AU3</f>
        <v>0</v>
      </c>
      <c r="AV951" s="30">
        <f>[72]Feuil1!AV3</f>
        <v>0</v>
      </c>
      <c r="AW951" s="28">
        <f>[72]Feuil1!AW3</f>
        <v>0</v>
      </c>
      <c r="AX951" s="30">
        <f>[72]Feuil1!AX3</f>
        <v>0</v>
      </c>
      <c r="AY951" s="28">
        <f>[72]Feuil1!AY3</f>
        <v>0</v>
      </c>
      <c r="AZ951" s="30">
        <f>[72]Feuil1!AZ3</f>
        <v>0</v>
      </c>
      <c r="BA951" s="28">
        <f>[72]Feuil1!BA3</f>
        <v>0</v>
      </c>
      <c r="BB951" s="30">
        <f>[72]Feuil1!BB3</f>
        <v>0</v>
      </c>
      <c r="BC951" s="28">
        <f>[72]Feuil1!BC3</f>
        <v>0</v>
      </c>
      <c r="BD951" s="30">
        <f>[72]Feuil1!BD3</f>
        <v>0</v>
      </c>
      <c r="BE951" s="28">
        <f>[72]Feuil1!BE3</f>
        <v>24</v>
      </c>
      <c r="BF951" s="30">
        <f>[72]Feuil1!BF3</f>
        <v>0</v>
      </c>
      <c r="BG951" s="28">
        <f>[72]Feuil1!BG3</f>
        <v>0</v>
      </c>
      <c r="BH951" s="30">
        <f>[72]Feuil1!BH3</f>
        <v>0</v>
      </c>
      <c r="BI951" s="28">
        <f>[72]Feuil1!BI3</f>
        <v>0</v>
      </c>
      <c r="BJ951" s="30">
        <f>[72]Feuil1!BJ3</f>
        <v>0</v>
      </c>
      <c r="BK951" s="28">
        <f>[72]Feuil1!BK3</f>
        <v>0</v>
      </c>
      <c r="BL951" s="30">
        <f>[72]Feuil1!BL3</f>
        <v>0</v>
      </c>
      <c r="BM951" s="28">
        <f>[72]Feuil1!BM3</f>
        <v>35.799999999999997</v>
      </c>
      <c r="BN951" s="30">
        <f>[72]Feuil1!BN3</f>
        <v>0</v>
      </c>
      <c r="BO951" s="28">
        <f>[72]Feuil1!BO3</f>
        <v>22.64</v>
      </c>
      <c r="BP951" s="30">
        <f>[72]Feuil1!BP3</f>
        <v>0</v>
      </c>
      <c r="BQ951" s="28">
        <f>[72]Feuil1!BQ3</f>
        <v>74.040000000000006</v>
      </c>
      <c r="BR951" s="30">
        <f>[72]Feuil1!BR3</f>
        <v>0</v>
      </c>
      <c r="BS951" s="28">
        <f>[72]Feuil1!BS3</f>
        <v>0</v>
      </c>
      <c r="BT951" s="30">
        <f>[72]Feuil1!BT3</f>
        <v>0</v>
      </c>
      <c r="BU951" s="28">
        <f>[72]Feuil1!BU3</f>
        <v>0</v>
      </c>
      <c r="BV951" s="30">
        <f>[72]Feuil1!BV3</f>
        <v>0</v>
      </c>
      <c r="BW951" s="28">
        <f>[72]Feuil1!BW3</f>
        <v>0</v>
      </c>
      <c r="BX951" s="30">
        <f>[72]Feuil1!BX3</f>
        <v>0</v>
      </c>
      <c r="BY951" s="28">
        <f>[72]Feuil1!BY3</f>
        <v>26</v>
      </c>
      <c r="BZ951" s="30">
        <f>[72]Feuil1!BZ3</f>
        <v>0</v>
      </c>
      <c r="CA951" s="28">
        <f>[72]Feuil1!CA3</f>
        <v>12.059999999999999</v>
      </c>
      <c r="CB951" s="30">
        <f>[72]Feuil1!CB3</f>
        <v>0</v>
      </c>
      <c r="CC951" s="28">
        <f>[72]Feuil1!CC3</f>
        <v>53.56</v>
      </c>
      <c r="CD951" s="30">
        <f>[72]Feuil1!CD3</f>
        <v>0</v>
      </c>
      <c r="CE951" s="28">
        <f>[72]Feuil1!CE3</f>
        <v>14.36</v>
      </c>
      <c r="CF951" s="30">
        <f>[72]Feuil1!CF3</f>
        <v>0</v>
      </c>
      <c r="CG951" s="28">
        <f>[72]Feuil1!CG3</f>
        <v>13.84</v>
      </c>
      <c r="CH951" s="30">
        <f>[72]Feuil1!CH3</f>
        <v>0</v>
      </c>
      <c r="CI951" s="28">
        <f>[72]Feuil1!CI3</f>
        <v>0</v>
      </c>
      <c r="CJ951" s="30">
        <f>[72]Feuil1!CJ3</f>
        <v>0</v>
      </c>
      <c r="CK951" s="28">
        <f>[72]Feuil1!CK3</f>
        <v>0</v>
      </c>
      <c r="CL951" s="30">
        <f>[72]Feuil1!CL3</f>
        <v>0</v>
      </c>
      <c r="CM951" s="28">
        <f>[72]Feuil1!CM3</f>
        <v>0</v>
      </c>
      <c r="CN951" s="30">
        <f>[72]Feuil1!CN3</f>
        <v>0</v>
      </c>
      <c r="CO951" s="28">
        <f>[72]Feuil1!CO3</f>
        <v>0</v>
      </c>
      <c r="CP951" s="30">
        <f>[72]Feuil1!CP3</f>
        <v>0</v>
      </c>
      <c r="CQ951" s="28">
        <f>[72]Feuil1!CQ3</f>
        <v>0</v>
      </c>
      <c r="CR951" s="30">
        <f>[72]Feuil1!CR3</f>
        <v>0</v>
      </c>
      <c r="CS951" s="28">
        <f>[72]Feuil1!CS3</f>
        <v>23</v>
      </c>
      <c r="CT951" s="30">
        <f>[72]Feuil1!CT3</f>
        <v>0</v>
      </c>
      <c r="CU951" s="28">
        <f>[72]Feuil1!CU3</f>
        <v>0</v>
      </c>
      <c r="CV951" s="30">
        <f>[72]Feuil1!CV3</f>
        <v>0</v>
      </c>
      <c r="CW951" s="28">
        <f>[72]Feuil1!CW3</f>
        <v>0</v>
      </c>
      <c r="CX951" s="30">
        <f>[72]Feuil1!CX3</f>
        <v>0</v>
      </c>
      <c r="CY951" s="28">
        <f>[72]Feuil1!CY3</f>
        <v>0</v>
      </c>
      <c r="CZ951" s="30">
        <f>[72]Feuil1!CZ3</f>
        <v>0</v>
      </c>
    </row>
    <row r="952" spans="1:104" ht="18.75" x14ac:dyDescent="0.3">
      <c r="A952" s="6" t="str">
        <f>[72]Feuil1!A4</f>
        <v>Cheval</v>
      </c>
      <c r="B952" s="6" t="str">
        <f>[72]Feuil1!B4</f>
        <v>Gagnant</v>
      </c>
      <c r="C952" s="6" t="str">
        <f>[72]Feuil1!C4</f>
        <v>Placé</v>
      </c>
      <c r="D952" s="6" t="str">
        <f>[72]Feuil1!D4</f>
        <v>Parieur</v>
      </c>
      <c r="E952" s="1"/>
      <c r="F952" s="1"/>
      <c r="G952" s="10"/>
      <c r="H952" s="11"/>
      <c r="I952" s="6" t="str">
        <f>[72]Feuil1!I4</f>
        <v>Gain Net</v>
      </c>
      <c r="J952" s="28">
        <f>[72]Feuil1!J4</f>
        <v>-112.35999999999996</v>
      </c>
      <c r="K952" s="29">
        <f>[72]Feuil1!K4</f>
        <v>0</v>
      </c>
      <c r="L952" s="30">
        <f>[72]Feuil1!L4</f>
        <v>0</v>
      </c>
      <c r="M952" s="28">
        <f>[72]Feuil1!M4</f>
        <v>-36.100000000000023</v>
      </c>
      <c r="N952" s="29">
        <f>[72]Feuil1!N4</f>
        <v>0</v>
      </c>
      <c r="O952" s="30">
        <f>[72]Feuil1!O4</f>
        <v>0</v>
      </c>
      <c r="P952" s="28">
        <f>[72]Feuil1!P4</f>
        <v>-80</v>
      </c>
      <c r="Q952" s="29">
        <f>[72]Feuil1!Q4</f>
        <v>0</v>
      </c>
      <c r="R952" s="30">
        <f>[72]Feuil1!R4</f>
        <v>0</v>
      </c>
      <c r="S952" s="28">
        <f>[72]Feuil1!S4</f>
        <v>12.099999999999994</v>
      </c>
      <c r="T952" s="29">
        <f>[72]Feuil1!T4</f>
        <v>0</v>
      </c>
      <c r="U952" s="30">
        <f>[72]Feuil1!U4</f>
        <v>0</v>
      </c>
      <c r="V952" s="28">
        <f>[72]Feuil1!V4</f>
        <v>-8.36</v>
      </c>
      <c r="W952" s="29">
        <f>[72]Feuil1!W4</f>
        <v>0</v>
      </c>
      <c r="X952" s="30">
        <f>[72]Feuil1!X4</f>
        <v>0</v>
      </c>
      <c r="Y952" s="28">
        <f>[72]Feuil1!Y4</f>
        <v>-29.8</v>
      </c>
      <c r="Z952" s="30">
        <f>[72]Feuil1!Z4</f>
        <v>0</v>
      </c>
      <c r="AA952" s="28">
        <f>[72]Feuil1!AA4</f>
        <v>5.240000000000002</v>
      </c>
      <c r="AB952" s="30">
        <f>[72]Feuil1!AB4</f>
        <v>0</v>
      </c>
      <c r="AC952" s="28">
        <f>[72]Feuil1!AC4</f>
        <v>24.299999999999997</v>
      </c>
      <c r="AD952" s="30">
        <f>[72]Feuil1!AD4</f>
        <v>0</v>
      </c>
      <c r="AE952" s="28">
        <f>[72]Feuil1!AE4</f>
        <v>-18</v>
      </c>
      <c r="AF952" s="30">
        <f>[72]Feuil1!AF4</f>
        <v>0</v>
      </c>
      <c r="AG952" s="28">
        <f>[72]Feuil1!AG4</f>
        <v>0</v>
      </c>
      <c r="AH952" s="30">
        <f>[72]Feuil1!AH4</f>
        <v>0</v>
      </c>
      <c r="AI952" s="28">
        <f>[72]Feuil1!AI4</f>
        <v>0</v>
      </c>
      <c r="AJ952" s="30">
        <f>[72]Feuil1!AJ4</f>
        <v>0</v>
      </c>
      <c r="AK952" s="28">
        <f>[72]Feuil1!AK4</f>
        <v>-6.3999999999999915</v>
      </c>
      <c r="AL952" s="30">
        <f>[72]Feuil1!AL4</f>
        <v>0</v>
      </c>
      <c r="AM952" s="28">
        <f>[72]Feuil1!AM4</f>
        <v>-2.379999999999999</v>
      </c>
      <c r="AN952" s="30">
        <f>[72]Feuil1!AN4</f>
        <v>0</v>
      </c>
      <c r="AO952" s="28">
        <f>[72]Feuil1!AO4</f>
        <v>8.9400000000000013</v>
      </c>
      <c r="AP952" s="30">
        <f>[72]Feuil1!AP4</f>
        <v>0</v>
      </c>
      <c r="AQ952" s="28">
        <f>[72]Feuil1!AQ4</f>
        <v>-18</v>
      </c>
      <c r="AR952" s="30">
        <f>[72]Feuil1!AR4</f>
        <v>0</v>
      </c>
      <c r="AS952" s="28">
        <f>[72]Feuil1!AS4</f>
        <v>-26</v>
      </c>
      <c r="AT952" s="30">
        <f>[72]Feuil1!AT4</f>
        <v>0</v>
      </c>
      <c r="AU952" s="28">
        <f>[72]Feuil1!AU4</f>
        <v>-18</v>
      </c>
      <c r="AV952" s="30">
        <f>[72]Feuil1!AV4</f>
        <v>0</v>
      </c>
      <c r="AW952" s="28">
        <f>[72]Feuil1!AW4</f>
        <v>-8</v>
      </c>
      <c r="AX952" s="30">
        <f>[72]Feuil1!AX4</f>
        <v>0</v>
      </c>
      <c r="AY952" s="28">
        <f>[72]Feuil1!AY4</f>
        <v>0</v>
      </c>
      <c r="AZ952" s="30">
        <f>[72]Feuil1!AZ4</f>
        <v>0</v>
      </c>
      <c r="BA952" s="28">
        <f>[72]Feuil1!BA4</f>
        <v>0</v>
      </c>
      <c r="BB952" s="30">
        <f>[72]Feuil1!BB4</f>
        <v>0</v>
      </c>
      <c r="BC952" s="28">
        <f>[72]Feuil1!BC4</f>
        <v>0</v>
      </c>
      <c r="BD952" s="30">
        <f>[72]Feuil1!BD4</f>
        <v>0</v>
      </c>
      <c r="BE952" s="28">
        <f>[72]Feuil1!BE4</f>
        <v>-2</v>
      </c>
      <c r="BF952" s="30">
        <f>[72]Feuil1!BF4</f>
        <v>0</v>
      </c>
      <c r="BG952" s="28">
        <f>[72]Feuil1!BG4</f>
        <v>-18</v>
      </c>
      <c r="BH952" s="30">
        <f>[72]Feuil1!BH4</f>
        <v>0</v>
      </c>
      <c r="BI952" s="28">
        <f>[72]Feuil1!BI4</f>
        <v>-8</v>
      </c>
      <c r="BJ952" s="30">
        <f>[72]Feuil1!BJ4</f>
        <v>0</v>
      </c>
      <c r="BK952" s="28">
        <f>[72]Feuil1!BK4</f>
        <v>0</v>
      </c>
      <c r="BL952" s="30">
        <f>[72]Feuil1!BL4</f>
        <v>0</v>
      </c>
      <c r="BM952" s="28">
        <f>[72]Feuil1!BM4</f>
        <v>-0.20000000000000284</v>
      </c>
      <c r="BN952" s="30">
        <f>[72]Feuil1!BN4</f>
        <v>0</v>
      </c>
      <c r="BO952" s="28">
        <f>[72]Feuil1!BO4</f>
        <v>-15.36</v>
      </c>
      <c r="BP952" s="30">
        <f>[72]Feuil1!BP4</f>
        <v>0</v>
      </c>
      <c r="BQ952" s="28">
        <f>[72]Feuil1!BQ4</f>
        <v>44.040000000000006</v>
      </c>
      <c r="BR952" s="30">
        <f>[72]Feuil1!BR4</f>
        <v>0</v>
      </c>
      <c r="BS952" s="28">
        <f>[72]Feuil1!BS4</f>
        <v>-6</v>
      </c>
      <c r="BT952" s="30">
        <f>[72]Feuil1!BT4</f>
        <v>0</v>
      </c>
      <c r="BU952" s="28">
        <f>[72]Feuil1!BU4</f>
        <v>0</v>
      </c>
      <c r="BV952" s="30">
        <f>[72]Feuil1!BV4</f>
        <v>0</v>
      </c>
      <c r="BW952" s="28">
        <f>[72]Feuil1!BW4</f>
        <v>0</v>
      </c>
      <c r="BX952" s="30">
        <f>[72]Feuil1!BX4</f>
        <v>0</v>
      </c>
      <c r="BY952" s="28">
        <f>[72]Feuil1!BY4</f>
        <v>-6</v>
      </c>
      <c r="BZ952" s="30">
        <f>[72]Feuil1!BZ4</f>
        <v>0</v>
      </c>
      <c r="CA952" s="28">
        <f>[72]Feuil1!CA4</f>
        <v>-29.94</v>
      </c>
      <c r="CB952" s="30">
        <f>[72]Feuil1!CB4</f>
        <v>0</v>
      </c>
      <c r="CC952" s="28">
        <f>[72]Feuil1!CC4</f>
        <v>23.560000000000002</v>
      </c>
      <c r="CD952" s="30">
        <f>[72]Feuil1!CD4</f>
        <v>0</v>
      </c>
      <c r="CE952" s="28">
        <f>[72]Feuil1!CE4</f>
        <v>12.36</v>
      </c>
      <c r="CF952" s="30">
        <f>[72]Feuil1!CF4</f>
        <v>0</v>
      </c>
      <c r="CG952" s="28">
        <f>[72]Feuil1!CG4</f>
        <v>-10.16</v>
      </c>
      <c r="CH952" s="30">
        <f>[72]Feuil1!CH4</f>
        <v>0</v>
      </c>
      <c r="CI952" s="28">
        <f>[72]Feuil1!CI4</f>
        <v>0</v>
      </c>
      <c r="CJ952" s="30">
        <f>[72]Feuil1!CJ4</f>
        <v>0</v>
      </c>
      <c r="CK952" s="28">
        <f>[72]Feuil1!CK4</f>
        <v>0</v>
      </c>
      <c r="CL952" s="30">
        <f>[72]Feuil1!CL4</f>
        <v>0</v>
      </c>
      <c r="CM952" s="28">
        <f>[72]Feuil1!CM4</f>
        <v>0</v>
      </c>
      <c r="CN952" s="30">
        <f>[72]Feuil1!CN4</f>
        <v>0</v>
      </c>
      <c r="CO952" s="28">
        <f>[72]Feuil1!CO4</f>
        <v>0</v>
      </c>
      <c r="CP952" s="30">
        <f>[72]Feuil1!CP4</f>
        <v>0</v>
      </c>
      <c r="CQ952" s="28">
        <f>[72]Feuil1!CQ4</f>
        <v>0</v>
      </c>
      <c r="CR952" s="30">
        <f>[72]Feuil1!CR4</f>
        <v>0</v>
      </c>
      <c r="CS952" s="28">
        <f>[72]Feuil1!CS4</f>
        <v>3</v>
      </c>
      <c r="CT952" s="30">
        <f>[72]Feuil1!CT4</f>
        <v>0</v>
      </c>
      <c r="CU952" s="28">
        <f>[72]Feuil1!CU4</f>
        <v>0</v>
      </c>
      <c r="CV952" s="30">
        <f>[72]Feuil1!CV4</f>
        <v>0</v>
      </c>
      <c r="CW952" s="28">
        <f>[72]Feuil1!CW4</f>
        <v>0</v>
      </c>
      <c r="CX952" s="30">
        <f>[72]Feuil1!CX4</f>
        <v>0</v>
      </c>
      <c r="CY952" s="28">
        <f>[72]Feuil1!CY4</f>
        <v>0</v>
      </c>
      <c r="CZ952" s="30">
        <f>[72]Feuil1!CZ4</f>
        <v>0</v>
      </c>
    </row>
    <row r="953" spans="1:104" ht="18.75" x14ac:dyDescent="0.3">
      <c r="A953" s="12"/>
      <c r="B953" s="13"/>
      <c r="C953" s="13"/>
      <c r="D953" s="14"/>
      <c r="E953" s="1"/>
      <c r="F953" s="1"/>
      <c r="G953" s="10"/>
      <c r="H953" s="11"/>
      <c r="I953" s="6" t="str">
        <f>[72]Feuil1!I5</f>
        <v>Rendement Net</v>
      </c>
      <c r="J953" s="31">
        <f>[72]Feuil1!J5</f>
        <v>-0.20064285714285707</v>
      </c>
      <c r="K953" s="32">
        <f>[72]Feuil1!K5</f>
        <v>0</v>
      </c>
      <c r="L953" s="33">
        <f>[72]Feuil1!L5</f>
        <v>0</v>
      </c>
      <c r="M953" s="31">
        <f>[72]Feuil1!M5</f>
        <v>-0.18418367346938788</v>
      </c>
      <c r="N953" s="32">
        <f>[72]Feuil1!N5</f>
        <v>0</v>
      </c>
      <c r="O953" s="33">
        <f>[72]Feuil1!O5</f>
        <v>0</v>
      </c>
      <c r="P953" s="31">
        <f>[72]Feuil1!P5</f>
        <v>-0.76923076923076927</v>
      </c>
      <c r="Q953" s="32">
        <f>[72]Feuil1!Q5</f>
        <v>0</v>
      </c>
      <c r="R953" s="33">
        <f>[72]Feuil1!R5</f>
        <v>0</v>
      </c>
      <c r="S953" s="31">
        <f>[72]Feuil1!S5</f>
        <v>5.7075471698113181E-2</v>
      </c>
      <c r="T953" s="32">
        <f>[72]Feuil1!T5</f>
        <v>0</v>
      </c>
      <c r="U953" s="33">
        <f>[72]Feuil1!U5</f>
        <v>0</v>
      </c>
      <c r="V953" s="31">
        <f>[72]Feuil1!V5</f>
        <v>-0.17416666666666666</v>
      </c>
      <c r="W953" s="32">
        <f>[72]Feuil1!W5</f>
        <v>0</v>
      </c>
      <c r="X953" s="33">
        <f>[72]Feuil1!X5</f>
        <v>0</v>
      </c>
      <c r="Y953" s="31">
        <f>[72]Feuil1!Y5</f>
        <v>-0.67727272727272725</v>
      </c>
      <c r="Z953" s="33">
        <f>[72]Feuil1!Z5</f>
        <v>0</v>
      </c>
      <c r="AA953" s="31">
        <f>[72]Feuil1!AA5</f>
        <v>0.26200000000000012</v>
      </c>
      <c r="AB953" s="33">
        <f>[72]Feuil1!AB5</f>
        <v>0</v>
      </c>
      <c r="AC953" s="31">
        <f>[72]Feuil1!AC5</f>
        <v>1.5187499999999998</v>
      </c>
      <c r="AD953" s="33">
        <f>[72]Feuil1!AD5</f>
        <v>0</v>
      </c>
      <c r="AE953" s="31">
        <f>[72]Feuil1!AE5</f>
        <v>-1</v>
      </c>
      <c r="AF953" s="33">
        <f>[72]Feuil1!AF5</f>
        <v>0</v>
      </c>
      <c r="AG953" s="31" t="str">
        <f>[72]Feuil1!AG5</f>
        <v/>
      </c>
      <c r="AH953" s="33">
        <f>[72]Feuil1!AH5</f>
        <v>0</v>
      </c>
      <c r="AI953" s="31" t="str">
        <f>[72]Feuil1!AI5</f>
        <v/>
      </c>
      <c r="AJ953" s="33">
        <f>[72]Feuil1!AJ5</f>
        <v>0</v>
      </c>
      <c r="AK953" s="31">
        <f>[72]Feuil1!AK5</f>
        <v>-0.1391304347826085</v>
      </c>
      <c r="AL953" s="33">
        <f>[72]Feuil1!AL5</f>
        <v>0</v>
      </c>
      <c r="AM953" s="31">
        <f>[72]Feuil1!AM5</f>
        <v>-0.13222222222222216</v>
      </c>
      <c r="AN953" s="33">
        <f>[72]Feuil1!AN5</f>
        <v>0</v>
      </c>
      <c r="AO953" s="31">
        <f>[72]Feuil1!AO5</f>
        <v>0.55875000000000008</v>
      </c>
      <c r="AP953" s="33">
        <f>[72]Feuil1!AP5</f>
        <v>0</v>
      </c>
      <c r="AQ953" s="31">
        <f>[72]Feuil1!AQ5</f>
        <v>-1</v>
      </c>
      <c r="AR953" s="33">
        <f>[72]Feuil1!AR5</f>
        <v>0</v>
      </c>
      <c r="AS953" s="31">
        <f>[72]Feuil1!AS5</f>
        <v>-1</v>
      </c>
      <c r="AT953" s="33">
        <f>[72]Feuil1!AT5</f>
        <v>0</v>
      </c>
      <c r="AU953" s="31">
        <f>[72]Feuil1!AU5</f>
        <v>-1</v>
      </c>
      <c r="AV953" s="33">
        <f>[72]Feuil1!AV5</f>
        <v>0</v>
      </c>
      <c r="AW953" s="31">
        <f>[72]Feuil1!AW5</f>
        <v>-1</v>
      </c>
      <c r="AX953" s="33">
        <f>[72]Feuil1!AX5</f>
        <v>0</v>
      </c>
      <c r="AY953" s="31" t="str">
        <f>[72]Feuil1!AY5</f>
        <v/>
      </c>
      <c r="AZ953" s="33">
        <f>[72]Feuil1!AZ5</f>
        <v>0</v>
      </c>
      <c r="BA953" s="31" t="str">
        <f>[72]Feuil1!BA5</f>
        <v/>
      </c>
      <c r="BB953" s="33">
        <f>[72]Feuil1!BB5</f>
        <v>0</v>
      </c>
      <c r="BC953" s="31" t="str">
        <f>[72]Feuil1!BC5</f>
        <v/>
      </c>
      <c r="BD953" s="33">
        <f>[72]Feuil1!BD5</f>
        <v>0</v>
      </c>
      <c r="BE953" s="31">
        <f>[72]Feuil1!BE5</f>
        <v>-7.6923076923076927E-2</v>
      </c>
      <c r="BF953" s="33">
        <f>[72]Feuil1!BF5</f>
        <v>0</v>
      </c>
      <c r="BG953" s="31">
        <f>[72]Feuil1!BG5</f>
        <v>-1</v>
      </c>
      <c r="BH953" s="33">
        <f>[72]Feuil1!BH5</f>
        <v>0</v>
      </c>
      <c r="BI953" s="31">
        <f>[72]Feuil1!BI5</f>
        <v>-1</v>
      </c>
      <c r="BJ953" s="33">
        <f>[72]Feuil1!BJ5</f>
        <v>0</v>
      </c>
      <c r="BK953" s="31" t="str">
        <f>[72]Feuil1!BK5</f>
        <v/>
      </c>
      <c r="BL953" s="33">
        <f>[72]Feuil1!BL5</f>
        <v>0</v>
      </c>
      <c r="BM953" s="31">
        <f>[72]Feuil1!BM5</f>
        <v>-5.5555555555556347E-3</v>
      </c>
      <c r="BN953" s="33">
        <f>[72]Feuil1!BN5</f>
        <v>0</v>
      </c>
      <c r="BO953" s="31">
        <f>[72]Feuil1!BO5</f>
        <v>-0.40421052631578946</v>
      </c>
      <c r="BP953" s="33">
        <f>[72]Feuil1!BP5</f>
        <v>0</v>
      </c>
      <c r="BQ953" s="31">
        <f>[72]Feuil1!BQ5</f>
        <v>1.4680000000000002</v>
      </c>
      <c r="BR953" s="33">
        <f>[72]Feuil1!BR5</f>
        <v>0</v>
      </c>
      <c r="BS953" s="31">
        <f>[72]Feuil1!BS5</f>
        <v>-1</v>
      </c>
      <c r="BT953" s="33">
        <f>[72]Feuil1!BT5</f>
        <v>0</v>
      </c>
      <c r="BU953" s="31" t="str">
        <f>[72]Feuil1!BU5</f>
        <v/>
      </c>
      <c r="BV953" s="33">
        <f>[72]Feuil1!BV5</f>
        <v>0</v>
      </c>
      <c r="BW953" s="31" t="str">
        <f>[72]Feuil1!BW5</f>
        <v/>
      </c>
      <c r="BX953" s="33">
        <f>[72]Feuil1!BX5</f>
        <v>0</v>
      </c>
      <c r="BY953" s="31">
        <f>[72]Feuil1!BY5</f>
        <v>-0.1875</v>
      </c>
      <c r="BZ953" s="33">
        <f>[72]Feuil1!BZ5</f>
        <v>0</v>
      </c>
      <c r="CA953" s="31">
        <f>[72]Feuil1!CA5</f>
        <v>-0.71285714285714286</v>
      </c>
      <c r="CB953" s="33">
        <f>[72]Feuil1!CB5</f>
        <v>0</v>
      </c>
      <c r="CC953" s="31">
        <f>[72]Feuil1!CC5</f>
        <v>0.78533333333333344</v>
      </c>
      <c r="CD953" s="33">
        <f>[72]Feuil1!CD5</f>
        <v>0</v>
      </c>
      <c r="CE953" s="31">
        <f>[72]Feuil1!CE5</f>
        <v>6.18</v>
      </c>
      <c r="CF953" s="33">
        <f>[72]Feuil1!CF5</f>
        <v>0</v>
      </c>
      <c r="CG953" s="31">
        <f>[72]Feuil1!CG5</f>
        <v>-0.42333333333333334</v>
      </c>
      <c r="CH953" s="33">
        <f>[72]Feuil1!CH5</f>
        <v>0</v>
      </c>
      <c r="CI953" s="31" t="str">
        <f>[72]Feuil1!CI5</f>
        <v/>
      </c>
      <c r="CJ953" s="33">
        <f>[72]Feuil1!CJ5</f>
        <v>0</v>
      </c>
      <c r="CK953" s="31" t="str">
        <f>[72]Feuil1!CK5</f>
        <v/>
      </c>
      <c r="CL953" s="33">
        <f>[72]Feuil1!CL5</f>
        <v>0</v>
      </c>
      <c r="CM953" s="31" t="str">
        <f>[72]Feuil1!CM5</f>
        <v/>
      </c>
      <c r="CN953" s="33">
        <f>[72]Feuil1!CN5</f>
        <v>0</v>
      </c>
      <c r="CO953" s="31" t="str">
        <f>[72]Feuil1!CO5</f>
        <v/>
      </c>
      <c r="CP953" s="33">
        <f>[72]Feuil1!CP5</f>
        <v>0</v>
      </c>
      <c r="CQ953" s="31" t="str">
        <f>[72]Feuil1!CQ5</f>
        <v/>
      </c>
      <c r="CR953" s="33">
        <f>[72]Feuil1!CR5</f>
        <v>0</v>
      </c>
      <c r="CS953" s="31">
        <f>[72]Feuil1!CS5</f>
        <v>0.15</v>
      </c>
      <c r="CT953" s="33">
        <f>[72]Feuil1!CT5</f>
        <v>0</v>
      </c>
      <c r="CU953" s="31" t="str">
        <f>[72]Feuil1!CU5</f>
        <v/>
      </c>
      <c r="CV953" s="33">
        <f>[72]Feuil1!CV5</f>
        <v>0</v>
      </c>
      <c r="CW953" s="31" t="str">
        <f>[72]Feuil1!CW5</f>
        <v/>
      </c>
      <c r="CX953" s="33">
        <f>[72]Feuil1!CX5</f>
        <v>0</v>
      </c>
      <c r="CY953" s="31" t="str">
        <f>[72]Feuil1!CY5</f>
        <v/>
      </c>
      <c r="CZ953" s="33">
        <f>[72]Feuil1!CZ5</f>
        <v>0</v>
      </c>
    </row>
    <row r="954" spans="1:104" ht="18.75" x14ac:dyDescent="0.3">
      <c r="A954" s="12"/>
      <c r="B954" s="13"/>
      <c r="C954" s="13"/>
      <c r="D954" s="14"/>
      <c r="E954" s="1"/>
      <c r="F954" s="1"/>
      <c r="G954" s="10"/>
      <c r="H954" s="11"/>
      <c r="I954" s="6" t="str">
        <f>[72]Feuil1!I6</f>
        <v>Nb Chevaux Joués</v>
      </c>
      <c r="J954" s="34">
        <f>[72]Feuil1!J6</f>
        <v>140</v>
      </c>
      <c r="K954" s="36">
        <f>[72]Feuil1!K6</f>
        <v>0</v>
      </c>
      <c r="L954" s="35">
        <f>[72]Feuil1!L6</f>
        <v>0</v>
      </c>
      <c r="M954" s="34">
        <f>[72]Feuil1!M6</f>
        <v>49</v>
      </c>
      <c r="N954" s="36">
        <f>[72]Feuil1!N6</f>
        <v>0</v>
      </c>
      <c r="O954" s="35">
        <f>[72]Feuil1!O6</f>
        <v>0</v>
      </c>
      <c r="P954" s="34">
        <f>[72]Feuil1!P6</f>
        <v>26</v>
      </c>
      <c r="Q954" s="36">
        <f>[72]Feuil1!Q6</f>
        <v>0</v>
      </c>
      <c r="R954" s="35">
        <f>[72]Feuil1!R6</f>
        <v>0</v>
      </c>
      <c r="S954" s="34">
        <f>[72]Feuil1!S6</f>
        <v>54</v>
      </c>
      <c r="T954" s="36">
        <f>[72]Feuil1!T6</f>
        <v>0</v>
      </c>
      <c r="U954" s="35">
        <f>[72]Feuil1!U6</f>
        <v>0</v>
      </c>
      <c r="V954" s="34">
        <f>[72]Feuil1!V6</f>
        <v>13</v>
      </c>
      <c r="W954" s="36">
        <f>[72]Feuil1!W6</f>
        <v>0</v>
      </c>
      <c r="X954" s="35">
        <f>[72]Feuil1!X6</f>
        <v>0</v>
      </c>
      <c r="Y954" s="34">
        <f>[72]Feuil1!Y6</f>
        <v>22</v>
      </c>
      <c r="Z954" s="35">
        <f>[72]Feuil1!Z6</f>
        <v>0</v>
      </c>
      <c r="AA954" s="34">
        <f>[72]Feuil1!AA6</f>
        <v>10</v>
      </c>
      <c r="AB954" s="35">
        <f>[72]Feuil1!AB6</f>
        <v>0</v>
      </c>
      <c r="AC954" s="34">
        <f>[72]Feuil1!AC6</f>
        <v>8</v>
      </c>
      <c r="AD954" s="35">
        <f>[72]Feuil1!AD6</f>
        <v>0</v>
      </c>
      <c r="AE954" s="34">
        <f>[72]Feuil1!AE6</f>
        <v>9</v>
      </c>
      <c r="AF954" s="35">
        <f>[72]Feuil1!AF6</f>
        <v>0</v>
      </c>
      <c r="AG954" s="34">
        <f>[72]Feuil1!AG6</f>
        <v>0</v>
      </c>
      <c r="AH954" s="35">
        <f>[72]Feuil1!AH6</f>
        <v>0</v>
      </c>
      <c r="AI954" s="34">
        <f>[72]Feuil1!AI6</f>
        <v>0</v>
      </c>
      <c r="AJ954" s="35">
        <f>[72]Feuil1!AJ6</f>
        <v>0</v>
      </c>
      <c r="AK954" s="34">
        <f>[72]Feuil1!AK6</f>
        <v>23</v>
      </c>
      <c r="AL954" s="35">
        <f>[72]Feuil1!AL6</f>
        <v>0</v>
      </c>
      <c r="AM954" s="34">
        <f>[72]Feuil1!AM6</f>
        <v>9</v>
      </c>
      <c r="AN954" s="35">
        <f>[72]Feuil1!AN6</f>
        <v>0</v>
      </c>
      <c r="AO954" s="34">
        <f>[72]Feuil1!AO6</f>
        <v>8</v>
      </c>
      <c r="AP954" s="35">
        <f>[72]Feuil1!AP6</f>
        <v>0</v>
      </c>
      <c r="AQ954" s="34">
        <f>[72]Feuil1!AQ6</f>
        <v>9</v>
      </c>
      <c r="AR954" s="35">
        <f>[72]Feuil1!AR6</f>
        <v>0</v>
      </c>
      <c r="AS954" s="34">
        <f>[72]Feuil1!AS6</f>
        <v>13</v>
      </c>
      <c r="AT954" s="35">
        <f>[72]Feuil1!AT6</f>
        <v>0</v>
      </c>
      <c r="AU954" s="34">
        <f>[72]Feuil1!AU6</f>
        <v>9</v>
      </c>
      <c r="AV954" s="35">
        <f>[72]Feuil1!AV6</f>
        <v>0</v>
      </c>
      <c r="AW954" s="34">
        <f>[72]Feuil1!AW6</f>
        <v>4</v>
      </c>
      <c r="AX954" s="35">
        <f>[72]Feuil1!AX6</f>
        <v>0</v>
      </c>
      <c r="AY954" s="34">
        <f>[72]Feuil1!AY6</f>
        <v>0</v>
      </c>
      <c r="AZ954" s="35">
        <f>[72]Feuil1!AZ6</f>
        <v>0</v>
      </c>
      <c r="BA954" s="34">
        <f>[72]Feuil1!BA6</f>
        <v>0</v>
      </c>
      <c r="BB954" s="35">
        <f>[72]Feuil1!BB6</f>
        <v>0</v>
      </c>
      <c r="BC954" s="34">
        <f>[72]Feuil1!BC6</f>
        <v>0</v>
      </c>
      <c r="BD954" s="35">
        <f>[72]Feuil1!BD6</f>
        <v>0</v>
      </c>
      <c r="BE954" s="34">
        <f>[72]Feuil1!BE6</f>
        <v>13</v>
      </c>
      <c r="BF954" s="35">
        <f>[72]Feuil1!BF6</f>
        <v>0</v>
      </c>
      <c r="BG954" s="34">
        <f>[72]Feuil1!BG6</f>
        <v>9</v>
      </c>
      <c r="BH954" s="35">
        <f>[72]Feuil1!BH6</f>
        <v>0</v>
      </c>
      <c r="BI954" s="34">
        <f>[72]Feuil1!BI6</f>
        <v>4</v>
      </c>
      <c r="BJ954" s="35">
        <f>[72]Feuil1!BJ6</f>
        <v>0</v>
      </c>
      <c r="BK954" s="34">
        <f>[72]Feuil1!BK6</f>
        <v>0</v>
      </c>
      <c r="BL954" s="35">
        <f>[72]Feuil1!BL6</f>
        <v>0</v>
      </c>
      <c r="BM954" s="34">
        <f>[72]Feuil1!BM6</f>
        <v>18</v>
      </c>
      <c r="BN954" s="35">
        <f>[72]Feuil1!BN6</f>
        <v>0</v>
      </c>
      <c r="BO954" s="34">
        <f>[72]Feuil1!BO6</f>
        <v>19</v>
      </c>
      <c r="BP954" s="35">
        <f>[72]Feuil1!BP6</f>
        <v>0</v>
      </c>
      <c r="BQ954" s="34">
        <f>[72]Feuil1!BQ6</f>
        <v>15</v>
      </c>
      <c r="BR954" s="35">
        <f>[72]Feuil1!BR6</f>
        <v>0</v>
      </c>
      <c r="BS954" s="34">
        <f>[72]Feuil1!BS6</f>
        <v>3</v>
      </c>
      <c r="BT954" s="35">
        <f>[72]Feuil1!BT6</f>
        <v>0</v>
      </c>
      <c r="BU954" s="34">
        <f>[72]Feuil1!BU6</f>
        <v>0</v>
      </c>
      <c r="BV954" s="35">
        <f>[72]Feuil1!BV6</f>
        <v>0</v>
      </c>
      <c r="BW954" s="34">
        <f>[72]Feuil1!BW6</f>
        <v>0</v>
      </c>
      <c r="BX954" s="35">
        <f>[72]Feuil1!BX6</f>
        <v>0</v>
      </c>
      <c r="BY954" s="34">
        <f>[72]Feuil1!BY6</f>
        <v>16</v>
      </c>
      <c r="BZ954" s="35">
        <f>[72]Feuil1!BZ6</f>
        <v>0</v>
      </c>
      <c r="CA954" s="34">
        <f>[72]Feuil1!CA6</f>
        <v>21</v>
      </c>
      <c r="CB954" s="35">
        <f>[72]Feuil1!CB6</f>
        <v>0</v>
      </c>
      <c r="CC954" s="34">
        <f>[72]Feuil1!CC6</f>
        <v>15</v>
      </c>
      <c r="CD954" s="35">
        <f>[72]Feuil1!CD6</f>
        <v>0</v>
      </c>
      <c r="CE954" s="34">
        <f>[72]Feuil1!CE6</f>
        <v>1</v>
      </c>
      <c r="CF954" s="35">
        <f>[72]Feuil1!CF6</f>
        <v>0</v>
      </c>
      <c r="CG954" s="34">
        <f>[72]Feuil1!CG6</f>
        <v>12</v>
      </c>
      <c r="CH954" s="35">
        <f>[72]Feuil1!CH6</f>
        <v>0</v>
      </c>
      <c r="CI954" s="34">
        <f>[72]Feuil1!CI6</f>
        <v>0</v>
      </c>
      <c r="CJ954" s="35">
        <f>[72]Feuil1!CJ6</f>
        <v>0</v>
      </c>
      <c r="CK954" s="34">
        <f>[72]Feuil1!CK6</f>
        <v>0</v>
      </c>
      <c r="CL954" s="35">
        <f>[72]Feuil1!CL6</f>
        <v>0</v>
      </c>
      <c r="CM954" s="34">
        <f>[72]Feuil1!CM6</f>
        <v>0</v>
      </c>
      <c r="CN954" s="35">
        <f>[72]Feuil1!CN6</f>
        <v>0</v>
      </c>
      <c r="CO954" s="34">
        <f>[72]Feuil1!CO6</f>
        <v>0</v>
      </c>
      <c r="CP954" s="35">
        <f>[72]Feuil1!CP6</f>
        <v>0</v>
      </c>
      <c r="CQ954" s="34">
        <f>[72]Feuil1!CQ6</f>
        <v>0</v>
      </c>
      <c r="CR954" s="35">
        <f>[72]Feuil1!CR6</f>
        <v>0</v>
      </c>
      <c r="CS954" s="34">
        <f>[72]Feuil1!CS6</f>
        <v>10</v>
      </c>
      <c r="CT954" s="35">
        <f>[72]Feuil1!CT6</f>
        <v>0</v>
      </c>
      <c r="CU954" s="34">
        <f>[72]Feuil1!CU6</f>
        <v>0</v>
      </c>
      <c r="CV954" s="35">
        <f>[72]Feuil1!CV6</f>
        <v>0</v>
      </c>
      <c r="CW954" s="34">
        <f>[72]Feuil1!CW6</f>
        <v>0</v>
      </c>
      <c r="CX954" s="35">
        <f>[72]Feuil1!CX6</f>
        <v>0</v>
      </c>
      <c r="CY954" s="34">
        <f>[72]Feuil1!CY6</f>
        <v>0</v>
      </c>
      <c r="CZ954" s="35">
        <f>[72]Feuil1!CZ6</f>
        <v>0</v>
      </c>
    </row>
    <row r="955" spans="1:104" ht="18.75" x14ac:dyDescent="0.3">
      <c r="A955" s="12"/>
      <c r="B955" s="13"/>
      <c r="C955" s="13"/>
      <c r="D955" s="14"/>
      <c r="E955" s="1"/>
      <c r="F955" s="1"/>
      <c r="G955" s="10"/>
      <c r="H955" s="11"/>
      <c r="I955" s="6" t="str">
        <f>[72]Feuil1!I7</f>
        <v>Nb Chevaux Gagnants</v>
      </c>
      <c r="J955" s="34">
        <f>[72]Feuil1!J7</f>
        <v>55</v>
      </c>
      <c r="K955" s="36">
        <f>[72]Feuil1!K7</f>
        <v>0</v>
      </c>
      <c r="L955" s="35">
        <f>[72]Feuil1!L7</f>
        <v>0</v>
      </c>
      <c r="M955" s="34">
        <f>[72]Feuil1!M7</f>
        <v>21</v>
      </c>
      <c r="N955" s="36">
        <f>[72]Feuil1!N7</f>
        <v>0</v>
      </c>
      <c r="O955" s="35">
        <f>[72]Feuil1!O7</f>
        <v>0</v>
      </c>
      <c r="P955" s="34">
        <f>[72]Feuil1!P7</f>
        <v>9</v>
      </c>
      <c r="Q955" s="36">
        <f>[72]Feuil1!Q7</f>
        <v>0</v>
      </c>
      <c r="R955" s="35">
        <f>[72]Feuil1!R7</f>
        <v>0</v>
      </c>
      <c r="S955" s="34">
        <f>[72]Feuil1!S7</f>
        <v>15</v>
      </c>
      <c r="T955" s="36">
        <f>[72]Feuil1!T7</f>
        <v>0</v>
      </c>
      <c r="U955" s="35">
        <f>[72]Feuil1!U7</f>
        <v>0</v>
      </c>
      <c r="V955" s="34">
        <f>[72]Feuil1!V7</f>
        <v>10</v>
      </c>
      <c r="W955" s="36">
        <f>[72]Feuil1!W7</f>
        <v>0</v>
      </c>
      <c r="X955" s="35">
        <f>[72]Feuil1!X7</f>
        <v>0</v>
      </c>
      <c r="Y955" s="34">
        <f>[72]Feuil1!Y7</f>
        <v>4</v>
      </c>
      <c r="Z955" s="35">
        <f>[72]Feuil1!Z7</f>
        <v>0</v>
      </c>
      <c r="AA955" s="34">
        <f>[72]Feuil1!AA7</f>
        <v>2</v>
      </c>
      <c r="AB955" s="35">
        <f>[72]Feuil1!AB7</f>
        <v>0</v>
      </c>
      <c r="AC955" s="34">
        <f>[72]Feuil1!AC7</f>
        <v>2</v>
      </c>
      <c r="AD955" s="35">
        <f>[72]Feuil1!AD7</f>
        <v>0</v>
      </c>
      <c r="AE955" s="34">
        <f>[72]Feuil1!AE7</f>
        <v>0</v>
      </c>
      <c r="AF955" s="35">
        <f>[72]Feuil1!AF7</f>
        <v>0</v>
      </c>
      <c r="AG955" s="34">
        <f>[72]Feuil1!AG7</f>
        <v>0</v>
      </c>
      <c r="AH955" s="35">
        <f>[72]Feuil1!AH7</f>
        <v>0</v>
      </c>
      <c r="AI955" s="34">
        <f>[72]Feuil1!AI7</f>
        <v>0</v>
      </c>
      <c r="AJ955" s="35">
        <f>[72]Feuil1!AJ7</f>
        <v>0</v>
      </c>
      <c r="AK955" s="34">
        <f>[72]Feuil1!AK7</f>
        <v>14</v>
      </c>
      <c r="AL955" s="35">
        <f>[72]Feuil1!AL7</f>
        <v>0</v>
      </c>
      <c r="AM955" s="34">
        <f>[72]Feuil1!AM7</f>
        <v>3</v>
      </c>
      <c r="AN955" s="35">
        <f>[72]Feuil1!AN7</f>
        <v>0</v>
      </c>
      <c r="AO955" s="34">
        <f>[72]Feuil1!AO7</f>
        <v>4</v>
      </c>
      <c r="AP955" s="35">
        <f>[72]Feuil1!AP7</f>
        <v>0</v>
      </c>
      <c r="AQ955" s="34">
        <f>[72]Feuil1!AQ7</f>
        <v>0</v>
      </c>
      <c r="AR955" s="35">
        <f>[72]Feuil1!AR7</f>
        <v>0</v>
      </c>
      <c r="AS955" s="34">
        <f>[72]Feuil1!AS7</f>
        <v>0</v>
      </c>
      <c r="AT955" s="35">
        <f>[72]Feuil1!AT7</f>
        <v>0</v>
      </c>
      <c r="AU955" s="34">
        <f>[72]Feuil1!AU7</f>
        <v>0</v>
      </c>
      <c r="AV955" s="35">
        <f>[72]Feuil1!AV7</f>
        <v>0</v>
      </c>
      <c r="AW955" s="34">
        <f>[72]Feuil1!AW7</f>
        <v>0</v>
      </c>
      <c r="AX955" s="35">
        <f>[72]Feuil1!AX7</f>
        <v>0</v>
      </c>
      <c r="AY955" s="34">
        <f>[72]Feuil1!AY7</f>
        <v>0</v>
      </c>
      <c r="AZ955" s="35">
        <f>[72]Feuil1!AZ7</f>
        <v>0</v>
      </c>
      <c r="BA955" s="34">
        <f>[72]Feuil1!BA7</f>
        <v>0</v>
      </c>
      <c r="BB955" s="35">
        <f>[72]Feuil1!BB7</f>
        <v>0</v>
      </c>
      <c r="BC955" s="34">
        <f>[72]Feuil1!BC7</f>
        <v>0</v>
      </c>
      <c r="BD955" s="35">
        <f>[72]Feuil1!BD7</f>
        <v>0</v>
      </c>
      <c r="BE955" s="34">
        <f>[72]Feuil1!BE7</f>
        <v>9</v>
      </c>
      <c r="BF955" s="35">
        <f>[72]Feuil1!BF7</f>
        <v>0</v>
      </c>
      <c r="BG955" s="34">
        <f>[72]Feuil1!BG7</f>
        <v>0</v>
      </c>
      <c r="BH955" s="35">
        <f>[72]Feuil1!BH7</f>
        <v>0</v>
      </c>
      <c r="BI955" s="34">
        <f>[72]Feuil1!BI7</f>
        <v>0</v>
      </c>
      <c r="BJ955" s="35">
        <f>[72]Feuil1!BJ7</f>
        <v>0</v>
      </c>
      <c r="BK955" s="34">
        <f>[72]Feuil1!BK7</f>
        <v>0</v>
      </c>
      <c r="BL955" s="35">
        <f>[72]Feuil1!BL7</f>
        <v>0</v>
      </c>
      <c r="BM955" s="34">
        <f>[72]Feuil1!BM7</f>
        <v>7</v>
      </c>
      <c r="BN955" s="35">
        <f>[72]Feuil1!BN7</f>
        <v>0</v>
      </c>
      <c r="BO955" s="34">
        <f>[72]Feuil1!BO7</f>
        <v>2</v>
      </c>
      <c r="BP955" s="35">
        <f>[72]Feuil1!BP7</f>
        <v>0</v>
      </c>
      <c r="BQ955" s="34">
        <f>[72]Feuil1!BQ7</f>
        <v>2</v>
      </c>
      <c r="BR955" s="35">
        <f>[72]Feuil1!BR7</f>
        <v>0</v>
      </c>
      <c r="BS955" s="34">
        <f>[72]Feuil1!BS7</f>
        <v>0</v>
      </c>
      <c r="BT955" s="35">
        <f>[72]Feuil1!BT7</f>
        <v>0</v>
      </c>
      <c r="BU955" s="34">
        <f>[72]Feuil1!BU7</f>
        <v>0</v>
      </c>
      <c r="BV955" s="35">
        <f>[72]Feuil1!BV7</f>
        <v>0</v>
      </c>
      <c r="BW955" s="34">
        <f>[72]Feuil1!BW7</f>
        <v>0</v>
      </c>
      <c r="BX955" s="35">
        <f>[72]Feuil1!BX7</f>
        <v>0</v>
      </c>
      <c r="BY955" s="34">
        <f>[72]Feuil1!BY7</f>
        <v>9</v>
      </c>
      <c r="BZ955" s="35">
        <f>[72]Feuil1!BZ7</f>
        <v>0</v>
      </c>
      <c r="CA955" s="34">
        <f>[72]Feuil1!CA7</f>
        <v>3</v>
      </c>
      <c r="CB955" s="35">
        <f>[72]Feuil1!CB7</f>
        <v>0</v>
      </c>
      <c r="CC955" s="34">
        <f>[72]Feuil1!CC7</f>
        <v>3</v>
      </c>
      <c r="CD955" s="35">
        <f>[72]Feuil1!CD7</f>
        <v>0</v>
      </c>
      <c r="CE955" s="34">
        <f>[72]Feuil1!CE7</f>
        <v>1</v>
      </c>
      <c r="CF955" s="35">
        <f>[72]Feuil1!CF7</f>
        <v>0</v>
      </c>
      <c r="CG955" s="34">
        <f>[72]Feuil1!CG7</f>
        <v>3</v>
      </c>
      <c r="CH955" s="35">
        <f>[72]Feuil1!CH7</f>
        <v>0</v>
      </c>
      <c r="CI955" s="34">
        <f>[72]Feuil1!CI7</f>
        <v>0</v>
      </c>
      <c r="CJ955" s="35">
        <f>[72]Feuil1!CJ7</f>
        <v>0</v>
      </c>
      <c r="CK955" s="34">
        <f>[72]Feuil1!CK7</f>
        <v>0</v>
      </c>
      <c r="CL955" s="35">
        <f>[72]Feuil1!CL7</f>
        <v>0</v>
      </c>
      <c r="CM955" s="34">
        <f>[72]Feuil1!CM7</f>
        <v>0</v>
      </c>
      <c r="CN955" s="35">
        <f>[72]Feuil1!CN7</f>
        <v>0</v>
      </c>
      <c r="CO955" s="34">
        <f>[72]Feuil1!CO7</f>
        <v>0</v>
      </c>
      <c r="CP955" s="35">
        <f>[72]Feuil1!CP7</f>
        <v>0</v>
      </c>
      <c r="CQ955" s="34">
        <f>[72]Feuil1!CQ7</f>
        <v>0</v>
      </c>
      <c r="CR955" s="35">
        <f>[72]Feuil1!CR7</f>
        <v>0</v>
      </c>
      <c r="CS955" s="34">
        <f>[72]Feuil1!CS7</f>
        <v>8</v>
      </c>
      <c r="CT955" s="35">
        <f>[72]Feuil1!CT7</f>
        <v>0</v>
      </c>
      <c r="CU955" s="34">
        <f>[72]Feuil1!CU7</f>
        <v>0</v>
      </c>
      <c r="CV955" s="35">
        <f>[72]Feuil1!CV7</f>
        <v>0</v>
      </c>
      <c r="CW955" s="34">
        <f>[72]Feuil1!CW7</f>
        <v>0</v>
      </c>
      <c r="CX955" s="35">
        <f>[72]Feuil1!CX7</f>
        <v>0</v>
      </c>
      <c r="CY955" s="34">
        <f>[72]Feuil1!CY7</f>
        <v>0</v>
      </c>
      <c r="CZ955" s="35">
        <f>[72]Feuil1!CZ7</f>
        <v>0</v>
      </c>
    </row>
    <row r="956" spans="1:104" ht="18.75" x14ac:dyDescent="0.3">
      <c r="A956" s="12"/>
      <c r="B956" s="13"/>
      <c r="C956" s="13"/>
      <c r="D956" s="14"/>
      <c r="E956" s="1"/>
      <c r="F956" s="1"/>
      <c r="G956" s="10"/>
      <c r="H956" s="11"/>
      <c r="I956" s="6" t="str">
        <f>[72]Feuil1!I8</f>
        <v>Réussite</v>
      </c>
      <c r="J956" s="31">
        <f>[72]Feuil1!J8</f>
        <v>0.39285714285714285</v>
      </c>
      <c r="K956" s="32">
        <f>[72]Feuil1!K8</f>
        <v>0</v>
      </c>
      <c r="L956" s="33">
        <f>[72]Feuil1!L8</f>
        <v>0</v>
      </c>
      <c r="M956" s="31">
        <f>[72]Feuil1!M8</f>
        <v>0.42857142857142855</v>
      </c>
      <c r="N956" s="32">
        <f>[72]Feuil1!N8</f>
        <v>0</v>
      </c>
      <c r="O956" s="33">
        <f>[72]Feuil1!O8</f>
        <v>0</v>
      </c>
      <c r="P956" s="31">
        <f>[72]Feuil1!P8</f>
        <v>0.34615384615384615</v>
      </c>
      <c r="Q956" s="32">
        <f>[72]Feuil1!Q8</f>
        <v>0</v>
      </c>
      <c r="R956" s="33">
        <f>[72]Feuil1!R8</f>
        <v>0</v>
      </c>
      <c r="S956" s="31">
        <f>[72]Feuil1!S8</f>
        <v>0.27777777777777779</v>
      </c>
      <c r="T956" s="32">
        <f>[72]Feuil1!T8</f>
        <v>0</v>
      </c>
      <c r="U956" s="33">
        <f>[72]Feuil1!U8</f>
        <v>0</v>
      </c>
      <c r="V956" s="31">
        <f>[72]Feuil1!V8</f>
        <v>0.76923076923076927</v>
      </c>
      <c r="W956" s="32">
        <f>[72]Feuil1!W8</f>
        <v>0</v>
      </c>
      <c r="X956" s="33">
        <f>[72]Feuil1!X8</f>
        <v>0</v>
      </c>
      <c r="Y956" s="31">
        <f>[72]Feuil1!Y8</f>
        <v>0.18181818181818182</v>
      </c>
      <c r="Z956" s="33">
        <f>[72]Feuil1!Z8</f>
        <v>0</v>
      </c>
      <c r="AA956" s="31">
        <f>[72]Feuil1!AA8</f>
        <v>0.2</v>
      </c>
      <c r="AB956" s="33">
        <f>[72]Feuil1!AB8</f>
        <v>0</v>
      </c>
      <c r="AC956" s="31">
        <f>[72]Feuil1!AC8</f>
        <v>0.25</v>
      </c>
      <c r="AD956" s="33">
        <f>[72]Feuil1!AD8</f>
        <v>0</v>
      </c>
      <c r="AE956" s="31">
        <f>[72]Feuil1!AE8</f>
        <v>0</v>
      </c>
      <c r="AF956" s="33">
        <f>[72]Feuil1!AF8</f>
        <v>0</v>
      </c>
      <c r="AG956" s="31" t="str">
        <f>[72]Feuil1!AG8</f>
        <v/>
      </c>
      <c r="AH956" s="33">
        <f>[72]Feuil1!AH8</f>
        <v>0</v>
      </c>
      <c r="AI956" s="31" t="str">
        <f>[72]Feuil1!AI8</f>
        <v/>
      </c>
      <c r="AJ956" s="33">
        <f>[72]Feuil1!AJ8</f>
        <v>0</v>
      </c>
      <c r="AK956" s="31">
        <f>[72]Feuil1!AK8</f>
        <v>0.60869565217391308</v>
      </c>
      <c r="AL956" s="33">
        <f>[72]Feuil1!AL8</f>
        <v>0</v>
      </c>
      <c r="AM956" s="31">
        <f>[72]Feuil1!AM8</f>
        <v>0.33333333333333331</v>
      </c>
      <c r="AN956" s="33">
        <f>[72]Feuil1!AN8</f>
        <v>0</v>
      </c>
      <c r="AO956" s="31">
        <f>[72]Feuil1!AO8</f>
        <v>0.5</v>
      </c>
      <c r="AP956" s="33">
        <f>[72]Feuil1!AP8</f>
        <v>0</v>
      </c>
      <c r="AQ956" s="31">
        <f>[72]Feuil1!AQ8</f>
        <v>0</v>
      </c>
      <c r="AR956" s="33">
        <f>[72]Feuil1!AR8</f>
        <v>0</v>
      </c>
      <c r="AS956" s="31">
        <f>[72]Feuil1!AS8</f>
        <v>0</v>
      </c>
      <c r="AT956" s="33">
        <f>[72]Feuil1!AT8</f>
        <v>0</v>
      </c>
      <c r="AU956" s="31">
        <f>[72]Feuil1!AU8</f>
        <v>0</v>
      </c>
      <c r="AV956" s="33">
        <f>[72]Feuil1!AV8</f>
        <v>0</v>
      </c>
      <c r="AW956" s="31">
        <f>[72]Feuil1!AW8</f>
        <v>0</v>
      </c>
      <c r="AX956" s="33">
        <f>[72]Feuil1!AX8</f>
        <v>0</v>
      </c>
      <c r="AY956" s="31" t="str">
        <f>[72]Feuil1!AY8</f>
        <v/>
      </c>
      <c r="AZ956" s="33">
        <f>[72]Feuil1!AZ8</f>
        <v>0</v>
      </c>
      <c r="BA956" s="31" t="str">
        <f>[72]Feuil1!BA8</f>
        <v/>
      </c>
      <c r="BB956" s="33">
        <f>[72]Feuil1!BB8</f>
        <v>0</v>
      </c>
      <c r="BC956" s="31" t="str">
        <f>[72]Feuil1!BC8</f>
        <v/>
      </c>
      <c r="BD956" s="33">
        <f>[72]Feuil1!BD8</f>
        <v>0</v>
      </c>
      <c r="BE956" s="31">
        <f>[72]Feuil1!BE8</f>
        <v>0.69230769230769229</v>
      </c>
      <c r="BF956" s="33">
        <f>[72]Feuil1!BF8</f>
        <v>0</v>
      </c>
      <c r="BG956" s="31">
        <f>[72]Feuil1!BG8</f>
        <v>0</v>
      </c>
      <c r="BH956" s="33">
        <f>[72]Feuil1!BH8</f>
        <v>0</v>
      </c>
      <c r="BI956" s="31">
        <f>[72]Feuil1!BI8</f>
        <v>0</v>
      </c>
      <c r="BJ956" s="33">
        <f>[72]Feuil1!BJ8</f>
        <v>0</v>
      </c>
      <c r="BK956" s="31" t="str">
        <f>[72]Feuil1!BK8</f>
        <v/>
      </c>
      <c r="BL956" s="33">
        <f>[72]Feuil1!BL8</f>
        <v>0</v>
      </c>
      <c r="BM956" s="31">
        <f>[72]Feuil1!BM8</f>
        <v>0.3888888888888889</v>
      </c>
      <c r="BN956" s="33">
        <f>[72]Feuil1!BN8</f>
        <v>0</v>
      </c>
      <c r="BO956" s="31">
        <f>[72]Feuil1!BO8</f>
        <v>0.10526315789473684</v>
      </c>
      <c r="BP956" s="33">
        <f>[72]Feuil1!BP8</f>
        <v>0</v>
      </c>
      <c r="BQ956" s="31">
        <f>[72]Feuil1!BQ8</f>
        <v>0.13333333333333333</v>
      </c>
      <c r="BR956" s="33">
        <f>[72]Feuil1!BR8</f>
        <v>0</v>
      </c>
      <c r="BS956" s="31">
        <f>[72]Feuil1!BS8</f>
        <v>0</v>
      </c>
      <c r="BT956" s="33">
        <f>[72]Feuil1!BT8</f>
        <v>0</v>
      </c>
      <c r="BU956" s="31" t="str">
        <f>[72]Feuil1!BU8</f>
        <v/>
      </c>
      <c r="BV956" s="33">
        <f>[72]Feuil1!BV8</f>
        <v>0</v>
      </c>
      <c r="BW956" s="31" t="str">
        <f>[72]Feuil1!BW8</f>
        <v/>
      </c>
      <c r="BX956" s="33">
        <f>[72]Feuil1!BX8</f>
        <v>0</v>
      </c>
      <c r="BY956" s="31">
        <f>[72]Feuil1!BY8</f>
        <v>0.5625</v>
      </c>
      <c r="BZ956" s="33">
        <f>[72]Feuil1!BZ8</f>
        <v>0</v>
      </c>
      <c r="CA956" s="31">
        <f>[72]Feuil1!CA8</f>
        <v>0.14285714285714285</v>
      </c>
      <c r="CB956" s="33">
        <f>[72]Feuil1!CB8</f>
        <v>0</v>
      </c>
      <c r="CC956" s="31">
        <f>[72]Feuil1!CC8</f>
        <v>0.2</v>
      </c>
      <c r="CD956" s="33">
        <f>[72]Feuil1!CD8</f>
        <v>0</v>
      </c>
      <c r="CE956" s="31">
        <f>[72]Feuil1!CE8</f>
        <v>1</v>
      </c>
      <c r="CF956" s="33">
        <f>[72]Feuil1!CF8</f>
        <v>0</v>
      </c>
      <c r="CG956" s="31">
        <f>[72]Feuil1!CG8</f>
        <v>0.25</v>
      </c>
      <c r="CH956" s="33">
        <f>[72]Feuil1!CH8</f>
        <v>0</v>
      </c>
      <c r="CI956" s="31" t="str">
        <f>[72]Feuil1!CI8</f>
        <v/>
      </c>
      <c r="CJ956" s="33">
        <f>[72]Feuil1!CJ8</f>
        <v>0</v>
      </c>
      <c r="CK956" s="31" t="str">
        <f>[72]Feuil1!CK8</f>
        <v/>
      </c>
      <c r="CL956" s="33">
        <f>[72]Feuil1!CL8</f>
        <v>0</v>
      </c>
      <c r="CM956" s="31" t="str">
        <f>[72]Feuil1!CM8</f>
        <v/>
      </c>
      <c r="CN956" s="33">
        <f>[72]Feuil1!CN8</f>
        <v>0</v>
      </c>
      <c r="CO956" s="31" t="str">
        <f>[72]Feuil1!CO8</f>
        <v/>
      </c>
      <c r="CP956" s="33">
        <f>[72]Feuil1!CP8</f>
        <v>0</v>
      </c>
      <c r="CQ956" s="31" t="str">
        <f>[72]Feuil1!CQ8</f>
        <v/>
      </c>
      <c r="CR956" s="33">
        <f>[72]Feuil1!CR8</f>
        <v>0</v>
      </c>
      <c r="CS956" s="31">
        <f>[72]Feuil1!CS8</f>
        <v>0.8</v>
      </c>
      <c r="CT956" s="33">
        <f>[72]Feuil1!CT8</f>
        <v>0</v>
      </c>
      <c r="CU956" s="31" t="str">
        <f>[72]Feuil1!CU8</f>
        <v/>
      </c>
      <c r="CV956" s="33">
        <f>[72]Feuil1!CV8</f>
        <v>0</v>
      </c>
      <c r="CW956" s="31" t="str">
        <f>[72]Feuil1!CW8</f>
        <v/>
      </c>
      <c r="CX956" s="33">
        <f>[72]Feuil1!CX8</f>
        <v>0</v>
      </c>
      <c r="CY956" s="31" t="str">
        <f>[72]Feuil1!CY8</f>
        <v/>
      </c>
      <c r="CZ956" s="33">
        <f>[72]Feuil1!CZ8</f>
        <v>0</v>
      </c>
    </row>
    <row r="959" spans="1:104" x14ac:dyDescent="0.25">
      <c r="A959" t="s">
        <v>55</v>
      </c>
    </row>
    <row r="962" spans="1:104" ht="18.75" x14ac:dyDescent="0.3">
      <c r="A962" s="1" t="str">
        <f>[73]Feuil1!A1</f>
        <v xml:space="preserve">Date du </v>
      </c>
      <c r="B962" s="2" t="str">
        <f>[73]Feuil1!B1</f>
        <v>12/05/2020</v>
      </c>
      <c r="C962" s="2"/>
      <c r="D962" s="3"/>
      <c r="F962" s="1"/>
      <c r="G962" s="4"/>
      <c r="H962" s="5"/>
      <c r="I962" s="6" t="str">
        <f>[73]Feuil1!I1</f>
        <v>Mise Maxi</v>
      </c>
      <c r="J962" s="23">
        <f>[73]Feuil1!J1</f>
        <v>4</v>
      </c>
      <c r="K962" s="24">
        <f>[73]Feuil1!K1</f>
        <v>0</v>
      </c>
      <c r="L962" s="25">
        <f>[73]Feuil1!L1</f>
        <v>0</v>
      </c>
      <c r="M962" s="23">
        <f>[73]Feuil1!M1</f>
        <v>4</v>
      </c>
      <c r="N962" s="24">
        <f>[73]Feuil1!N1</f>
        <v>0</v>
      </c>
      <c r="O962" s="25">
        <f>[73]Feuil1!O1</f>
        <v>0</v>
      </c>
      <c r="P962" s="23">
        <f>[73]Feuil1!P1</f>
        <v>4</v>
      </c>
      <c r="Q962" s="24">
        <f>[73]Feuil1!Q1</f>
        <v>0</v>
      </c>
      <c r="R962" s="25">
        <f>[73]Feuil1!R1</f>
        <v>0</v>
      </c>
      <c r="S962" s="23">
        <f>[73]Feuil1!S1</f>
        <v>0</v>
      </c>
      <c r="T962" s="24">
        <f>[73]Feuil1!T1</f>
        <v>0</v>
      </c>
      <c r="U962" s="25">
        <f>[73]Feuil1!U1</f>
        <v>0</v>
      </c>
      <c r="V962" s="23">
        <f>[73]Feuil1!V1</f>
        <v>0</v>
      </c>
      <c r="W962" s="24">
        <f>[73]Feuil1!W1</f>
        <v>0</v>
      </c>
      <c r="X962" s="25">
        <f>[73]Feuil1!X1</f>
        <v>0</v>
      </c>
      <c r="Y962" s="20" t="str">
        <f>[73]Feuil1!Y1</f>
        <v>Groupe de côtes Attelé</v>
      </c>
      <c r="Z962" s="21">
        <f>[73]Feuil1!Z1</f>
        <v>0</v>
      </c>
      <c r="AA962" s="21">
        <f>[73]Feuil1!AA1</f>
        <v>0</v>
      </c>
      <c r="AB962" s="21">
        <f>[73]Feuil1!AB1</f>
        <v>0</v>
      </c>
      <c r="AC962" s="21">
        <f>[73]Feuil1!AC1</f>
        <v>0</v>
      </c>
      <c r="AD962" s="21">
        <f>[73]Feuil1!AD1</f>
        <v>0</v>
      </c>
      <c r="AE962" s="21">
        <f>[73]Feuil1!AE1</f>
        <v>0</v>
      </c>
      <c r="AF962" s="21">
        <f>[73]Feuil1!AF1</f>
        <v>0</v>
      </c>
      <c r="AG962" s="21">
        <f>[73]Feuil1!AG1</f>
        <v>0</v>
      </c>
      <c r="AH962" s="21">
        <f>[73]Feuil1!AH1</f>
        <v>0</v>
      </c>
      <c r="AI962" s="21">
        <f>[73]Feuil1!AI1</f>
        <v>0</v>
      </c>
      <c r="AJ962" s="21">
        <f>[73]Feuil1!AJ1</f>
        <v>0</v>
      </c>
      <c r="AK962" s="21">
        <f>[73]Feuil1!AK1</f>
        <v>0</v>
      </c>
      <c r="AL962" s="21">
        <f>[73]Feuil1!AL1</f>
        <v>0</v>
      </c>
      <c r="AM962" s="21">
        <f>[73]Feuil1!AM1</f>
        <v>0</v>
      </c>
      <c r="AN962" s="21">
        <f>[73]Feuil1!AN1</f>
        <v>0</v>
      </c>
      <c r="AO962" s="21">
        <f>[73]Feuil1!AO1</f>
        <v>0</v>
      </c>
      <c r="AP962" s="21">
        <f>[73]Feuil1!AP1</f>
        <v>0</v>
      </c>
      <c r="AQ962" s="21">
        <f>[73]Feuil1!AQ1</f>
        <v>0</v>
      </c>
      <c r="AR962" s="22">
        <f>[73]Feuil1!AR1</f>
        <v>0</v>
      </c>
      <c r="AS962" s="20" t="str">
        <f>[73]Feuil1!AS1</f>
        <v>Groupe de côtes Monté</v>
      </c>
      <c r="AT962" s="21">
        <f>[73]Feuil1!AT1</f>
        <v>0</v>
      </c>
      <c r="AU962" s="21">
        <f>[73]Feuil1!AU1</f>
        <v>0</v>
      </c>
      <c r="AV962" s="21">
        <f>[73]Feuil1!AV1</f>
        <v>0</v>
      </c>
      <c r="AW962" s="21">
        <f>[73]Feuil1!AW1</f>
        <v>0</v>
      </c>
      <c r="AX962" s="21">
        <f>[73]Feuil1!AX1</f>
        <v>0</v>
      </c>
      <c r="AY962" s="21">
        <f>[73]Feuil1!AY1</f>
        <v>0</v>
      </c>
      <c r="AZ962" s="21">
        <f>[73]Feuil1!AZ1</f>
        <v>0</v>
      </c>
      <c r="BA962" s="21">
        <f>[73]Feuil1!BA1</f>
        <v>0</v>
      </c>
      <c r="BB962" s="21">
        <f>[73]Feuil1!BB1</f>
        <v>0</v>
      </c>
      <c r="BC962" s="21">
        <f>[73]Feuil1!BC1</f>
        <v>0</v>
      </c>
      <c r="BD962" s="21">
        <f>[73]Feuil1!BD1</f>
        <v>0</v>
      </c>
      <c r="BE962" s="21">
        <f>[73]Feuil1!BE1</f>
        <v>0</v>
      </c>
      <c r="BF962" s="21">
        <f>[73]Feuil1!BF1</f>
        <v>0</v>
      </c>
      <c r="BG962" s="21">
        <f>[73]Feuil1!BG1</f>
        <v>0</v>
      </c>
      <c r="BH962" s="21">
        <f>[73]Feuil1!BH1</f>
        <v>0</v>
      </c>
      <c r="BI962" s="21">
        <f>[73]Feuil1!BI1</f>
        <v>0</v>
      </c>
      <c r="BJ962" s="21">
        <f>[73]Feuil1!BJ1</f>
        <v>0</v>
      </c>
      <c r="BK962" s="21">
        <f>[73]Feuil1!BK1</f>
        <v>0</v>
      </c>
      <c r="BL962" s="22">
        <f>[73]Feuil1!BL1</f>
        <v>0</v>
      </c>
      <c r="BM962" s="20" t="str">
        <f>[73]Feuil1!BM1</f>
        <v>Groupe de côtes Plat</v>
      </c>
      <c r="BN962" s="21">
        <f>[73]Feuil1!BN1</f>
        <v>0</v>
      </c>
      <c r="BO962" s="21">
        <f>[73]Feuil1!BO1</f>
        <v>0</v>
      </c>
      <c r="BP962" s="21">
        <f>[73]Feuil1!BP1</f>
        <v>0</v>
      </c>
      <c r="BQ962" s="21">
        <f>[73]Feuil1!BQ1</f>
        <v>0</v>
      </c>
      <c r="BR962" s="21">
        <f>[73]Feuil1!BR1</f>
        <v>0</v>
      </c>
      <c r="BS962" s="21">
        <f>[73]Feuil1!BS1</f>
        <v>0</v>
      </c>
      <c r="BT962" s="21">
        <f>[73]Feuil1!BT1</f>
        <v>0</v>
      </c>
      <c r="BU962" s="21">
        <f>[73]Feuil1!BU1</f>
        <v>0</v>
      </c>
      <c r="BV962" s="21">
        <f>[73]Feuil1!BV1</f>
        <v>0</v>
      </c>
      <c r="BW962" s="21">
        <f>[73]Feuil1!BW1</f>
        <v>0</v>
      </c>
      <c r="BX962" s="21">
        <f>[73]Feuil1!BX1</f>
        <v>0</v>
      </c>
      <c r="BY962" s="21">
        <f>[73]Feuil1!BY1</f>
        <v>0</v>
      </c>
      <c r="BZ962" s="21">
        <f>[73]Feuil1!BZ1</f>
        <v>0</v>
      </c>
      <c r="CA962" s="21">
        <f>[73]Feuil1!CA1</f>
        <v>0</v>
      </c>
      <c r="CB962" s="21">
        <f>[73]Feuil1!CB1</f>
        <v>0</v>
      </c>
      <c r="CC962" s="21">
        <f>[73]Feuil1!CC1</f>
        <v>0</v>
      </c>
      <c r="CD962" s="21">
        <f>[73]Feuil1!CD1</f>
        <v>0</v>
      </c>
      <c r="CE962" s="21">
        <f>[73]Feuil1!CE1</f>
        <v>0</v>
      </c>
      <c r="CF962" s="22">
        <f>[73]Feuil1!CF1</f>
        <v>0</v>
      </c>
      <c r="CG962" s="20" t="str">
        <f>[73]Feuil1!CG1</f>
        <v>Groupe de côtes Haies</v>
      </c>
      <c r="CH962" s="21">
        <f>[73]Feuil1!CH1</f>
        <v>0</v>
      </c>
      <c r="CI962" s="21">
        <f>[73]Feuil1!CI1</f>
        <v>0</v>
      </c>
      <c r="CJ962" s="21">
        <f>[73]Feuil1!CJ1</f>
        <v>0</v>
      </c>
      <c r="CK962" s="21">
        <f>[73]Feuil1!CK1</f>
        <v>0</v>
      </c>
      <c r="CL962" s="21">
        <f>[73]Feuil1!CL1</f>
        <v>0</v>
      </c>
      <c r="CM962" s="21">
        <f>[73]Feuil1!CM1</f>
        <v>0</v>
      </c>
      <c r="CN962" s="21">
        <f>[73]Feuil1!CN1</f>
        <v>0</v>
      </c>
      <c r="CO962" s="21">
        <f>[73]Feuil1!CO1</f>
        <v>0</v>
      </c>
      <c r="CP962" s="21">
        <f>[73]Feuil1!CP1</f>
        <v>0</v>
      </c>
      <c r="CQ962" s="21">
        <f>[73]Feuil1!CQ1</f>
        <v>0</v>
      </c>
      <c r="CR962" s="21">
        <f>[73]Feuil1!CR1</f>
        <v>0</v>
      </c>
      <c r="CS962" s="21">
        <f>[73]Feuil1!CS1</f>
        <v>0</v>
      </c>
      <c r="CT962" s="21">
        <f>[73]Feuil1!CT1</f>
        <v>0</v>
      </c>
      <c r="CU962" s="21">
        <f>[73]Feuil1!CU1</f>
        <v>0</v>
      </c>
      <c r="CV962" s="21">
        <f>[73]Feuil1!CV1</f>
        <v>0</v>
      </c>
      <c r="CW962" s="21">
        <f>[73]Feuil1!CW1</f>
        <v>0</v>
      </c>
      <c r="CX962" s="21">
        <f>[73]Feuil1!CX1</f>
        <v>0</v>
      </c>
      <c r="CY962" s="21">
        <f>[73]Feuil1!CY1</f>
        <v>0</v>
      </c>
      <c r="CZ962" s="22">
        <f>[73]Feuil1!CZ1</f>
        <v>0</v>
      </c>
    </row>
    <row r="963" spans="1:104" ht="18.75" x14ac:dyDescent="0.3">
      <c r="A963" s="6" t="str">
        <f>[73]Feuil1!A2</f>
        <v>Hippodrome</v>
      </c>
      <c r="B963" s="6" t="str">
        <f>[73]Feuil1!B2</f>
        <v>Réunion</v>
      </c>
      <c r="C963" s="6" t="str">
        <f>[73]Feuil1!C2</f>
        <v>Course</v>
      </c>
      <c r="D963" s="6" t="str">
        <f>[73]Feuil1!D2</f>
        <v>Heure</v>
      </c>
      <c r="H963" s="7"/>
      <c r="I963" s="6" t="str">
        <f>[73]Feuil1!I2</f>
        <v>Mise</v>
      </c>
      <c r="J963" s="23">
        <f>[73]Feuil1!J2</f>
        <v>276</v>
      </c>
      <c r="K963" s="24">
        <f>[73]Feuil1!K2</f>
        <v>0</v>
      </c>
      <c r="L963" s="25">
        <f>[73]Feuil1!L2</f>
        <v>0</v>
      </c>
      <c r="M963" s="23">
        <f>[73]Feuil1!M2</f>
        <v>132</v>
      </c>
      <c r="N963" s="24">
        <f>[73]Feuil1!N2</f>
        <v>0</v>
      </c>
      <c r="O963" s="25">
        <f>[73]Feuil1!O2</f>
        <v>0</v>
      </c>
      <c r="P963" s="23">
        <f>[73]Feuil1!P2</f>
        <v>144</v>
      </c>
      <c r="Q963" s="24">
        <f>[73]Feuil1!Q2</f>
        <v>0</v>
      </c>
      <c r="R963" s="25">
        <f>[73]Feuil1!R2</f>
        <v>0</v>
      </c>
      <c r="S963" s="23">
        <f>[73]Feuil1!S2</f>
        <v>0</v>
      </c>
      <c r="T963" s="24">
        <f>[73]Feuil1!T2</f>
        <v>0</v>
      </c>
      <c r="U963" s="25">
        <f>[73]Feuil1!U2</f>
        <v>0</v>
      </c>
      <c r="V963" s="23">
        <f>[73]Feuil1!V2</f>
        <v>0</v>
      </c>
      <c r="W963" s="24">
        <f>[73]Feuil1!W2</f>
        <v>0</v>
      </c>
      <c r="X963" s="25">
        <f>[73]Feuil1!X2</f>
        <v>0</v>
      </c>
      <c r="Y963" s="26">
        <f>[73]Feuil1!Y2</f>
        <v>42</v>
      </c>
      <c r="Z963" s="27">
        <f>[73]Feuil1!Z2</f>
        <v>0</v>
      </c>
      <c r="AA963" s="26">
        <f>[73]Feuil1!AA2</f>
        <v>16</v>
      </c>
      <c r="AB963" s="27">
        <f>[73]Feuil1!AB2</f>
        <v>0</v>
      </c>
      <c r="AC963" s="26">
        <f>[73]Feuil1!AC2</f>
        <v>6</v>
      </c>
      <c r="AD963" s="27">
        <f>[73]Feuil1!AD2</f>
        <v>0</v>
      </c>
      <c r="AE963" s="26">
        <f>[73]Feuil1!AE2</f>
        <v>2</v>
      </c>
      <c r="AF963" s="27">
        <f>[73]Feuil1!AF2</f>
        <v>0</v>
      </c>
      <c r="AG963" s="26">
        <f>[73]Feuil1!AG2</f>
        <v>0</v>
      </c>
      <c r="AH963" s="27">
        <f>[73]Feuil1!AH2</f>
        <v>0</v>
      </c>
      <c r="AI963" s="26">
        <f>[73]Feuil1!AI2</f>
        <v>2</v>
      </c>
      <c r="AJ963" s="27">
        <f>[73]Feuil1!AJ2</f>
        <v>0</v>
      </c>
      <c r="AK963" s="26">
        <f>[73]Feuil1!AK2</f>
        <v>40</v>
      </c>
      <c r="AL963" s="27">
        <f>[73]Feuil1!AL2</f>
        <v>0</v>
      </c>
      <c r="AM963" s="26">
        <f>[73]Feuil1!AM2</f>
        <v>16</v>
      </c>
      <c r="AN963" s="27">
        <f>[73]Feuil1!AN2</f>
        <v>0</v>
      </c>
      <c r="AO963" s="26">
        <f>[73]Feuil1!AO2</f>
        <v>6</v>
      </c>
      <c r="AP963" s="27">
        <f>[73]Feuil1!AP2</f>
        <v>0</v>
      </c>
      <c r="AQ963" s="26">
        <f>[73]Feuil1!AQ2</f>
        <v>2</v>
      </c>
      <c r="AR963" s="27">
        <f>[73]Feuil1!AR2</f>
        <v>0</v>
      </c>
      <c r="AS963" s="26">
        <f>[73]Feuil1!AS2</f>
        <v>34</v>
      </c>
      <c r="AT963" s="27">
        <f>[73]Feuil1!AT2</f>
        <v>0</v>
      </c>
      <c r="AU963" s="26">
        <f>[73]Feuil1!AU2</f>
        <v>26</v>
      </c>
      <c r="AV963" s="27">
        <f>[73]Feuil1!AV2</f>
        <v>0</v>
      </c>
      <c r="AW963" s="26">
        <f>[73]Feuil1!AW2</f>
        <v>6</v>
      </c>
      <c r="AX963" s="27">
        <f>[73]Feuil1!AX2</f>
        <v>0</v>
      </c>
      <c r="AY963" s="26">
        <f>[73]Feuil1!AY2</f>
        <v>6</v>
      </c>
      <c r="AZ963" s="27">
        <f>[73]Feuil1!AZ2</f>
        <v>0</v>
      </c>
      <c r="BA963" s="26">
        <f>[73]Feuil1!BA2</f>
        <v>0</v>
      </c>
      <c r="BB963" s="27">
        <f>[73]Feuil1!BB2</f>
        <v>0</v>
      </c>
      <c r="BC963" s="26">
        <f>[73]Feuil1!BC2</f>
        <v>0</v>
      </c>
      <c r="BD963" s="27">
        <f>[73]Feuil1!BD2</f>
        <v>0</v>
      </c>
      <c r="BE963" s="26">
        <f>[73]Feuil1!BE2</f>
        <v>34</v>
      </c>
      <c r="BF963" s="27">
        <f>[73]Feuil1!BF2</f>
        <v>0</v>
      </c>
      <c r="BG963" s="26">
        <f>[73]Feuil1!BG2</f>
        <v>26</v>
      </c>
      <c r="BH963" s="27">
        <f>[73]Feuil1!BH2</f>
        <v>0</v>
      </c>
      <c r="BI963" s="26">
        <f>[73]Feuil1!BI2</f>
        <v>6</v>
      </c>
      <c r="BJ963" s="27">
        <f>[73]Feuil1!BJ2</f>
        <v>0</v>
      </c>
      <c r="BK963" s="26">
        <f>[73]Feuil1!BK2</f>
        <v>6</v>
      </c>
      <c r="BL963" s="27">
        <f>[73]Feuil1!BL2</f>
        <v>0</v>
      </c>
      <c r="BM963" s="26">
        <f>[73]Feuil1!BM2</f>
        <v>0</v>
      </c>
      <c r="BN963" s="27">
        <f>[73]Feuil1!BN2</f>
        <v>0</v>
      </c>
      <c r="BO963" s="26">
        <f>[73]Feuil1!BO2</f>
        <v>0</v>
      </c>
      <c r="BP963" s="27">
        <f>[73]Feuil1!BP2</f>
        <v>0</v>
      </c>
      <c r="BQ963" s="26">
        <f>[73]Feuil1!BQ2</f>
        <v>0</v>
      </c>
      <c r="BR963" s="27">
        <f>[73]Feuil1!BR2</f>
        <v>0</v>
      </c>
      <c r="BS963" s="26">
        <f>[73]Feuil1!BS2</f>
        <v>0</v>
      </c>
      <c r="BT963" s="27">
        <f>[73]Feuil1!BT2</f>
        <v>0</v>
      </c>
      <c r="BU963" s="26">
        <f>[73]Feuil1!BU2</f>
        <v>0</v>
      </c>
      <c r="BV963" s="27">
        <f>[73]Feuil1!BV2</f>
        <v>0</v>
      </c>
      <c r="BW963" s="26">
        <f>[73]Feuil1!BW2</f>
        <v>0</v>
      </c>
      <c r="BX963" s="27">
        <f>[73]Feuil1!BX2</f>
        <v>0</v>
      </c>
      <c r="BY963" s="26">
        <f>[73]Feuil1!BY2</f>
        <v>0</v>
      </c>
      <c r="BZ963" s="27">
        <f>[73]Feuil1!BZ2</f>
        <v>0</v>
      </c>
      <c r="CA963" s="26">
        <f>[73]Feuil1!CA2</f>
        <v>0</v>
      </c>
      <c r="CB963" s="27">
        <f>[73]Feuil1!CB2</f>
        <v>0</v>
      </c>
      <c r="CC963" s="26">
        <f>[73]Feuil1!CC2</f>
        <v>0</v>
      </c>
      <c r="CD963" s="27">
        <f>[73]Feuil1!CD2</f>
        <v>0</v>
      </c>
      <c r="CE963" s="26">
        <f>[73]Feuil1!CE2</f>
        <v>0</v>
      </c>
      <c r="CF963" s="27">
        <f>[73]Feuil1!CF2</f>
        <v>0</v>
      </c>
      <c r="CG963" s="26">
        <f>[73]Feuil1!CG2</f>
        <v>0</v>
      </c>
      <c r="CH963" s="27">
        <f>[73]Feuil1!CH2</f>
        <v>0</v>
      </c>
      <c r="CI963" s="26">
        <f>[73]Feuil1!CI2</f>
        <v>0</v>
      </c>
      <c r="CJ963" s="27">
        <f>[73]Feuil1!CJ2</f>
        <v>0</v>
      </c>
      <c r="CK963" s="26">
        <f>[73]Feuil1!CK2</f>
        <v>0</v>
      </c>
      <c r="CL963" s="27">
        <f>[73]Feuil1!CL2</f>
        <v>0</v>
      </c>
      <c r="CM963" s="26">
        <f>[73]Feuil1!CM2</f>
        <v>0</v>
      </c>
      <c r="CN963" s="27">
        <f>[73]Feuil1!CN2</f>
        <v>0</v>
      </c>
      <c r="CO963" s="26">
        <f>[73]Feuil1!CO2</f>
        <v>0</v>
      </c>
      <c r="CP963" s="27">
        <f>[73]Feuil1!CP2</f>
        <v>0</v>
      </c>
      <c r="CQ963" s="26">
        <f>[73]Feuil1!CQ2</f>
        <v>0</v>
      </c>
      <c r="CR963" s="27">
        <f>[73]Feuil1!CR2</f>
        <v>0</v>
      </c>
      <c r="CS963" s="26">
        <f>[73]Feuil1!CS2</f>
        <v>0</v>
      </c>
      <c r="CT963" s="27">
        <f>[73]Feuil1!CT2</f>
        <v>0</v>
      </c>
      <c r="CU963" s="26">
        <f>[73]Feuil1!CU2</f>
        <v>0</v>
      </c>
      <c r="CV963" s="27">
        <f>[73]Feuil1!CV2</f>
        <v>0</v>
      </c>
      <c r="CW963" s="26">
        <f>[73]Feuil1!CW2</f>
        <v>0</v>
      </c>
      <c r="CX963" s="27">
        <f>[73]Feuil1!CX2</f>
        <v>0</v>
      </c>
      <c r="CY963" s="26">
        <f>[73]Feuil1!CY2</f>
        <v>0</v>
      </c>
      <c r="CZ963" s="27">
        <f>[73]Feuil1!CZ2</f>
        <v>0</v>
      </c>
    </row>
    <row r="964" spans="1:104" ht="18.75" x14ac:dyDescent="0.3">
      <c r="A964" s="8"/>
      <c r="B964" s="8"/>
      <c r="C964" s="8"/>
      <c r="D964" s="9"/>
      <c r="E964" s="1"/>
      <c r="F964" s="1"/>
      <c r="G964" s="4"/>
      <c r="H964" s="5"/>
      <c r="I964" s="6" t="str">
        <f>[73]Feuil1!I3</f>
        <v>Gain</v>
      </c>
      <c r="J964" s="28">
        <f>[73]Feuil1!J3</f>
        <v>166.54000000000005</v>
      </c>
      <c r="K964" s="29">
        <f>[73]Feuil1!K3</f>
        <v>0</v>
      </c>
      <c r="L964" s="30">
        <f>[73]Feuil1!L3</f>
        <v>0</v>
      </c>
      <c r="M964" s="28">
        <f>[73]Feuil1!M3</f>
        <v>108.14000000000004</v>
      </c>
      <c r="N964" s="29">
        <f>[73]Feuil1!N3</f>
        <v>0</v>
      </c>
      <c r="O964" s="30">
        <f>[73]Feuil1!O3</f>
        <v>0</v>
      </c>
      <c r="P964" s="28">
        <f>[73]Feuil1!P3</f>
        <v>58.4</v>
      </c>
      <c r="Q964" s="29">
        <f>[73]Feuil1!Q3</f>
        <v>0</v>
      </c>
      <c r="R964" s="30">
        <f>[73]Feuil1!R3</f>
        <v>0</v>
      </c>
      <c r="S964" s="28">
        <f>[73]Feuil1!S3</f>
        <v>0</v>
      </c>
      <c r="T964" s="29">
        <f>[73]Feuil1!T3</f>
        <v>0</v>
      </c>
      <c r="U964" s="30">
        <f>[73]Feuil1!U3</f>
        <v>0</v>
      </c>
      <c r="V964" s="28">
        <f>[73]Feuil1!V3</f>
        <v>0</v>
      </c>
      <c r="W964" s="29">
        <f>[73]Feuil1!W3</f>
        <v>0</v>
      </c>
      <c r="X964" s="30">
        <f>[73]Feuil1!X3</f>
        <v>0</v>
      </c>
      <c r="Y964" s="28">
        <f>[73]Feuil1!Y3</f>
        <v>33.919999999999995</v>
      </c>
      <c r="Z964" s="30">
        <f>[73]Feuil1!Z3</f>
        <v>0</v>
      </c>
      <c r="AA964" s="28">
        <f>[73]Feuil1!AA3</f>
        <v>11.26</v>
      </c>
      <c r="AB964" s="30">
        <f>[73]Feuil1!AB3</f>
        <v>0</v>
      </c>
      <c r="AC964" s="28">
        <f>[73]Feuil1!AC3</f>
        <v>0</v>
      </c>
      <c r="AD964" s="30">
        <f>[73]Feuil1!AD3</f>
        <v>0</v>
      </c>
      <c r="AE964" s="28">
        <f>[73]Feuil1!AE3</f>
        <v>0</v>
      </c>
      <c r="AF964" s="30">
        <f>[73]Feuil1!AF3</f>
        <v>0</v>
      </c>
      <c r="AG964" s="28">
        <f>[73]Feuil1!AG3</f>
        <v>0</v>
      </c>
      <c r="AH964" s="30">
        <f>[73]Feuil1!AH3</f>
        <v>0</v>
      </c>
      <c r="AI964" s="28">
        <f>[73]Feuil1!AI3</f>
        <v>0</v>
      </c>
      <c r="AJ964" s="30">
        <f>[73]Feuil1!AJ3</f>
        <v>0</v>
      </c>
      <c r="AK964" s="28">
        <f>[73]Feuil1!AK3</f>
        <v>37.899999999999991</v>
      </c>
      <c r="AL964" s="30">
        <f>[73]Feuil1!AL3</f>
        <v>0</v>
      </c>
      <c r="AM964" s="28">
        <f>[73]Feuil1!AM3</f>
        <v>13.58</v>
      </c>
      <c r="AN964" s="30">
        <f>[73]Feuil1!AN3</f>
        <v>0</v>
      </c>
      <c r="AO964" s="28">
        <f>[73]Feuil1!AO3</f>
        <v>11.48</v>
      </c>
      <c r="AP964" s="30">
        <f>[73]Feuil1!AP3</f>
        <v>0</v>
      </c>
      <c r="AQ964" s="28">
        <f>[73]Feuil1!AQ3</f>
        <v>0</v>
      </c>
      <c r="AR964" s="30">
        <f>[73]Feuil1!AR3</f>
        <v>0</v>
      </c>
      <c r="AS964" s="28">
        <f>[73]Feuil1!AS3</f>
        <v>24</v>
      </c>
      <c r="AT964" s="30">
        <f>[73]Feuil1!AT3</f>
        <v>0</v>
      </c>
      <c r="AU964" s="28">
        <f>[73]Feuil1!AU3</f>
        <v>0</v>
      </c>
      <c r="AV964" s="30">
        <f>[73]Feuil1!AV3</f>
        <v>0</v>
      </c>
      <c r="AW964" s="28">
        <f>[73]Feuil1!AW3</f>
        <v>0</v>
      </c>
      <c r="AX964" s="30">
        <f>[73]Feuil1!AX3</f>
        <v>0</v>
      </c>
      <c r="AY964" s="28">
        <f>[73]Feuil1!AY3</f>
        <v>0</v>
      </c>
      <c r="AZ964" s="30">
        <f>[73]Feuil1!AZ3</f>
        <v>0</v>
      </c>
      <c r="BA964" s="28">
        <f>[73]Feuil1!BA3</f>
        <v>0</v>
      </c>
      <c r="BB964" s="30">
        <f>[73]Feuil1!BB3</f>
        <v>0</v>
      </c>
      <c r="BC964" s="28">
        <f>[73]Feuil1!BC3</f>
        <v>0</v>
      </c>
      <c r="BD964" s="30">
        <f>[73]Feuil1!BD3</f>
        <v>0</v>
      </c>
      <c r="BE964" s="28">
        <f>[73]Feuil1!BE3</f>
        <v>34.399999999999991</v>
      </c>
      <c r="BF964" s="30">
        <f>[73]Feuil1!BF3</f>
        <v>0</v>
      </c>
      <c r="BG964" s="28">
        <f>[73]Feuil1!BG3</f>
        <v>0</v>
      </c>
      <c r="BH964" s="30">
        <f>[73]Feuil1!BH3</f>
        <v>0</v>
      </c>
      <c r="BI964" s="28">
        <f>[73]Feuil1!BI3</f>
        <v>0</v>
      </c>
      <c r="BJ964" s="30">
        <f>[73]Feuil1!BJ3</f>
        <v>0</v>
      </c>
      <c r="BK964" s="28">
        <f>[73]Feuil1!BK3</f>
        <v>0</v>
      </c>
      <c r="BL964" s="30">
        <f>[73]Feuil1!BL3</f>
        <v>0</v>
      </c>
      <c r="BM964" s="28">
        <f>[73]Feuil1!BM3</f>
        <v>0</v>
      </c>
      <c r="BN964" s="30">
        <f>[73]Feuil1!BN3</f>
        <v>0</v>
      </c>
      <c r="BO964" s="28">
        <f>[73]Feuil1!BO3</f>
        <v>0</v>
      </c>
      <c r="BP964" s="30">
        <f>[73]Feuil1!BP3</f>
        <v>0</v>
      </c>
      <c r="BQ964" s="28">
        <f>[73]Feuil1!BQ3</f>
        <v>0</v>
      </c>
      <c r="BR964" s="30">
        <f>[73]Feuil1!BR3</f>
        <v>0</v>
      </c>
      <c r="BS964" s="28">
        <f>[73]Feuil1!BS3</f>
        <v>0</v>
      </c>
      <c r="BT964" s="30">
        <f>[73]Feuil1!BT3</f>
        <v>0</v>
      </c>
      <c r="BU964" s="28">
        <f>[73]Feuil1!BU3</f>
        <v>0</v>
      </c>
      <c r="BV964" s="30">
        <f>[73]Feuil1!BV3</f>
        <v>0</v>
      </c>
      <c r="BW964" s="28">
        <f>[73]Feuil1!BW3</f>
        <v>0</v>
      </c>
      <c r="BX964" s="30">
        <f>[73]Feuil1!BX3</f>
        <v>0</v>
      </c>
      <c r="BY964" s="28">
        <f>[73]Feuil1!BY3</f>
        <v>0</v>
      </c>
      <c r="BZ964" s="30">
        <f>[73]Feuil1!BZ3</f>
        <v>0</v>
      </c>
      <c r="CA964" s="28">
        <f>[73]Feuil1!CA3</f>
        <v>0</v>
      </c>
      <c r="CB964" s="30">
        <f>[73]Feuil1!CB3</f>
        <v>0</v>
      </c>
      <c r="CC964" s="28">
        <f>[73]Feuil1!CC3</f>
        <v>0</v>
      </c>
      <c r="CD964" s="30">
        <f>[73]Feuil1!CD3</f>
        <v>0</v>
      </c>
      <c r="CE964" s="28">
        <f>[73]Feuil1!CE3</f>
        <v>0</v>
      </c>
      <c r="CF964" s="30">
        <f>[73]Feuil1!CF3</f>
        <v>0</v>
      </c>
      <c r="CG964" s="28">
        <f>[73]Feuil1!CG3</f>
        <v>0</v>
      </c>
      <c r="CH964" s="30">
        <f>[73]Feuil1!CH3</f>
        <v>0</v>
      </c>
      <c r="CI964" s="28">
        <f>[73]Feuil1!CI3</f>
        <v>0</v>
      </c>
      <c r="CJ964" s="30">
        <f>[73]Feuil1!CJ3</f>
        <v>0</v>
      </c>
      <c r="CK964" s="28">
        <f>[73]Feuil1!CK3</f>
        <v>0</v>
      </c>
      <c r="CL964" s="30">
        <f>[73]Feuil1!CL3</f>
        <v>0</v>
      </c>
      <c r="CM964" s="28">
        <f>[73]Feuil1!CM3</f>
        <v>0</v>
      </c>
      <c r="CN964" s="30">
        <f>[73]Feuil1!CN3</f>
        <v>0</v>
      </c>
      <c r="CO964" s="28">
        <f>[73]Feuil1!CO3</f>
        <v>0</v>
      </c>
      <c r="CP964" s="30">
        <f>[73]Feuil1!CP3</f>
        <v>0</v>
      </c>
      <c r="CQ964" s="28">
        <f>[73]Feuil1!CQ3</f>
        <v>0</v>
      </c>
      <c r="CR964" s="30">
        <f>[73]Feuil1!CR3</f>
        <v>0</v>
      </c>
      <c r="CS964" s="28">
        <f>[73]Feuil1!CS3</f>
        <v>0</v>
      </c>
      <c r="CT964" s="30">
        <f>[73]Feuil1!CT3</f>
        <v>0</v>
      </c>
      <c r="CU964" s="28">
        <f>[73]Feuil1!CU3</f>
        <v>0</v>
      </c>
      <c r="CV964" s="30">
        <f>[73]Feuil1!CV3</f>
        <v>0</v>
      </c>
      <c r="CW964" s="28">
        <f>[73]Feuil1!CW3</f>
        <v>0</v>
      </c>
      <c r="CX964" s="30">
        <f>[73]Feuil1!CX3</f>
        <v>0</v>
      </c>
      <c r="CY964" s="28">
        <f>[73]Feuil1!CY3</f>
        <v>0</v>
      </c>
      <c r="CZ964" s="30">
        <f>[73]Feuil1!CZ3</f>
        <v>0</v>
      </c>
    </row>
    <row r="965" spans="1:104" ht="18.75" x14ac:dyDescent="0.3">
      <c r="A965" s="6" t="str">
        <f>[73]Feuil1!A4</f>
        <v>Cheval</v>
      </c>
      <c r="B965" s="6" t="str">
        <f>[73]Feuil1!B4</f>
        <v>Gagnant</v>
      </c>
      <c r="C965" s="6" t="str">
        <f>[73]Feuil1!C4</f>
        <v>Placé</v>
      </c>
      <c r="D965" s="6" t="str">
        <f>[73]Feuil1!D4</f>
        <v>Parieur</v>
      </c>
      <c r="E965" s="1"/>
      <c r="F965" s="1"/>
      <c r="G965" s="10"/>
      <c r="H965" s="11"/>
      <c r="I965" s="6" t="str">
        <f>[73]Feuil1!I4</f>
        <v>Gain Net</v>
      </c>
      <c r="J965" s="28">
        <f>[73]Feuil1!J4</f>
        <v>-109.45999999999995</v>
      </c>
      <c r="K965" s="29">
        <f>[73]Feuil1!K4</f>
        <v>0</v>
      </c>
      <c r="L965" s="30">
        <f>[73]Feuil1!L4</f>
        <v>0</v>
      </c>
      <c r="M965" s="28">
        <f>[73]Feuil1!M4</f>
        <v>-23.859999999999957</v>
      </c>
      <c r="N965" s="29">
        <f>[73]Feuil1!N4</f>
        <v>0</v>
      </c>
      <c r="O965" s="30">
        <f>[73]Feuil1!O4</f>
        <v>0</v>
      </c>
      <c r="P965" s="28">
        <f>[73]Feuil1!P4</f>
        <v>-85.6</v>
      </c>
      <c r="Q965" s="29">
        <f>[73]Feuil1!Q4</f>
        <v>0</v>
      </c>
      <c r="R965" s="30">
        <f>[73]Feuil1!R4</f>
        <v>0</v>
      </c>
      <c r="S965" s="28">
        <f>[73]Feuil1!S4</f>
        <v>0</v>
      </c>
      <c r="T965" s="29">
        <f>[73]Feuil1!T4</f>
        <v>0</v>
      </c>
      <c r="U965" s="30">
        <f>[73]Feuil1!U4</f>
        <v>0</v>
      </c>
      <c r="V965" s="28">
        <f>[73]Feuil1!V4</f>
        <v>0</v>
      </c>
      <c r="W965" s="29">
        <f>[73]Feuil1!W4</f>
        <v>0</v>
      </c>
      <c r="X965" s="30">
        <f>[73]Feuil1!X4</f>
        <v>0</v>
      </c>
      <c r="Y965" s="28">
        <f>[73]Feuil1!Y4</f>
        <v>-8.0800000000000054</v>
      </c>
      <c r="Z965" s="30">
        <f>[73]Feuil1!Z4</f>
        <v>0</v>
      </c>
      <c r="AA965" s="28">
        <f>[73]Feuil1!AA4</f>
        <v>-4.74</v>
      </c>
      <c r="AB965" s="30">
        <f>[73]Feuil1!AB4</f>
        <v>0</v>
      </c>
      <c r="AC965" s="28">
        <f>[73]Feuil1!AC4</f>
        <v>-6</v>
      </c>
      <c r="AD965" s="30">
        <f>[73]Feuil1!AD4</f>
        <v>0</v>
      </c>
      <c r="AE965" s="28">
        <f>[73]Feuil1!AE4</f>
        <v>-2</v>
      </c>
      <c r="AF965" s="30">
        <f>[73]Feuil1!AF4</f>
        <v>0</v>
      </c>
      <c r="AG965" s="28">
        <f>[73]Feuil1!AG4</f>
        <v>0</v>
      </c>
      <c r="AH965" s="30">
        <f>[73]Feuil1!AH4</f>
        <v>0</v>
      </c>
      <c r="AI965" s="28">
        <f>[73]Feuil1!AI4</f>
        <v>-2</v>
      </c>
      <c r="AJ965" s="30">
        <f>[73]Feuil1!AJ4</f>
        <v>0</v>
      </c>
      <c r="AK965" s="28">
        <f>[73]Feuil1!AK4</f>
        <v>-2.1000000000000085</v>
      </c>
      <c r="AL965" s="30">
        <f>[73]Feuil1!AL4</f>
        <v>0</v>
      </c>
      <c r="AM965" s="28">
        <f>[73]Feuil1!AM4</f>
        <v>-2.42</v>
      </c>
      <c r="AN965" s="30">
        <f>[73]Feuil1!AN4</f>
        <v>0</v>
      </c>
      <c r="AO965" s="28">
        <f>[73]Feuil1!AO4</f>
        <v>5.48</v>
      </c>
      <c r="AP965" s="30">
        <f>[73]Feuil1!AP4</f>
        <v>0</v>
      </c>
      <c r="AQ965" s="28">
        <f>[73]Feuil1!AQ4</f>
        <v>-2</v>
      </c>
      <c r="AR965" s="30">
        <f>[73]Feuil1!AR4</f>
        <v>0</v>
      </c>
      <c r="AS965" s="28">
        <f>[73]Feuil1!AS4</f>
        <v>-10</v>
      </c>
      <c r="AT965" s="30">
        <f>[73]Feuil1!AT4</f>
        <v>0</v>
      </c>
      <c r="AU965" s="28">
        <f>[73]Feuil1!AU4</f>
        <v>-26</v>
      </c>
      <c r="AV965" s="30">
        <f>[73]Feuil1!AV4</f>
        <v>0</v>
      </c>
      <c r="AW965" s="28">
        <f>[73]Feuil1!AW4</f>
        <v>-6</v>
      </c>
      <c r="AX965" s="30">
        <f>[73]Feuil1!AX4</f>
        <v>0</v>
      </c>
      <c r="AY965" s="28">
        <f>[73]Feuil1!AY4</f>
        <v>-6</v>
      </c>
      <c r="AZ965" s="30">
        <f>[73]Feuil1!AZ4</f>
        <v>0</v>
      </c>
      <c r="BA965" s="28">
        <f>[73]Feuil1!BA4</f>
        <v>0</v>
      </c>
      <c r="BB965" s="30">
        <f>[73]Feuil1!BB4</f>
        <v>0</v>
      </c>
      <c r="BC965" s="28">
        <f>[73]Feuil1!BC4</f>
        <v>0</v>
      </c>
      <c r="BD965" s="30">
        <f>[73]Feuil1!BD4</f>
        <v>0</v>
      </c>
      <c r="BE965" s="28">
        <f>[73]Feuil1!BE4</f>
        <v>0.39999999999999147</v>
      </c>
      <c r="BF965" s="30">
        <f>[73]Feuil1!BF4</f>
        <v>0</v>
      </c>
      <c r="BG965" s="28">
        <f>[73]Feuil1!BG4</f>
        <v>-26</v>
      </c>
      <c r="BH965" s="30">
        <f>[73]Feuil1!BH4</f>
        <v>0</v>
      </c>
      <c r="BI965" s="28">
        <f>[73]Feuil1!BI4</f>
        <v>-6</v>
      </c>
      <c r="BJ965" s="30">
        <f>[73]Feuil1!BJ4</f>
        <v>0</v>
      </c>
      <c r="BK965" s="28">
        <f>[73]Feuil1!BK4</f>
        <v>-6</v>
      </c>
      <c r="BL965" s="30">
        <f>[73]Feuil1!BL4</f>
        <v>0</v>
      </c>
      <c r="BM965" s="28">
        <f>[73]Feuil1!BM4</f>
        <v>0</v>
      </c>
      <c r="BN965" s="30">
        <f>[73]Feuil1!BN4</f>
        <v>0</v>
      </c>
      <c r="BO965" s="28">
        <f>[73]Feuil1!BO4</f>
        <v>0</v>
      </c>
      <c r="BP965" s="30">
        <f>[73]Feuil1!BP4</f>
        <v>0</v>
      </c>
      <c r="BQ965" s="28">
        <f>[73]Feuil1!BQ4</f>
        <v>0</v>
      </c>
      <c r="BR965" s="30">
        <f>[73]Feuil1!BR4</f>
        <v>0</v>
      </c>
      <c r="BS965" s="28">
        <f>[73]Feuil1!BS4</f>
        <v>0</v>
      </c>
      <c r="BT965" s="30">
        <f>[73]Feuil1!BT4</f>
        <v>0</v>
      </c>
      <c r="BU965" s="28">
        <f>[73]Feuil1!BU4</f>
        <v>0</v>
      </c>
      <c r="BV965" s="30">
        <f>[73]Feuil1!BV4</f>
        <v>0</v>
      </c>
      <c r="BW965" s="28">
        <f>[73]Feuil1!BW4</f>
        <v>0</v>
      </c>
      <c r="BX965" s="30">
        <f>[73]Feuil1!BX4</f>
        <v>0</v>
      </c>
      <c r="BY965" s="28">
        <f>[73]Feuil1!BY4</f>
        <v>0</v>
      </c>
      <c r="BZ965" s="30">
        <f>[73]Feuil1!BZ4</f>
        <v>0</v>
      </c>
      <c r="CA965" s="28">
        <f>[73]Feuil1!CA4</f>
        <v>0</v>
      </c>
      <c r="CB965" s="30">
        <f>[73]Feuil1!CB4</f>
        <v>0</v>
      </c>
      <c r="CC965" s="28">
        <f>[73]Feuil1!CC4</f>
        <v>0</v>
      </c>
      <c r="CD965" s="30">
        <f>[73]Feuil1!CD4</f>
        <v>0</v>
      </c>
      <c r="CE965" s="28">
        <f>[73]Feuil1!CE4</f>
        <v>0</v>
      </c>
      <c r="CF965" s="30">
        <f>[73]Feuil1!CF4</f>
        <v>0</v>
      </c>
      <c r="CG965" s="28">
        <f>[73]Feuil1!CG4</f>
        <v>0</v>
      </c>
      <c r="CH965" s="30">
        <f>[73]Feuil1!CH4</f>
        <v>0</v>
      </c>
      <c r="CI965" s="28">
        <f>[73]Feuil1!CI4</f>
        <v>0</v>
      </c>
      <c r="CJ965" s="30">
        <f>[73]Feuil1!CJ4</f>
        <v>0</v>
      </c>
      <c r="CK965" s="28">
        <f>[73]Feuil1!CK4</f>
        <v>0</v>
      </c>
      <c r="CL965" s="30">
        <f>[73]Feuil1!CL4</f>
        <v>0</v>
      </c>
      <c r="CM965" s="28">
        <f>[73]Feuil1!CM4</f>
        <v>0</v>
      </c>
      <c r="CN965" s="30">
        <f>[73]Feuil1!CN4</f>
        <v>0</v>
      </c>
      <c r="CO965" s="28">
        <f>[73]Feuil1!CO4</f>
        <v>0</v>
      </c>
      <c r="CP965" s="30">
        <f>[73]Feuil1!CP4</f>
        <v>0</v>
      </c>
      <c r="CQ965" s="28">
        <f>[73]Feuil1!CQ4</f>
        <v>0</v>
      </c>
      <c r="CR965" s="30">
        <f>[73]Feuil1!CR4</f>
        <v>0</v>
      </c>
      <c r="CS965" s="28">
        <f>[73]Feuil1!CS4</f>
        <v>0</v>
      </c>
      <c r="CT965" s="30">
        <f>[73]Feuil1!CT4</f>
        <v>0</v>
      </c>
      <c r="CU965" s="28">
        <f>[73]Feuil1!CU4</f>
        <v>0</v>
      </c>
      <c r="CV965" s="30">
        <f>[73]Feuil1!CV4</f>
        <v>0</v>
      </c>
      <c r="CW965" s="28">
        <f>[73]Feuil1!CW4</f>
        <v>0</v>
      </c>
      <c r="CX965" s="30">
        <f>[73]Feuil1!CX4</f>
        <v>0</v>
      </c>
      <c r="CY965" s="28">
        <f>[73]Feuil1!CY4</f>
        <v>0</v>
      </c>
      <c r="CZ965" s="30">
        <f>[73]Feuil1!CZ4</f>
        <v>0</v>
      </c>
    </row>
    <row r="966" spans="1:104" ht="18.75" x14ac:dyDescent="0.3">
      <c r="A966" s="12"/>
      <c r="B966" s="13"/>
      <c r="C966" s="13"/>
      <c r="D966" s="14"/>
      <c r="E966" s="1"/>
      <c r="F966" s="1"/>
      <c r="G966" s="10"/>
      <c r="H966" s="11"/>
      <c r="I966" s="6" t="str">
        <f>[73]Feuil1!I5</f>
        <v>Rendement Net</v>
      </c>
      <c r="J966" s="31">
        <f>[73]Feuil1!J5</f>
        <v>-0.39659420289855057</v>
      </c>
      <c r="K966" s="32">
        <f>[73]Feuil1!K5</f>
        <v>0</v>
      </c>
      <c r="L966" s="33">
        <f>[73]Feuil1!L5</f>
        <v>0</v>
      </c>
      <c r="M966" s="31">
        <f>[73]Feuil1!M5</f>
        <v>-0.18075757575757542</v>
      </c>
      <c r="N966" s="32">
        <f>[73]Feuil1!N5</f>
        <v>0</v>
      </c>
      <c r="O966" s="33">
        <f>[73]Feuil1!O5</f>
        <v>0</v>
      </c>
      <c r="P966" s="31">
        <f>[73]Feuil1!P5</f>
        <v>-0.59444444444444444</v>
      </c>
      <c r="Q966" s="32">
        <f>[73]Feuil1!Q5</f>
        <v>0</v>
      </c>
      <c r="R966" s="33">
        <f>[73]Feuil1!R5</f>
        <v>0</v>
      </c>
      <c r="S966" s="31" t="str">
        <f>[73]Feuil1!S5</f>
        <v/>
      </c>
      <c r="T966" s="32">
        <f>[73]Feuil1!T5</f>
        <v>0</v>
      </c>
      <c r="U966" s="33">
        <f>[73]Feuil1!U5</f>
        <v>0</v>
      </c>
      <c r="V966" s="31" t="str">
        <f>[73]Feuil1!V5</f>
        <v/>
      </c>
      <c r="W966" s="32">
        <f>[73]Feuil1!W5</f>
        <v>0</v>
      </c>
      <c r="X966" s="33">
        <f>[73]Feuil1!X5</f>
        <v>0</v>
      </c>
      <c r="Y966" s="31">
        <f>[73]Feuil1!Y5</f>
        <v>-0.19238095238095251</v>
      </c>
      <c r="Z966" s="33">
        <f>[73]Feuil1!Z5</f>
        <v>0</v>
      </c>
      <c r="AA966" s="31">
        <f>[73]Feuil1!AA5</f>
        <v>-0.29625000000000001</v>
      </c>
      <c r="AB966" s="33">
        <f>[73]Feuil1!AB5</f>
        <v>0</v>
      </c>
      <c r="AC966" s="31">
        <f>[73]Feuil1!AC5</f>
        <v>-1</v>
      </c>
      <c r="AD966" s="33">
        <f>[73]Feuil1!AD5</f>
        <v>0</v>
      </c>
      <c r="AE966" s="31">
        <f>[73]Feuil1!AE5</f>
        <v>-1</v>
      </c>
      <c r="AF966" s="33">
        <f>[73]Feuil1!AF5</f>
        <v>0</v>
      </c>
      <c r="AG966" s="31" t="str">
        <f>[73]Feuil1!AG5</f>
        <v/>
      </c>
      <c r="AH966" s="33">
        <f>[73]Feuil1!AH5</f>
        <v>0</v>
      </c>
      <c r="AI966" s="31">
        <f>[73]Feuil1!AI5</f>
        <v>-1</v>
      </c>
      <c r="AJ966" s="33">
        <f>[73]Feuil1!AJ5</f>
        <v>0</v>
      </c>
      <c r="AK966" s="31">
        <f>[73]Feuil1!AK5</f>
        <v>-5.2500000000000213E-2</v>
      </c>
      <c r="AL966" s="33">
        <f>[73]Feuil1!AL5</f>
        <v>0</v>
      </c>
      <c r="AM966" s="31">
        <f>[73]Feuil1!AM5</f>
        <v>-0.15125</v>
      </c>
      <c r="AN966" s="33">
        <f>[73]Feuil1!AN5</f>
        <v>0</v>
      </c>
      <c r="AO966" s="31">
        <f>[73]Feuil1!AO5</f>
        <v>0.91333333333333344</v>
      </c>
      <c r="AP966" s="33">
        <f>[73]Feuil1!AP5</f>
        <v>0</v>
      </c>
      <c r="AQ966" s="31">
        <f>[73]Feuil1!AQ5</f>
        <v>-1</v>
      </c>
      <c r="AR966" s="33">
        <f>[73]Feuil1!AR5</f>
        <v>0</v>
      </c>
      <c r="AS966" s="31">
        <f>[73]Feuil1!AS5</f>
        <v>-0.29411764705882354</v>
      </c>
      <c r="AT966" s="33">
        <f>[73]Feuil1!AT5</f>
        <v>0</v>
      </c>
      <c r="AU966" s="31">
        <f>[73]Feuil1!AU5</f>
        <v>-1</v>
      </c>
      <c r="AV966" s="33">
        <f>[73]Feuil1!AV5</f>
        <v>0</v>
      </c>
      <c r="AW966" s="31">
        <f>[73]Feuil1!AW5</f>
        <v>-1</v>
      </c>
      <c r="AX966" s="33">
        <f>[73]Feuil1!AX5</f>
        <v>0</v>
      </c>
      <c r="AY966" s="31">
        <f>[73]Feuil1!AY5</f>
        <v>-1</v>
      </c>
      <c r="AZ966" s="33">
        <f>[73]Feuil1!AZ5</f>
        <v>0</v>
      </c>
      <c r="BA966" s="31" t="str">
        <f>[73]Feuil1!BA5</f>
        <v/>
      </c>
      <c r="BB966" s="33">
        <f>[73]Feuil1!BB5</f>
        <v>0</v>
      </c>
      <c r="BC966" s="31" t="str">
        <f>[73]Feuil1!BC5</f>
        <v/>
      </c>
      <c r="BD966" s="33">
        <f>[73]Feuil1!BD5</f>
        <v>0</v>
      </c>
      <c r="BE966" s="31">
        <f>[73]Feuil1!BE5</f>
        <v>1.1764705882352691E-2</v>
      </c>
      <c r="BF966" s="33">
        <f>[73]Feuil1!BF5</f>
        <v>0</v>
      </c>
      <c r="BG966" s="31">
        <f>[73]Feuil1!BG5</f>
        <v>-1</v>
      </c>
      <c r="BH966" s="33">
        <f>[73]Feuil1!BH5</f>
        <v>0</v>
      </c>
      <c r="BI966" s="31">
        <f>[73]Feuil1!BI5</f>
        <v>-1</v>
      </c>
      <c r="BJ966" s="33">
        <f>[73]Feuil1!BJ5</f>
        <v>0</v>
      </c>
      <c r="BK966" s="31">
        <f>[73]Feuil1!BK5</f>
        <v>-1</v>
      </c>
      <c r="BL966" s="33">
        <f>[73]Feuil1!BL5</f>
        <v>0</v>
      </c>
      <c r="BM966" s="31" t="str">
        <f>[73]Feuil1!BM5</f>
        <v/>
      </c>
      <c r="BN966" s="33">
        <f>[73]Feuil1!BN5</f>
        <v>0</v>
      </c>
      <c r="BO966" s="31" t="str">
        <f>[73]Feuil1!BO5</f>
        <v/>
      </c>
      <c r="BP966" s="33">
        <f>[73]Feuil1!BP5</f>
        <v>0</v>
      </c>
      <c r="BQ966" s="31" t="str">
        <f>[73]Feuil1!BQ5</f>
        <v/>
      </c>
      <c r="BR966" s="33">
        <f>[73]Feuil1!BR5</f>
        <v>0</v>
      </c>
      <c r="BS966" s="31" t="str">
        <f>[73]Feuil1!BS5</f>
        <v/>
      </c>
      <c r="BT966" s="33">
        <f>[73]Feuil1!BT5</f>
        <v>0</v>
      </c>
      <c r="BU966" s="31" t="str">
        <f>[73]Feuil1!BU5</f>
        <v/>
      </c>
      <c r="BV966" s="33">
        <f>[73]Feuil1!BV5</f>
        <v>0</v>
      </c>
      <c r="BW966" s="31" t="str">
        <f>[73]Feuil1!BW5</f>
        <v/>
      </c>
      <c r="BX966" s="33">
        <f>[73]Feuil1!BX5</f>
        <v>0</v>
      </c>
      <c r="BY966" s="31" t="str">
        <f>[73]Feuil1!BY5</f>
        <v/>
      </c>
      <c r="BZ966" s="33">
        <f>[73]Feuil1!BZ5</f>
        <v>0</v>
      </c>
      <c r="CA966" s="31" t="str">
        <f>[73]Feuil1!CA5</f>
        <v/>
      </c>
      <c r="CB966" s="33">
        <f>[73]Feuil1!CB5</f>
        <v>0</v>
      </c>
      <c r="CC966" s="31" t="str">
        <f>[73]Feuil1!CC5</f>
        <v/>
      </c>
      <c r="CD966" s="33">
        <f>[73]Feuil1!CD5</f>
        <v>0</v>
      </c>
      <c r="CE966" s="31" t="str">
        <f>[73]Feuil1!CE5</f>
        <v/>
      </c>
      <c r="CF966" s="33">
        <f>[73]Feuil1!CF5</f>
        <v>0</v>
      </c>
      <c r="CG966" s="31" t="str">
        <f>[73]Feuil1!CG5</f>
        <v/>
      </c>
      <c r="CH966" s="33">
        <f>[73]Feuil1!CH5</f>
        <v>0</v>
      </c>
      <c r="CI966" s="31" t="str">
        <f>[73]Feuil1!CI5</f>
        <v/>
      </c>
      <c r="CJ966" s="33">
        <f>[73]Feuil1!CJ5</f>
        <v>0</v>
      </c>
      <c r="CK966" s="31" t="str">
        <f>[73]Feuil1!CK5</f>
        <v/>
      </c>
      <c r="CL966" s="33">
        <f>[73]Feuil1!CL5</f>
        <v>0</v>
      </c>
      <c r="CM966" s="31" t="str">
        <f>[73]Feuil1!CM5</f>
        <v/>
      </c>
      <c r="CN966" s="33">
        <f>[73]Feuil1!CN5</f>
        <v>0</v>
      </c>
      <c r="CO966" s="31" t="str">
        <f>[73]Feuil1!CO5</f>
        <v/>
      </c>
      <c r="CP966" s="33">
        <f>[73]Feuil1!CP5</f>
        <v>0</v>
      </c>
      <c r="CQ966" s="31" t="str">
        <f>[73]Feuil1!CQ5</f>
        <v/>
      </c>
      <c r="CR966" s="33">
        <f>[73]Feuil1!CR5</f>
        <v>0</v>
      </c>
      <c r="CS966" s="31" t="str">
        <f>[73]Feuil1!CS5</f>
        <v/>
      </c>
      <c r="CT966" s="33">
        <f>[73]Feuil1!CT5</f>
        <v>0</v>
      </c>
      <c r="CU966" s="31" t="str">
        <f>[73]Feuil1!CU5</f>
        <v/>
      </c>
      <c r="CV966" s="33">
        <f>[73]Feuil1!CV5</f>
        <v>0</v>
      </c>
      <c r="CW966" s="31" t="str">
        <f>[73]Feuil1!CW5</f>
        <v/>
      </c>
      <c r="CX966" s="33">
        <f>[73]Feuil1!CX5</f>
        <v>0</v>
      </c>
      <c r="CY966" s="31" t="str">
        <f>[73]Feuil1!CY5</f>
        <v/>
      </c>
      <c r="CZ966" s="33">
        <f>[73]Feuil1!CZ5</f>
        <v>0</v>
      </c>
    </row>
    <row r="967" spans="1:104" ht="18.75" x14ac:dyDescent="0.3">
      <c r="A967" s="12"/>
      <c r="B967" s="13"/>
      <c r="C967" s="13"/>
      <c r="D967" s="14"/>
      <c r="E967" s="1"/>
      <c r="F967" s="1"/>
      <c r="G967" s="10"/>
      <c r="H967" s="11"/>
      <c r="I967" s="6" t="str">
        <f>[73]Feuil1!I6</f>
        <v>Nb Chevaux Joués</v>
      </c>
      <c r="J967" s="34">
        <f>[73]Feuil1!J6</f>
        <v>69</v>
      </c>
      <c r="K967" s="36">
        <f>[73]Feuil1!K6</f>
        <v>0</v>
      </c>
      <c r="L967" s="35">
        <f>[73]Feuil1!L6</f>
        <v>0</v>
      </c>
      <c r="M967" s="34">
        <f>[73]Feuil1!M6</f>
        <v>33</v>
      </c>
      <c r="N967" s="36">
        <f>[73]Feuil1!N6</f>
        <v>0</v>
      </c>
      <c r="O967" s="35">
        <f>[73]Feuil1!O6</f>
        <v>0</v>
      </c>
      <c r="P967" s="34">
        <f>[73]Feuil1!P6</f>
        <v>36</v>
      </c>
      <c r="Q967" s="36">
        <f>[73]Feuil1!Q6</f>
        <v>0</v>
      </c>
      <c r="R967" s="35">
        <f>[73]Feuil1!R6</f>
        <v>0</v>
      </c>
      <c r="S967" s="34">
        <f>[73]Feuil1!S6</f>
        <v>0</v>
      </c>
      <c r="T967" s="36">
        <f>[73]Feuil1!T6</f>
        <v>0</v>
      </c>
      <c r="U967" s="35">
        <f>[73]Feuil1!U6</f>
        <v>0</v>
      </c>
      <c r="V967" s="34">
        <f>[73]Feuil1!V6</f>
        <v>0</v>
      </c>
      <c r="W967" s="36">
        <f>[73]Feuil1!W6</f>
        <v>0</v>
      </c>
      <c r="X967" s="35">
        <f>[73]Feuil1!X6</f>
        <v>0</v>
      </c>
      <c r="Y967" s="34">
        <f>[73]Feuil1!Y6</f>
        <v>21</v>
      </c>
      <c r="Z967" s="35">
        <f>[73]Feuil1!Z6</f>
        <v>0</v>
      </c>
      <c r="AA967" s="34">
        <f>[73]Feuil1!AA6</f>
        <v>8</v>
      </c>
      <c r="AB967" s="35">
        <f>[73]Feuil1!AB6</f>
        <v>0</v>
      </c>
      <c r="AC967" s="34">
        <f>[73]Feuil1!AC6</f>
        <v>3</v>
      </c>
      <c r="AD967" s="35">
        <f>[73]Feuil1!AD6</f>
        <v>0</v>
      </c>
      <c r="AE967" s="34">
        <f>[73]Feuil1!AE6</f>
        <v>1</v>
      </c>
      <c r="AF967" s="35">
        <f>[73]Feuil1!AF6</f>
        <v>0</v>
      </c>
      <c r="AG967" s="34">
        <f>[73]Feuil1!AG6</f>
        <v>0</v>
      </c>
      <c r="AH967" s="35">
        <f>[73]Feuil1!AH6</f>
        <v>0</v>
      </c>
      <c r="AI967" s="34">
        <f>[73]Feuil1!AI6</f>
        <v>1</v>
      </c>
      <c r="AJ967" s="35">
        <f>[73]Feuil1!AJ6</f>
        <v>0</v>
      </c>
      <c r="AK967" s="34">
        <f>[73]Feuil1!AK6</f>
        <v>20</v>
      </c>
      <c r="AL967" s="35">
        <f>[73]Feuil1!AL6</f>
        <v>0</v>
      </c>
      <c r="AM967" s="34">
        <f>[73]Feuil1!AM6</f>
        <v>8</v>
      </c>
      <c r="AN967" s="35">
        <f>[73]Feuil1!AN6</f>
        <v>0</v>
      </c>
      <c r="AO967" s="34">
        <f>[73]Feuil1!AO6</f>
        <v>3</v>
      </c>
      <c r="AP967" s="35">
        <f>[73]Feuil1!AP6</f>
        <v>0</v>
      </c>
      <c r="AQ967" s="34">
        <f>[73]Feuil1!AQ6</f>
        <v>1</v>
      </c>
      <c r="AR967" s="35">
        <f>[73]Feuil1!AR6</f>
        <v>0</v>
      </c>
      <c r="AS967" s="34">
        <f>[73]Feuil1!AS6</f>
        <v>17</v>
      </c>
      <c r="AT967" s="35">
        <f>[73]Feuil1!AT6</f>
        <v>0</v>
      </c>
      <c r="AU967" s="34">
        <f>[73]Feuil1!AU6</f>
        <v>13</v>
      </c>
      <c r="AV967" s="35">
        <f>[73]Feuil1!AV6</f>
        <v>0</v>
      </c>
      <c r="AW967" s="34">
        <f>[73]Feuil1!AW6</f>
        <v>3</v>
      </c>
      <c r="AX967" s="35">
        <f>[73]Feuil1!AX6</f>
        <v>0</v>
      </c>
      <c r="AY967" s="34">
        <f>[73]Feuil1!AY6</f>
        <v>3</v>
      </c>
      <c r="AZ967" s="35">
        <f>[73]Feuil1!AZ6</f>
        <v>0</v>
      </c>
      <c r="BA967" s="34">
        <f>[73]Feuil1!BA6</f>
        <v>0</v>
      </c>
      <c r="BB967" s="35">
        <f>[73]Feuil1!BB6</f>
        <v>0</v>
      </c>
      <c r="BC967" s="34">
        <f>[73]Feuil1!BC6</f>
        <v>0</v>
      </c>
      <c r="BD967" s="35">
        <f>[73]Feuil1!BD6</f>
        <v>0</v>
      </c>
      <c r="BE967" s="34">
        <f>[73]Feuil1!BE6</f>
        <v>17</v>
      </c>
      <c r="BF967" s="35">
        <f>[73]Feuil1!BF6</f>
        <v>0</v>
      </c>
      <c r="BG967" s="34">
        <f>[73]Feuil1!BG6</f>
        <v>13</v>
      </c>
      <c r="BH967" s="35">
        <f>[73]Feuil1!BH6</f>
        <v>0</v>
      </c>
      <c r="BI967" s="34">
        <f>[73]Feuil1!BI6</f>
        <v>3</v>
      </c>
      <c r="BJ967" s="35">
        <f>[73]Feuil1!BJ6</f>
        <v>0</v>
      </c>
      <c r="BK967" s="34">
        <f>[73]Feuil1!BK6</f>
        <v>3</v>
      </c>
      <c r="BL967" s="35">
        <f>[73]Feuil1!BL6</f>
        <v>0</v>
      </c>
      <c r="BM967" s="34">
        <f>[73]Feuil1!BM6</f>
        <v>0</v>
      </c>
      <c r="BN967" s="35">
        <f>[73]Feuil1!BN6</f>
        <v>0</v>
      </c>
      <c r="BO967" s="34">
        <f>[73]Feuil1!BO6</f>
        <v>0</v>
      </c>
      <c r="BP967" s="35">
        <f>[73]Feuil1!BP6</f>
        <v>0</v>
      </c>
      <c r="BQ967" s="34">
        <f>[73]Feuil1!BQ6</f>
        <v>0</v>
      </c>
      <c r="BR967" s="35">
        <f>[73]Feuil1!BR6</f>
        <v>0</v>
      </c>
      <c r="BS967" s="34">
        <f>[73]Feuil1!BS6</f>
        <v>0</v>
      </c>
      <c r="BT967" s="35">
        <f>[73]Feuil1!BT6</f>
        <v>0</v>
      </c>
      <c r="BU967" s="34">
        <f>[73]Feuil1!BU6</f>
        <v>0</v>
      </c>
      <c r="BV967" s="35">
        <f>[73]Feuil1!BV6</f>
        <v>0</v>
      </c>
      <c r="BW967" s="34">
        <f>[73]Feuil1!BW6</f>
        <v>0</v>
      </c>
      <c r="BX967" s="35">
        <f>[73]Feuil1!BX6</f>
        <v>0</v>
      </c>
      <c r="BY967" s="34">
        <f>[73]Feuil1!BY6</f>
        <v>0</v>
      </c>
      <c r="BZ967" s="35">
        <f>[73]Feuil1!BZ6</f>
        <v>0</v>
      </c>
      <c r="CA967" s="34">
        <f>[73]Feuil1!CA6</f>
        <v>0</v>
      </c>
      <c r="CB967" s="35">
        <f>[73]Feuil1!CB6</f>
        <v>0</v>
      </c>
      <c r="CC967" s="34">
        <f>[73]Feuil1!CC6</f>
        <v>0</v>
      </c>
      <c r="CD967" s="35">
        <f>[73]Feuil1!CD6</f>
        <v>0</v>
      </c>
      <c r="CE967" s="34">
        <f>[73]Feuil1!CE6</f>
        <v>0</v>
      </c>
      <c r="CF967" s="35">
        <f>[73]Feuil1!CF6</f>
        <v>0</v>
      </c>
      <c r="CG967" s="34">
        <f>[73]Feuil1!CG6</f>
        <v>0</v>
      </c>
      <c r="CH967" s="35">
        <f>[73]Feuil1!CH6</f>
        <v>0</v>
      </c>
      <c r="CI967" s="34">
        <f>[73]Feuil1!CI6</f>
        <v>0</v>
      </c>
      <c r="CJ967" s="35">
        <f>[73]Feuil1!CJ6</f>
        <v>0</v>
      </c>
      <c r="CK967" s="34">
        <f>[73]Feuil1!CK6</f>
        <v>0</v>
      </c>
      <c r="CL967" s="35">
        <f>[73]Feuil1!CL6</f>
        <v>0</v>
      </c>
      <c r="CM967" s="34">
        <f>[73]Feuil1!CM6</f>
        <v>0</v>
      </c>
      <c r="CN967" s="35">
        <f>[73]Feuil1!CN6</f>
        <v>0</v>
      </c>
      <c r="CO967" s="34">
        <f>[73]Feuil1!CO6</f>
        <v>0</v>
      </c>
      <c r="CP967" s="35">
        <f>[73]Feuil1!CP6</f>
        <v>0</v>
      </c>
      <c r="CQ967" s="34">
        <f>[73]Feuil1!CQ6</f>
        <v>0</v>
      </c>
      <c r="CR967" s="35">
        <f>[73]Feuil1!CR6</f>
        <v>0</v>
      </c>
      <c r="CS967" s="34">
        <f>[73]Feuil1!CS6</f>
        <v>0</v>
      </c>
      <c r="CT967" s="35">
        <f>[73]Feuil1!CT6</f>
        <v>0</v>
      </c>
      <c r="CU967" s="34">
        <f>[73]Feuil1!CU6</f>
        <v>0</v>
      </c>
      <c r="CV967" s="35">
        <f>[73]Feuil1!CV6</f>
        <v>0</v>
      </c>
      <c r="CW967" s="34">
        <f>[73]Feuil1!CW6</f>
        <v>0</v>
      </c>
      <c r="CX967" s="35">
        <f>[73]Feuil1!CX6</f>
        <v>0</v>
      </c>
      <c r="CY967" s="34">
        <f>[73]Feuil1!CY6</f>
        <v>0</v>
      </c>
      <c r="CZ967" s="35">
        <f>[73]Feuil1!CZ6</f>
        <v>0</v>
      </c>
    </row>
    <row r="968" spans="1:104" ht="18.75" x14ac:dyDescent="0.3">
      <c r="A968" s="12"/>
      <c r="B968" s="13"/>
      <c r="C968" s="13"/>
      <c r="D968" s="14"/>
      <c r="E968" s="1"/>
      <c r="F968" s="1"/>
      <c r="G968" s="10"/>
      <c r="H968" s="11"/>
      <c r="I968" s="6" t="str">
        <f>[73]Feuil1!I7</f>
        <v>Nb Chevaux Gagnants</v>
      </c>
      <c r="J968" s="34">
        <f>[73]Feuil1!J7</f>
        <v>32</v>
      </c>
      <c r="K968" s="36">
        <f>[73]Feuil1!K7</f>
        <v>0</v>
      </c>
      <c r="L968" s="35">
        <f>[73]Feuil1!L7</f>
        <v>0</v>
      </c>
      <c r="M968" s="34">
        <f>[73]Feuil1!M7</f>
        <v>19</v>
      </c>
      <c r="N968" s="36">
        <f>[73]Feuil1!N7</f>
        <v>0</v>
      </c>
      <c r="O968" s="35">
        <f>[73]Feuil1!O7</f>
        <v>0</v>
      </c>
      <c r="P968" s="34">
        <f>[73]Feuil1!P7</f>
        <v>13</v>
      </c>
      <c r="Q968" s="36">
        <f>[73]Feuil1!Q7</f>
        <v>0</v>
      </c>
      <c r="R968" s="35">
        <f>[73]Feuil1!R7</f>
        <v>0</v>
      </c>
      <c r="S968" s="34">
        <f>[73]Feuil1!S7</f>
        <v>0</v>
      </c>
      <c r="T968" s="36">
        <f>[73]Feuil1!T7</f>
        <v>0</v>
      </c>
      <c r="U968" s="35">
        <f>[73]Feuil1!U7</f>
        <v>0</v>
      </c>
      <c r="V968" s="34">
        <f>[73]Feuil1!V7</f>
        <v>0</v>
      </c>
      <c r="W968" s="36">
        <f>[73]Feuil1!W7</f>
        <v>0</v>
      </c>
      <c r="X968" s="35">
        <f>[73]Feuil1!X7</f>
        <v>0</v>
      </c>
      <c r="Y968" s="34">
        <f>[73]Feuil1!Y7</f>
        <v>6</v>
      </c>
      <c r="Z968" s="35">
        <f>[73]Feuil1!Z7</f>
        <v>0</v>
      </c>
      <c r="AA968" s="34">
        <f>[73]Feuil1!AA7</f>
        <v>1</v>
      </c>
      <c r="AB968" s="35">
        <f>[73]Feuil1!AB7</f>
        <v>0</v>
      </c>
      <c r="AC968" s="34">
        <f>[73]Feuil1!AC7</f>
        <v>0</v>
      </c>
      <c r="AD968" s="35">
        <f>[73]Feuil1!AD7</f>
        <v>0</v>
      </c>
      <c r="AE968" s="34">
        <f>[73]Feuil1!AE7</f>
        <v>0</v>
      </c>
      <c r="AF968" s="35">
        <f>[73]Feuil1!AF7</f>
        <v>0</v>
      </c>
      <c r="AG968" s="34">
        <f>[73]Feuil1!AG7</f>
        <v>0</v>
      </c>
      <c r="AH968" s="35">
        <f>[73]Feuil1!AH7</f>
        <v>0</v>
      </c>
      <c r="AI968" s="34">
        <f>[73]Feuil1!AI7</f>
        <v>0</v>
      </c>
      <c r="AJ968" s="35">
        <f>[73]Feuil1!AJ7</f>
        <v>0</v>
      </c>
      <c r="AK968" s="34">
        <f>[73]Feuil1!AK7</f>
        <v>14</v>
      </c>
      <c r="AL968" s="35">
        <f>[73]Feuil1!AL7</f>
        <v>0</v>
      </c>
      <c r="AM968" s="34">
        <f>[73]Feuil1!AM7</f>
        <v>3</v>
      </c>
      <c r="AN968" s="35">
        <f>[73]Feuil1!AN7</f>
        <v>0</v>
      </c>
      <c r="AO968" s="34">
        <f>[73]Feuil1!AO7</f>
        <v>2</v>
      </c>
      <c r="AP968" s="35">
        <f>[73]Feuil1!AP7</f>
        <v>0</v>
      </c>
      <c r="AQ968" s="34">
        <f>[73]Feuil1!AQ7</f>
        <v>0</v>
      </c>
      <c r="AR968" s="35">
        <f>[73]Feuil1!AR7</f>
        <v>0</v>
      </c>
      <c r="AS968" s="34">
        <f>[73]Feuil1!AS7</f>
        <v>4</v>
      </c>
      <c r="AT968" s="35">
        <f>[73]Feuil1!AT7</f>
        <v>0</v>
      </c>
      <c r="AU968" s="34">
        <f>[73]Feuil1!AU7</f>
        <v>0</v>
      </c>
      <c r="AV968" s="35">
        <f>[73]Feuil1!AV7</f>
        <v>0</v>
      </c>
      <c r="AW968" s="34">
        <f>[73]Feuil1!AW7</f>
        <v>0</v>
      </c>
      <c r="AX968" s="35">
        <f>[73]Feuil1!AX7</f>
        <v>0</v>
      </c>
      <c r="AY968" s="34">
        <f>[73]Feuil1!AY7</f>
        <v>0</v>
      </c>
      <c r="AZ968" s="35">
        <f>[73]Feuil1!AZ7</f>
        <v>0</v>
      </c>
      <c r="BA968" s="34">
        <f>[73]Feuil1!BA7</f>
        <v>0</v>
      </c>
      <c r="BB968" s="35">
        <f>[73]Feuil1!BB7</f>
        <v>0</v>
      </c>
      <c r="BC968" s="34">
        <f>[73]Feuil1!BC7</f>
        <v>0</v>
      </c>
      <c r="BD968" s="35">
        <f>[73]Feuil1!BD7</f>
        <v>0</v>
      </c>
      <c r="BE968" s="34">
        <f>[73]Feuil1!BE7</f>
        <v>13</v>
      </c>
      <c r="BF968" s="35">
        <f>[73]Feuil1!BF7</f>
        <v>0</v>
      </c>
      <c r="BG968" s="34">
        <f>[73]Feuil1!BG7</f>
        <v>0</v>
      </c>
      <c r="BH968" s="35">
        <f>[73]Feuil1!BH7</f>
        <v>0</v>
      </c>
      <c r="BI968" s="34">
        <f>[73]Feuil1!BI7</f>
        <v>0</v>
      </c>
      <c r="BJ968" s="35">
        <f>[73]Feuil1!BJ7</f>
        <v>0</v>
      </c>
      <c r="BK968" s="34">
        <f>[73]Feuil1!BK7</f>
        <v>0</v>
      </c>
      <c r="BL968" s="35">
        <f>[73]Feuil1!BL7</f>
        <v>0</v>
      </c>
      <c r="BM968" s="34">
        <f>[73]Feuil1!BM7</f>
        <v>0</v>
      </c>
      <c r="BN968" s="35">
        <f>[73]Feuil1!BN7</f>
        <v>0</v>
      </c>
      <c r="BO968" s="34">
        <f>[73]Feuil1!BO7</f>
        <v>0</v>
      </c>
      <c r="BP968" s="35">
        <f>[73]Feuil1!BP7</f>
        <v>0</v>
      </c>
      <c r="BQ968" s="34">
        <f>[73]Feuil1!BQ7</f>
        <v>0</v>
      </c>
      <c r="BR968" s="35">
        <f>[73]Feuil1!BR7</f>
        <v>0</v>
      </c>
      <c r="BS968" s="34">
        <f>[73]Feuil1!BS7</f>
        <v>0</v>
      </c>
      <c r="BT968" s="35">
        <f>[73]Feuil1!BT7</f>
        <v>0</v>
      </c>
      <c r="BU968" s="34">
        <f>[73]Feuil1!BU7</f>
        <v>0</v>
      </c>
      <c r="BV968" s="35">
        <f>[73]Feuil1!BV7</f>
        <v>0</v>
      </c>
      <c r="BW968" s="34">
        <f>[73]Feuil1!BW7</f>
        <v>0</v>
      </c>
      <c r="BX968" s="35">
        <f>[73]Feuil1!BX7</f>
        <v>0</v>
      </c>
      <c r="BY968" s="34">
        <f>[73]Feuil1!BY7</f>
        <v>0</v>
      </c>
      <c r="BZ968" s="35">
        <f>[73]Feuil1!BZ7</f>
        <v>0</v>
      </c>
      <c r="CA968" s="34">
        <f>[73]Feuil1!CA7</f>
        <v>0</v>
      </c>
      <c r="CB968" s="35">
        <f>[73]Feuil1!CB7</f>
        <v>0</v>
      </c>
      <c r="CC968" s="34">
        <f>[73]Feuil1!CC7</f>
        <v>0</v>
      </c>
      <c r="CD968" s="35">
        <f>[73]Feuil1!CD7</f>
        <v>0</v>
      </c>
      <c r="CE968" s="34">
        <f>[73]Feuil1!CE7</f>
        <v>0</v>
      </c>
      <c r="CF968" s="35">
        <f>[73]Feuil1!CF7</f>
        <v>0</v>
      </c>
      <c r="CG968" s="34">
        <f>[73]Feuil1!CG7</f>
        <v>0</v>
      </c>
      <c r="CH968" s="35">
        <f>[73]Feuil1!CH7</f>
        <v>0</v>
      </c>
      <c r="CI968" s="34">
        <f>[73]Feuil1!CI7</f>
        <v>0</v>
      </c>
      <c r="CJ968" s="35">
        <f>[73]Feuil1!CJ7</f>
        <v>0</v>
      </c>
      <c r="CK968" s="34">
        <f>[73]Feuil1!CK7</f>
        <v>0</v>
      </c>
      <c r="CL968" s="35">
        <f>[73]Feuil1!CL7</f>
        <v>0</v>
      </c>
      <c r="CM968" s="34">
        <f>[73]Feuil1!CM7</f>
        <v>0</v>
      </c>
      <c r="CN968" s="35">
        <f>[73]Feuil1!CN7</f>
        <v>0</v>
      </c>
      <c r="CO968" s="34">
        <f>[73]Feuil1!CO7</f>
        <v>0</v>
      </c>
      <c r="CP968" s="35">
        <f>[73]Feuil1!CP7</f>
        <v>0</v>
      </c>
      <c r="CQ968" s="34">
        <f>[73]Feuil1!CQ7</f>
        <v>0</v>
      </c>
      <c r="CR968" s="35">
        <f>[73]Feuil1!CR7</f>
        <v>0</v>
      </c>
      <c r="CS968" s="34">
        <f>[73]Feuil1!CS7</f>
        <v>0</v>
      </c>
      <c r="CT968" s="35">
        <f>[73]Feuil1!CT7</f>
        <v>0</v>
      </c>
      <c r="CU968" s="34">
        <f>[73]Feuil1!CU7</f>
        <v>0</v>
      </c>
      <c r="CV968" s="35">
        <f>[73]Feuil1!CV7</f>
        <v>0</v>
      </c>
      <c r="CW968" s="34">
        <f>[73]Feuil1!CW7</f>
        <v>0</v>
      </c>
      <c r="CX968" s="35">
        <f>[73]Feuil1!CX7</f>
        <v>0</v>
      </c>
      <c r="CY968" s="34">
        <f>[73]Feuil1!CY7</f>
        <v>0</v>
      </c>
      <c r="CZ968" s="35">
        <f>[73]Feuil1!CZ7</f>
        <v>0</v>
      </c>
    </row>
    <row r="969" spans="1:104" ht="18.75" x14ac:dyDescent="0.3">
      <c r="A969" s="12"/>
      <c r="B969" s="13"/>
      <c r="C969" s="13"/>
      <c r="D969" s="14"/>
      <c r="E969" s="1"/>
      <c r="F969" s="1"/>
      <c r="G969" s="10"/>
      <c r="H969" s="11"/>
      <c r="I969" s="6" t="str">
        <f>[73]Feuil1!I8</f>
        <v>Réussite</v>
      </c>
      <c r="J969" s="31">
        <f>[73]Feuil1!J8</f>
        <v>0.46376811594202899</v>
      </c>
      <c r="K969" s="32">
        <f>[73]Feuil1!K8</f>
        <v>0</v>
      </c>
      <c r="L969" s="33">
        <f>[73]Feuil1!L8</f>
        <v>0</v>
      </c>
      <c r="M969" s="31">
        <f>[73]Feuil1!M8</f>
        <v>0.5757575757575758</v>
      </c>
      <c r="N969" s="32">
        <f>[73]Feuil1!N8</f>
        <v>0</v>
      </c>
      <c r="O969" s="33">
        <f>[73]Feuil1!O8</f>
        <v>0</v>
      </c>
      <c r="P969" s="31">
        <f>[73]Feuil1!P8</f>
        <v>0.3611111111111111</v>
      </c>
      <c r="Q969" s="32">
        <f>[73]Feuil1!Q8</f>
        <v>0</v>
      </c>
      <c r="R969" s="33">
        <f>[73]Feuil1!R8</f>
        <v>0</v>
      </c>
      <c r="S969" s="31" t="str">
        <f>[73]Feuil1!S8</f>
        <v/>
      </c>
      <c r="T969" s="32">
        <f>[73]Feuil1!T8</f>
        <v>0</v>
      </c>
      <c r="U969" s="33">
        <f>[73]Feuil1!U8</f>
        <v>0</v>
      </c>
      <c r="V969" s="31" t="str">
        <f>[73]Feuil1!V8</f>
        <v/>
      </c>
      <c r="W969" s="32">
        <f>[73]Feuil1!W8</f>
        <v>0</v>
      </c>
      <c r="X969" s="33">
        <f>[73]Feuil1!X8</f>
        <v>0</v>
      </c>
      <c r="Y969" s="31">
        <f>[73]Feuil1!Y8</f>
        <v>0.2857142857142857</v>
      </c>
      <c r="Z969" s="33">
        <f>[73]Feuil1!Z8</f>
        <v>0</v>
      </c>
      <c r="AA969" s="31">
        <f>[73]Feuil1!AA8</f>
        <v>0.125</v>
      </c>
      <c r="AB969" s="33">
        <f>[73]Feuil1!AB8</f>
        <v>0</v>
      </c>
      <c r="AC969" s="31">
        <f>[73]Feuil1!AC8</f>
        <v>0</v>
      </c>
      <c r="AD969" s="33">
        <f>[73]Feuil1!AD8</f>
        <v>0</v>
      </c>
      <c r="AE969" s="31">
        <f>[73]Feuil1!AE8</f>
        <v>0</v>
      </c>
      <c r="AF969" s="33">
        <f>[73]Feuil1!AF8</f>
        <v>0</v>
      </c>
      <c r="AG969" s="31" t="str">
        <f>[73]Feuil1!AG8</f>
        <v/>
      </c>
      <c r="AH969" s="33">
        <f>[73]Feuil1!AH8</f>
        <v>0</v>
      </c>
      <c r="AI969" s="31">
        <f>[73]Feuil1!AI8</f>
        <v>0</v>
      </c>
      <c r="AJ969" s="33">
        <f>[73]Feuil1!AJ8</f>
        <v>0</v>
      </c>
      <c r="AK969" s="31">
        <f>[73]Feuil1!AK8</f>
        <v>0.7</v>
      </c>
      <c r="AL969" s="33">
        <f>[73]Feuil1!AL8</f>
        <v>0</v>
      </c>
      <c r="AM969" s="31">
        <f>[73]Feuil1!AM8</f>
        <v>0.375</v>
      </c>
      <c r="AN969" s="33">
        <f>[73]Feuil1!AN8</f>
        <v>0</v>
      </c>
      <c r="AO969" s="31">
        <f>[73]Feuil1!AO8</f>
        <v>0.66666666666666663</v>
      </c>
      <c r="AP969" s="33">
        <f>[73]Feuil1!AP8</f>
        <v>0</v>
      </c>
      <c r="AQ969" s="31">
        <f>[73]Feuil1!AQ8</f>
        <v>0</v>
      </c>
      <c r="AR969" s="33">
        <f>[73]Feuil1!AR8</f>
        <v>0</v>
      </c>
      <c r="AS969" s="31">
        <f>[73]Feuil1!AS8</f>
        <v>0.23529411764705882</v>
      </c>
      <c r="AT969" s="33">
        <f>[73]Feuil1!AT8</f>
        <v>0</v>
      </c>
      <c r="AU969" s="31">
        <f>[73]Feuil1!AU8</f>
        <v>0</v>
      </c>
      <c r="AV969" s="33">
        <f>[73]Feuil1!AV8</f>
        <v>0</v>
      </c>
      <c r="AW969" s="31">
        <f>[73]Feuil1!AW8</f>
        <v>0</v>
      </c>
      <c r="AX969" s="33">
        <f>[73]Feuil1!AX8</f>
        <v>0</v>
      </c>
      <c r="AY969" s="31">
        <f>[73]Feuil1!AY8</f>
        <v>0</v>
      </c>
      <c r="AZ969" s="33">
        <f>[73]Feuil1!AZ8</f>
        <v>0</v>
      </c>
      <c r="BA969" s="31" t="str">
        <f>[73]Feuil1!BA8</f>
        <v/>
      </c>
      <c r="BB969" s="33">
        <f>[73]Feuil1!BB8</f>
        <v>0</v>
      </c>
      <c r="BC969" s="31" t="str">
        <f>[73]Feuil1!BC8</f>
        <v/>
      </c>
      <c r="BD969" s="33">
        <f>[73]Feuil1!BD8</f>
        <v>0</v>
      </c>
      <c r="BE969" s="31">
        <f>[73]Feuil1!BE8</f>
        <v>0.76470588235294112</v>
      </c>
      <c r="BF969" s="33">
        <f>[73]Feuil1!BF8</f>
        <v>0</v>
      </c>
      <c r="BG969" s="31">
        <f>[73]Feuil1!BG8</f>
        <v>0</v>
      </c>
      <c r="BH969" s="33">
        <f>[73]Feuil1!BH8</f>
        <v>0</v>
      </c>
      <c r="BI969" s="31">
        <f>[73]Feuil1!BI8</f>
        <v>0</v>
      </c>
      <c r="BJ969" s="33">
        <f>[73]Feuil1!BJ8</f>
        <v>0</v>
      </c>
      <c r="BK969" s="31">
        <f>[73]Feuil1!BK8</f>
        <v>0</v>
      </c>
      <c r="BL969" s="33">
        <f>[73]Feuil1!BL8</f>
        <v>0</v>
      </c>
      <c r="BM969" s="31" t="str">
        <f>[73]Feuil1!BM8</f>
        <v/>
      </c>
      <c r="BN969" s="33">
        <f>[73]Feuil1!BN8</f>
        <v>0</v>
      </c>
      <c r="BO969" s="31" t="str">
        <f>[73]Feuil1!BO8</f>
        <v/>
      </c>
      <c r="BP969" s="33">
        <f>[73]Feuil1!BP8</f>
        <v>0</v>
      </c>
      <c r="BQ969" s="31" t="str">
        <f>[73]Feuil1!BQ8</f>
        <v/>
      </c>
      <c r="BR969" s="33">
        <f>[73]Feuil1!BR8</f>
        <v>0</v>
      </c>
      <c r="BS969" s="31" t="str">
        <f>[73]Feuil1!BS8</f>
        <v/>
      </c>
      <c r="BT969" s="33">
        <f>[73]Feuil1!BT8</f>
        <v>0</v>
      </c>
      <c r="BU969" s="31" t="str">
        <f>[73]Feuil1!BU8</f>
        <v/>
      </c>
      <c r="BV969" s="33">
        <f>[73]Feuil1!BV8</f>
        <v>0</v>
      </c>
      <c r="BW969" s="31" t="str">
        <f>[73]Feuil1!BW8</f>
        <v/>
      </c>
      <c r="BX969" s="33">
        <f>[73]Feuil1!BX8</f>
        <v>0</v>
      </c>
      <c r="BY969" s="31" t="str">
        <f>[73]Feuil1!BY8</f>
        <v/>
      </c>
      <c r="BZ969" s="33">
        <f>[73]Feuil1!BZ8</f>
        <v>0</v>
      </c>
      <c r="CA969" s="31" t="str">
        <f>[73]Feuil1!CA8</f>
        <v/>
      </c>
      <c r="CB969" s="33">
        <f>[73]Feuil1!CB8</f>
        <v>0</v>
      </c>
      <c r="CC969" s="31" t="str">
        <f>[73]Feuil1!CC8</f>
        <v/>
      </c>
      <c r="CD969" s="33">
        <f>[73]Feuil1!CD8</f>
        <v>0</v>
      </c>
      <c r="CE969" s="31" t="str">
        <f>[73]Feuil1!CE8</f>
        <v/>
      </c>
      <c r="CF969" s="33">
        <f>[73]Feuil1!CF8</f>
        <v>0</v>
      </c>
      <c r="CG969" s="31" t="str">
        <f>[73]Feuil1!CG8</f>
        <v/>
      </c>
      <c r="CH969" s="33">
        <f>[73]Feuil1!CH8</f>
        <v>0</v>
      </c>
      <c r="CI969" s="31" t="str">
        <f>[73]Feuil1!CI8</f>
        <v/>
      </c>
      <c r="CJ969" s="33">
        <f>[73]Feuil1!CJ8</f>
        <v>0</v>
      </c>
      <c r="CK969" s="31" t="str">
        <f>[73]Feuil1!CK8</f>
        <v/>
      </c>
      <c r="CL969" s="33">
        <f>[73]Feuil1!CL8</f>
        <v>0</v>
      </c>
      <c r="CM969" s="31" t="str">
        <f>[73]Feuil1!CM8</f>
        <v/>
      </c>
      <c r="CN969" s="33">
        <f>[73]Feuil1!CN8</f>
        <v>0</v>
      </c>
      <c r="CO969" s="31" t="str">
        <f>[73]Feuil1!CO8</f>
        <v/>
      </c>
      <c r="CP969" s="33">
        <f>[73]Feuil1!CP8</f>
        <v>0</v>
      </c>
      <c r="CQ969" s="31" t="str">
        <f>[73]Feuil1!CQ8</f>
        <v/>
      </c>
      <c r="CR969" s="33">
        <f>[73]Feuil1!CR8</f>
        <v>0</v>
      </c>
      <c r="CS969" s="31" t="str">
        <f>[73]Feuil1!CS8</f>
        <v/>
      </c>
      <c r="CT969" s="33">
        <f>[73]Feuil1!CT8</f>
        <v>0</v>
      </c>
      <c r="CU969" s="31" t="str">
        <f>[73]Feuil1!CU8</f>
        <v/>
      </c>
      <c r="CV969" s="33">
        <f>[73]Feuil1!CV8</f>
        <v>0</v>
      </c>
      <c r="CW969" s="31" t="str">
        <f>[73]Feuil1!CW8</f>
        <v/>
      </c>
      <c r="CX969" s="33">
        <f>[73]Feuil1!CX8</f>
        <v>0</v>
      </c>
      <c r="CY969" s="31" t="str">
        <f>[73]Feuil1!CY8</f>
        <v/>
      </c>
      <c r="CZ969" s="33">
        <f>[73]Feuil1!CZ8</f>
        <v>0</v>
      </c>
    </row>
    <row r="972" spans="1:104" x14ac:dyDescent="0.25">
      <c r="A972" t="s">
        <v>56</v>
      </c>
    </row>
    <row r="975" spans="1:104" ht="18.75" x14ac:dyDescent="0.3">
      <c r="A975" s="1" t="str">
        <f>[74]Feuil1!A1</f>
        <v xml:space="preserve">Date du </v>
      </c>
      <c r="B975" s="2" t="str">
        <f>[74]Feuil1!B1</f>
        <v>12/05/2020</v>
      </c>
      <c r="C975" s="2"/>
      <c r="D975" s="3"/>
      <c r="F975" s="1"/>
      <c r="G975" s="4"/>
      <c r="H975" s="5"/>
      <c r="I975" s="6" t="str">
        <f>[74]Feuil1!I1</f>
        <v>Mise Maxi</v>
      </c>
      <c r="J975" s="23">
        <f>[74]Feuil1!J1</f>
        <v>4</v>
      </c>
      <c r="K975" s="24">
        <f>[74]Feuil1!K1</f>
        <v>0</v>
      </c>
      <c r="L975" s="25">
        <f>[74]Feuil1!L1</f>
        <v>0</v>
      </c>
      <c r="M975" s="23">
        <f>[74]Feuil1!M1</f>
        <v>0</v>
      </c>
      <c r="N975" s="24">
        <f>[74]Feuil1!N1</f>
        <v>0</v>
      </c>
      <c r="O975" s="25">
        <f>[74]Feuil1!O1</f>
        <v>0</v>
      </c>
      <c r="P975" s="23">
        <f>[74]Feuil1!P1</f>
        <v>4</v>
      </c>
      <c r="Q975" s="24">
        <f>[74]Feuil1!Q1</f>
        <v>0</v>
      </c>
      <c r="R975" s="25">
        <f>[74]Feuil1!R1</f>
        <v>0</v>
      </c>
      <c r="S975" s="23">
        <f>[74]Feuil1!S1</f>
        <v>4</v>
      </c>
      <c r="T975" s="24">
        <f>[74]Feuil1!T1</f>
        <v>0</v>
      </c>
      <c r="U975" s="25">
        <f>[74]Feuil1!U1</f>
        <v>0</v>
      </c>
      <c r="V975" s="23">
        <f>[74]Feuil1!V1</f>
        <v>4</v>
      </c>
      <c r="W975" s="24">
        <f>[74]Feuil1!W1</f>
        <v>0</v>
      </c>
      <c r="X975" s="25">
        <f>[74]Feuil1!X1</f>
        <v>0</v>
      </c>
      <c r="Y975" s="20" t="str">
        <f>[74]Feuil1!Y1</f>
        <v>Groupe de côtes Attelé</v>
      </c>
      <c r="Z975" s="21">
        <f>[74]Feuil1!Z1</f>
        <v>0</v>
      </c>
      <c r="AA975" s="21">
        <f>[74]Feuil1!AA1</f>
        <v>0</v>
      </c>
      <c r="AB975" s="21">
        <f>[74]Feuil1!AB1</f>
        <v>0</v>
      </c>
      <c r="AC975" s="21">
        <f>[74]Feuil1!AC1</f>
        <v>0</v>
      </c>
      <c r="AD975" s="21">
        <f>[74]Feuil1!AD1</f>
        <v>0</v>
      </c>
      <c r="AE975" s="21">
        <f>[74]Feuil1!AE1</f>
        <v>0</v>
      </c>
      <c r="AF975" s="21">
        <f>[74]Feuil1!AF1</f>
        <v>0</v>
      </c>
      <c r="AG975" s="21">
        <f>[74]Feuil1!AG1</f>
        <v>0</v>
      </c>
      <c r="AH975" s="21">
        <f>[74]Feuil1!AH1</f>
        <v>0</v>
      </c>
      <c r="AI975" s="21">
        <f>[74]Feuil1!AI1</f>
        <v>0</v>
      </c>
      <c r="AJ975" s="21">
        <f>[74]Feuil1!AJ1</f>
        <v>0</v>
      </c>
      <c r="AK975" s="21">
        <f>[74]Feuil1!AK1</f>
        <v>0</v>
      </c>
      <c r="AL975" s="21">
        <f>[74]Feuil1!AL1</f>
        <v>0</v>
      </c>
      <c r="AM975" s="21">
        <f>[74]Feuil1!AM1</f>
        <v>0</v>
      </c>
      <c r="AN975" s="21">
        <f>[74]Feuil1!AN1</f>
        <v>0</v>
      </c>
      <c r="AO975" s="21">
        <f>[74]Feuil1!AO1</f>
        <v>0</v>
      </c>
      <c r="AP975" s="21">
        <f>[74]Feuil1!AP1</f>
        <v>0</v>
      </c>
      <c r="AQ975" s="21">
        <f>[74]Feuil1!AQ1</f>
        <v>0</v>
      </c>
      <c r="AR975" s="22">
        <f>[74]Feuil1!AR1</f>
        <v>0</v>
      </c>
      <c r="AS975" s="20" t="str">
        <f>[74]Feuil1!AS1</f>
        <v>Groupe de côtes Monté</v>
      </c>
      <c r="AT975" s="21">
        <f>[74]Feuil1!AT1</f>
        <v>0</v>
      </c>
      <c r="AU975" s="21">
        <f>[74]Feuil1!AU1</f>
        <v>0</v>
      </c>
      <c r="AV975" s="21">
        <f>[74]Feuil1!AV1</f>
        <v>0</v>
      </c>
      <c r="AW975" s="21">
        <f>[74]Feuil1!AW1</f>
        <v>0</v>
      </c>
      <c r="AX975" s="21">
        <f>[74]Feuil1!AX1</f>
        <v>0</v>
      </c>
      <c r="AY975" s="21">
        <f>[74]Feuil1!AY1</f>
        <v>0</v>
      </c>
      <c r="AZ975" s="21">
        <f>[74]Feuil1!AZ1</f>
        <v>0</v>
      </c>
      <c r="BA975" s="21">
        <f>[74]Feuil1!BA1</f>
        <v>0</v>
      </c>
      <c r="BB975" s="21">
        <f>[74]Feuil1!BB1</f>
        <v>0</v>
      </c>
      <c r="BC975" s="21">
        <f>[74]Feuil1!BC1</f>
        <v>0</v>
      </c>
      <c r="BD975" s="21">
        <f>[74]Feuil1!BD1</f>
        <v>0</v>
      </c>
      <c r="BE975" s="21">
        <f>[74]Feuil1!BE1</f>
        <v>0</v>
      </c>
      <c r="BF975" s="21">
        <f>[74]Feuil1!BF1</f>
        <v>0</v>
      </c>
      <c r="BG975" s="21">
        <f>[74]Feuil1!BG1</f>
        <v>0</v>
      </c>
      <c r="BH975" s="21">
        <f>[74]Feuil1!BH1</f>
        <v>0</v>
      </c>
      <c r="BI975" s="21">
        <f>[74]Feuil1!BI1</f>
        <v>0</v>
      </c>
      <c r="BJ975" s="21">
        <f>[74]Feuil1!BJ1</f>
        <v>0</v>
      </c>
      <c r="BK975" s="21">
        <f>[74]Feuil1!BK1</f>
        <v>0</v>
      </c>
      <c r="BL975" s="22">
        <f>[74]Feuil1!BL1</f>
        <v>0</v>
      </c>
      <c r="BM975" s="20" t="str">
        <f>[74]Feuil1!BM1</f>
        <v>Groupe de côtes Plat</v>
      </c>
      <c r="BN975" s="21">
        <f>[74]Feuil1!BN1</f>
        <v>0</v>
      </c>
      <c r="BO975" s="21">
        <f>[74]Feuil1!BO1</f>
        <v>0</v>
      </c>
      <c r="BP975" s="21">
        <f>[74]Feuil1!BP1</f>
        <v>0</v>
      </c>
      <c r="BQ975" s="21">
        <f>[74]Feuil1!BQ1</f>
        <v>0</v>
      </c>
      <c r="BR975" s="21">
        <f>[74]Feuil1!BR1</f>
        <v>0</v>
      </c>
      <c r="BS975" s="21">
        <f>[74]Feuil1!BS1</f>
        <v>0</v>
      </c>
      <c r="BT975" s="21">
        <f>[74]Feuil1!BT1</f>
        <v>0</v>
      </c>
      <c r="BU975" s="21">
        <f>[74]Feuil1!BU1</f>
        <v>0</v>
      </c>
      <c r="BV975" s="21">
        <f>[74]Feuil1!BV1</f>
        <v>0</v>
      </c>
      <c r="BW975" s="21">
        <f>[74]Feuil1!BW1</f>
        <v>0</v>
      </c>
      <c r="BX975" s="21">
        <f>[74]Feuil1!BX1</f>
        <v>0</v>
      </c>
      <c r="BY975" s="21">
        <f>[74]Feuil1!BY1</f>
        <v>0</v>
      </c>
      <c r="BZ975" s="21">
        <f>[74]Feuil1!BZ1</f>
        <v>0</v>
      </c>
      <c r="CA975" s="21">
        <f>[74]Feuil1!CA1</f>
        <v>0</v>
      </c>
      <c r="CB975" s="21">
        <f>[74]Feuil1!CB1</f>
        <v>0</v>
      </c>
      <c r="CC975" s="21">
        <f>[74]Feuil1!CC1</f>
        <v>0</v>
      </c>
      <c r="CD975" s="21">
        <f>[74]Feuil1!CD1</f>
        <v>0</v>
      </c>
      <c r="CE975" s="21">
        <f>[74]Feuil1!CE1</f>
        <v>0</v>
      </c>
      <c r="CF975" s="22">
        <f>[74]Feuil1!CF1</f>
        <v>0</v>
      </c>
      <c r="CG975" s="20" t="str">
        <f>[74]Feuil1!CG1</f>
        <v>Groupe de côtes Haies</v>
      </c>
      <c r="CH975" s="21">
        <f>[74]Feuil1!CH1</f>
        <v>0</v>
      </c>
      <c r="CI975" s="21">
        <f>[74]Feuil1!CI1</f>
        <v>0</v>
      </c>
      <c r="CJ975" s="21">
        <f>[74]Feuil1!CJ1</f>
        <v>0</v>
      </c>
      <c r="CK975" s="21">
        <f>[74]Feuil1!CK1</f>
        <v>0</v>
      </c>
      <c r="CL975" s="21">
        <f>[74]Feuil1!CL1</f>
        <v>0</v>
      </c>
      <c r="CM975" s="21">
        <f>[74]Feuil1!CM1</f>
        <v>0</v>
      </c>
      <c r="CN975" s="21">
        <f>[74]Feuil1!CN1</f>
        <v>0</v>
      </c>
      <c r="CO975" s="21">
        <f>[74]Feuil1!CO1</f>
        <v>0</v>
      </c>
      <c r="CP975" s="21">
        <f>[74]Feuil1!CP1</f>
        <v>0</v>
      </c>
      <c r="CQ975" s="21">
        <f>[74]Feuil1!CQ1</f>
        <v>0</v>
      </c>
      <c r="CR975" s="21">
        <f>[74]Feuil1!CR1</f>
        <v>0</v>
      </c>
      <c r="CS975" s="21">
        <f>[74]Feuil1!CS1</f>
        <v>0</v>
      </c>
      <c r="CT975" s="21">
        <f>[74]Feuil1!CT1</f>
        <v>0</v>
      </c>
      <c r="CU975" s="21">
        <f>[74]Feuil1!CU1</f>
        <v>0</v>
      </c>
      <c r="CV975" s="21">
        <f>[74]Feuil1!CV1</f>
        <v>0</v>
      </c>
      <c r="CW975" s="21">
        <f>[74]Feuil1!CW1</f>
        <v>0</v>
      </c>
      <c r="CX975" s="21">
        <f>[74]Feuil1!CX1</f>
        <v>0</v>
      </c>
      <c r="CY975" s="21">
        <f>[74]Feuil1!CY1</f>
        <v>0</v>
      </c>
      <c r="CZ975" s="22">
        <f>[74]Feuil1!CZ1</f>
        <v>0</v>
      </c>
    </row>
    <row r="976" spans="1:104" ht="18.75" x14ac:dyDescent="0.3">
      <c r="A976" s="6" t="str">
        <f>[74]Feuil1!A2</f>
        <v>Hippodrome</v>
      </c>
      <c r="B976" s="6" t="str">
        <f>[74]Feuil1!B2</f>
        <v>Réunion</v>
      </c>
      <c r="C976" s="6" t="str">
        <f>[74]Feuil1!C2</f>
        <v>Course</v>
      </c>
      <c r="D976" s="6" t="str">
        <f>[74]Feuil1!D2</f>
        <v>Heure</v>
      </c>
      <c r="H976" s="7"/>
      <c r="I976" s="6" t="str">
        <f>[74]Feuil1!I2</f>
        <v>Mise</v>
      </c>
      <c r="J976" s="23">
        <f>[74]Feuil1!J2</f>
        <v>324</v>
      </c>
      <c r="K976" s="24">
        <f>[74]Feuil1!K2</f>
        <v>0</v>
      </c>
      <c r="L976" s="25">
        <f>[74]Feuil1!L2</f>
        <v>0</v>
      </c>
      <c r="M976" s="23">
        <f>[74]Feuil1!M2</f>
        <v>0</v>
      </c>
      <c r="N976" s="24">
        <f>[74]Feuil1!N2</f>
        <v>0</v>
      </c>
      <c r="O976" s="25">
        <f>[74]Feuil1!O2</f>
        <v>0</v>
      </c>
      <c r="P976" s="23">
        <f>[74]Feuil1!P2</f>
        <v>4</v>
      </c>
      <c r="Q976" s="24">
        <f>[74]Feuil1!Q2</f>
        <v>0</v>
      </c>
      <c r="R976" s="25">
        <f>[74]Feuil1!R2</f>
        <v>0</v>
      </c>
      <c r="S976" s="23">
        <f>[74]Feuil1!S2</f>
        <v>292</v>
      </c>
      <c r="T976" s="24">
        <f>[74]Feuil1!T2</f>
        <v>0</v>
      </c>
      <c r="U976" s="25">
        <f>[74]Feuil1!U2</f>
        <v>0</v>
      </c>
      <c r="V976" s="23">
        <f>[74]Feuil1!V2</f>
        <v>28</v>
      </c>
      <c r="W976" s="24">
        <f>[74]Feuil1!W2</f>
        <v>0</v>
      </c>
      <c r="X976" s="25">
        <f>[74]Feuil1!X2</f>
        <v>0</v>
      </c>
      <c r="Y976" s="26">
        <f>[74]Feuil1!Y2</f>
        <v>0</v>
      </c>
      <c r="Z976" s="27">
        <f>[74]Feuil1!Z2</f>
        <v>0</v>
      </c>
      <c r="AA976" s="26">
        <f>[74]Feuil1!AA2</f>
        <v>0</v>
      </c>
      <c r="AB976" s="27">
        <f>[74]Feuil1!AB2</f>
        <v>0</v>
      </c>
      <c r="AC976" s="26">
        <f>[74]Feuil1!AC2</f>
        <v>0</v>
      </c>
      <c r="AD976" s="27">
        <f>[74]Feuil1!AD2</f>
        <v>0</v>
      </c>
      <c r="AE976" s="26">
        <f>[74]Feuil1!AE2</f>
        <v>0</v>
      </c>
      <c r="AF976" s="27">
        <f>[74]Feuil1!AF2</f>
        <v>0</v>
      </c>
      <c r="AG976" s="26">
        <f>[74]Feuil1!AG2</f>
        <v>0</v>
      </c>
      <c r="AH976" s="27">
        <f>[74]Feuil1!AH2</f>
        <v>0</v>
      </c>
      <c r="AI976" s="26">
        <f>[74]Feuil1!AI2</f>
        <v>0</v>
      </c>
      <c r="AJ976" s="27">
        <f>[74]Feuil1!AJ2</f>
        <v>0</v>
      </c>
      <c r="AK976" s="26">
        <f>[74]Feuil1!AK2</f>
        <v>0</v>
      </c>
      <c r="AL976" s="27">
        <f>[74]Feuil1!AL2</f>
        <v>0</v>
      </c>
      <c r="AM976" s="26">
        <f>[74]Feuil1!AM2</f>
        <v>0</v>
      </c>
      <c r="AN976" s="27">
        <f>[74]Feuil1!AN2</f>
        <v>0</v>
      </c>
      <c r="AO976" s="26">
        <f>[74]Feuil1!AO2</f>
        <v>0</v>
      </c>
      <c r="AP976" s="27">
        <f>[74]Feuil1!AP2</f>
        <v>0</v>
      </c>
      <c r="AQ976" s="26">
        <f>[74]Feuil1!AQ2</f>
        <v>0</v>
      </c>
      <c r="AR976" s="27">
        <f>[74]Feuil1!AR2</f>
        <v>0</v>
      </c>
      <c r="AS976" s="26">
        <f>[74]Feuil1!AS2</f>
        <v>0</v>
      </c>
      <c r="AT976" s="27">
        <f>[74]Feuil1!AT2</f>
        <v>0</v>
      </c>
      <c r="AU976" s="26">
        <f>[74]Feuil1!AU2</f>
        <v>0</v>
      </c>
      <c r="AV976" s="27">
        <f>[74]Feuil1!AV2</f>
        <v>0</v>
      </c>
      <c r="AW976" s="26">
        <f>[74]Feuil1!AW2</f>
        <v>2</v>
      </c>
      <c r="AX976" s="27">
        <f>[74]Feuil1!AX2</f>
        <v>0</v>
      </c>
      <c r="AY976" s="26">
        <f>[74]Feuil1!AY2</f>
        <v>0</v>
      </c>
      <c r="AZ976" s="27">
        <f>[74]Feuil1!AZ2</f>
        <v>0</v>
      </c>
      <c r="BA976" s="26">
        <f>[74]Feuil1!BA2</f>
        <v>0</v>
      </c>
      <c r="BB976" s="27">
        <f>[74]Feuil1!BB2</f>
        <v>0</v>
      </c>
      <c r="BC976" s="26">
        <f>[74]Feuil1!BC2</f>
        <v>0</v>
      </c>
      <c r="BD976" s="27">
        <f>[74]Feuil1!BD2</f>
        <v>0</v>
      </c>
      <c r="BE976" s="26">
        <f>[74]Feuil1!BE2</f>
        <v>0</v>
      </c>
      <c r="BF976" s="27">
        <f>[74]Feuil1!BF2</f>
        <v>0</v>
      </c>
      <c r="BG976" s="26">
        <f>[74]Feuil1!BG2</f>
        <v>0</v>
      </c>
      <c r="BH976" s="27">
        <f>[74]Feuil1!BH2</f>
        <v>0</v>
      </c>
      <c r="BI976" s="26">
        <f>[74]Feuil1!BI2</f>
        <v>2</v>
      </c>
      <c r="BJ976" s="27">
        <f>[74]Feuil1!BJ2</f>
        <v>0</v>
      </c>
      <c r="BK976" s="26">
        <f>[74]Feuil1!BK2</f>
        <v>0</v>
      </c>
      <c r="BL976" s="27">
        <f>[74]Feuil1!BL2</f>
        <v>0</v>
      </c>
      <c r="BM976" s="26">
        <f>[74]Feuil1!BM2</f>
        <v>48</v>
      </c>
      <c r="BN976" s="27">
        <f>[74]Feuil1!BN2</f>
        <v>0</v>
      </c>
      <c r="BO976" s="26">
        <f>[74]Feuil1!BO2</f>
        <v>68</v>
      </c>
      <c r="BP976" s="27">
        <f>[74]Feuil1!BP2</f>
        <v>0</v>
      </c>
      <c r="BQ976" s="26">
        <f>[74]Feuil1!BQ2</f>
        <v>20</v>
      </c>
      <c r="BR976" s="27">
        <f>[74]Feuil1!BR2</f>
        <v>0</v>
      </c>
      <c r="BS976" s="26">
        <f>[74]Feuil1!BS2</f>
        <v>10</v>
      </c>
      <c r="BT976" s="27">
        <f>[74]Feuil1!BT2</f>
        <v>0</v>
      </c>
      <c r="BU976" s="26">
        <f>[74]Feuil1!BU2</f>
        <v>0</v>
      </c>
      <c r="BV976" s="27">
        <f>[74]Feuil1!BV2</f>
        <v>0</v>
      </c>
      <c r="BW976" s="26">
        <f>[74]Feuil1!BW2</f>
        <v>0</v>
      </c>
      <c r="BX976" s="27">
        <f>[74]Feuil1!BX2</f>
        <v>0</v>
      </c>
      <c r="BY976" s="26">
        <f>[74]Feuil1!BY2</f>
        <v>48</v>
      </c>
      <c r="BZ976" s="27">
        <f>[74]Feuil1!BZ2</f>
        <v>0</v>
      </c>
      <c r="CA976" s="26">
        <f>[74]Feuil1!CA2</f>
        <v>68</v>
      </c>
      <c r="CB976" s="27">
        <f>[74]Feuil1!CB2</f>
        <v>0</v>
      </c>
      <c r="CC976" s="26">
        <f>[74]Feuil1!CC2</f>
        <v>20</v>
      </c>
      <c r="CD976" s="27">
        <f>[74]Feuil1!CD2</f>
        <v>0</v>
      </c>
      <c r="CE976" s="26">
        <f>[74]Feuil1!CE2</f>
        <v>10</v>
      </c>
      <c r="CF976" s="27">
        <f>[74]Feuil1!CF2</f>
        <v>0</v>
      </c>
      <c r="CG976" s="26">
        <f>[74]Feuil1!CG2</f>
        <v>10</v>
      </c>
      <c r="CH976" s="27">
        <f>[74]Feuil1!CH2</f>
        <v>0</v>
      </c>
      <c r="CI976" s="26">
        <f>[74]Feuil1!CI2</f>
        <v>2</v>
      </c>
      <c r="CJ976" s="27">
        <f>[74]Feuil1!CJ2</f>
        <v>0</v>
      </c>
      <c r="CK976" s="26">
        <f>[74]Feuil1!CK2</f>
        <v>0</v>
      </c>
      <c r="CL976" s="27">
        <f>[74]Feuil1!CL2</f>
        <v>0</v>
      </c>
      <c r="CM976" s="26">
        <f>[74]Feuil1!CM2</f>
        <v>0</v>
      </c>
      <c r="CN976" s="27">
        <f>[74]Feuil1!CN2</f>
        <v>0</v>
      </c>
      <c r="CO976" s="26">
        <f>[74]Feuil1!CO2</f>
        <v>0</v>
      </c>
      <c r="CP976" s="27">
        <f>[74]Feuil1!CP2</f>
        <v>0</v>
      </c>
      <c r="CQ976" s="26">
        <f>[74]Feuil1!CQ2</f>
        <v>0</v>
      </c>
      <c r="CR976" s="27">
        <f>[74]Feuil1!CR2</f>
        <v>0</v>
      </c>
      <c r="CS976" s="26">
        <f>[74]Feuil1!CS2</f>
        <v>10</v>
      </c>
      <c r="CT976" s="27">
        <f>[74]Feuil1!CT2</f>
        <v>0</v>
      </c>
      <c r="CU976" s="26">
        <f>[74]Feuil1!CU2</f>
        <v>2</v>
      </c>
      <c r="CV976" s="27">
        <f>[74]Feuil1!CV2</f>
        <v>0</v>
      </c>
      <c r="CW976" s="26">
        <f>[74]Feuil1!CW2</f>
        <v>0</v>
      </c>
      <c r="CX976" s="27">
        <f>[74]Feuil1!CX2</f>
        <v>0</v>
      </c>
      <c r="CY976" s="26">
        <f>[74]Feuil1!CY2</f>
        <v>0</v>
      </c>
      <c r="CZ976" s="27">
        <f>[74]Feuil1!CZ2</f>
        <v>0</v>
      </c>
    </row>
    <row r="977" spans="1:104" ht="18.75" x14ac:dyDescent="0.3">
      <c r="A977" s="8"/>
      <c r="B977" s="8"/>
      <c r="C977" s="8"/>
      <c r="D977" s="9"/>
      <c r="E977" s="1"/>
      <c r="F977" s="1"/>
      <c r="G977" s="4"/>
      <c r="H977" s="5"/>
      <c r="I977" s="6" t="str">
        <f>[74]Feuil1!I3</f>
        <v>Gain</v>
      </c>
      <c r="J977" s="28">
        <f>[74]Feuil1!J3</f>
        <v>354.43999999999983</v>
      </c>
      <c r="K977" s="29">
        <f>[74]Feuil1!K3</f>
        <v>0</v>
      </c>
      <c r="L977" s="30">
        <f>[74]Feuil1!L3</f>
        <v>0</v>
      </c>
      <c r="M977" s="28">
        <f>[74]Feuil1!M3</f>
        <v>0</v>
      </c>
      <c r="N977" s="29">
        <f>[74]Feuil1!N3</f>
        <v>0</v>
      </c>
      <c r="O977" s="30">
        <f>[74]Feuil1!O3</f>
        <v>0</v>
      </c>
      <c r="P977" s="28">
        <f>[74]Feuil1!P3</f>
        <v>0</v>
      </c>
      <c r="Q977" s="29">
        <f>[74]Feuil1!Q3</f>
        <v>0</v>
      </c>
      <c r="R977" s="30">
        <f>[74]Feuil1!R3</f>
        <v>0</v>
      </c>
      <c r="S977" s="28">
        <f>[74]Feuil1!S3</f>
        <v>332.0999999999998</v>
      </c>
      <c r="T977" s="29">
        <f>[74]Feuil1!T3</f>
        <v>0</v>
      </c>
      <c r="U977" s="30">
        <f>[74]Feuil1!U3</f>
        <v>0</v>
      </c>
      <c r="V977" s="28">
        <f>[74]Feuil1!V3</f>
        <v>22.34</v>
      </c>
      <c r="W977" s="29">
        <f>[74]Feuil1!W3</f>
        <v>0</v>
      </c>
      <c r="X977" s="30">
        <f>[74]Feuil1!X3</f>
        <v>0</v>
      </c>
      <c r="Y977" s="28">
        <f>[74]Feuil1!Y3</f>
        <v>0</v>
      </c>
      <c r="Z977" s="30">
        <f>[74]Feuil1!Z3</f>
        <v>0</v>
      </c>
      <c r="AA977" s="28">
        <f>[74]Feuil1!AA3</f>
        <v>0</v>
      </c>
      <c r="AB977" s="30">
        <f>[74]Feuil1!AB3</f>
        <v>0</v>
      </c>
      <c r="AC977" s="28">
        <f>[74]Feuil1!AC3</f>
        <v>0</v>
      </c>
      <c r="AD977" s="30">
        <f>[74]Feuil1!AD3</f>
        <v>0</v>
      </c>
      <c r="AE977" s="28">
        <f>[74]Feuil1!AE3</f>
        <v>0</v>
      </c>
      <c r="AF977" s="30">
        <f>[74]Feuil1!AF3</f>
        <v>0</v>
      </c>
      <c r="AG977" s="28">
        <f>[74]Feuil1!AG3</f>
        <v>0</v>
      </c>
      <c r="AH977" s="30">
        <f>[74]Feuil1!AH3</f>
        <v>0</v>
      </c>
      <c r="AI977" s="28">
        <f>[74]Feuil1!AI3</f>
        <v>0</v>
      </c>
      <c r="AJ977" s="30">
        <f>[74]Feuil1!AJ3</f>
        <v>0</v>
      </c>
      <c r="AK977" s="28">
        <f>[74]Feuil1!AK3</f>
        <v>0</v>
      </c>
      <c r="AL977" s="30">
        <f>[74]Feuil1!AL3</f>
        <v>0</v>
      </c>
      <c r="AM977" s="28">
        <f>[74]Feuil1!AM3</f>
        <v>0</v>
      </c>
      <c r="AN977" s="30">
        <f>[74]Feuil1!AN3</f>
        <v>0</v>
      </c>
      <c r="AO977" s="28">
        <f>[74]Feuil1!AO3</f>
        <v>0</v>
      </c>
      <c r="AP977" s="30">
        <f>[74]Feuil1!AP3</f>
        <v>0</v>
      </c>
      <c r="AQ977" s="28">
        <f>[74]Feuil1!AQ3</f>
        <v>0</v>
      </c>
      <c r="AR977" s="30">
        <f>[74]Feuil1!AR3</f>
        <v>0</v>
      </c>
      <c r="AS977" s="28">
        <f>[74]Feuil1!AS3</f>
        <v>0</v>
      </c>
      <c r="AT977" s="30">
        <f>[74]Feuil1!AT3</f>
        <v>0</v>
      </c>
      <c r="AU977" s="28">
        <f>[74]Feuil1!AU3</f>
        <v>0</v>
      </c>
      <c r="AV977" s="30">
        <f>[74]Feuil1!AV3</f>
        <v>0</v>
      </c>
      <c r="AW977" s="28">
        <f>[74]Feuil1!AW3</f>
        <v>0</v>
      </c>
      <c r="AX977" s="30">
        <f>[74]Feuil1!AX3</f>
        <v>0</v>
      </c>
      <c r="AY977" s="28">
        <f>[74]Feuil1!AY3</f>
        <v>0</v>
      </c>
      <c r="AZ977" s="30">
        <f>[74]Feuil1!AZ3</f>
        <v>0</v>
      </c>
      <c r="BA977" s="28">
        <f>[74]Feuil1!BA3</f>
        <v>0</v>
      </c>
      <c r="BB977" s="30">
        <f>[74]Feuil1!BB3</f>
        <v>0</v>
      </c>
      <c r="BC977" s="28">
        <f>[74]Feuil1!BC3</f>
        <v>0</v>
      </c>
      <c r="BD977" s="30">
        <f>[74]Feuil1!BD3</f>
        <v>0</v>
      </c>
      <c r="BE977" s="28">
        <f>[74]Feuil1!BE3</f>
        <v>0</v>
      </c>
      <c r="BF977" s="30">
        <f>[74]Feuil1!BF3</f>
        <v>0</v>
      </c>
      <c r="BG977" s="28">
        <f>[74]Feuil1!BG3</f>
        <v>0</v>
      </c>
      <c r="BH977" s="30">
        <f>[74]Feuil1!BH3</f>
        <v>0</v>
      </c>
      <c r="BI977" s="28">
        <f>[74]Feuil1!BI3</f>
        <v>0</v>
      </c>
      <c r="BJ977" s="30">
        <f>[74]Feuil1!BJ3</f>
        <v>0</v>
      </c>
      <c r="BK977" s="28">
        <f>[74]Feuil1!BK3</f>
        <v>0</v>
      </c>
      <c r="BL977" s="30">
        <f>[74]Feuil1!BL3</f>
        <v>0</v>
      </c>
      <c r="BM977" s="28">
        <f>[74]Feuil1!BM3</f>
        <v>25.700000000000003</v>
      </c>
      <c r="BN977" s="30">
        <f>[74]Feuil1!BN3</f>
        <v>0</v>
      </c>
      <c r="BO977" s="28">
        <f>[74]Feuil1!BO3</f>
        <v>127.55999999999999</v>
      </c>
      <c r="BP977" s="30">
        <f>[74]Feuil1!BP3</f>
        <v>0</v>
      </c>
      <c r="BQ977" s="28">
        <f>[74]Feuil1!BQ3</f>
        <v>0</v>
      </c>
      <c r="BR977" s="30">
        <f>[74]Feuil1!BR3</f>
        <v>0</v>
      </c>
      <c r="BS977" s="28">
        <f>[74]Feuil1!BS3</f>
        <v>0</v>
      </c>
      <c r="BT977" s="30">
        <f>[74]Feuil1!BT3</f>
        <v>0</v>
      </c>
      <c r="BU977" s="28">
        <f>[74]Feuil1!BU3</f>
        <v>0</v>
      </c>
      <c r="BV977" s="30">
        <f>[74]Feuil1!BV3</f>
        <v>0</v>
      </c>
      <c r="BW977" s="28">
        <f>[74]Feuil1!BW3</f>
        <v>0</v>
      </c>
      <c r="BX977" s="30">
        <f>[74]Feuil1!BX3</f>
        <v>0</v>
      </c>
      <c r="BY977" s="28">
        <f>[74]Feuil1!BY3</f>
        <v>40.4</v>
      </c>
      <c r="BZ977" s="30">
        <f>[74]Feuil1!BZ3</f>
        <v>0</v>
      </c>
      <c r="CA977" s="28">
        <f>[74]Feuil1!CA3</f>
        <v>92.860000000000014</v>
      </c>
      <c r="CB977" s="30">
        <f>[74]Feuil1!CB3</f>
        <v>0</v>
      </c>
      <c r="CC977" s="28">
        <f>[74]Feuil1!CC3</f>
        <v>30.520000000000003</v>
      </c>
      <c r="CD977" s="30">
        <f>[74]Feuil1!CD3</f>
        <v>0</v>
      </c>
      <c r="CE977" s="28">
        <f>[74]Feuil1!CE3</f>
        <v>14.36</v>
      </c>
      <c r="CF977" s="30">
        <f>[74]Feuil1!CF3</f>
        <v>0</v>
      </c>
      <c r="CG977" s="28">
        <f>[74]Feuil1!CG3</f>
        <v>0</v>
      </c>
      <c r="CH977" s="30">
        <f>[74]Feuil1!CH3</f>
        <v>0</v>
      </c>
      <c r="CI977" s="28">
        <f>[74]Feuil1!CI3</f>
        <v>0</v>
      </c>
      <c r="CJ977" s="30">
        <f>[74]Feuil1!CJ3</f>
        <v>0</v>
      </c>
      <c r="CK977" s="28">
        <f>[74]Feuil1!CK3</f>
        <v>0</v>
      </c>
      <c r="CL977" s="30">
        <f>[74]Feuil1!CL3</f>
        <v>0</v>
      </c>
      <c r="CM977" s="28">
        <f>[74]Feuil1!CM3</f>
        <v>0</v>
      </c>
      <c r="CN977" s="30">
        <f>[74]Feuil1!CN3</f>
        <v>0</v>
      </c>
      <c r="CO977" s="28">
        <f>[74]Feuil1!CO3</f>
        <v>0</v>
      </c>
      <c r="CP977" s="30">
        <f>[74]Feuil1!CP3</f>
        <v>0</v>
      </c>
      <c r="CQ977" s="28">
        <f>[74]Feuil1!CQ3</f>
        <v>0</v>
      </c>
      <c r="CR977" s="30">
        <f>[74]Feuil1!CR3</f>
        <v>0</v>
      </c>
      <c r="CS977" s="28">
        <f>[74]Feuil1!CS3</f>
        <v>15</v>
      </c>
      <c r="CT977" s="30">
        <f>[74]Feuil1!CT3</f>
        <v>0</v>
      </c>
      <c r="CU977" s="28">
        <f>[74]Feuil1!CU3</f>
        <v>4.54</v>
      </c>
      <c r="CV977" s="30">
        <f>[74]Feuil1!CV3</f>
        <v>0</v>
      </c>
      <c r="CW977" s="28">
        <f>[74]Feuil1!CW3</f>
        <v>0</v>
      </c>
      <c r="CX977" s="30">
        <f>[74]Feuil1!CX3</f>
        <v>0</v>
      </c>
      <c r="CY977" s="28">
        <f>[74]Feuil1!CY3</f>
        <v>0</v>
      </c>
      <c r="CZ977" s="30">
        <f>[74]Feuil1!CZ3</f>
        <v>0</v>
      </c>
    </row>
    <row r="978" spans="1:104" ht="18.75" x14ac:dyDescent="0.3">
      <c r="A978" s="6" t="str">
        <f>[74]Feuil1!A4</f>
        <v>Cheval</v>
      </c>
      <c r="B978" s="6" t="str">
        <f>[74]Feuil1!B4</f>
        <v>Gagnant</v>
      </c>
      <c r="C978" s="6" t="str">
        <f>[74]Feuil1!C4</f>
        <v>Placé</v>
      </c>
      <c r="D978" s="6" t="str">
        <f>[74]Feuil1!D4</f>
        <v>Parieur</v>
      </c>
      <c r="E978" s="1"/>
      <c r="F978" s="1"/>
      <c r="G978" s="10"/>
      <c r="H978" s="11"/>
      <c r="I978" s="6" t="str">
        <f>[74]Feuil1!I4</f>
        <v>Gain Net</v>
      </c>
      <c r="J978" s="28">
        <f>[74]Feuil1!J4</f>
        <v>30.439999999999827</v>
      </c>
      <c r="K978" s="29">
        <f>[74]Feuil1!K4</f>
        <v>0</v>
      </c>
      <c r="L978" s="30">
        <f>[74]Feuil1!L4</f>
        <v>0</v>
      </c>
      <c r="M978" s="28">
        <f>[74]Feuil1!M4</f>
        <v>0</v>
      </c>
      <c r="N978" s="29">
        <f>[74]Feuil1!N4</f>
        <v>0</v>
      </c>
      <c r="O978" s="30">
        <f>[74]Feuil1!O4</f>
        <v>0</v>
      </c>
      <c r="P978" s="28">
        <f>[74]Feuil1!P4</f>
        <v>-4</v>
      </c>
      <c r="Q978" s="29">
        <f>[74]Feuil1!Q4</f>
        <v>0</v>
      </c>
      <c r="R978" s="30">
        <f>[74]Feuil1!R4</f>
        <v>0</v>
      </c>
      <c r="S978" s="28">
        <f>[74]Feuil1!S4</f>
        <v>40.099999999999795</v>
      </c>
      <c r="T978" s="29">
        <f>[74]Feuil1!T4</f>
        <v>0</v>
      </c>
      <c r="U978" s="30">
        <f>[74]Feuil1!U4</f>
        <v>0</v>
      </c>
      <c r="V978" s="28">
        <f>[74]Feuil1!V4</f>
        <v>-5.66</v>
      </c>
      <c r="W978" s="29">
        <f>[74]Feuil1!W4</f>
        <v>0</v>
      </c>
      <c r="X978" s="30">
        <f>[74]Feuil1!X4</f>
        <v>0</v>
      </c>
      <c r="Y978" s="28">
        <f>[74]Feuil1!Y4</f>
        <v>0</v>
      </c>
      <c r="Z978" s="30">
        <f>[74]Feuil1!Z4</f>
        <v>0</v>
      </c>
      <c r="AA978" s="28">
        <f>[74]Feuil1!AA4</f>
        <v>0</v>
      </c>
      <c r="AB978" s="30">
        <f>[74]Feuil1!AB4</f>
        <v>0</v>
      </c>
      <c r="AC978" s="28">
        <f>[74]Feuil1!AC4</f>
        <v>0</v>
      </c>
      <c r="AD978" s="30">
        <f>[74]Feuil1!AD4</f>
        <v>0</v>
      </c>
      <c r="AE978" s="28">
        <f>[74]Feuil1!AE4</f>
        <v>0</v>
      </c>
      <c r="AF978" s="30">
        <f>[74]Feuil1!AF4</f>
        <v>0</v>
      </c>
      <c r="AG978" s="28">
        <f>[74]Feuil1!AG4</f>
        <v>0</v>
      </c>
      <c r="AH978" s="30">
        <f>[74]Feuil1!AH4</f>
        <v>0</v>
      </c>
      <c r="AI978" s="28">
        <f>[74]Feuil1!AI4</f>
        <v>0</v>
      </c>
      <c r="AJ978" s="30">
        <f>[74]Feuil1!AJ4</f>
        <v>0</v>
      </c>
      <c r="AK978" s="28">
        <f>[74]Feuil1!AK4</f>
        <v>0</v>
      </c>
      <c r="AL978" s="30">
        <f>[74]Feuil1!AL4</f>
        <v>0</v>
      </c>
      <c r="AM978" s="28">
        <f>[74]Feuil1!AM4</f>
        <v>0</v>
      </c>
      <c r="AN978" s="30">
        <f>[74]Feuil1!AN4</f>
        <v>0</v>
      </c>
      <c r="AO978" s="28">
        <f>[74]Feuil1!AO4</f>
        <v>0</v>
      </c>
      <c r="AP978" s="30">
        <f>[74]Feuil1!AP4</f>
        <v>0</v>
      </c>
      <c r="AQ978" s="28">
        <f>[74]Feuil1!AQ4</f>
        <v>0</v>
      </c>
      <c r="AR978" s="30">
        <f>[74]Feuil1!AR4</f>
        <v>0</v>
      </c>
      <c r="AS978" s="28">
        <f>[74]Feuil1!AS4</f>
        <v>0</v>
      </c>
      <c r="AT978" s="30">
        <f>[74]Feuil1!AT4</f>
        <v>0</v>
      </c>
      <c r="AU978" s="28">
        <f>[74]Feuil1!AU4</f>
        <v>0</v>
      </c>
      <c r="AV978" s="30">
        <f>[74]Feuil1!AV4</f>
        <v>0</v>
      </c>
      <c r="AW978" s="28">
        <f>[74]Feuil1!AW4</f>
        <v>-2</v>
      </c>
      <c r="AX978" s="30">
        <f>[74]Feuil1!AX4</f>
        <v>0</v>
      </c>
      <c r="AY978" s="28">
        <f>[74]Feuil1!AY4</f>
        <v>0</v>
      </c>
      <c r="AZ978" s="30">
        <f>[74]Feuil1!AZ4</f>
        <v>0</v>
      </c>
      <c r="BA978" s="28">
        <f>[74]Feuil1!BA4</f>
        <v>0</v>
      </c>
      <c r="BB978" s="30">
        <f>[74]Feuil1!BB4</f>
        <v>0</v>
      </c>
      <c r="BC978" s="28">
        <f>[74]Feuil1!BC4</f>
        <v>0</v>
      </c>
      <c r="BD978" s="30">
        <f>[74]Feuil1!BD4</f>
        <v>0</v>
      </c>
      <c r="BE978" s="28">
        <f>[74]Feuil1!BE4</f>
        <v>0</v>
      </c>
      <c r="BF978" s="30">
        <f>[74]Feuil1!BF4</f>
        <v>0</v>
      </c>
      <c r="BG978" s="28">
        <f>[74]Feuil1!BG4</f>
        <v>0</v>
      </c>
      <c r="BH978" s="30">
        <f>[74]Feuil1!BH4</f>
        <v>0</v>
      </c>
      <c r="BI978" s="28">
        <f>[74]Feuil1!BI4</f>
        <v>-2</v>
      </c>
      <c r="BJ978" s="30">
        <f>[74]Feuil1!BJ4</f>
        <v>0</v>
      </c>
      <c r="BK978" s="28">
        <f>[74]Feuil1!BK4</f>
        <v>0</v>
      </c>
      <c r="BL978" s="30">
        <f>[74]Feuil1!BL4</f>
        <v>0</v>
      </c>
      <c r="BM978" s="28">
        <f>[74]Feuil1!BM4</f>
        <v>-22.299999999999997</v>
      </c>
      <c r="BN978" s="30">
        <f>[74]Feuil1!BN4</f>
        <v>0</v>
      </c>
      <c r="BO978" s="28">
        <f>[74]Feuil1!BO4</f>
        <v>59.559999999999988</v>
      </c>
      <c r="BP978" s="30">
        <f>[74]Feuil1!BP4</f>
        <v>0</v>
      </c>
      <c r="BQ978" s="28">
        <f>[74]Feuil1!BQ4</f>
        <v>-20</v>
      </c>
      <c r="BR978" s="30">
        <f>[74]Feuil1!BR4</f>
        <v>0</v>
      </c>
      <c r="BS978" s="28">
        <f>[74]Feuil1!BS4</f>
        <v>-10</v>
      </c>
      <c r="BT978" s="30">
        <f>[74]Feuil1!BT4</f>
        <v>0</v>
      </c>
      <c r="BU978" s="28">
        <f>[74]Feuil1!BU4</f>
        <v>0</v>
      </c>
      <c r="BV978" s="30">
        <f>[74]Feuil1!BV4</f>
        <v>0</v>
      </c>
      <c r="BW978" s="28">
        <f>[74]Feuil1!BW4</f>
        <v>0</v>
      </c>
      <c r="BX978" s="30">
        <f>[74]Feuil1!BX4</f>
        <v>0</v>
      </c>
      <c r="BY978" s="28">
        <f>[74]Feuil1!BY4</f>
        <v>-7.6000000000000014</v>
      </c>
      <c r="BZ978" s="30">
        <f>[74]Feuil1!BZ4</f>
        <v>0</v>
      </c>
      <c r="CA978" s="28">
        <f>[74]Feuil1!CA4</f>
        <v>24.860000000000014</v>
      </c>
      <c r="CB978" s="30">
        <f>[74]Feuil1!CB4</f>
        <v>0</v>
      </c>
      <c r="CC978" s="28">
        <f>[74]Feuil1!CC4</f>
        <v>10.520000000000003</v>
      </c>
      <c r="CD978" s="30">
        <f>[74]Feuil1!CD4</f>
        <v>0</v>
      </c>
      <c r="CE978" s="28">
        <f>[74]Feuil1!CE4</f>
        <v>4.3599999999999994</v>
      </c>
      <c r="CF978" s="30">
        <f>[74]Feuil1!CF4</f>
        <v>0</v>
      </c>
      <c r="CG978" s="28">
        <f>[74]Feuil1!CG4</f>
        <v>-10</v>
      </c>
      <c r="CH978" s="30">
        <f>[74]Feuil1!CH4</f>
        <v>0</v>
      </c>
      <c r="CI978" s="28">
        <f>[74]Feuil1!CI4</f>
        <v>-2</v>
      </c>
      <c r="CJ978" s="30">
        <f>[74]Feuil1!CJ4</f>
        <v>0</v>
      </c>
      <c r="CK978" s="28">
        <f>[74]Feuil1!CK4</f>
        <v>0</v>
      </c>
      <c r="CL978" s="30">
        <f>[74]Feuil1!CL4</f>
        <v>0</v>
      </c>
      <c r="CM978" s="28">
        <f>[74]Feuil1!CM4</f>
        <v>0</v>
      </c>
      <c r="CN978" s="30">
        <f>[74]Feuil1!CN4</f>
        <v>0</v>
      </c>
      <c r="CO978" s="28">
        <f>[74]Feuil1!CO4</f>
        <v>0</v>
      </c>
      <c r="CP978" s="30">
        <f>[74]Feuil1!CP4</f>
        <v>0</v>
      </c>
      <c r="CQ978" s="28">
        <f>[74]Feuil1!CQ4</f>
        <v>0</v>
      </c>
      <c r="CR978" s="30">
        <f>[74]Feuil1!CR4</f>
        <v>0</v>
      </c>
      <c r="CS978" s="28">
        <f>[74]Feuil1!CS4</f>
        <v>5</v>
      </c>
      <c r="CT978" s="30">
        <f>[74]Feuil1!CT4</f>
        <v>0</v>
      </c>
      <c r="CU978" s="28">
        <f>[74]Feuil1!CU4</f>
        <v>2.54</v>
      </c>
      <c r="CV978" s="30">
        <f>[74]Feuil1!CV4</f>
        <v>0</v>
      </c>
      <c r="CW978" s="28">
        <f>[74]Feuil1!CW4</f>
        <v>0</v>
      </c>
      <c r="CX978" s="30">
        <f>[74]Feuil1!CX4</f>
        <v>0</v>
      </c>
      <c r="CY978" s="28">
        <f>[74]Feuil1!CY4</f>
        <v>0</v>
      </c>
      <c r="CZ978" s="30">
        <f>[74]Feuil1!CZ4</f>
        <v>0</v>
      </c>
    </row>
    <row r="979" spans="1:104" ht="18.75" x14ac:dyDescent="0.3">
      <c r="A979" s="12"/>
      <c r="B979" s="13"/>
      <c r="C979" s="13"/>
      <c r="D979" s="14"/>
      <c r="E979" s="1"/>
      <c r="F979" s="1"/>
      <c r="G979" s="10"/>
      <c r="H979" s="11"/>
      <c r="I979" s="6" t="str">
        <f>[74]Feuil1!I5</f>
        <v>Rendement Net</v>
      </c>
      <c r="J979" s="31">
        <f>[74]Feuil1!J5</f>
        <v>9.3950617283950086E-2</v>
      </c>
      <c r="K979" s="32">
        <f>[74]Feuil1!K5</f>
        <v>0</v>
      </c>
      <c r="L979" s="33">
        <f>[74]Feuil1!L5</f>
        <v>0</v>
      </c>
      <c r="M979" s="31" t="str">
        <f>[74]Feuil1!M5</f>
        <v/>
      </c>
      <c r="N979" s="32">
        <f>[74]Feuil1!N5</f>
        <v>0</v>
      </c>
      <c r="O979" s="33">
        <f>[74]Feuil1!O5</f>
        <v>0</v>
      </c>
      <c r="P979" s="31">
        <f>[74]Feuil1!P5</f>
        <v>-1</v>
      </c>
      <c r="Q979" s="32">
        <f>[74]Feuil1!Q5</f>
        <v>0</v>
      </c>
      <c r="R979" s="33">
        <f>[74]Feuil1!R5</f>
        <v>0</v>
      </c>
      <c r="S979" s="31">
        <f>[74]Feuil1!S5</f>
        <v>0.13732876712328698</v>
      </c>
      <c r="T979" s="32">
        <f>[74]Feuil1!T5</f>
        <v>0</v>
      </c>
      <c r="U979" s="33">
        <f>[74]Feuil1!U5</f>
        <v>0</v>
      </c>
      <c r="V979" s="31">
        <f>[74]Feuil1!V5</f>
        <v>-0.20214285714285715</v>
      </c>
      <c r="W979" s="32">
        <f>[74]Feuil1!W5</f>
        <v>0</v>
      </c>
      <c r="X979" s="33">
        <f>[74]Feuil1!X5</f>
        <v>0</v>
      </c>
      <c r="Y979" s="31" t="str">
        <f>[74]Feuil1!Y5</f>
        <v/>
      </c>
      <c r="Z979" s="33">
        <f>[74]Feuil1!Z5</f>
        <v>0</v>
      </c>
      <c r="AA979" s="31" t="str">
        <f>[74]Feuil1!AA5</f>
        <v/>
      </c>
      <c r="AB979" s="33">
        <f>[74]Feuil1!AB5</f>
        <v>0</v>
      </c>
      <c r="AC979" s="31" t="str">
        <f>[74]Feuil1!AC5</f>
        <v/>
      </c>
      <c r="AD979" s="33">
        <f>[74]Feuil1!AD5</f>
        <v>0</v>
      </c>
      <c r="AE979" s="31" t="str">
        <f>[74]Feuil1!AE5</f>
        <v/>
      </c>
      <c r="AF979" s="33">
        <f>[74]Feuil1!AF5</f>
        <v>0</v>
      </c>
      <c r="AG979" s="31" t="str">
        <f>[74]Feuil1!AG5</f>
        <v/>
      </c>
      <c r="AH979" s="33">
        <f>[74]Feuil1!AH5</f>
        <v>0</v>
      </c>
      <c r="AI979" s="31" t="str">
        <f>[74]Feuil1!AI5</f>
        <v/>
      </c>
      <c r="AJ979" s="33">
        <f>[74]Feuil1!AJ5</f>
        <v>0</v>
      </c>
      <c r="AK979" s="31" t="str">
        <f>[74]Feuil1!AK5</f>
        <v/>
      </c>
      <c r="AL979" s="33">
        <f>[74]Feuil1!AL5</f>
        <v>0</v>
      </c>
      <c r="AM979" s="31" t="str">
        <f>[74]Feuil1!AM5</f>
        <v/>
      </c>
      <c r="AN979" s="33">
        <f>[74]Feuil1!AN5</f>
        <v>0</v>
      </c>
      <c r="AO979" s="31" t="str">
        <f>[74]Feuil1!AO5</f>
        <v/>
      </c>
      <c r="AP979" s="33">
        <f>[74]Feuil1!AP5</f>
        <v>0</v>
      </c>
      <c r="AQ979" s="31" t="str">
        <f>[74]Feuil1!AQ5</f>
        <v/>
      </c>
      <c r="AR979" s="33">
        <f>[74]Feuil1!AR5</f>
        <v>0</v>
      </c>
      <c r="AS979" s="31" t="str">
        <f>[74]Feuil1!AS5</f>
        <v/>
      </c>
      <c r="AT979" s="33">
        <f>[74]Feuil1!AT5</f>
        <v>0</v>
      </c>
      <c r="AU979" s="31" t="str">
        <f>[74]Feuil1!AU5</f>
        <v/>
      </c>
      <c r="AV979" s="33">
        <f>[74]Feuil1!AV5</f>
        <v>0</v>
      </c>
      <c r="AW979" s="31">
        <f>[74]Feuil1!AW5</f>
        <v>-1</v>
      </c>
      <c r="AX979" s="33">
        <f>[74]Feuil1!AX5</f>
        <v>0</v>
      </c>
      <c r="AY979" s="31" t="str">
        <f>[74]Feuil1!AY5</f>
        <v/>
      </c>
      <c r="AZ979" s="33">
        <f>[74]Feuil1!AZ5</f>
        <v>0</v>
      </c>
      <c r="BA979" s="31" t="str">
        <f>[74]Feuil1!BA5</f>
        <v/>
      </c>
      <c r="BB979" s="33">
        <f>[74]Feuil1!BB5</f>
        <v>0</v>
      </c>
      <c r="BC979" s="31" t="str">
        <f>[74]Feuil1!BC5</f>
        <v/>
      </c>
      <c r="BD979" s="33">
        <f>[74]Feuil1!BD5</f>
        <v>0</v>
      </c>
      <c r="BE979" s="31" t="str">
        <f>[74]Feuil1!BE5</f>
        <v/>
      </c>
      <c r="BF979" s="33">
        <f>[74]Feuil1!BF5</f>
        <v>0</v>
      </c>
      <c r="BG979" s="31" t="str">
        <f>[74]Feuil1!BG5</f>
        <v/>
      </c>
      <c r="BH979" s="33">
        <f>[74]Feuil1!BH5</f>
        <v>0</v>
      </c>
      <c r="BI979" s="31">
        <f>[74]Feuil1!BI5</f>
        <v>-1</v>
      </c>
      <c r="BJ979" s="33">
        <f>[74]Feuil1!BJ5</f>
        <v>0</v>
      </c>
      <c r="BK979" s="31" t="str">
        <f>[74]Feuil1!BK5</f>
        <v/>
      </c>
      <c r="BL979" s="33">
        <f>[74]Feuil1!BL5</f>
        <v>0</v>
      </c>
      <c r="BM979" s="31">
        <f>[74]Feuil1!BM5</f>
        <v>-0.46458333333333329</v>
      </c>
      <c r="BN979" s="33">
        <f>[74]Feuil1!BN5</f>
        <v>0</v>
      </c>
      <c r="BO979" s="31">
        <f>[74]Feuil1!BO5</f>
        <v>0.87588235294117633</v>
      </c>
      <c r="BP979" s="33">
        <f>[74]Feuil1!BP5</f>
        <v>0</v>
      </c>
      <c r="BQ979" s="31">
        <f>[74]Feuil1!BQ5</f>
        <v>-1</v>
      </c>
      <c r="BR979" s="33">
        <f>[74]Feuil1!BR5</f>
        <v>0</v>
      </c>
      <c r="BS979" s="31">
        <f>[74]Feuil1!BS5</f>
        <v>-1</v>
      </c>
      <c r="BT979" s="33">
        <f>[74]Feuil1!BT5</f>
        <v>0</v>
      </c>
      <c r="BU979" s="31" t="str">
        <f>[74]Feuil1!BU5</f>
        <v/>
      </c>
      <c r="BV979" s="33">
        <f>[74]Feuil1!BV5</f>
        <v>0</v>
      </c>
      <c r="BW979" s="31" t="str">
        <f>[74]Feuil1!BW5</f>
        <v/>
      </c>
      <c r="BX979" s="33">
        <f>[74]Feuil1!BX5</f>
        <v>0</v>
      </c>
      <c r="BY979" s="31">
        <f>[74]Feuil1!BY5</f>
        <v>-0.15833333333333335</v>
      </c>
      <c r="BZ979" s="33">
        <f>[74]Feuil1!BZ5</f>
        <v>0</v>
      </c>
      <c r="CA979" s="31">
        <f>[74]Feuil1!CA5</f>
        <v>0.36558823529411782</v>
      </c>
      <c r="CB979" s="33">
        <f>[74]Feuil1!CB5</f>
        <v>0</v>
      </c>
      <c r="CC979" s="31">
        <f>[74]Feuil1!CC5</f>
        <v>0.52600000000000013</v>
      </c>
      <c r="CD979" s="33">
        <f>[74]Feuil1!CD5</f>
        <v>0</v>
      </c>
      <c r="CE979" s="31">
        <f>[74]Feuil1!CE5</f>
        <v>0.43599999999999994</v>
      </c>
      <c r="CF979" s="33">
        <f>[74]Feuil1!CF5</f>
        <v>0</v>
      </c>
      <c r="CG979" s="31">
        <f>[74]Feuil1!CG5</f>
        <v>-1</v>
      </c>
      <c r="CH979" s="33">
        <f>[74]Feuil1!CH5</f>
        <v>0</v>
      </c>
      <c r="CI979" s="31">
        <f>[74]Feuil1!CI5</f>
        <v>-1</v>
      </c>
      <c r="CJ979" s="33">
        <f>[74]Feuil1!CJ5</f>
        <v>0</v>
      </c>
      <c r="CK979" s="31" t="str">
        <f>[74]Feuil1!CK5</f>
        <v/>
      </c>
      <c r="CL979" s="33">
        <f>[74]Feuil1!CL5</f>
        <v>0</v>
      </c>
      <c r="CM979" s="31" t="str">
        <f>[74]Feuil1!CM5</f>
        <v/>
      </c>
      <c r="CN979" s="33">
        <f>[74]Feuil1!CN5</f>
        <v>0</v>
      </c>
      <c r="CO979" s="31" t="str">
        <f>[74]Feuil1!CO5</f>
        <v/>
      </c>
      <c r="CP979" s="33">
        <f>[74]Feuil1!CP5</f>
        <v>0</v>
      </c>
      <c r="CQ979" s="31" t="str">
        <f>[74]Feuil1!CQ5</f>
        <v/>
      </c>
      <c r="CR979" s="33">
        <f>[74]Feuil1!CR5</f>
        <v>0</v>
      </c>
      <c r="CS979" s="31">
        <f>[74]Feuil1!CS5</f>
        <v>0.5</v>
      </c>
      <c r="CT979" s="33">
        <f>[74]Feuil1!CT5</f>
        <v>0</v>
      </c>
      <c r="CU979" s="31">
        <f>[74]Feuil1!CU5</f>
        <v>1.27</v>
      </c>
      <c r="CV979" s="33">
        <f>[74]Feuil1!CV5</f>
        <v>0</v>
      </c>
      <c r="CW979" s="31" t="str">
        <f>[74]Feuil1!CW5</f>
        <v/>
      </c>
      <c r="CX979" s="33">
        <f>[74]Feuil1!CX5</f>
        <v>0</v>
      </c>
      <c r="CY979" s="31" t="str">
        <f>[74]Feuil1!CY5</f>
        <v/>
      </c>
      <c r="CZ979" s="33">
        <f>[74]Feuil1!CZ5</f>
        <v>0</v>
      </c>
    </row>
    <row r="980" spans="1:104" ht="18.75" x14ac:dyDescent="0.3">
      <c r="A980" s="12"/>
      <c r="B980" s="13"/>
      <c r="C980" s="13"/>
      <c r="D980" s="14"/>
      <c r="E980" s="1"/>
      <c r="F980" s="1"/>
      <c r="G980" s="10"/>
      <c r="H980" s="11"/>
      <c r="I980" s="6" t="str">
        <f>[74]Feuil1!I6</f>
        <v>Nb Chevaux Joués</v>
      </c>
      <c r="J980" s="34">
        <f>[74]Feuil1!J6</f>
        <v>81</v>
      </c>
      <c r="K980" s="36">
        <f>[74]Feuil1!K6</f>
        <v>0</v>
      </c>
      <c r="L980" s="35">
        <f>[74]Feuil1!L6</f>
        <v>0</v>
      </c>
      <c r="M980" s="34">
        <f>[74]Feuil1!M6</f>
        <v>0</v>
      </c>
      <c r="N980" s="36">
        <f>[74]Feuil1!N6</f>
        <v>0</v>
      </c>
      <c r="O980" s="35">
        <f>[74]Feuil1!O6</f>
        <v>0</v>
      </c>
      <c r="P980" s="34">
        <f>[74]Feuil1!P6</f>
        <v>1</v>
      </c>
      <c r="Q980" s="36">
        <f>[74]Feuil1!Q6</f>
        <v>0</v>
      </c>
      <c r="R980" s="35">
        <f>[74]Feuil1!R6</f>
        <v>0</v>
      </c>
      <c r="S980" s="34">
        <f>[74]Feuil1!S6</f>
        <v>73</v>
      </c>
      <c r="T980" s="36">
        <f>[74]Feuil1!T6</f>
        <v>0</v>
      </c>
      <c r="U980" s="35">
        <f>[74]Feuil1!U6</f>
        <v>0</v>
      </c>
      <c r="V980" s="34">
        <f>[74]Feuil1!V6</f>
        <v>7</v>
      </c>
      <c r="W980" s="36">
        <f>[74]Feuil1!W6</f>
        <v>0</v>
      </c>
      <c r="X980" s="35">
        <f>[74]Feuil1!X6</f>
        <v>0</v>
      </c>
      <c r="Y980" s="34">
        <f>[74]Feuil1!Y6</f>
        <v>0</v>
      </c>
      <c r="Z980" s="35">
        <f>[74]Feuil1!Z6</f>
        <v>0</v>
      </c>
      <c r="AA980" s="34">
        <f>[74]Feuil1!AA6</f>
        <v>0</v>
      </c>
      <c r="AB980" s="35">
        <f>[74]Feuil1!AB6</f>
        <v>0</v>
      </c>
      <c r="AC980" s="34">
        <f>[74]Feuil1!AC6</f>
        <v>0</v>
      </c>
      <c r="AD980" s="35">
        <f>[74]Feuil1!AD6</f>
        <v>0</v>
      </c>
      <c r="AE980" s="34">
        <f>[74]Feuil1!AE6</f>
        <v>0</v>
      </c>
      <c r="AF980" s="35">
        <f>[74]Feuil1!AF6</f>
        <v>0</v>
      </c>
      <c r="AG980" s="34">
        <f>[74]Feuil1!AG6</f>
        <v>0</v>
      </c>
      <c r="AH980" s="35">
        <f>[74]Feuil1!AH6</f>
        <v>0</v>
      </c>
      <c r="AI980" s="34">
        <f>[74]Feuil1!AI6</f>
        <v>0</v>
      </c>
      <c r="AJ980" s="35">
        <f>[74]Feuil1!AJ6</f>
        <v>0</v>
      </c>
      <c r="AK980" s="34">
        <f>[74]Feuil1!AK6</f>
        <v>0</v>
      </c>
      <c r="AL980" s="35">
        <f>[74]Feuil1!AL6</f>
        <v>0</v>
      </c>
      <c r="AM980" s="34">
        <f>[74]Feuil1!AM6</f>
        <v>0</v>
      </c>
      <c r="AN980" s="35">
        <f>[74]Feuil1!AN6</f>
        <v>0</v>
      </c>
      <c r="AO980" s="34">
        <f>[74]Feuil1!AO6</f>
        <v>0</v>
      </c>
      <c r="AP980" s="35">
        <f>[74]Feuil1!AP6</f>
        <v>0</v>
      </c>
      <c r="AQ980" s="34">
        <f>[74]Feuil1!AQ6</f>
        <v>0</v>
      </c>
      <c r="AR980" s="35">
        <f>[74]Feuil1!AR6</f>
        <v>0</v>
      </c>
      <c r="AS980" s="34">
        <f>[74]Feuil1!AS6</f>
        <v>0</v>
      </c>
      <c r="AT980" s="35">
        <f>[74]Feuil1!AT6</f>
        <v>0</v>
      </c>
      <c r="AU980" s="34">
        <f>[74]Feuil1!AU6</f>
        <v>0</v>
      </c>
      <c r="AV980" s="35">
        <f>[74]Feuil1!AV6</f>
        <v>0</v>
      </c>
      <c r="AW980" s="34">
        <f>[74]Feuil1!AW6</f>
        <v>1</v>
      </c>
      <c r="AX980" s="35">
        <f>[74]Feuil1!AX6</f>
        <v>0</v>
      </c>
      <c r="AY980" s="34">
        <f>[74]Feuil1!AY6</f>
        <v>0</v>
      </c>
      <c r="AZ980" s="35">
        <f>[74]Feuil1!AZ6</f>
        <v>0</v>
      </c>
      <c r="BA980" s="34">
        <f>[74]Feuil1!BA6</f>
        <v>0</v>
      </c>
      <c r="BB980" s="35">
        <f>[74]Feuil1!BB6</f>
        <v>0</v>
      </c>
      <c r="BC980" s="34">
        <f>[74]Feuil1!BC6</f>
        <v>0</v>
      </c>
      <c r="BD980" s="35">
        <f>[74]Feuil1!BD6</f>
        <v>0</v>
      </c>
      <c r="BE980" s="34">
        <f>[74]Feuil1!BE6</f>
        <v>0</v>
      </c>
      <c r="BF980" s="35">
        <f>[74]Feuil1!BF6</f>
        <v>0</v>
      </c>
      <c r="BG980" s="34">
        <f>[74]Feuil1!BG6</f>
        <v>0</v>
      </c>
      <c r="BH980" s="35">
        <f>[74]Feuil1!BH6</f>
        <v>0</v>
      </c>
      <c r="BI980" s="34">
        <f>[74]Feuil1!BI6</f>
        <v>1</v>
      </c>
      <c r="BJ980" s="35">
        <f>[74]Feuil1!BJ6</f>
        <v>0</v>
      </c>
      <c r="BK980" s="34">
        <f>[74]Feuil1!BK6</f>
        <v>0</v>
      </c>
      <c r="BL980" s="35">
        <f>[74]Feuil1!BL6</f>
        <v>0</v>
      </c>
      <c r="BM980" s="34">
        <f>[74]Feuil1!BM6</f>
        <v>24</v>
      </c>
      <c r="BN980" s="35">
        <f>[74]Feuil1!BN6</f>
        <v>0</v>
      </c>
      <c r="BO980" s="34">
        <f>[74]Feuil1!BO6</f>
        <v>34</v>
      </c>
      <c r="BP980" s="35">
        <f>[74]Feuil1!BP6</f>
        <v>0</v>
      </c>
      <c r="BQ980" s="34">
        <f>[74]Feuil1!BQ6</f>
        <v>10</v>
      </c>
      <c r="BR980" s="35">
        <f>[74]Feuil1!BR6</f>
        <v>0</v>
      </c>
      <c r="BS980" s="34">
        <f>[74]Feuil1!BS6</f>
        <v>5</v>
      </c>
      <c r="BT980" s="35">
        <f>[74]Feuil1!BT6</f>
        <v>0</v>
      </c>
      <c r="BU980" s="34">
        <f>[74]Feuil1!BU6</f>
        <v>0</v>
      </c>
      <c r="BV980" s="35">
        <f>[74]Feuil1!BV6</f>
        <v>0</v>
      </c>
      <c r="BW980" s="34">
        <f>[74]Feuil1!BW6</f>
        <v>0</v>
      </c>
      <c r="BX980" s="35">
        <f>[74]Feuil1!BX6</f>
        <v>0</v>
      </c>
      <c r="BY980" s="34">
        <f>[74]Feuil1!BY6</f>
        <v>24</v>
      </c>
      <c r="BZ980" s="35">
        <f>[74]Feuil1!BZ6</f>
        <v>0</v>
      </c>
      <c r="CA980" s="34">
        <f>[74]Feuil1!CA6</f>
        <v>34</v>
      </c>
      <c r="CB980" s="35">
        <f>[74]Feuil1!CB6</f>
        <v>0</v>
      </c>
      <c r="CC980" s="34">
        <f>[74]Feuil1!CC6</f>
        <v>10</v>
      </c>
      <c r="CD980" s="35">
        <f>[74]Feuil1!CD6</f>
        <v>0</v>
      </c>
      <c r="CE980" s="34">
        <f>[74]Feuil1!CE6</f>
        <v>5</v>
      </c>
      <c r="CF980" s="35">
        <f>[74]Feuil1!CF6</f>
        <v>0</v>
      </c>
      <c r="CG980" s="34">
        <f>[74]Feuil1!CG6</f>
        <v>5</v>
      </c>
      <c r="CH980" s="35">
        <f>[74]Feuil1!CH6</f>
        <v>0</v>
      </c>
      <c r="CI980" s="34">
        <f>[74]Feuil1!CI6</f>
        <v>1</v>
      </c>
      <c r="CJ980" s="35">
        <f>[74]Feuil1!CJ6</f>
        <v>0</v>
      </c>
      <c r="CK980" s="34">
        <f>[74]Feuil1!CK6</f>
        <v>0</v>
      </c>
      <c r="CL980" s="35">
        <f>[74]Feuil1!CL6</f>
        <v>0</v>
      </c>
      <c r="CM980" s="34">
        <f>[74]Feuil1!CM6</f>
        <v>0</v>
      </c>
      <c r="CN980" s="35">
        <f>[74]Feuil1!CN6</f>
        <v>0</v>
      </c>
      <c r="CO980" s="34">
        <f>[74]Feuil1!CO6</f>
        <v>0</v>
      </c>
      <c r="CP980" s="35">
        <f>[74]Feuil1!CP6</f>
        <v>0</v>
      </c>
      <c r="CQ980" s="34">
        <f>[74]Feuil1!CQ6</f>
        <v>0</v>
      </c>
      <c r="CR980" s="35">
        <f>[74]Feuil1!CR6</f>
        <v>0</v>
      </c>
      <c r="CS980" s="34">
        <f>[74]Feuil1!CS6</f>
        <v>5</v>
      </c>
      <c r="CT980" s="35">
        <f>[74]Feuil1!CT6</f>
        <v>0</v>
      </c>
      <c r="CU980" s="34">
        <f>[74]Feuil1!CU6</f>
        <v>1</v>
      </c>
      <c r="CV980" s="35">
        <f>[74]Feuil1!CV6</f>
        <v>0</v>
      </c>
      <c r="CW980" s="34">
        <f>[74]Feuil1!CW6</f>
        <v>0</v>
      </c>
      <c r="CX980" s="35">
        <f>[74]Feuil1!CX6</f>
        <v>0</v>
      </c>
      <c r="CY980" s="34">
        <f>[74]Feuil1!CY6</f>
        <v>0</v>
      </c>
      <c r="CZ980" s="35">
        <f>[74]Feuil1!CZ6</f>
        <v>0</v>
      </c>
    </row>
    <row r="981" spans="1:104" ht="18.75" x14ac:dyDescent="0.3">
      <c r="A981" s="12"/>
      <c r="B981" s="13"/>
      <c r="C981" s="13"/>
      <c r="D981" s="14"/>
      <c r="E981" s="1"/>
      <c r="F981" s="1"/>
      <c r="G981" s="10"/>
      <c r="H981" s="11"/>
      <c r="I981" s="6" t="str">
        <f>[74]Feuil1!I7</f>
        <v>Nb Chevaux Gagnants</v>
      </c>
      <c r="J981" s="34">
        <f>[74]Feuil1!J7</f>
        <v>53</v>
      </c>
      <c r="K981" s="36">
        <f>[74]Feuil1!K7</f>
        <v>0</v>
      </c>
      <c r="L981" s="35">
        <f>[74]Feuil1!L7</f>
        <v>0</v>
      </c>
      <c r="M981" s="34">
        <f>[74]Feuil1!M7</f>
        <v>0</v>
      </c>
      <c r="N981" s="36">
        <f>[74]Feuil1!N7</f>
        <v>0</v>
      </c>
      <c r="O981" s="35">
        <f>[74]Feuil1!O7</f>
        <v>0</v>
      </c>
      <c r="P981" s="34">
        <f>[74]Feuil1!P7</f>
        <v>0</v>
      </c>
      <c r="Q981" s="36">
        <f>[74]Feuil1!Q7</f>
        <v>0</v>
      </c>
      <c r="R981" s="35">
        <f>[74]Feuil1!R7</f>
        <v>0</v>
      </c>
      <c r="S981" s="34">
        <f>[74]Feuil1!S7</f>
        <v>46</v>
      </c>
      <c r="T981" s="36">
        <f>[74]Feuil1!T7</f>
        <v>0</v>
      </c>
      <c r="U981" s="35">
        <f>[74]Feuil1!U7</f>
        <v>0</v>
      </c>
      <c r="V981" s="34">
        <f>[74]Feuil1!V7</f>
        <v>7</v>
      </c>
      <c r="W981" s="36">
        <f>[74]Feuil1!W7</f>
        <v>0</v>
      </c>
      <c r="X981" s="35">
        <f>[74]Feuil1!X7</f>
        <v>0</v>
      </c>
      <c r="Y981" s="34">
        <f>[74]Feuil1!Y7</f>
        <v>0</v>
      </c>
      <c r="Z981" s="35">
        <f>[74]Feuil1!Z7</f>
        <v>0</v>
      </c>
      <c r="AA981" s="34">
        <f>[74]Feuil1!AA7</f>
        <v>0</v>
      </c>
      <c r="AB981" s="35">
        <f>[74]Feuil1!AB7</f>
        <v>0</v>
      </c>
      <c r="AC981" s="34">
        <f>[74]Feuil1!AC7</f>
        <v>0</v>
      </c>
      <c r="AD981" s="35">
        <f>[74]Feuil1!AD7</f>
        <v>0</v>
      </c>
      <c r="AE981" s="34">
        <f>[74]Feuil1!AE7</f>
        <v>0</v>
      </c>
      <c r="AF981" s="35">
        <f>[74]Feuil1!AF7</f>
        <v>0</v>
      </c>
      <c r="AG981" s="34">
        <f>[74]Feuil1!AG7</f>
        <v>0</v>
      </c>
      <c r="AH981" s="35">
        <f>[74]Feuil1!AH7</f>
        <v>0</v>
      </c>
      <c r="AI981" s="34">
        <f>[74]Feuil1!AI7</f>
        <v>0</v>
      </c>
      <c r="AJ981" s="35">
        <f>[74]Feuil1!AJ7</f>
        <v>0</v>
      </c>
      <c r="AK981" s="34">
        <f>[74]Feuil1!AK7</f>
        <v>0</v>
      </c>
      <c r="AL981" s="35">
        <f>[74]Feuil1!AL7</f>
        <v>0</v>
      </c>
      <c r="AM981" s="34">
        <f>[74]Feuil1!AM7</f>
        <v>0</v>
      </c>
      <c r="AN981" s="35">
        <f>[74]Feuil1!AN7</f>
        <v>0</v>
      </c>
      <c r="AO981" s="34">
        <f>[74]Feuil1!AO7</f>
        <v>0</v>
      </c>
      <c r="AP981" s="35">
        <f>[74]Feuil1!AP7</f>
        <v>0</v>
      </c>
      <c r="AQ981" s="34">
        <f>[74]Feuil1!AQ7</f>
        <v>0</v>
      </c>
      <c r="AR981" s="35">
        <f>[74]Feuil1!AR7</f>
        <v>0</v>
      </c>
      <c r="AS981" s="34">
        <f>[74]Feuil1!AS7</f>
        <v>0</v>
      </c>
      <c r="AT981" s="35">
        <f>[74]Feuil1!AT7</f>
        <v>0</v>
      </c>
      <c r="AU981" s="34">
        <f>[74]Feuil1!AU7</f>
        <v>0</v>
      </c>
      <c r="AV981" s="35">
        <f>[74]Feuil1!AV7</f>
        <v>0</v>
      </c>
      <c r="AW981" s="34">
        <f>[74]Feuil1!AW7</f>
        <v>0</v>
      </c>
      <c r="AX981" s="35">
        <f>[74]Feuil1!AX7</f>
        <v>0</v>
      </c>
      <c r="AY981" s="34">
        <f>[74]Feuil1!AY7</f>
        <v>0</v>
      </c>
      <c r="AZ981" s="35">
        <f>[74]Feuil1!AZ7</f>
        <v>0</v>
      </c>
      <c r="BA981" s="34">
        <f>[74]Feuil1!BA7</f>
        <v>0</v>
      </c>
      <c r="BB981" s="35">
        <f>[74]Feuil1!BB7</f>
        <v>0</v>
      </c>
      <c r="BC981" s="34">
        <f>[74]Feuil1!BC7</f>
        <v>0</v>
      </c>
      <c r="BD981" s="35">
        <f>[74]Feuil1!BD7</f>
        <v>0</v>
      </c>
      <c r="BE981" s="34">
        <f>[74]Feuil1!BE7</f>
        <v>0</v>
      </c>
      <c r="BF981" s="35">
        <f>[74]Feuil1!BF7</f>
        <v>0</v>
      </c>
      <c r="BG981" s="34">
        <f>[74]Feuil1!BG7</f>
        <v>0</v>
      </c>
      <c r="BH981" s="35">
        <f>[74]Feuil1!BH7</f>
        <v>0</v>
      </c>
      <c r="BI981" s="34">
        <f>[74]Feuil1!BI7</f>
        <v>0</v>
      </c>
      <c r="BJ981" s="35">
        <f>[74]Feuil1!BJ7</f>
        <v>0</v>
      </c>
      <c r="BK981" s="34">
        <f>[74]Feuil1!BK7</f>
        <v>0</v>
      </c>
      <c r="BL981" s="35">
        <f>[74]Feuil1!BL7</f>
        <v>0</v>
      </c>
      <c r="BM981" s="34">
        <f>[74]Feuil1!BM7</f>
        <v>5</v>
      </c>
      <c r="BN981" s="35">
        <f>[74]Feuil1!BN7</f>
        <v>0</v>
      </c>
      <c r="BO981" s="34">
        <f>[74]Feuil1!BO7</f>
        <v>9</v>
      </c>
      <c r="BP981" s="35">
        <f>[74]Feuil1!BP7</f>
        <v>0</v>
      </c>
      <c r="BQ981" s="34">
        <f>[74]Feuil1!BQ7</f>
        <v>0</v>
      </c>
      <c r="BR981" s="35">
        <f>[74]Feuil1!BR7</f>
        <v>0</v>
      </c>
      <c r="BS981" s="34">
        <f>[74]Feuil1!BS7</f>
        <v>0</v>
      </c>
      <c r="BT981" s="35">
        <f>[74]Feuil1!BT7</f>
        <v>0</v>
      </c>
      <c r="BU981" s="34">
        <f>[74]Feuil1!BU7</f>
        <v>0</v>
      </c>
      <c r="BV981" s="35">
        <f>[74]Feuil1!BV7</f>
        <v>0</v>
      </c>
      <c r="BW981" s="34">
        <f>[74]Feuil1!BW7</f>
        <v>0</v>
      </c>
      <c r="BX981" s="35">
        <f>[74]Feuil1!BX7</f>
        <v>0</v>
      </c>
      <c r="BY981" s="34">
        <f>[74]Feuil1!BY7</f>
        <v>16</v>
      </c>
      <c r="BZ981" s="35">
        <f>[74]Feuil1!BZ7</f>
        <v>0</v>
      </c>
      <c r="CA981" s="34">
        <f>[74]Feuil1!CA7</f>
        <v>22</v>
      </c>
      <c r="CB981" s="35">
        <f>[74]Feuil1!CB7</f>
        <v>0</v>
      </c>
      <c r="CC981" s="34">
        <f>[74]Feuil1!CC7</f>
        <v>5</v>
      </c>
      <c r="CD981" s="35">
        <f>[74]Feuil1!CD7</f>
        <v>0</v>
      </c>
      <c r="CE981" s="34">
        <f>[74]Feuil1!CE7</f>
        <v>1</v>
      </c>
      <c r="CF981" s="35">
        <f>[74]Feuil1!CF7</f>
        <v>0</v>
      </c>
      <c r="CG981" s="34">
        <f>[74]Feuil1!CG7</f>
        <v>0</v>
      </c>
      <c r="CH981" s="35">
        <f>[74]Feuil1!CH7</f>
        <v>0</v>
      </c>
      <c r="CI981" s="34">
        <f>[74]Feuil1!CI7</f>
        <v>0</v>
      </c>
      <c r="CJ981" s="35">
        <f>[74]Feuil1!CJ7</f>
        <v>0</v>
      </c>
      <c r="CK981" s="34">
        <f>[74]Feuil1!CK7</f>
        <v>0</v>
      </c>
      <c r="CL981" s="35">
        <f>[74]Feuil1!CL7</f>
        <v>0</v>
      </c>
      <c r="CM981" s="34">
        <f>[74]Feuil1!CM7</f>
        <v>0</v>
      </c>
      <c r="CN981" s="35">
        <f>[74]Feuil1!CN7</f>
        <v>0</v>
      </c>
      <c r="CO981" s="34">
        <f>[74]Feuil1!CO7</f>
        <v>0</v>
      </c>
      <c r="CP981" s="35">
        <f>[74]Feuil1!CP7</f>
        <v>0</v>
      </c>
      <c r="CQ981" s="34">
        <f>[74]Feuil1!CQ7</f>
        <v>0</v>
      </c>
      <c r="CR981" s="35">
        <f>[74]Feuil1!CR7</f>
        <v>0</v>
      </c>
      <c r="CS981" s="34">
        <f>[74]Feuil1!CS7</f>
        <v>5</v>
      </c>
      <c r="CT981" s="35">
        <f>[74]Feuil1!CT7</f>
        <v>0</v>
      </c>
      <c r="CU981" s="34">
        <f>[74]Feuil1!CU7</f>
        <v>1</v>
      </c>
      <c r="CV981" s="35">
        <f>[74]Feuil1!CV7</f>
        <v>0</v>
      </c>
      <c r="CW981" s="34">
        <f>[74]Feuil1!CW7</f>
        <v>0</v>
      </c>
      <c r="CX981" s="35">
        <f>[74]Feuil1!CX7</f>
        <v>0</v>
      </c>
      <c r="CY981" s="34">
        <f>[74]Feuil1!CY7</f>
        <v>0</v>
      </c>
      <c r="CZ981" s="35">
        <f>[74]Feuil1!CZ7</f>
        <v>0</v>
      </c>
    </row>
    <row r="982" spans="1:104" ht="18.75" x14ac:dyDescent="0.3">
      <c r="A982" s="12"/>
      <c r="B982" s="13"/>
      <c r="C982" s="13"/>
      <c r="D982" s="14"/>
      <c r="E982" s="1"/>
      <c r="F982" s="1"/>
      <c r="G982" s="10"/>
      <c r="H982" s="11"/>
      <c r="I982" s="6" t="str">
        <f>[74]Feuil1!I8</f>
        <v>Réussite</v>
      </c>
      <c r="J982" s="31">
        <f>[74]Feuil1!J8</f>
        <v>0.65432098765432101</v>
      </c>
      <c r="K982" s="32">
        <f>[74]Feuil1!K8</f>
        <v>0</v>
      </c>
      <c r="L982" s="33">
        <f>[74]Feuil1!L8</f>
        <v>0</v>
      </c>
      <c r="M982" s="31" t="str">
        <f>[74]Feuil1!M8</f>
        <v/>
      </c>
      <c r="N982" s="32">
        <f>[74]Feuil1!N8</f>
        <v>0</v>
      </c>
      <c r="O982" s="33">
        <f>[74]Feuil1!O8</f>
        <v>0</v>
      </c>
      <c r="P982" s="31">
        <f>[74]Feuil1!P8</f>
        <v>0</v>
      </c>
      <c r="Q982" s="32">
        <f>[74]Feuil1!Q8</f>
        <v>0</v>
      </c>
      <c r="R982" s="33">
        <f>[74]Feuil1!R8</f>
        <v>0</v>
      </c>
      <c r="S982" s="31">
        <f>[74]Feuil1!S8</f>
        <v>0.63013698630136983</v>
      </c>
      <c r="T982" s="32">
        <f>[74]Feuil1!T8</f>
        <v>0</v>
      </c>
      <c r="U982" s="33">
        <f>[74]Feuil1!U8</f>
        <v>0</v>
      </c>
      <c r="V982" s="31">
        <f>[74]Feuil1!V8</f>
        <v>1</v>
      </c>
      <c r="W982" s="32">
        <f>[74]Feuil1!W8</f>
        <v>0</v>
      </c>
      <c r="X982" s="33">
        <f>[74]Feuil1!X8</f>
        <v>0</v>
      </c>
      <c r="Y982" s="31" t="str">
        <f>[74]Feuil1!Y8</f>
        <v/>
      </c>
      <c r="Z982" s="33">
        <f>[74]Feuil1!Z8</f>
        <v>0</v>
      </c>
      <c r="AA982" s="31" t="str">
        <f>[74]Feuil1!AA8</f>
        <v/>
      </c>
      <c r="AB982" s="33">
        <f>[74]Feuil1!AB8</f>
        <v>0</v>
      </c>
      <c r="AC982" s="31" t="str">
        <f>[74]Feuil1!AC8</f>
        <v/>
      </c>
      <c r="AD982" s="33">
        <f>[74]Feuil1!AD8</f>
        <v>0</v>
      </c>
      <c r="AE982" s="31" t="str">
        <f>[74]Feuil1!AE8</f>
        <v/>
      </c>
      <c r="AF982" s="33">
        <f>[74]Feuil1!AF8</f>
        <v>0</v>
      </c>
      <c r="AG982" s="31" t="str">
        <f>[74]Feuil1!AG8</f>
        <v/>
      </c>
      <c r="AH982" s="33">
        <f>[74]Feuil1!AH8</f>
        <v>0</v>
      </c>
      <c r="AI982" s="31" t="str">
        <f>[74]Feuil1!AI8</f>
        <v/>
      </c>
      <c r="AJ982" s="33">
        <f>[74]Feuil1!AJ8</f>
        <v>0</v>
      </c>
      <c r="AK982" s="31" t="str">
        <f>[74]Feuil1!AK8</f>
        <v/>
      </c>
      <c r="AL982" s="33">
        <f>[74]Feuil1!AL8</f>
        <v>0</v>
      </c>
      <c r="AM982" s="31" t="str">
        <f>[74]Feuil1!AM8</f>
        <v/>
      </c>
      <c r="AN982" s="33">
        <f>[74]Feuil1!AN8</f>
        <v>0</v>
      </c>
      <c r="AO982" s="31" t="str">
        <f>[74]Feuil1!AO8</f>
        <v/>
      </c>
      <c r="AP982" s="33">
        <f>[74]Feuil1!AP8</f>
        <v>0</v>
      </c>
      <c r="AQ982" s="31" t="str">
        <f>[74]Feuil1!AQ8</f>
        <v/>
      </c>
      <c r="AR982" s="33">
        <f>[74]Feuil1!AR8</f>
        <v>0</v>
      </c>
      <c r="AS982" s="31" t="str">
        <f>[74]Feuil1!AS8</f>
        <v/>
      </c>
      <c r="AT982" s="33">
        <f>[74]Feuil1!AT8</f>
        <v>0</v>
      </c>
      <c r="AU982" s="31" t="str">
        <f>[74]Feuil1!AU8</f>
        <v/>
      </c>
      <c r="AV982" s="33">
        <f>[74]Feuil1!AV8</f>
        <v>0</v>
      </c>
      <c r="AW982" s="31">
        <f>[74]Feuil1!AW8</f>
        <v>0</v>
      </c>
      <c r="AX982" s="33">
        <f>[74]Feuil1!AX8</f>
        <v>0</v>
      </c>
      <c r="AY982" s="31" t="str">
        <f>[74]Feuil1!AY8</f>
        <v/>
      </c>
      <c r="AZ982" s="33">
        <f>[74]Feuil1!AZ8</f>
        <v>0</v>
      </c>
      <c r="BA982" s="31" t="str">
        <f>[74]Feuil1!BA8</f>
        <v/>
      </c>
      <c r="BB982" s="33">
        <f>[74]Feuil1!BB8</f>
        <v>0</v>
      </c>
      <c r="BC982" s="31" t="str">
        <f>[74]Feuil1!BC8</f>
        <v/>
      </c>
      <c r="BD982" s="33">
        <f>[74]Feuil1!BD8</f>
        <v>0</v>
      </c>
      <c r="BE982" s="31" t="str">
        <f>[74]Feuil1!BE8</f>
        <v/>
      </c>
      <c r="BF982" s="33">
        <f>[74]Feuil1!BF8</f>
        <v>0</v>
      </c>
      <c r="BG982" s="31" t="str">
        <f>[74]Feuil1!BG8</f>
        <v/>
      </c>
      <c r="BH982" s="33">
        <f>[74]Feuil1!BH8</f>
        <v>0</v>
      </c>
      <c r="BI982" s="31">
        <f>[74]Feuil1!BI8</f>
        <v>0</v>
      </c>
      <c r="BJ982" s="33">
        <f>[74]Feuil1!BJ8</f>
        <v>0</v>
      </c>
      <c r="BK982" s="31" t="str">
        <f>[74]Feuil1!BK8</f>
        <v/>
      </c>
      <c r="BL982" s="33">
        <f>[74]Feuil1!BL8</f>
        <v>0</v>
      </c>
      <c r="BM982" s="31">
        <f>[74]Feuil1!BM8</f>
        <v>0.20833333333333334</v>
      </c>
      <c r="BN982" s="33">
        <f>[74]Feuil1!BN8</f>
        <v>0</v>
      </c>
      <c r="BO982" s="31">
        <f>[74]Feuil1!BO8</f>
        <v>0.26470588235294118</v>
      </c>
      <c r="BP982" s="33">
        <f>[74]Feuil1!BP8</f>
        <v>0</v>
      </c>
      <c r="BQ982" s="31">
        <f>[74]Feuil1!BQ8</f>
        <v>0</v>
      </c>
      <c r="BR982" s="33">
        <f>[74]Feuil1!BR8</f>
        <v>0</v>
      </c>
      <c r="BS982" s="31">
        <f>[74]Feuil1!BS8</f>
        <v>0</v>
      </c>
      <c r="BT982" s="33">
        <f>[74]Feuil1!BT8</f>
        <v>0</v>
      </c>
      <c r="BU982" s="31" t="str">
        <f>[74]Feuil1!BU8</f>
        <v/>
      </c>
      <c r="BV982" s="33">
        <f>[74]Feuil1!BV8</f>
        <v>0</v>
      </c>
      <c r="BW982" s="31" t="str">
        <f>[74]Feuil1!BW8</f>
        <v/>
      </c>
      <c r="BX982" s="33">
        <f>[74]Feuil1!BX8</f>
        <v>0</v>
      </c>
      <c r="BY982" s="31">
        <f>[74]Feuil1!BY8</f>
        <v>0.66666666666666663</v>
      </c>
      <c r="BZ982" s="33">
        <f>[74]Feuil1!BZ8</f>
        <v>0</v>
      </c>
      <c r="CA982" s="31">
        <f>[74]Feuil1!CA8</f>
        <v>0.6470588235294118</v>
      </c>
      <c r="CB982" s="33">
        <f>[74]Feuil1!CB8</f>
        <v>0</v>
      </c>
      <c r="CC982" s="31">
        <f>[74]Feuil1!CC8</f>
        <v>0.5</v>
      </c>
      <c r="CD982" s="33">
        <f>[74]Feuil1!CD8</f>
        <v>0</v>
      </c>
      <c r="CE982" s="31">
        <f>[74]Feuil1!CE8</f>
        <v>0.2</v>
      </c>
      <c r="CF982" s="33">
        <f>[74]Feuil1!CF8</f>
        <v>0</v>
      </c>
      <c r="CG982" s="31">
        <f>[74]Feuil1!CG8</f>
        <v>0</v>
      </c>
      <c r="CH982" s="33">
        <f>[74]Feuil1!CH8</f>
        <v>0</v>
      </c>
      <c r="CI982" s="31">
        <f>[74]Feuil1!CI8</f>
        <v>0</v>
      </c>
      <c r="CJ982" s="33">
        <f>[74]Feuil1!CJ8</f>
        <v>0</v>
      </c>
      <c r="CK982" s="31" t="str">
        <f>[74]Feuil1!CK8</f>
        <v/>
      </c>
      <c r="CL982" s="33">
        <f>[74]Feuil1!CL8</f>
        <v>0</v>
      </c>
      <c r="CM982" s="31" t="str">
        <f>[74]Feuil1!CM8</f>
        <v/>
      </c>
      <c r="CN982" s="33">
        <f>[74]Feuil1!CN8</f>
        <v>0</v>
      </c>
      <c r="CO982" s="31" t="str">
        <f>[74]Feuil1!CO8</f>
        <v/>
      </c>
      <c r="CP982" s="33">
        <f>[74]Feuil1!CP8</f>
        <v>0</v>
      </c>
      <c r="CQ982" s="31" t="str">
        <f>[74]Feuil1!CQ8</f>
        <v/>
      </c>
      <c r="CR982" s="33">
        <f>[74]Feuil1!CR8</f>
        <v>0</v>
      </c>
      <c r="CS982" s="31">
        <f>[74]Feuil1!CS8</f>
        <v>1</v>
      </c>
      <c r="CT982" s="33">
        <f>[74]Feuil1!CT8</f>
        <v>0</v>
      </c>
      <c r="CU982" s="31">
        <f>[74]Feuil1!CU8</f>
        <v>1</v>
      </c>
      <c r="CV982" s="33">
        <f>[74]Feuil1!CV8</f>
        <v>0</v>
      </c>
      <c r="CW982" s="31" t="str">
        <f>[74]Feuil1!CW8</f>
        <v/>
      </c>
      <c r="CX982" s="33">
        <f>[74]Feuil1!CX8</f>
        <v>0</v>
      </c>
      <c r="CY982" s="31" t="str">
        <f>[74]Feuil1!CY8</f>
        <v/>
      </c>
      <c r="CZ982" s="33">
        <f>[74]Feuil1!CZ8</f>
        <v>0</v>
      </c>
    </row>
    <row r="985" spans="1:104" x14ac:dyDescent="0.25">
      <c r="A985" t="s">
        <v>57</v>
      </c>
    </row>
    <row r="988" spans="1:104" ht="18.75" x14ac:dyDescent="0.3">
      <c r="A988" s="1" t="str">
        <f>[75]Feuil1!A1</f>
        <v xml:space="preserve">Date du </v>
      </c>
      <c r="B988" s="2" t="str">
        <f>[75]Feuil1!B1</f>
        <v>12/05/2020</v>
      </c>
      <c r="C988" s="2"/>
      <c r="D988" s="3"/>
      <c r="F988" s="1"/>
      <c r="G988" s="4"/>
      <c r="H988" s="5"/>
      <c r="I988" s="6" t="str">
        <f>[75]Feuil1!I1</f>
        <v>Mise Maxi</v>
      </c>
      <c r="J988" s="23">
        <f>[75]Feuil1!J1</f>
        <v>4</v>
      </c>
      <c r="K988" s="24">
        <f>[75]Feuil1!K1</f>
        <v>0</v>
      </c>
      <c r="L988" s="25">
        <f>[75]Feuil1!L1</f>
        <v>0</v>
      </c>
      <c r="M988" s="23">
        <f>[75]Feuil1!M1</f>
        <v>0</v>
      </c>
      <c r="N988" s="24">
        <f>[75]Feuil1!N1</f>
        <v>0</v>
      </c>
      <c r="O988" s="25">
        <f>[75]Feuil1!O1</f>
        <v>0</v>
      </c>
      <c r="P988" s="23">
        <f>[75]Feuil1!P1</f>
        <v>0</v>
      </c>
      <c r="Q988" s="24">
        <f>[75]Feuil1!Q1</f>
        <v>0</v>
      </c>
      <c r="R988" s="25">
        <f>[75]Feuil1!R1</f>
        <v>0</v>
      </c>
      <c r="S988" s="23">
        <f>[75]Feuil1!S1</f>
        <v>4</v>
      </c>
      <c r="T988" s="24">
        <f>[75]Feuil1!T1</f>
        <v>0</v>
      </c>
      <c r="U988" s="25">
        <f>[75]Feuil1!U1</f>
        <v>0</v>
      </c>
      <c r="V988" s="23">
        <f>[75]Feuil1!V1</f>
        <v>2</v>
      </c>
      <c r="W988" s="24">
        <f>[75]Feuil1!W1</f>
        <v>0</v>
      </c>
      <c r="X988" s="25">
        <f>[75]Feuil1!X1</f>
        <v>0</v>
      </c>
      <c r="Y988" s="20" t="str">
        <f>[75]Feuil1!Y1</f>
        <v>Groupe de côtes Attelé</v>
      </c>
      <c r="Z988" s="21">
        <f>[75]Feuil1!Z1</f>
        <v>0</v>
      </c>
      <c r="AA988" s="21">
        <f>[75]Feuil1!AA1</f>
        <v>0</v>
      </c>
      <c r="AB988" s="21">
        <f>[75]Feuil1!AB1</f>
        <v>0</v>
      </c>
      <c r="AC988" s="21">
        <f>[75]Feuil1!AC1</f>
        <v>0</v>
      </c>
      <c r="AD988" s="21">
        <f>[75]Feuil1!AD1</f>
        <v>0</v>
      </c>
      <c r="AE988" s="21">
        <f>[75]Feuil1!AE1</f>
        <v>0</v>
      </c>
      <c r="AF988" s="21">
        <f>[75]Feuil1!AF1</f>
        <v>0</v>
      </c>
      <c r="AG988" s="21">
        <f>[75]Feuil1!AG1</f>
        <v>0</v>
      </c>
      <c r="AH988" s="21">
        <f>[75]Feuil1!AH1</f>
        <v>0</v>
      </c>
      <c r="AI988" s="21">
        <f>[75]Feuil1!AI1</f>
        <v>0</v>
      </c>
      <c r="AJ988" s="21">
        <f>[75]Feuil1!AJ1</f>
        <v>0</v>
      </c>
      <c r="AK988" s="21">
        <f>[75]Feuil1!AK1</f>
        <v>0</v>
      </c>
      <c r="AL988" s="21">
        <f>[75]Feuil1!AL1</f>
        <v>0</v>
      </c>
      <c r="AM988" s="21">
        <f>[75]Feuil1!AM1</f>
        <v>0</v>
      </c>
      <c r="AN988" s="21">
        <f>[75]Feuil1!AN1</f>
        <v>0</v>
      </c>
      <c r="AO988" s="21">
        <f>[75]Feuil1!AO1</f>
        <v>0</v>
      </c>
      <c r="AP988" s="21">
        <f>[75]Feuil1!AP1</f>
        <v>0</v>
      </c>
      <c r="AQ988" s="21">
        <f>[75]Feuil1!AQ1</f>
        <v>0</v>
      </c>
      <c r="AR988" s="22">
        <f>[75]Feuil1!AR1</f>
        <v>0</v>
      </c>
      <c r="AS988" s="20" t="str">
        <f>[75]Feuil1!AS1</f>
        <v>Groupe de côtes Monté</v>
      </c>
      <c r="AT988" s="21">
        <f>[75]Feuil1!AT1</f>
        <v>0</v>
      </c>
      <c r="AU988" s="21">
        <f>[75]Feuil1!AU1</f>
        <v>0</v>
      </c>
      <c r="AV988" s="21">
        <f>[75]Feuil1!AV1</f>
        <v>0</v>
      </c>
      <c r="AW988" s="21">
        <f>[75]Feuil1!AW1</f>
        <v>0</v>
      </c>
      <c r="AX988" s="21">
        <f>[75]Feuil1!AX1</f>
        <v>0</v>
      </c>
      <c r="AY988" s="21">
        <f>[75]Feuil1!AY1</f>
        <v>0</v>
      </c>
      <c r="AZ988" s="21">
        <f>[75]Feuil1!AZ1</f>
        <v>0</v>
      </c>
      <c r="BA988" s="21">
        <f>[75]Feuil1!BA1</f>
        <v>0</v>
      </c>
      <c r="BB988" s="21">
        <f>[75]Feuil1!BB1</f>
        <v>0</v>
      </c>
      <c r="BC988" s="21">
        <f>[75]Feuil1!BC1</f>
        <v>0</v>
      </c>
      <c r="BD988" s="21">
        <f>[75]Feuil1!BD1</f>
        <v>0</v>
      </c>
      <c r="BE988" s="21">
        <f>[75]Feuil1!BE1</f>
        <v>0</v>
      </c>
      <c r="BF988" s="21">
        <f>[75]Feuil1!BF1</f>
        <v>0</v>
      </c>
      <c r="BG988" s="21">
        <f>[75]Feuil1!BG1</f>
        <v>0</v>
      </c>
      <c r="BH988" s="21">
        <f>[75]Feuil1!BH1</f>
        <v>0</v>
      </c>
      <c r="BI988" s="21">
        <f>[75]Feuil1!BI1</f>
        <v>0</v>
      </c>
      <c r="BJ988" s="21">
        <f>[75]Feuil1!BJ1</f>
        <v>0</v>
      </c>
      <c r="BK988" s="21">
        <f>[75]Feuil1!BK1</f>
        <v>0</v>
      </c>
      <c r="BL988" s="22">
        <f>[75]Feuil1!BL1</f>
        <v>0</v>
      </c>
      <c r="BM988" s="20" t="str">
        <f>[75]Feuil1!BM1</f>
        <v>Groupe de côtes Plat</v>
      </c>
      <c r="BN988" s="21">
        <f>[75]Feuil1!BN1</f>
        <v>0</v>
      </c>
      <c r="BO988" s="21">
        <f>[75]Feuil1!BO1</f>
        <v>0</v>
      </c>
      <c r="BP988" s="21">
        <f>[75]Feuil1!BP1</f>
        <v>0</v>
      </c>
      <c r="BQ988" s="21">
        <f>[75]Feuil1!BQ1</f>
        <v>0</v>
      </c>
      <c r="BR988" s="21">
        <f>[75]Feuil1!BR1</f>
        <v>0</v>
      </c>
      <c r="BS988" s="21">
        <f>[75]Feuil1!BS1</f>
        <v>0</v>
      </c>
      <c r="BT988" s="21">
        <f>[75]Feuil1!BT1</f>
        <v>0</v>
      </c>
      <c r="BU988" s="21">
        <f>[75]Feuil1!BU1</f>
        <v>0</v>
      </c>
      <c r="BV988" s="21">
        <f>[75]Feuil1!BV1</f>
        <v>0</v>
      </c>
      <c r="BW988" s="21">
        <f>[75]Feuil1!BW1</f>
        <v>0</v>
      </c>
      <c r="BX988" s="21">
        <f>[75]Feuil1!BX1</f>
        <v>0</v>
      </c>
      <c r="BY988" s="21">
        <f>[75]Feuil1!BY1</f>
        <v>0</v>
      </c>
      <c r="BZ988" s="21">
        <f>[75]Feuil1!BZ1</f>
        <v>0</v>
      </c>
      <c r="CA988" s="21">
        <f>[75]Feuil1!CA1</f>
        <v>0</v>
      </c>
      <c r="CB988" s="21">
        <f>[75]Feuil1!CB1</f>
        <v>0</v>
      </c>
      <c r="CC988" s="21">
        <f>[75]Feuil1!CC1</f>
        <v>0</v>
      </c>
      <c r="CD988" s="21">
        <f>[75]Feuil1!CD1</f>
        <v>0</v>
      </c>
      <c r="CE988" s="21">
        <f>[75]Feuil1!CE1</f>
        <v>0</v>
      </c>
      <c r="CF988" s="22">
        <f>[75]Feuil1!CF1</f>
        <v>0</v>
      </c>
      <c r="CG988" s="20" t="str">
        <f>[75]Feuil1!CG1</f>
        <v>Groupe de côtes Haies</v>
      </c>
      <c r="CH988" s="21">
        <f>[75]Feuil1!CH1</f>
        <v>0</v>
      </c>
      <c r="CI988" s="21">
        <f>[75]Feuil1!CI1</f>
        <v>0</v>
      </c>
      <c r="CJ988" s="21">
        <f>[75]Feuil1!CJ1</f>
        <v>0</v>
      </c>
      <c r="CK988" s="21">
        <f>[75]Feuil1!CK1</f>
        <v>0</v>
      </c>
      <c r="CL988" s="21">
        <f>[75]Feuil1!CL1</f>
        <v>0</v>
      </c>
      <c r="CM988" s="21">
        <f>[75]Feuil1!CM1</f>
        <v>0</v>
      </c>
      <c r="CN988" s="21">
        <f>[75]Feuil1!CN1</f>
        <v>0</v>
      </c>
      <c r="CO988" s="21">
        <f>[75]Feuil1!CO1</f>
        <v>0</v>
      </c>
      <c r="CP988" s="21">
        <f>[75]Feuil1!CP1</f>
        <v>0</v>
      </c>
      <c r="CQ988" s="21">
        <f>[75]Feuil1!CQ1</f>
        <v>0</v>
      </c>
      <c r="CR988" s="21">
        <f>[75]Feuil1!CR1</f>
        <v>0</v>
      </c>
      <c r="CS988" s="21">
        <f>[75]Feuil1!CS1</f>
        <v>0</v>
      </c>
      <c r="CT988" s="21">
        <f>[75]Feuil1!CT1</f>
        <v>0</v>
      </c>
      <c r="CU988" s="21">
        <f>[75]Feuil1!CU1</f>
        <v>0</v>
      </c>
      <c r="CV988" s="21">
        <f>[75]Feuil1!CV1</f>
        <v>0</v>
      </c>
      <c r="CW988" s="21">
        <f>[75]Feuil1!CW1</f>
        <v>0</v>
      </c>
      <c r="CX988" s="21">
        <f>[75]Feuil1!CX1</f>
        <v>0</v>
      </c>
      <c r="CY988" s="21">
        <f>[75]Feuil1!CY1</f>
        <v>0</v>
      </c>
      <c r="CZ988" s="22">
        <f>[75]Feuil1!CZ1</f>
        <v>0</v>
      </c>
    </row>
    <row r="989" spans="1:104" ht="18.75" x14ac:dyDescent="0.3">
      <c r="A989" s="6" t="str">
        <f>[75]Feuil1!A2</f>
        <v>Hippodrome</v>
      </c>
      <c r="B989" s="6" t="str">
        <f>[75]Feuil1!B2</f>
        <v>Réunion</v>
      </c>
      <c r="C989" s="6" t="str">
        <f>[75]Feuil1!C2</f>
        <v>Course</v>
      </c>
      <c r="D989" s="6" t="str">
        <f>[75]Feuil1!D2</f>
        <v>Heure</v>
      </c>
      <c r="H989" s="7"/>
      <c r="I989" s="6" t="str">
        <f>[75]Feuil1!I2</f>
        <v>Mise</v>
      </c>
      <c r="J989" s="23">
        <f>[75]Feuil1!J2</f>
        <v>28</v>
      </c>
      <c r="K989" s="24">
        <f>[75]Feuil1!K2</f>
        <v>0</v>
      </c>
      <c r="L989" s="25">
        <f>[75]Feuil1!L2</f>
        <v>0</v>
      </c>
      <c r="M989" s="23">
        <f>[75]Feuil1!M2</f>
        <v>0</v>
      </c>
      <c r="N989" s="24">
        <f>[75]Feuil1!N2</f>
        <v>0</v>
      </c>
      <c r="O989" s="25">
        <f>[75]Feuil1!O2</f>
        <v>0</v>
      </c>
      <c r="P989" s="23">
        <f>[75]Feuil1!P2</f>
        <v>0</v>
      </c>
      <c r="Q989" s="24">
        <f>[75]Feuil1!Q2</f>
        <v>0</v>
      </c>
      <c r="R989" s="25">
        <f>[75]Feuil1!R2</f>
        <v>0</v>
      </c>
      <c r="S989" s="23">
        <f>[75]Feuil1!S2</f>
        <v>26</v>
      </c>
      <c r="T989" s="24">
        <f>[75]Feuil1!T2</f>
        <v>0</v>
      </c>
      <c r="U989" s="25">
        <f>[75]Feuil1!U2</f>
        <v>0</v>
      </c>
      <c r="V989" s="23">
        <f>[75]Feuil1!V2</f>
        <v>2</v>
      </c>
      <c r="W989" s="24">
        <f>[75]Feuil1!W2</f>
        <v>0</v>
      </c>
      <c r="X989" s="25">
        <f>[75]Feuil1!X2</f>
        <v>0</v>
      </c>
      <c r="Y989" s="26">
        <f>[75]Feuil1!Y2</f>
        <v>0</v>
      </c>
      <c r="Z989" s="27">
        <f>[75]Feuil1!Z2</f>
        <v>0</v>
      </c>
      <c r="AA989" s="26">
        <f>[75]Feuil1!AA2</f>
        <v>0</v>
      </c>
      <c r="AB989" s="27">
        <f>[75]Feuil1!AB2</f>
        <v>0</v>
      </c>
      <c r="AC989" s="26">
        <f>[75]Feuil1!AC2</f>
        <v>0</v>
      </c>
      <c r="AD989" s="27">
        <f>[75]Feuil1!AD2</f>
        <v>0</v>
      </c>
      <c r="AE989" s="26">
        <f>[75]Feuil1!AE2</f>
        <v>0</v>
      </c>
      <c r="AF989" s="27">
        <f>[75]Feuil1!AF2</f>
        <v>0</v>
      </c>
      <c r="AG989" s="26">
        <f>[75]Feuil1!AG2</f>
        <v>0</v>
      </c>
      <c r="AH989" s="27">
        <f>[75]Feuil1!AH2</f>
        <v>0</v>
      </c>
      <c r="AI989" s="26">
        <f>[75]Feuil1!AI2</f>
        <v>0</v>
      </c>
      <c r="AJ989" s="27">
        <f>[75]Feuil1!AJ2</f>
        <v>0</v>
      </c>
      <c r="AK989" s="26">
        <f>[75]Feuil1!AK2</f>
        <v>0</v>
      </c>
      <c r="AL989" s="27">
        <f>[75]Feuil1!AL2</f>
        <v>0</v>
      </c>
      <c r="AM989" s="26">
        <f>[75]Feuil1!AM2</f>
        <v>0</v>
      </c>
      <c r="AN989" s="27">
        <f>[75]Feuil1!AN2</f>
        <v>0</v>
      </c>
      <c r="AO989" s="26">
        <f>[75]Feuil1!AO2</f>
        <v>0</v>
      </c>
      <c r="AP989" s="27">
        <f>[75]Feuil1!AP2</f>
        <v>0</v>
      </c>
      <c r="AQ989" s="26">
        <f>[75]Feuil1!AQ2</f>
        <v>0</v>
      </c>
      <c r="AR989" s="27">
        <f>[75]Feuil1!AR2</f>
        <v>0</v>
      </c>
      <c r="AS989" s="26">
        <f>[75]Feuil1!AS2</f>
        <v>0</v>
      </c>
      <c r="AT989" s="27">
        <f>[75]Feuil1!AT2</f>
        <v>0</v>
      </c>
      <c r="AU989" s="26">
        <f>[75]Feuil1!AU2</f>
        <v>0</v>
      </c>
      <c r="AV989" s="27">
        <f>[75]Feuil1!AV2</f>
        <v>0</v>
      </c>
      <c r="AW989" s="26">
        <f>[75]Feuil1!AW2</f>
        <v>0</v>
      </c>
      <c r="AX989" s="27">
        <f>[75]Feuil1!AX2</f>
        <v>0</v>
      </c>
      <c r="AY989" s="26">
        <f>[75]Feuil1!AY2</f>
        <v>0</v>
      </c>
      <c r="AZ989" s="27">
        <f>[75]Feuil1!AZ2</f>
        <v>0</v>
      </c>
      <c r="BA989" s="26">
        <f>[75]Feuil1!BA2</f>
        <v>0</v>
      </c>
      <c r="BB989" s="27">
        <f>[75]Feuil1!BB2</f>
        <v>0</v>
      </c>
      <c r="BC989" s="26">
        <f>[75]Feuil1!BC2</f>
        <v>0</v>
      </c>
      <c r="BD989" s="27">
        <f>[75]Feuil1!BD2</f>
        <v>0</v>
      </c>
      <c r="BE989" s="26">
        <f>[75]Feuil1!BE2</f>
        <v>0</v>
      </c>
      <c r="BF989" s="27">
        <f>[75]Feuil1!BF2</f>
        <v>0</v>
      </c>
      <c r="BG989" s="26">
        <f>[75]Feuil1!BG2</f>
        <v>0</v>
      </c>
      <c r="BH989" s="27">
        <f>[75]Feuil1!BH2</f>
        <v>0</v>
      </c>
      <c r="BI989" s="26">
        <f>[75]Feuil1!BI2</f>
        <v>0</v>
      </c>
      <c r="BJ989" s="27">
        <f>[75]Feuil1!BJ2</f>
        <v>0</v>
      </c>
      <c r="BK989" s="26">
        <f>[75]Feuil1!BK2</f>
        <v>0</v>
      </c>
      <c r="BL989" s="27">
        <f>[75]Feuil1!BL2</f>
        <v>0</v>
      </c>
      <c r="BM989" s="26">
        <f>[75]Feuil1!BM2</f>
        <v>6</v>
      </c>
      <c r="BN989" s="27">
        <f>[75]Feuil1!BN2</f>
        <v>0</v>
      </c>
      <c r="BO989" s="26">
        <f>[75]Feuil1!BO2</f>
        <v>4</v>
      </c>
      <c r="BP989" s="27">
        <f>[75]Feuil1!BP2</f>
        <v>0</v>
      </c>
      <c r="BQ989" s="26">
        <f>[75]Feuil1!BQ2</f>
        <v>2</v>
      </c>
      <c r="BR989" s="27">
        <f>[75]Feuil1!BR2</f>
        <v>0</v>
      </c>
      <c r="BS989" s="26">
        <f>[75]Feuil1!BS2</f>
        <v>0</v>
      </c>
      <c r="BT989" s="27">
        <f>[75]Feuil1!BT2</f>
        <v>0</v>
      </c>
      <c r="BU989" s="26">
        <f>[75]Feuil1!BU2</f>
        <v>0</v>
      </c>
      <c r="BV989" s="27">
        <f>[75]Feuil1!BV2</f>
        <v>0</v>
      </c>
      <c r="BW989" s="26">
        <f>[75]Feuil1!BW2</f>
        <v>0</v>
      </c>
      <c r="BX989" s="27">
        <f>[75]Feuil1!BX2</f>
        <v>0</v>
      </c>
      <c r="BY989" s="26">
        <f>[75]Feuil1!BY2</f>
        <v>6</v>
      </c>
      <c r="BZ989" s="27">
        <f>[75]Feuil1!BZ2</f>
        <v>0</v>
      </c>
      <c r="CA989" s="26">
        <f>[75]Feuil1!CA2</f>
        <v>6</v>
      </c>
      <c r="CB989" s="27">
        <f>[75]Feuil1!CB2</f>
        <v>0</v>
      </c>
      <c r="CC989" s="26">
        <f>[75]Feuil1!CC2</f>
        <v>2</v>
      </c>
      <c r="CD989" s="27">
        <f>[75]Feuil1!CD2</f>
        <v>0</v>
      </c>
      <c r="CE989" s="26">
        <f>[75]Feuil1!CE2</f>
        <v>0</v>
      </c>
      <c r="CF989" s="27">
        <f>[75]Feuil1!CF2</f>
        <v>0</v>
      </c>
      <c r="CG989" s="26">
        <f>[75]Feuil1!CG2</f>
        <v>0</v>
      </c>
      <c r="CH989" s="27">
        <f>[75]Feuil1!CH2</f>
        <v>0</v>
      </c>
      <c r="CI989" s="26">
        <f>[75]Feuil1!CI2</f>
        <v>2</v>
      </c>
      <c r="CJ989" s="27">
        <f>[75]Feuil1!CJ2</f>
        <v>0</v>
      </c>
      <c r="CK989" s="26">
        <f>[75]Feuil1!CK2</f>
        <v>0</v>
      </c>
      <c r="CL989" s="27">
        <f>[75]Feuil1!CL2</f>
        <v>0</v>
      </c>
      <c r="CM989" s="26">
        <f>[75]Feuil1!CM2</f>
        <v>0</v>
      </c>
      <c r="CN989" s="27">
        <f>[75]Feuil1!CN2</f>
        <v>0</v>
      </c>
      <c r="CO989" s="26">
        <f>[75]Feuil1!CO2</f>
        <v>0</v>
      </c>
      <c r="CP989" s="27">
        <f>[75]Feuil1!CP2</f>
        <v>0</v>
      </c>
      <c r="CQ989" s="26">
        <f>[75]Feuil1!CQ2</f>
        <v>0</v>
      </c>
      <c r="CR989" s="27">
        <f>[75]Feuil1!CR2</f>
        <v>0</v>
      </c>
      <c r="CS989" s="26">
        <f>[75]Feuil1!CS2</f>
        <v>0</v>
      </c>
      <c r="CT989" s="27">
        <f>[75]Feuil1!CT2</f>
        <v>0</v>
      </c>
      <c r="CU989" s="26">
        <f>[75]Feuil1!CU2</f>
        <v>0</v>
      </c>
      <c r="CV989" s="27">
        <f>[75]Feuil1!CV2</f>
        <v>0</v>
      </c>
      <c r="CW989" s="26">
        <f>[75]Feuil1!CW2</f>
        <v>0</v>
      </c>
      <c r="CX989" s="27">
        <f>[75]Feuil1!CX2</f>
        <v>0</v>
      </c>
      <c r="CY989" s="26">
        <f>[75]Feuil1!CY2</f>
        <v>0</v>
      </c>
      <c r="CZ989" s="27">
        <f>[75]Feuil1!CZ2</f>
        <v>0</v>
      </c>
    </row>
    <row r="990" spans="1:104" ht="18.75" x14ac:dyDescent="0.3">
      <c r="A990" s="8"/>
      <c r="B990" s="8"/>
      <c r="C990" s="8"/>
      <c r="D990" s="9"/>
      <c r="E990" s="1"/>
      <c r="F990" s="1"/>
      <c r="G990" s="4"/>
      <c r="H990" s="5"/>
      <c r="I990" s="6" t="str">
        <f>[75]Feuil1!I3</f>
        <v>Gain</v>
      </c>
      <c r="J990" s="28">
        <f>[75]Feuil1!J3</f>
        <v>39.099999999999994</v>
      </c>
      <c r="K990" s="29">
        <f>[75]Feuil1!K3</f>
        <v>0</v>
      </c>
      <c r="L990" s="30">
        <f>[75]Feuil1!L3</f>
        <v>0</v>
      </c>
      <c r="M990" s="28">
        <f>[75]Feuil1!M3</f>
        <v>0</v>
      </c>
      <c r="N990" s="29">
        <f>[75]Feuil1!N3</f>
        <v>0</v>
      </c>
      <c r="O990" s="30">
        <f>[75]Feuil1!O3</f>
        <v>0</v>
      </c>
      <c r="P990" s="28">
        <f>[75]Feuil1!P3</f>
        <v>0</v>
      </c>
      <c r="Q990" s="29">
        <f>[75]Feuil1!Q3</f>
        <v>0</v>
      </c>
      <c r="R990" s="30">
        <f>[75]Feuil1!R3</f>
        <v>0</v>
      </c>
      <c r="S990" s="28">
        <f>[75]Feuil1!S3</f>
        <v>39.099999999999994</v>
      </c>
      <c r="T990" s="29">
        <f>[75]Feuil1!T3</f>
        <v>0</v>
      </c>
      <c r="U990" s="30">
        <f>[75]Feuil1!U3</f>
        <v>0</v>
      </c>
      <c r="V990" s="28">
        <f>[75]Feuil1!V3</f>
        <v>0</v>
      </c>
      <c r="W990" s="29">
        <f>[75]Feuil1!W3</f>
        <v>0</v>
      </c>
      <c r="X990" s="30">
        <f>[75]Feuil1!X3</f>
        <v>0</v>
      </c>
      <c r="Y990" s="28">
        <f>[75]Feuil1!Y3</f>
        <v>0</v>
      </c>
      <c r="Z990" s="30">
        <f>[75]Feuil1!Z3</f>
        <v>0</v>
      </c>
      <c r="AA990" s="28">
        <f>[75]Feuil1!AA3</f>
        <v>0</v>
      </c>
      <c r="AB990" s="30">
        <f>[75]Feuil1!AB3</f>
        <v>0</v>
      </c>
      <c r="AC990" s="28">
        <f>[75]Feuil1!AC3</f>
        <v>0</v>
      </c>
      <c r="AD990" s="30">
        <f>[75]Feuil1!AD3</f>
        <v>0</v>
      </c>
      <c r="AE990" s="28">
        <f>[75]Feuil1!AE3</f>
        <v>0</v>
      </c>
      <c r="AF990" s="30">
        <f>[75]Feuil1!AF3</f>
        <v>0</v>
      </c>
      <c r="AG990" s="28">
        <f>[75]Feuil1!AG3</f>
        <v>0</v>
      </c>
      <c r="AH990" s="30">
        <f>[75]Feuil1!AH3</f>
        <v>0</v>
      </c>
      <c r="AI990" s="28">
        <f>[75]Feuil1!AI3</f>
        <v>0</v>
      </c>
      <c r="AJ990" s="30">
        <f>[75]Feuil1!AJ3</f>
        <v>0</v>
      </c>
      <c r="AK990" s="28">
        <f>[75]Feuil1!AK3</f>
        <v>0</v>
      </c>
      <c r="AL990" s="30">
        <f>[75]Feuil1!AL3</f>
        <v>0</v>
      </c>
      <c r="AM990" s="28">
        <f>[75]Feuil1!AM3</f>
        <v>0</v>
      </c>
      <c r="AN990" s="30">
        <f>[75]Feuil1!AN3</f>
        <v>0</v>
      </c>
      <c r="AO990" s="28">
        <f>[75]Feuil1!AO3</f>
        <v>0</v>
      </c>
      <c r="AP990" s="30">
        <f>[75]Feuil1!AP3</f>
        <v>0</v>
      </c>
      <c r="AQ990" s="28">
        <f>[75]Feuil1!AQ3</f>
        <v>0</v>
      </c>
      <c r="AR990" s="30">
        <f>[75]Feuil1!AR3</f>
        <v>0</v>
      </c>
      <c r="AS990" s="28">
        <f>[75]Feuil1!AS3</f>
        <v>0</v>
      </c>
      <c r="AT990" s="30">
        <f>[75]Feuil1!AT3</f>
        <v>0</v>
      </c>
      <c r="AU990" s="28">
        <f>[75]Feuil1!AU3</f>
        <v>0</v>
      </c>
      <c r="AV990" s="30">
        <f>[75]Feuil1!AV3</f>
        <v>0</v>
      </c>
      <c r="AW990" s="28">
        <f>[75]Feuil1!AW3</f>
        <v>0</v>
      </c>
      <c r="AX990" s="30">
        <f>[75]Feuil1!AX3</f>
        <v>0</v>
      </c>
      <c r="AY990" s="28">
        <f>[75]Feuil1!AY3</f>
        <v>0</v>
      </c>
      <c r="AZ990" s="30">
        <f>[75]Feuil1!AZ3</f>
        <v>0</v>
      </c>
      <c r="BA990" s="28">
        <f>[75]Feuil1!BA3</f>
        <v>0</v>
      </c>
      <c r="BB990" s="30">
        <f>[75]Feuil1!BB3</f>
        <v>0</v>
      </c>
      <c r="BC990" s="28">
        <f>[75]Feuil1!BC3</f>
        <v>0</v>
      </c>
      <c r="BD990" s="30">
        <f>[75]Feuil1!BD3</f>
        <v>0</v>
      </c>
      <c r="BE990" s="28">
        <f>[75]Feuil1!BE3</f>
        <v>0</v>
      </c>
      <c r="BF990" s="30">
        <f>[75]Feuil1!BF3</f>
        <v>0</v>
      </c>
      <c r="BG990" s="28">
        <f>[75]Feuil1!BG3</f>
        <v>0</v>
      </c>
      <c r="BH990" s="30">
        <f>[75]Feuil1!BH3</f>
        <v>0</v>
      </c>
      <c r="BI990" s="28">
        <f>[75]Feuil1!BI3</f>
        <v>0</v>
      </c>
      <c r="BJ990" s="30">
        <f>[75]Feuil1!BJ3</f>
        <v>0</v>
      </c>
      <c r="BK990" s="28">
        <f>[75]Feuil1!BK3</f>
        <v>0</v>
      </c>
      <c r="BL990" s="30">
        <f>[75]Feuil1!BL3</f>
        <v>0</v>
      </c>
      <c r="BM990" s="28">
        <f>[75]Feuil1!BM3</f>
        <v>20.5</v>
      </c>
      <c r="BN990" s="30">
        <f>[75]Feuil1!BN3</f>
        <v>0</v>
      </c>
      <c r="BO990" s="28">
        <f>[75]Feuil1!BO3</f>
        <v>0</v>
      </c>
      <c r="BP990" s="30">
        <f>[75]Feuil1!BP3</f>
        <v>0</v>
      </c>
      <c r="BQ990" s="28">
        <f>[75]Feuil1!BQ3</f>
        <v>0</v>
      </c>
      <c r="BR990" s="30">
        <f>[75]Feuil1!BR3</f>
        <v>0</v>
      </c>
      <c r="BS990" s="28">
        <f>[75]Feuil1!BS3</f>
        <v>0</v>
      </c>
      <c r="BT990" s="30">
        <f>[75]Feuil1!BT3</f>
        <v>0</v>
      </c>
      <c r="BU990" s="28">
        <f>[75]Feuil1!BU3</f>
        <v>0</v>
      </c>
      <c r="BV990" s="30">
        <f>[75]Feuil1!BV3</f>
        <v>0</v>
      </c>
      <c r="BW990" s="28">
        <f>[75]Feuil1!BW3</f>
        <v>0</v>
      </c>
      <c r="BX990" s="30">
        <f>[75]Feuil1!BX3</f>
        <v>0</v>
      </c>
      <c r="BY990" s="28">
        <f>[75]Feuil1!BY3</f>
        <v>9.4</v>
      </c>
      <c r="BZ990" s="30">
        <f>[75]Feuil1!BZ3</f>
        <v>0</v>
      </c>
      <c r="CA990" s="28">
        <f>[75]Feuil1!CA3</f>
        <v>4.46</v>
      </c>
      <c r="CB990" s="30">
        <f>[75]Feuil1!CB3</f>
        <v>0</v>
      </c>
      <c r="CC990" s="28">
        <f>[75]Feuil1!CC3</f>
        <v>4.74</v>
      </c>
      <c r="CD990" s="30">
        <f>[75]Feuil1!CD3</f>
        <v>0</v>
      </c>
      <c r="CE990" s="28">
        <f>[75]Feuil1!CE3</f>
        <v>0</v>
      </c>
      <c r="CF990" s="30">
        <f>[75]Feuil1!CF3</f>
        <v>0</v>
      </c>
      <c r="CG990" s="28">
        <f>[75]Feuil1!CG3</f>
        <v>0</v>
      </c>
      <c r="CH990" s="30">
        <f>[75]Feuil1!CH3</f>
        <v>0</v>
      </c>
      <c r="CI990" s="28">
        <f>[75]Feuil1!CI3</f>
        <v>0</v>
      </c>
      <c r="CJ990" s="30">
        <f>[75]Feuil1!CJ3</f>
        <v>0</v>
      </c>
      <c r="CK990" s="28">
        <f>[75]Feuil1!CK3</f>
        <v>0</v>
      </c>
      <c r="CL990" s="30">
        <f>[75]Feuil1!CL3</f>
        <v>0</v>
      </c>
      <c r="CM990" s="28">
        <f>[75]Feuil1!CM3</f>
        <v>0</v>
      </c>
      <c r="CN990" s="30">
        <f>[75]Feuil1!CN3</f>
        <v>0</v>
      </c>
      <c r="CO990" s="28">
        <f>[75]Feuil1!CO3</f>
        <v>0</v>
      </c>
      <c r="CP990" s="30">
        <f>[75]Feuil1!CP3</f>
        <v>0</v>
      </c>
      <c r="CQ990" s="28">
        <f>[75]Feuil1!CQ3</f>
        <v>0</v>
      </c>
      <c r="CR990" s="30">
        <f>[75]Feuil1!CR3</f>
        <v>0</v>
      </c>
      <c r="CS990" s="28">
        <f>[75]Feuil1!CS3</f>
        <v>0</v>
      </c>
      <c r="CT990" s="30">
        <f>[75]Feuil1!CT3</f>
        <v>0</v>
      </c>
      <c r="CU990" s="28">
        <f>[75]Feuil1!CU3</f>
        <v>0</v>
      </c>
      <c r="CV990" s="30">
        <f>[75]Feuil1!CV3</f>
        <v>0</v>
      </c>
      <c r="CW990" s="28">
        <f>[75]Feuil1!CW3</f>
        <v>0</v>
      </c>
      <c r="CX990" s="30">
        <f>[75]Feuil1!CX3</f>
        <v>0</v>
      </c>
      <c r="CY990" s="28">
        <f>[75]Feuil1!CY3</f>
        <v>0</v>
      </c>
      <c r="CZ990" s="30">
        <f>[75]Feuil1!CZ3</f>
        <v>0</v>
      </c>
    </row>
    <row r="991" spans="1:104" ht="18.75" x14ac:dyDescent="0.3">
      <c r="A991" s="6" t="str">
        <f>[75]Feuil1!A4</f>
        <v>Cheval</v>
      </c>
      <c r="B991" s="6" t="str">
        <f>[75]Feuil1!B4</f>
        <v>Gagnant</v>
      </c>
      <c r="C991" s="6" t="str">
        <f>[75]Feuil1!C4</f>
        <v>Placé</v>
      </c>
      <c r="D991" s="6" t="str">
        <f>[75]Feuil1!D4</f>
        <v>Parieur</v>
      </c>
      <c r="E991" s="1"/>
      <c r="F991" s="1"/>
      <c r="G991" s="10"/>
      <c r="H991" s="11"/>
      <c r="I991" s="6" t="str">
        <f>[75]Feuil1!I4</f>
        <v>Gain Net</v>
      </c>
      <c r="J991" s="28">
        <f>[75]Feuil1!J4</f>
        <v>11.099999999999994</v>
      </c>
      <c r="K991" s="29">
        <f>[75]Feuil1!K4</f>
        <v>0</v>
      </c>
      <c r="L991" s="30">
        <f>[75]Feuil1!L4</f>
        <v>0</v>
      </c>
      <c r="M991" s="28">
        <f>[75]Feuil1!M4</f>
        <v>0</v>
      </c>
      <c r="N991" s="29">
        <f>[75]Feuil1!N4</f>
        <v>0</v>
      </c>
      <c r="O991" s="30">
        <f>[75]Feuil1!O4</f>
        <v>0</v>
      </c>
      <c r="P991" s="28">
        <f>[75]Feuil1!P4</f>
        <v>0</v>
      </c>
      <c r="Q991" s="29">
        <f>[75]Feuil1!Q4</f>
        <v>0</v>
      </c>
      <c r="R991" s="30">
        <f>[75]Feuil1!R4</f>
        <v>0</v>
      </c>
      <c r="S991" s="28">
        <f>[75]Feuil1!S4</f>
        <v>13.099999999999994</v>
      </c>
      <c r="T991" s="29">
        <f>[75]Feuil1!T4</f>
        <v>0</v>
      </c>
      <c r="U991" s="30">
        <f>[75]Feuil1!U4</f>
        <v>0</v>
      </c>
      <c r="V991" s="28">
        <f>[75]Feuil1!V4</f>
        <v>-2</v>
      </c>
      <c r="W991" s="29">
        <f>[75]Feuil1!W4</f>
        <v>0</v>
      </c>
      <c r="X991" s="30">
        <f>[75]Feuil1!X4</f>
        <v>0</v>
      </c>
      <c r="Y991" s="28">
        <f>[75]Feuil1!Y4</f>
        <v>0</v>
      </c>
      <c r="Z991" s="30">
        <f>[75]Feuil1!Z4</f>
        <v>0</v>
      </c>
      <c r="AA991" s="28">
        <f>[75]Feuil1!AA4</f>
        <v>0</v>
      </c>
      <c r="AB991" s="30">
        <f>[75]Feuil1!AB4</f>
        <v>0</v>
      </c>
      <c r="AC991" s="28">
        <f>[75]Feuil1!AC4</f>
        <v>0</v>
      </c>
      <c r="AD991" s="30">
        <f>[75]Feuil1!AD4</f>
        <v>0</v>
      </c>
      <c r="AE991" s="28">
        <f>[75]Feuil1!AE4</f>
        <v>0</v>
      </c>
      <c r="AF991" s="30">
        <f>[75]Feuil1!AF4</f>
        <v>0</v>
      </c>
      <c r="AG991" s="28">
        <f>[75]Feuil1!AG4</f>
        <v>0</v>
      </c>
      <c r="AH991" s="30">
        <f>[75]Feuil1!AH4</f>
        <v>0</v>
      </c>
      <c r="AI991" s="28">
        <f>[75]Feuil1!AI4</f>
        <v>0</v>
      </c>
      <c r="AJ991" s="30">
        <f>[75]Feuil1!AJ4</f>
        <v>0</v>
      </c>
      <c r="AK991" s="28">
        <f>[75]Feuil1!AK4</f>
        <v>0</v>
      </c>
      <c r="AL991" s="30">
        <f>[75]Feuil1!AL4</f>
        <v>0</v>
      </c>
      <c r="AM991" s="28">
        <f>[75]Feuil1!AM4</f>
        <v>0</v>
      </c>
      <c r="AN991" s="30">
        <f>[75]Feuil1!AN4</f>
        <v>0</v>
      </c>
      <c r="AO991" s="28">
        <f>[75]Feuil1!AO4</f>
        <v>0</v>
      </c>
      <c r="AP991" s="30">
        <f>[75]Feuil1!AP4</f>
        <v>0</v>
      </c>
      <c r="AQ991" s="28">
        <f>[75]Feuil1!AQ4</f>
        <v>0</v>
      </c>
      <c r="AR991" s="30">
        <f>[75]Feuil1!AR4</f>
        <v>0</v>
      </c>
      <c r="AS991" s="28">
        <f>[75]Feuil1!AS4</f>
        <v>0</v>
      </c>
      <c r="AT991" s="30">
        <f>[75]Feuil1!AT4</f>
        <v>0</v>
      </c>
      <c r="AU991" s="28">
        <f>[75]Feuil1!AU4</f>
        <v>0</v>
      </c>
      <c r="AV991" s="30">
        <f>[75]Feuil1!AV4</f>
        <v>0</v>
      </c>
      <c r="AW991" s="28">
        <f>[75]Feuil1!AW4</f>
        <v>0</v>
      </c>
      <c r="AX991" s="30">
        <f>[75]Feuil1!AX4</f>
        <v>0</v>
      </c>
      <c r="AY991" s="28">
        <f>[75]Feuil1!AY4</f>
        <v>0</v>
      </c>
      <c r="AZ991" s="30">
        <f>[75]Feuil1!AZ4</f>
        <v>0</v>
      </c>
      <c r="BA991" s="28">
        <f>[75]Feuil1!BA4</f>
        <v>0</v>
      </c>
      <c r="BB991" s="30">
        <f>[75]Feuil1!BB4</f>
        <v>0</v>
      </c>
      <c r="BC991" s="28">
        <f>[75]Feuil1!BC4</f>
        <v>0</v>
      </c>
      <c r="BD991" s="30">
        <f>[75]Feuil1!BD4</f>
        <v>0</v>
      </c>
      <c r="BE991" s="28">
        <f>[75]Feuil1!BE4</f>
        <v>0</v>
      </c>
      <c r="BF991" s="30">
        <f>[75]Feuil1!BF4</f>
        <v>0</v>
      </c>
      <c r="BG991" s="28">
        <f>[75]Feuil1!BG4</f>
        <v>0</v>
      </c>
      <c r="BH991" s="30">
        <f>[75]Feuil1!BH4</f>
        <v>0</v>
      </c>
      <c r="BI991" s="28">
        <f>[75]Feuil1!BI4</f>
        <v>0</v>
      </c>
      <c r="BJ991" s="30">
        <f>[75]Feuil1!BJ4</f>
        <v>0</v>
      </c>
      <c r="BK991" s="28">
        <f>[75]Feuil1!BK4</f>
        <v>0</v>
      </c>
      <c r="BL991" s="30">
        <f>[75]Feuil1!BL4</f>
        <v>0</v>
      </c>
      <c r="BM991" s="28">
        <f>[75]Feuil1!BM4</f>
        <v>14.5</v>
      </c>
      <c r="BN991" s="30">
        <f>[75]Feuil1!BN4</f>
        <v>0</v>
      </c>
      <c r="BO991" s="28">
        <f>[75]Feuil1!BO4</f>
        <v>-4</v>
      </c>
      <c r="BP991" s="30">
        <f>[75]Feuil1!BP4</f>
        <v>0</v>
      </c>
      <c r="BQ991" s="28">
        <f>[75]Feuil1!BQ4</f>
        <v>-2</v>
      </c>
      <c r="BR991" s="30">
        <f>[75]Feuil1!BR4</f>
        <v>0</v>
      </c>
      <c r="BS991" s="28">
        <f>[75]Feuil1!BS4</f>
        <v>0</v>
      </c>
      <c r="BT991" s="30">
        <f>[75]Feuil1!BT4</f>
        <v>0</v>
      </c>
      <c r="BU991" s="28">
        <f>[75]Feuil1!BU4</f>
        <v>0</v>
      </c>
      <c r="BV991" s="30">
        <f>[75]Feuil1!BV4</f>
        <v>0</v>
      </c>
      <c r="BW991" s="28">
        <f>[75]Feuil1!BW4</f>
        <v>0</v>
      </c>
      <c r="BX991" s="30">
        <f>[75]Feuil1!BX4</f>
        <v>0</v>
      </c>
      <c r="BY991" s="28">
        <f>[75]Feuil1!BY4</f>
        <v>3.4000000000000004</v>
      </c>
      <c r="BZ991" s="30">
        <f>[75]Feuil1!BZ4</f>
        <v>0</v>
      </c>
      <c r="CA991" s="28">
        <f>[75]Feuil1!CA4</f>
        <v>-1.54</v>
      </c>
      <c r="CB991" s="30">
        <f>[75]Feuil1!CB4</f>
        <v>0</v>
      </c>
      <c r="CC991" s="28">
        <f>[75]Feuil1!CC4</f>
        <v>2.74</v>
      </c>
      <c r="CD991" s="30">
        <f>[75]Feuil1!CD4</f>
        <v>0</v>
      </c>
      <c r="CE991" s="28">
        <f>[75]Feuil1!CE4</f>
        <v>0</v>
      </c>
      <c r="CF991" s="30">
        <f>[75]Feuil1!CF4</f>
        <v>0</v>
      </c>
      <c r="CG991" s="28">
        <f>[75]Feuil1!CG4</f>
        <v>0</v>
      </c>
      <c r="CH991" s="30">
        <f>[75]Feuil1!CH4</f>
        <v>0</v>
      </c>
      <c r="CI991" s="28">
        <f>[75]Feuil1!CI4</f>
        <v>-2</v>
      </c>
      <c r="CJ991" s="30">
        <f>[75]Feuil1!CJ4</f>
        <v>0</v>
      </c>
      <c r="CK991" s="28">
        <f>[75]Feuil1!CK4</f>
        <v>0</v>
      </c>
      <c r="CL991" s="30">
        <f>[75]Feuil1!CL4</f>
        <v>0</v>
      </c>
      <c r="CM991" s="28">
        <f>[75]Feuil1!CM4</f>
        <v>0</v>
      </c>
      <c r="CN991" s="30">
        <f>[75]Feuil1!CN4</f>
        <v>0</v>
      </c>
      <c r="CO991" s="28">
        <f>[75]Feuil1!CO4</f>
        <v>0</v>
      </c>
      <c r="CP991" s="30">
        <f>[75]Feuil1!CP4</f>
        <v>0</v>
      </c>
      <c r="CQ991" s="28">
        <f>[75]Feuil1!CQ4</f>
        <v>0</v>
      </c>
      <c r="CR991" s="30">
        <f>[75]Feuil1!CR4</f>
        <v>0</v>
      </c>
      <c r="CS991" s="28">
        <f>[75]Feuil1!CS4</f>
        <v>0</v>
      </c>
      <c r="CT991" s="30">
        <f>[75]Feuil1!CT4</f>
        <v>0</v>
      </c>
      <c r="CU991" s="28">
        <f>[75]Feuil1!CU4</f>
        <v>0</v>
      </c>
      <c r="CV991" s="30">
        <f>[75]Feuil1!CV4</f>
        <v>0</v>
      </c>
      <c r="CW991" s="28">
        <f>[75]Feuil1!CW4</f>
        <v>0</v>
      </c>
      <c r="CX991" s="30">
        <f>[75]Feuil1!CX4</f>
        <v>0</v>
      </c>
      <c r="CY991" s="28">
        <f>[75]Feuil1!CY4</f>
        <v>0</v>
      </c>
      <c r="CZ991" s="30">
        <f>[75]Feuil1!CZ4</f>
        <v>0</v>
      </c>
    </row>
    <row r="992" spans="1:104" ht="18.75" x14ac:dyDescent="0.3">
      <c r="A992" s="12"/>
      <c r="B992" s="13"/>
      <c r="C992" s="13"/>
      <c r="D992" s="14"/>
      <c r="E992" s="1"/>
      <c r="F992" s="1"/>
      <c r="G992" s="10"/>
      <c r="H992" s="11"/>
      <c r="I992" s="6" t="str">
        <f>[75]Feuil1!I5</f>
        <v>Rendement Net</v>
      </c>
      <c r="J992" s="31">
        <f>[75]Feuil1!J5</f>
        <v>0.39642857142857124</v>
      </c>
      <c r="K992" s="32">
        <f>[75]Feuil1!K5</f>
        <v>0</v>
      </c>
      <c r="L992" s="33">
        <f>[75]Feuil1!L5</f>
        <v>0</v>
      </c>
      <c r="M992" s="31" t="str">
        <f>[75]Feuil1!M5</f>
        <v/>
      </c>
      <c r="N992" s="32">
        <f>[75]Feuil1!N5</f>
        <v>0</v>
      </c>
      <c r="O992" s="33">
        <f>[75]Feuil1!O5</f>
        <v>0</v>
      </c>
      <c r="P992" s="31" t="str">
        <f>[75]Feuil1!P5</f>
        <v/>
      </c>
      <c r="Q992" s="32">
        <f>[75]Feuil1!Q5</f>
        <v>0</v>
      </c>
      <c r="R992" s="33">
        <f>[75]Feuil1!R5</f>
        <v>0</v>
      </c>
      <c r="S992" s="31">
        <f>[75]Feuil1!S5</f>
        <v>0.50384615384615361</v>
      </c>
      <c r="T992" s="32">
        <f>[75]Feuil1!T5</f>
        <v>0</v>
      </c>
      <c r="U992" s="33">
        <f>[75]Feuil1!U5</f>
        <v>0</v>
      </c>
      <c r="V992" s="31">
        <f>[75]Feuil1!V5</f>
        <v>-1</v>
      </c>
      <c r="W992" s="32">
        <f>[75]Feuil1!W5</f>
        <v>0</v>
      </c>
      <c r="X992" s="33">
        <f>[75]Feuil1!X5</f>
        <v>0</v>
      </c>
      <c r="Y992" s="31" t="str">
        <f>[75]Feuil1!Y5</f>
        <v/>
      </c>
      <c r="Z992" s="33">
        <f>[75]Feuil1!Z5</f>
        <v>0</v>
      </c>
      <c r="AA992" s="31" t="str">
        <f>[75]Feuil1!AA5</f>
        <v/>
      </c>
      <c r="AB992" s="33">
        <f>[75]Feuil1!AB5</f>
        <v>0</v>
      </c>
      <c r="AC992" s="31" t="str">
        <f>[75]Feuil1!AC5</f>
        <v/>
      </c>
      <c r="AD992" s="33">
        <f>[75]Feuil1!AD5</f>
        <v>0</v>
      </c>
      <c r="AE992" s="31" t="str">
        <f>[75]Feuil1!AE5</f>
        <v/>
      </c>
      <c r="AF992" s="33">
        <f>[75]Feuil1!AF5</f>
        <v>0</v>
      </c>
      <c r="AG992" s="31" t="str">
        <f>[75]Feuil1!AG5</f>
        <v/>
      </c>
      <c r="AH992" s="33">
        <f>[75]Feuil1!AH5</f>
        <v>0</v>
      </c>
      <c r="AI992" s="31" t="str">
        <f>[75]Feuil1!AI5</f>
        <v/>
      </c>
      <c r="AJ992" s="33">
        <f>[75]Feuil1!AJ5</f>
        <v>0</v>
      </c>
      <c r="AK992" s="31" t="str">
        <f>[75]Feuil1!AK5</f>
        <v/>
      </c>
      <c r="AL992" s="33">
        <f>[75]Feuil1!AL5</f>
        <v>0</v>
      </c>
      <c r="AM992" s="31" t="str">
        <f>[75]Feuil1!AM5</f>
        <v/>
      </c>
      <c r="AN992" s="33">
        <f>[75]Feuil1!AN5</f>
        <v>0</v>
      </c>
      <c r="AO992" s="31" t="str">
        <f>[75]Feuil1!AO5</f>
        <v/>
      </c>
      <c r="AP992" s="33">
        <f>[75]Feuil1!AP5</f>
        <v>0</v>
      </c>
      <c r="AQ992" s="31" t="str">
        <f>[75]Feuil1!AQ5</f>
        <v/>
      </c>
      <c r="AR992" s="33">
        <f>[75]Feuil1!AR5</f>
        <v>0</v>
      </c>
      <c r="AS992" s="31" t="str">
        <f>[75]Feuil1!AS5</f>
        <v/>
      </c>
      <c r="AT992" s="33">
        <f>[75]Feuil1!AT5</f>
        <v>0</v>
      </c>
      <c r="AU992" s="31" t="str">
        <f>[75]Feuil1!AU5</f>
        <v/>
      </c>
      <c r="AV992" s="33">
        <f>[75]Feuil1!AV5</f>
        <v>0</v>
      </c>
      <c r="AW992" s="31" t="str">
        <f>[75]Feuil1!AW5</f>
        <v/>
      </c>
      <c r="AX992" s="33">
        <f>[75]Feuil1!AX5</f>
        <v>0</v>
      </c>
      <c r="AY992" s="31" t="str">
        <f>[75]Feuil1!AY5</f>
        <v/>
      </c>
      <c r="AZ992" s="33">
        <f>[75]Feuil1!AZ5</f>
        <v>0</v>
      </c>
      <c r="BA992" s="31" t="str">
        <f>[75]Feuil1!BA5</f>
        <v/>
      </c>
      <c r="BB992" s="33">
        <f>[75]Feuil1!BB5</f>
        <v>0</v>
      </c>
      <c r="BC992" s="31" t="str">
        <f>[75]Feuil1!BC5</f>
        <v/>
      </c>
      <c r="BD992" s="33">
        <f>[75]Feuil1!BD5</f>
        <v>0</v>
      </c>
      <c r="BE992" s="31" t="str">
        <f>[75]Feuil1!BE5</f>
        <v/>
      </c>
      <c r="BF992" s="33">
        <f>[75]Feuil1!BF5</f>
        <v>0</v>
      </c>
      <c r="BG992" s="31" t="str">
        <f>[75]Feuil1!BG5</f>
        <v/>
      </c>
      <c r="BH992" s="33">
        <f>[75]Feuil1!BH5</f>
        <v>0</v>
      </c>
      <c r="BI992" s="31" t="str">
        <f>[75]Feuil1!BI5</f>
        <v/>
      </c>
      <c r="BJ992" s="33">
        <f>[75]Feuil1!BJ5</f>
        <v>0</v>
      </c>
      <c r="BK992" s="31" t="str">
        <f>[75]Feuil1!BK5</f>
        <v/>
      </c>
      <c r="BL992" s="33">
        <f>[75]Feuil1!BL5</f>
        <v>0</v>
      </c>
      <c r="BM992" s="31">
        <f>[75]Feuil1!BM5</f>
        <v>2.4166666666666665</v>
      </c>
      <c r="BN992" s="33">
        <f>[75]Feuil1!BN5</f>
        <v>0</v>
      </c>
      <c r="BO992" s="31">
        <f>[75]Feuil1!BO5</f>
        <v>-1</v>
      </c>
      <c r="BP992" s="33">
        <f>[75]Feuil1!BP5</f>
        <v>0</v>
      </c>
      <c r="BQ992" s="31">
        <f>[75]Feuil1!BQ5</f>
        <v>-1</v>
      </c>
      <c r="BR992" s="33">
        <f>[75]Feuil1!BR5</f>
        <v>0</v>
      </c>
      <c r="BS992" s="31" t="str">
        <f>[75]Feuil1!BS5</f>
        <v/>
      </c>
      <c r="BT992" s="33">
        <f>[75]Feuil1!BT5</f>
        <v>0</v>
      </c>
      <c r="BU992" s="31" t="str">
        <f>[75]Feuil1!BU5</f>
        <v/>
      </c>
      <c r="BV992" s="33">
        <f>[75]Feuil1!BV5</f>
        <v>0</v>
      </c>
      <c r="BW992" s="31" t="str">
        <f>[75]Feuil1!BW5</f>
        <v/>
      </c>
      <c r="BX992" s="33">
        <f>[75]Feuil1!BX5</f>
        <v>0</v>
      </c>
      <c r="BY992" s="31">
        <f>[75]Feuil1!BY5</f>
        <v>0.56666666666666676</v>
      </c>
      <c r="BZ992" s="33">
        <f>[75]Feuil1!BZ5</f>
        <v>0</v>
      </c>
      <c r="CA992" s="31">
        <f>[75]Feuil1!CA5</f>
        <v>-0.25666666666666665</v>
      </c>
      <c r="CB992" s="33">
        <f>[75]Feuil1!CB5</f>
        <v>0</v>
      </c>
      <c r="CC992" s="31">
        <f>[75]Feuil1!CC5</f>
        <v>1.37</v>
      </c>
      <c r="CD992" s="33">
        <f>[75]Feuil1!CD5</f>
        <v>0</v>
      </c>
      <c r="CE992" s="31" t="str">
        <f>[75]Feuil1!CE5</f>
        <v/>
      </c>
      <c r="CF992" s="33">
        <f>[75]Feuil1!CF5</f>
        <v>0</v>
      </c>
      <c r="CG992" s="31" t="str">
        <f>[75]Feuil1!CG5</f>
        <v/>
      </c>
      <c r="CH992" s="33">
        <f>[75]Feuil1!CH5</f>
        <v>0</v>
      </c>
      <c r="CI992" s="31">
        <f>[75]Feuil1!CI5</f>
        <v>-1</v>
      </c>
      <c r="CJ992" s="33">
        <f>[75]Feuil1!CJ5</f>
        <v>0</v>
      </c>
      <c r="CK992" s="31" t="str">
        <f>[75]Feuil1!CK5</f>
        <v/>
      </c>
      <c r="CL992" s="33">
        <f>[75]Feuil1!CL5</f>
        <v>0</v>
      </c>
      <c r="CM992" s="31" t="str">
        <f>[75]Feuil1!CM5</f>
        <v/>
      </c>
      <c r="CN992" s="33">
        <f>[75]Feuil1!CN5</f>
        <v>0</v>
      </c>
      <c r="CO992" s="31" t="str">
        <f>[75]Feuil1!CO5</f>
        <v/>
      </c>
      <c r="CP992" s="33">
        <f>[75]Feuil1!CP5</f>
        <v>0</v>
      </c>
      <c r="CQ992" s="31" t="str">
        <f>[75]Feuil1!CQ5</f>
        <v/>
      </c>
      <c r="CR992" s="33">
        <f>[75]Feuil1!CR5</f>
        <v>0</v>
      </c>
      <c r="CS992" s="31" t="str">
        <f>[75]Feuil1!CS5</f>
        <v/>
      </c>
      <c r="CT992" s="33">
        <f>[75]Feuil1!CT5</f>
        <v>0</v>
      </c>
      <c r="CU992" s="31" t="str">
        <f>[75]Feuil1!CU5</f>
        <v/>
      </c>
      <c r="CV992" s="33">
        <f>[75]Feuil1!CV5</f>
        <v>0</v>
      </c>
      <c r="CW992" s="31" t="str">
        <f>[75]Feuil1!CW5</f>
        <v/>
      </c>
      <c r="CX992" s="33">
        <f>[75]Feuil1!CX5</f>
        <v>0</v>
      </c>
      <c r="CY992" s="31" t="str">
        <f>[75]Feuil1!CY5</f>
        <v/>
      </c>
      <c r="CZ992" s="33">
        <f>[75]Feuil1!CZ5</f>
        <v>0</v>
      </c>
    </row>
    <row r="993" spans="1:104" ht="18.75" x14ac:dyDescent="0.3">
      <c r="A993" s="12"/>
      <c r="B993" s="13"/>
      <c r="C993" s="13"/>
      <c r="D993" s="14"/>
      <c r="E993" s="1"/>
      <c r="F993" s="1"/>
      <c r="G993" s="10"/>
      <c r="H993" s="11"/>
      <c r="I993" s="6" t="str">
        <f>[75]Feuil1!I6</f>
        <v>Nb Chevaux Joués</v>
      </c>
      <c r="J993" s="34">
        <f>[75]Feuil1!J6</f>
        <v>7</v>
      </c>
      <c r="K993" s="36">
        <f>[75]Feuil1!K6</f>
        <v>0</v>
      </c>
      <c r="L993" s="35">
        <f>[75]Feuil1!L6</f>
        <v>0</v>
      </c>
      <c r="M993" s="34">
        <f>[75]Feuil1!M6</f>
        <v>0</v>
      </c>
      <c r="N993" s="36">
        <f>[75]Feuil1!N6</f>
        <v>0</v>
      </c>
      <c r="O993" s="35">
        <f>[75]Feuil1!O6</f>
        <v>0</v>
      </c>
      <c r="P993" s="34">
        <f>[75]Feuil1!P6</f>
        <v>0</v>
      </c>
      <c r="Q993" s="36">
        <f>[75]Feuil1!Q6</f>
        <v>0</v>
      </c>
      <c r="R993" s="35">
        <f>[75]Feuil1!R6</f>
        <v>0</v>
      </c>
      <c r="S993" s="34">
        <f>[75]Feuil1!S6</f>
        <v>7</v>
      </c>
      <c r="T993" s="36">
        <f>[75]Feuil1!T6</f>
        <v>0</v>
      </c>
      <c r="U993" s="35">
        <f>[75]Feuil1!U6</f>
        <v>0</v>
      </c>
      <c r="V993" s="34">
        <f>[75]Feuil1!V6</f>
        <v>1</v>
      </c>
      <c r="W993" s="36">
        <f>[75]Feuil1!W6</f>
        <v>0</v>
      </c>
      <c r="X993" s="35">
        <f>[75]Feuil1!X6</f>
        <v>0</v>
      </c>
      <c r="Y993" s="34">
        <f>[75]Feuil1!Y6</f>
        <v>0</v>
      </c>
      <c r="Z993" s="35">
        <f>[75]Feuil1!Z6</f>
        <v>0</v>
      </c>
      <c r="AA993" s="34">
        <f>[75]Feuil1!AA6</f>
        <v>0</v>
      </c>
      <c r="AB993" s="35">
        <f>[75]Feuil1!AB6</f>
        <v>0</v>
      </c>
      <c r="AC993" s="34">
        <f>[75]Feuil1!AC6</f>
        <v>0</v>
      </c>
      <c r="AD993" s="35">
        <f>[75]Feuil1!AD6</f>
        <v>0</v>
      </c>
      <c r="AE993" s="34">
        <f>[75]Feuil1!AE6</f>
        <v>0</v>
      </c>
      <c r="AF993" s="35">
        <f>[75]Feuil1!AF6</f>
        <v>0</v>
      </c>
      <c r="AG993" s="34">
        <f>[75]Feuil1!AG6</f>
        <v>0</v>
      </c>
      <c r="AH993" s="35">
        <f>[75]Feuil1!AH6</f>
        <v>0</v>
      </c>
      <c r="AI993" s="34">
        <f>[75]Feuil1!AI6</f>
        <v>0</v>
      </c>
      <c r="AJ993" s="35">
        <f>[75]Feuil1!AJ6</f>
        <v>0</v>
      </c>
      <c r="AK993" s="34">
        <f>[75]Feuil1!AK6</f>
        <v>0</v>
      </c>
      <c r="AL993" s="35">
        <f>[75]Feuil1!AL6</f>
        <v>0</v>
      </c>
      <c r="AM993" s="34">
        <f>[75]Feuil1!AM6</f>
        <v>0</v>
      </c>
      <c r="AN993" s="35">
        <f>[75]Feuil1!AN6</f>
        <v>0</v>
      </c>
      <c r="AO993" s="34">
        <f>[75]Feuil1!AO6</f>
        <v>0</v>
      </c>
      <c r="AP993" s="35">
        <f>[75]Feuil1!AP6</f>
        <v>0</v>
      </c>
      <c r="AQ993" s="34">
        <f>[75]Feuil1!AQ6</f>
        <v>0</v>
      </c>
      <c r="AR993" s="35">
        <f>[75]Feuil1!AR6</f>
        <v>0</v>
      </c>
      <c r="AS993" s="34">
        <f>[75]Feuil1!AS6</f>
        <v>0</v>
      </c>
      <c r="AT993" s="35">
        <f>[75]Feuil1!AT6</f>
        <v>0</v>
      </c>
      <c r="AU993" s="34">
        <f>[75]Feuil1!AU6</f>
        <v>0</v>
      </c>
      <c r="AV993" s="35">
        <f>[75]Feuil1!AV6</f>
        <v>0</v>
      </c>
      <c r="AW993" s="34">
        <f>[75]Feuil1!AW6</f>
        <v>0</v>
      </c>
      <c r="AX993" s="35">
        <f>[75]Feuil1!AX6</f>
        <v>0</v>
      </c>
      <c r="AY993" s="34">
        <f>[75]Feuil1!AY6</f>
        <v>0</v>
      </c>
      <c r="AZ993" s="35">
        <f>[75]Feuil1!AZ6</f>
        <v>0</v>
      </c>
      <c r="BA993" s="34">
        <f>[75]Feuil1!BA6</f>
        <v>0</v>
      </c>
      <c r="BB993" s="35">
        <f>[75]Feuil1!BB6</f>
        <v>0</v>
      </c>
      <c r="BC993" s="34">
        <f>[75]Feuil1!BC6</f>
        <v>0</v>
      </c>
      <c r="BD993" s="35">
        <f>[75]Feuil1!BD6</f>
        <v>0</v>
      </c>
      <c r="BE993" s="34">
        <f>[75]Feuil1!BE6</f>
        <v>0</v>
      </c>
      <c r="BF993" s="35">
        <f>[75]Feuil1!BF6</f>
        <v>0</v>
      </c>
      <c r="BG993" s="34">
        <f>[75]Feuil1!BG6</f>
        <v>0</v>
      </c>
      <c r="BH993" s="35">
        <f>[75]Feuil1!BH6</f>
        <v>0</v>
      </c>
      <c r="BI993" s="34">
        <f>[75]Feuil1!BI6</f>
        <v>0</v>
      </c>
      <c r="BJ993" s="35">
        <f>[75]Feuil1!BJ6</f>
        <v>0</v>
      </c>
      <c r="BK993" s="34">
        <f>[75]Feuil1!BK6</f>
        <v>0</v>
      </c>
      <c r="BL993" s="35">
        <f>[75]Feuil1!BL6</f>
        <v>0</v>
      </c>
      <c r="BM993" s="34">
        <f>[75]Feuil1!BM6</f>
        <v>3</v>
      </c>
      <c r="BN993" s="35">
        <f>[75]Feuil1!BN6</f>
        <v>0</v>
      </c>
      <c r="BO993" s="34">
        <f>[75]Feuil1!BO6</f>
        <v>2</v>
      </c>
      <c r="BP993" s="35">
        <f>[75]Feuil1!BP6</f>
        <v>0</v>
      </c>
      <c r="BQ993" s="34">
        <f>[75]Feuil1!BQ6</f>
        <v>1</v>
      </c>
      <c r="BR993" s="35">
        <f>[75]Feuil1!BR6</f>
        <v>0</v>
      </c>
      <c r="BS993" s="34">
        <f>[75]Feuil1!BS6</f>
        <v>0</v>
      </c>
      <c r="BT993" s="35">
        <f>[75]Feuil1!BT6</f>
        <v>0</v>
      </c>
      <c r="BU993" s="34">
        <f>[75]Feuil1!BU6</f>
        <v>0</v>
      </c>
      <c r="BV993" s="35">
        <f>[75]Feuil1!BV6</f>
        <v>0</v>
      </c>
      <c r="BW993" s="34">
        <f>[75]Feuil1!BW6</f>
        <v>0</v>
      </c>
      <c r="BX993" s="35">
        <f>[75]Feuil1!BX6</f>
        <v>0</v>
      </c>
      <c r="BY993" s="34">
        <f>[75]Feuil1!BY6</f>
        <v>3</v>
      </c>
      <c r="BZ993" s="35">
        <f>[75]Feuil1!BZ6</f>
        <v>0</v>
      </c>
      <c r="CA993" s="34">
        <f>[75]Feuil1!CA6</f>
        <v>3</v>
      </c>
      <c r="CB993" s="35">
        <f>[75]Feuil1!CB6</f>
        <v>0</v>
      </c>
      <c r="CC993" s="34">
        <f>[75]Feuil1!CC6</f>
        <v>1</v>
      </c>
      <c r="CD993" s="35">
        <f>[75]Feuil1!CD6</f>
        <v>0</v>
      </c>
      <c r="CE993" s="34">
        <f>[75]Feuil1!CE6</f>
        <v>0</v>
      </c>
      <c r="CF993" s="35">
        <f>[75]Feuil1!CF6</f>
        <v>0</v>
      </c>
      <c r="CG993" s="34">
        <f>[75]Feuil1!CG6</f>
        <v>0</v>
      </c>
      <c r="CH993" s="35">
        <f>[75]Feuil1!CH6</f>
        <v>0</v>
      </c>
      <c r="CI993" s="34">
        <f>[75]Feuil1!CI6</f>
        <v>1</v>
      </c>
      <c r="CJ993" s="35">
        <f>[75]Feuil1!CJ6</f>
        <v>0</v>
      </c>
      <c r="CK993" s="34">
        <f>[75]Feuil1!CK6</f>
        <v>0</v>
      </c>
      <c r="CL993" s="35">
        <f>[75]Feuil1!CL6</f>
        <v>0</v>
      </c>
      <c r="CM993" s="34">
        <f>[75]Feuil1!CM6</f>
        <v>0</v>
      </c>
      <c r="CN993" s="35">
        <f>[75]Feuil1!CN6</f>
        <v>0</v>
      </c>
      <c r="CO993" s="34">
        <f>[75]Feuil1!CO6</f>
        <v>0</v>
      </c>
      <c r="CP993" s="35">
        <f>[75]Feuil1!CP6</f>
        <v>0</v>
      </c>
      <c r="CQ993" s="34">
        <f>[75]Feuil1!CQ6</f>
        <v>0</v>
      </c>
      <c r="CR993" s="35">
        <f>[75]Feuil1!CR6</f>
        <v>0</v>
      </c>
      <c r="CS993" s="34">
        <f>[75]Feuil1!CS6</f>
        <v>0</v>
      </c>
      <c r="CT993" s="35">
        <f>[75]Feuil1!CT6</f>
        <v>0</v>
      </c>
      <c r="CU993" s="34">
        <f>[75]Feuil1!CU6</f>
        <v>0</v>
      </c>
      <c r="CV993" s="35">
        <f>[75]Feuil1!CV6</f>
        <v>0</v>
      </c>
      <c r="CW993" s="34">
        <f>[75]Feuil1!CW6</f>
        <v>0</v>
      </c>
      <c r="CX993" s="35">
        <f>[75]Feuil1!CX6</f>
        <v>0</v>
      </c>
      <c r="CY993" s="34">
        <f>[75]Feuil1!CY6</f>
        <v>0</v>
      </c>
      <c r="CZ993" s="35">
        <f>[75]Feuil1!CZ6</f>
        <v>0</v>
      </c>
    </row>
    <row r="994" spans="1:104" ht="18.75" x14ac:dyDescent="0.3">
      <c r="A994" s="12"/>
      <c r="B994" s="13"/>
      <c r="C994" s="13"/>
      <c r="D994" s="14"/>
      <c r="E994" s="1"/>
      <c r="F994" s="1"/>
      <c r="G994" s="10"/>
      <c r="H994" s="11"/>
      <c r="I994" s="6" t="str">
        <f>[75]Feuil1!I7</f>
        <v>Nb Chevaux Gagnants</v>
      </c>
      <c r="J994" s="34">
        <f>[75]Feuil1!J7</f>
        <v>5</v>
      </c>
      <c r="K994" s="36">
        <f>[75]Feuil1!K7</f>
        <v>0</v>
      </c>
      <c r="L994" s="35">
        <f>[75]Feuil1!L7</f>
        <v>0</v>
      </c>
      <c r="M994" s="34">
        <f>[75]Feuil1!M7</f>
        <v>0</v>
      </c>
      <c r="N994" s="36">
        <f>[75]Feuil1!N7</f>
        <v>0</v>
      </c>
      <c r="O994" s="35">
        <f>[75]Feuil1!O7</f>
        <v>0</v>
      </c>
      <c r="P994" s="34">
        <f>[75]Feuil1!P7</f>
        <v>0</v>
      </c>
      <c r="Q994" s="36">
        <f>[75]Feuil1!Q7</f>
        <v>0</v>
      </c>
      <c r="R994" s="35">
        <f>[75]Feuil1!R7</f>
        <v>0</v>
      </c>
      <c r="S994" s="34">
        <f>[75]Feuil1!S7</f>
        <v>5</v>
      </c>
      <c r="T994" s="36">
        <f>[75]Feuil1!T7</f>
        <v>0</v>
      </c>
      <c r="U994" s="35">
        <f>[75]Feuil1!U7</f>
        <v>0</v>
      </c>
      <c r="V994" s="34">
        <f>[75]Feuil1!V7</f>
        <v>0</v>
      </c>
      <c r="W994" s="36">
        <f>[75]Feuil1!W7</f>
        <v>0</v>
      </c>
      <c r="X994" s="35">
        <f>[75]Feuil1!X7</f>
        <v>0</v>
      </c>
      <c r="Y994" s="34">
        <f>[75]Feuil1!Y7</f>
        <v>0</v>
      </c>
      <c r="Z994" s="35">
        <f>[75]Feuil1!Z7</f>
        <v>0</v>
      </c>
      <c r="AA994" s="34">
        <f>[75]Feuil1!AA7</f>
        <v>0</v>
      </c>
      <c r="AB994" s="35">
        <f>[75]Feuil1!AB7</f>
        <v>0</v>
      </c>
      <c r="AC994" s="34">
        <f>[75]Feuil1!AC7</f>
        <v>0</v>
      </c>
      <c r="AD994" s="35">
        <f>[75]Feuil1!AD7</f>
        <v>0</v>
      </c>
      <c r="AE994" s="34">
        <f>[75]Feuil1!AE7</f>
        <v>0</v>
      </c>
      <c r="AF994" s="35">
        <f>[75]Feuil1!AF7</f>
        <v>0</v>
      </c>
      <c r="AG994" s="34">
        <f>[75]Feuil1!AG7</f>
        <v>0</v>
      </c>
      <c r="AH994" s="35">
        <f>[75]Feuil1!AH7</f>
        <v>0</v>
      </c>
      <c r="AI994" s="34">
        <f>[75]Feuil1!AI7</f>
        <v>0</v>
      </c>
      <c r="AJ994" s="35">
        <f>[75]Feuil1!AJ7</f>
        <v>0</v>
      </c>
      <c r="AK994" s="34">
        <f>[75]Feuil1!AK7</f>
        <v>0</v>
      </c>
      <c r="AL994" s="35">
        <f>[75]Feuil1!AL7</f>
        <v>0</v>
      </c>
      <c r="AM994" s="34">
        <f>[75]Feuil1!AM7</f>
        <v>0</v>
      </c>
      <c r="AN994" s="35">
        <f>[75]Feuil1!AN7</f>
        <v>0</v>
      </c>
      <c r="AO994" s="34">
        <f>[75]Feuil1!AO7</f>
        <v>0</v>
      </c>
      <c r="AP994" s="35">
        <f>[75]Feuil1!AP7</f>
        <v>0</v>
      </c>
      <c r="AQ994" s="34">
        <f>[75]Feuil1!AQ7</f>
        <v>0</v>
      </c>
      <c r="AR994" s="35">
        <f>[75]Feuil1!AR7</f>
        <v>0</v>
      </c>
      <c r="AS994" s="34">
        <f>[75]Feuil1!AS7</f>
        <v>0</v>
      </c>
      <c r="AT994" s="35">
        <f>[75]Feuil1!AT7</f>
        <v>0</v>
      </c>
      <c r="AU994" s="34">
        <f>[75]Feuil1!AU7</f>
        <v>0</v>
      </c>
      <c r="AV994" s="35">
        <f>[75]Feuil1!AV7</f>
        <v>0</v>
      </c>
      <c r="AW994" s="34">
        <f>[75]Feuil1!AW7</f>
        <v>0</v>
      </c>
      <c r="AX994" s="35">
        <f>[75]Feuil1!AX7</f>
        <v>0</v>
      </c>
      <c r="AY994" s="34">
        <f>[75]Feuil1!AY7</f>
        <v>0</v>
      </c>
      <c r="AZ994" s="35">
        <f>[75]Feuil1!AZ7</f>
        <v>0</v>
      </c>
      <c r="BA994" s="34">
        <f>[75]Feuil1!BA7</f>
        <v>0</v>
      </c>
      <c r="BB994" s="35">
        <f>[75]Feuil1!BB7</f>
        <v>0</v>
      </c>
      <c r="BC994" s="34">
        <f>[75]Feuil1!BC7</f>
        <v>0</v>
      </c>
      <c r="BD994" s="35">
        <f>[75]Feuil1!BD7</f>
        <v>0</v>
      </c>
      <c r="BE994" s="34">
        <f>[75]Feuil1!BE7</f>
        <v>0</v>
      </c>
      <c r="BF994" s="35">
        <f>[75]Feuil1!BF7</f>
        <v>0</v>
      </c>
      <c r="BG994" s="34">
        <f>[75]Feuil1!BG7</f>
        <v>0</v>
      </c>
      <c r="BH994" s="35">
        <f>[75]Feuil1!BH7</f>
        <v>0</v>
      </c>
      <c r="BI994" s="34">
        <f>[75]Feuil1!BI7</f>
        <v>0</v>
      </c>
      <c r="BJ994" s="35">
        <f>[75]Feuil1!BJ7</f>
        <v>0</v>
      </c>
      <c r="BK994" s="34">
        <f>[75]Feuil1!BK7</f>
        <v>0</v>
      </c>
      <c r="BL994" s="35">
        <f>[75]Feuil1!BL7</f>
        <v>0</v>
      </c>
      <c r="BM994" s="34">
        <f>[75]Feuil1!BM7</f>
        <v>3</v>
      </c>
      <c r="BN994" s="35">
        <f>[75]Feuil1!BN7</f>
        <v>0</v>
      </c>
      <c r="BO994" s="34">
        <f>[75]Feuil1!BO7</f>
        <v>0</v>
      </c>
      <c r="BP994" s="35">
        <f>[75]Feuil1!BP7</f>
        <v>0</v>
      </c>
      <c r="BQ994" s="34">
        <f>[75]Feuil1!BQ7</f>
        <v>0</v>
      </c>
      <c r="BR994" s="35">
        <f>[75]Feuil1!BR7</f>
        <v>0</v>
      </c>
      <c r="BS994" s="34">
        <f>[75]Feuil1!BS7</f>
        <v>0</v>
      </c>
      <c r="BT994" s="35">
        <f>[75]Feuil1!BT7</f>
        <v>0</v>
      </c>
      <c r="BU994" s="34">
        <f>[75]Feuil1!BU7</f>
        <v>0</v>
      </c>
      <c r="BV994" s="35">
        <f>[75]Feuil1!BV7</f>
        <v>0</v>
      </c>
      <c r="BW994" s="34">
        <f>[75]Feuil1!BW7</f>
        <v>0</v>
      </c>
      <c r="BX994" s="35">
        <f>[75]Feuil1!BX7</f>
        <v>0</v>
      </c>
      <c r="BY994" s="34">
        <f>[75]Feuil1!BY7</f>
        <v>3</v>
      </c>
      <c r="BZ994" s="35">
        <f>[75]Feuil1!BZ7</f>
        <v>0</v>
      </c>
      <c r="CA994" s="34">
        <f>[75]Feuil1!CA7</f>
        <v>1</v>
      </c>
      <c r="CB994" s="35">
        <f>[75]Feuil1!CB7</f>
        <v>0</v>
      </c>
      <c r="CC994" s="34">
        <f>[75]Feuil1!CC7</f>
        <v>1</v>
      </c>
      <c r="CD994" s="35">
        <f>[75]Feuil1!CD7</f>
        <v>0</v>
      </c>
      <c r="CE994" s="34">
        <f>[75]Feuil1!CE7</f>
        <v>0</v>
      </c>
      <c r="CF994" s="35">
        <f>[75]Feuil1!CF7</f>
        <v>0</v>
      </c>
      <c r="CG994" s="34">
        <f>[75]Feuil1!CG7</f>
        <v>0</v>
      </c>
      <c r="CH994" s="35">
        <f>[75]Feuil1!CH7</f>
        <v>0</v>
      </c>
      <c r="CI994" s="34">
        <f>[75]Feuil1!CI7</f>
        <v>0</v>
      </c>
      <c r="CJ994" s="35">
        <f>[75]Feuil1!CJ7</f>
        <v>0</v>
      </c>
      <c r="CK994" s="34">
        <f>[75]Feuil1!CK7</f>
        <v>0</v>
      </c>
      <c r="CL994" s="35">
        <f>[75]Feuil1!CL7</f>
        <v>0</v>
      </c>
      <c r="CM994" s="34">
        <f>[75]Feuil1!CM7</f>
        <v>0</v>
      </c>
      <c r="CN994" s="35">
        <f>[75]Feuil1!CN7</f>
        <v>0</v>
      </c>
      <c r="CO994" s="34">
        <f>[75]Feuil1!CO7</f>
        <v>0</v>
      </c>
      <c r="CP994" s="35">
        <f>[75]Feuil1!CP7</f>
        <v>0</v>
      </c>
      <c r="CQ994" s="34">
        <f>[75]Feuil1!CQ7</f>
        <v>0</v>
      </c>
      <c r="CR994" s="35">
        <f>[75]Feuil1!CR7</f>
        <v>0</v>
      </c>
      <c r="CS994" s="34">
        <f>[75]Feuil1!CS7</f>
        <v>0</v>
      </c>
      <c r="CT994" s="35">
        <f>[75]Feuil1!CT7</f>
        <v>0</v>
      </c>
      <c r="CU994" s="34">
        <f>[75]Feuil1!CU7</f>
        <v>0</v>
      </c>
      <c r="CV994" s="35">
        <f>[75]Feuil1!CV7</f>
        <v>0</v>
      </c>
      <c r="CW994" s="34">
        <f>[75]Feuil1!CW7</f>
        <v>0</v>
      </c>
      <c r="CX994" s="35">
        <f>[75]Feuil1!CX7</f>
        <v>0</v>
      </c>
      <c r="CY994" s="34">
        <f>[75]Feuil1!CY7</f>
        <v>0</v>
      </c>
      <c r="CZ994" s="35">
        <f>[75]Feuil1!CZ7</f>
        <v>0</v>
      </c>
    </row>
    <row r="995" spans="1:104" ht="18.75" x14ac:dyDescent="0.3">
      <c r="A995" s="12"/>
      <c r="B995" s="13"/>
      <c r="C995" s="13"/>
      <c r="D995" s="14"/>
      <c r="E995" s="1"/>
      <c r="F995" s="1"/>
      <c r="G995" s="10"/>
      <c r="H995" s="11"/>
      <c r="I995" s="6" t="str">
        <f>[75]Feuil1!I8</f>
        <v>Réussite</v>
      </c>
      <c r="J995" s="31">
        <f>[75]Feuil1!J8</f>
        <v>0.7142857142857143</v>
      </c>
      <c r="K995" s="32">
        <f>[75]Feuil1!K8</f>
        <v>0</v>
      </c>
      <c r="L995" s="33">
        <f>[75]Feuil1!L8</f>
        <v>0</v>
      </c>
      <c r="M995" s="31" t="str">
        <f>[75]Feuil1!M8</f>
        <v/>
      </c>
      <c r="N995" s="32">
        <f>[75]Feuil1!N8</f>
        <v>0</v>
      </c>
      <c r="O995" s="33">
        <f>[75]Feuil1!O8</f>
        <v>0</v>
      </c>
      <c r="P995" s="31" t="str">
        <f>[75]Feuil1!P8</f>
        <v/>
      </c>
      <c r="Q995" s="32">
        <f>[75]Feuil1!Q8</f>
        <v>0</v>
      </c>
      <c r="R995" s="33">
        <f>[75]Feuil1!R8</f>
        <v>0</v>
      </c>
      <c r="S995" s="31">
        <f>[75]Feuil1!S8</f>
        <v>0.7142857142857143</v>
      </c>
      <c r="T995" s="32">
        <f>[75]Feuil1!T8</f>
        <v>0</v>
      </c>
      <c r="U995" s="33">
        <f>[75]Feuil1!U8</f>
        <v>0</v>
      </c>
      <c r="V995" s="31">
        <f>[75]Feuil1!V8</f>
        <v>0</v>
      </c>
      <c r="W995" s="32">
        <f>[75]Feuil1!W8</f>
        <v>0</v>
      </c>
      <c r="X995" s="33">
        <f>[75]Feuil1!X8</f>
        <v>0</v>
      </c>
      <c r="Y995" s="31" t="str">
        <f>[75]Feuil1!Y8</f>
        <v/>
      </c>
      <c r="Z995" s="33">
        <f>[75]Feuil1!Z8</f>
        <v>0</v>
      </c>
      <c r="AA995" s="31" t="str">
        <f>[75]Feuil1!AA8</f>
        <v/>
      </c>
      <c r="AB995" s="33">
        <f>[75]Feuil1!AB8</f>
        <v>0</v>
      </c>
      <c r="AC995" s="31" t="str">
        <f>[75]Feuil1!AC8</f>
        <v/>
      </c>
      <c r="AD995" s="33">
        <f>[75]Feuil1!AD8</f>
        <v>0</v>
      </c>
      <c r="AE995" s="31" t="str">
        <f>[75]Feuil1!AE8</f>
        <v/>
      </c>
      <c r="AF995" s="33">
        <f>[75]Feuil1!AF8</f>
        <v>0</v>
      </c>
      <c r="AG995" s="31" t="str">
        <f>[75]Feuil1!AG8</f>
        <v/>
      </c>
      <c r="AH995" s="33">
        <f>[75]Feuil1!AH8</f>
        <v>0</v>
      </c>
      <c r="AI995" s="31" t="str">
        <f>[75]Feuil1!AI8</f>
        <v/>
      </c>
      <c r="AJ995" s="33">
        <f>[75]Feuil1!AJ8</f>
        <v>0</v>
      </c>
      <c r="AK995" s="31" t="str">
        <f>[75]Feuil1!AK8</f>
        <v/>
      </c>
      <c r="AL995" s="33">
        <f>[75]Feuil1!AL8</f>
        <v>0</v>
      </c>
      <c r="AM995" s="31" t="str">
        <f>[75]Feuil1!AM8</f>
        <v/>
      </c>
      <c r="AN995" s="33">
        <f>[75]Feuil1!AN8</f>
        <v>0</v>
      </c>
      <c r="AO995" s="31" t="str">
        <f>[75]Feuil1!AO8</f>
        <v/>
      </c>
      <c r="AP995" s="33">
        <f>[75]Feuil1!AP8</f>
        <v>0</v>
      </c>
      <c r="AQ995" s="31" t="str">
        <f>[75]Feuil1!AQ8</f>
        <v/>
      </c>
      <c r="AR995" s="33">
        <f>[75]Feuil1!AR8</f>
        <v>0</v>
      </c>
      <c r="AS995" s="31" t="str">
        <f>[75]Feuil1!AS8</f>
        <v/>
      </c>
      <c r="AT995" s="33">
        <f>[75]Feuil1!AT8</f>
        <v>0</v>
      </c>
      <c r="AU995" s="31" t="str">
        <f>[75]Feuil1!AU8</f>
        <v/>
      </c>
      <c r="AV995" s="33">
        <f>[75]Feuil1!AV8</f>
        <v>0</v>
      </c>
      <c r="AW995" s="31" t="str">
        <f>[75]Feuil1!AW8</f>
        <v/>
      </c>
      <c r="AX995" s="33">
        <f>[75]Feuil1!AX8</f>
        <v>0</v>
      </c>
      <c r="AY995" s="31" t="str">
        <f>[75]Feuil1!AY8</f>
        <v/>
      </c>
      <c r="AZ995" s="33">
        <f>[75]Feuil1!AZ8</f>
        <v>0</v>
      </c>
      <c r="BA995" s="31" t="str">
        <f>[75]Feuil1!BA8</f>
        <v/>
      </c>
      <c r="BB995" s="33">
        <f>[75]Feuil1!BB8</f>
        <v>0</v>
      </c>
      <c r="BC995" s="31" t="str">
        <f>[75]Feuil1!BC8</f>
        <v/>
      </c>
      <c r="BD995" s="33">
        <f>[75]Feuil1!BD8</f>
        <v>0</v>
      </c>
      <c r="BE995" s="31" t="str">
        <f>[75]Feuil1!BE8</f>
        <v/>
      </c>
      <c r="BF995" s="33">
        <f>[75]Feuil1!BF8</f>
        <v>0</v>
      </c>
      <c r="BG995" s="31" t="str">
        <f>[75]Feuil1!BG8</f>
        <v/>
      </c>
      <c r="BH995" s="33">
        <f>[75]Feuil1!BH8</f>
        <v>0</v>
      </c>
      <c r="BI995" s="31" t="str">
        <f>[75]Feuil1!BI8</f>
        <v/>
      </c>
      <c r="BJ995" s="33">
        <f>[75]Feuil1!BJ8</f>
        <v>0</v>
      </c>
      <c r="BK995" s="31" t="str">
        <f>[75]Feuil1!BK8</f>
        <v/>
      </c>
      <c r="BL995" s="33">
        <f>[75]Feuil1!BL8</f>
        <v>0</v>
      </c>
      <c r="BM995" s="31">
        <f>[75]Feuil1!BM8</f>
        <v>1</v>
      </c>
      <c r="BN995" s="33">
        <f>[75]Feuil1!BN8</f>
        <v>0</v>
      </c>
      <c r="BO995" s="31">
        <f>[75]Feuil1!BO8</f>
        <v>0</v>
      </c>
      <c r="BP995" s="33">
        <f>[75]Feuil1!BP8</f>
        <v>0</v>
      </c>
      <c r="BQ995" s="31">
        <f>[75]Feuil1!BQ8</f>
        <v>0</v>
      </c>
      <c r="BR995" s="33">
        <f>[75]Feuil1!BR8</f>
        <v>0</v>
      </c>
      <c r="BS995" s="31" t="str">
        <f>[75]Feuil1!BS8</f>
        <v/>
      </c>
      <c r="BT995" s="33">
        <f>[75]Feuil1!BT8</f>
        <v>0</v>
      </c>
      <c r="BU995" s="31" t="str">
        <f>[75]Feuil1!BU8</f>
        <v/>
      </c>
      <c r="BV995" s="33">
        <f>[75]Feuil1!BV8</f>
        <v>0</v>
      </c>
      <c r="BW995" s="31" t="str">
        <f>[75]Feuil1!BW8</f>
        <v/>
      </c>
      <c r="BX995" s="33">
        <f>[75]Feuil1!BX8</f>
        <v>0</v>
      </c>
      <c r="BY995" s="31">
        <f>[75]Feuil1!BY8</f>
        <v>1</v>
      </c>
      <c r="BZ995" s="33">
        <f>[75]Feuil1!BZ8</f>
        <v>0</v>
      </c>
      <c r="CA995" s="31">
        <f>[75]Feuil1!CA8</f>
        <v>0.33333333333333331</v>
      </c>
      <c r="CB995" s="33">
        <f>[75]Feuil1!CB8</f>
        <v>0</v>
      </c>
      <c r="CC995" s="31">
        <f>[75]Feuil1!CC8</f>
        <v>1</v>
      </c>
      <c r="CD995" s="33">
        <f>[75]Feuil1!CD8</f>
        <v>0</v>
      </c>
      <c r="CE995" s="31" t="str">
        <f>[75]Feuil1!CE8</f>
        <v/>
      </c>
      <c r="CF995" s="33">
        <f>[75]Feuil1!CF8</f>
        <v>0</v>
      </c>
      <c r="CG995" s="31" t="str">
        <f>[75]Feuil1!CG8</f>
        <v/>
      </c>
      <c r="CH995" s="33">
        <f>[75]Feuil1!CH8</f>
        <v>0</v>
      </c>
      <c r="CI995" s="31">
        <f>[75]Feuil1!CI8</f>
        <v>0</v>
      </c>
      <c r="CJ995" s="33">
        <f>[75]Feuil1!CJ8</f>
        <v>0</v>
      </c>
      <c r="CK995" s="31" t="str">
        <f>[75]Feuil1!CK8</f>
        <v/>
      </c>
      <c r="CL995" s="33">
        <f>[75]Feuil1!CL8</f>
        <v>0</v>
      </c>
      <c r="CM995" s="31" t="str">
        <f>[75]Feuil1!CM8</f>
        <v/>
      </c>
      <c r="CN995" s="33">
        <f>[75]Feuil1!CN8</f>
        <v>0</v>
      </c>
      <c r="CO995" s="31" t="str">
        <f>[75]Feuil1!CO8</f>
        <v/>
      </c>
      <c r="CP995" s="33">
        <f>[75]Feuil1!CP8</f>
        <v>0</v>
      </c>
      <c r="CQ995" s="31" t="str">
        <f>[75]Feuil1!CQ8</f>
        <v/>
      </c>
      <c r="CR995" s="33">
        <f>[75]Feuil1!CR8</f>
        <v>0</v>
      </c>
      <c r="CS995" s="31" t="str">
        <f>[75]Feuil1!CS8</f>
        <v/>
      </c>
      <c r="CT995" s="33">
        <f>[75]Feuil1!CT8</f>
        <v>0</v>
      </c>
      <c r="CU995" s="31" t="str">
        <f>[75]Feuil1!CU8</f>
        <v/>
      </c>
      <c r="CV995" s="33">
        <f>[75]Feuil1!CV8</f>
        <v>0</v>
      </c>
      <c r="CW995" s="31" t="str">
        <f>[75]Feuil1!CW8</f>
        <v/>
      </c>
      <c r="CX995" s="33">
        <f>[75]Feuil1!CX8</f>
        <v>0</v>
      </c>
      <c r="CY995" s="31" t="str">
        <f>[75]Feuil1!CY8</f>
        <v/>
      </c>
      <c r="CZ995" s="33">
        <f>[75]Feuil1!CZ8</f>
        <v>0</v>
      </c>
    </row>
    <row r="998" spans="1:104" x14ac:dyDescent="0.25">
      <c r="A998" t="s">
        <v>58</v>
      </c>
    </row>
    <row r="1001" spans="1:104" ht="18.75" x14ac:dyDescent="0.3">
      <c r="A1001" s="1" t="str">
        <f>[76]Feuil1!A1</f>
        <v xml:space="preserve">Date du </v>
      </c>
      <c r="B1001" s="2" t="str">
        <f>[76]Feuil1!B1</f>
        <v>12/05/2020</v>
      </c>
      <c r="C1001" s="2"/>
      <c r="D1001" s="3"/>
      <c r="F1001" s="1"/>
      <c r="G1001" s="4"/>
      <c r="H1001" s="5"/>
      <c r="I1001" s="6" t="str">
        <f>[76]Feuil1!I1</f>
        <v>Mise Maxi</v>
      </c>
      <c r="J1001" s="23">
        <f>[76]Feuil1!J1</f>
        <v>4</v>
      </c>
      <c r="K1001" s="24">
        <f>[76]Feuil1!K1</f>
        <v>0</v>
      </c>
      <c r="L1001" s="25">
        <f>[76]Feuil1!L1</f>
        <v>0</v>
      </c>
      <c r="M1001" s="23">
        <f>[76]Feuil1!M1</f>
        <v>4</v>
      </c>
      <c r="N1001" s="24">
        <f>[76]Feuil1!N1</f>
        <v>0</v>
      </c>
      <c r="O1001" s="25">
        <f>[76]Feuil1!O1</f>
        <v>0</v>
      </c>
      <c r="P1001" s="23">
        <f>[76]Feuil1!P1</f>
        <v>0</v>
      </c>
      <c r="Q1001" s="24">
        <f>[76]Feuil1!Q1</f>
        <v>0</v>
      </c>
      <c r="R1001" s="25">
        <f>[76]Feuil1!R1</f>
        <v>0</v>
      </c>
      <c r="S1001" s="23">
        <f>[76]Feuil1!S1</f>
        <v>0</v>
      </c>
      <c r="T1001" s="24">
        <f>[76]Feuil1!T1</f>
        <v>0</v>
      </c>
      <c r="U1001" s="25">
        <f>[76]Feuil1!U1</f>
        <v>0</v>
      </c>
      <c r="V1001" s="23">
        <f>[76]Feuil1!V1</f>
        <v>0</v>
      </c>
      <c r="W1001" s="24">
        <f>[76]Feuil1!W1</f>
        <v>0</v>
      </c>
      <c r="X1001" s="25">
        <f>[76]Feuil1!X1</f>
        <v>0</v>
      </c>
      <c r="Y1001" s="20" t="str">
        <f>[76]Feuil1!Y1</f>
        <v>Groupe de côtes Attelé</v>
      </c>
      <c r="Z1001" s="21">
        <f>[76]Feuil1!Z1</f>
        <v>0</v>
      </c>
      <c r="AA1001" s="21">
        <f>[76]Feuil1!AA1</f>
        <v>0</v>
      </c>
      <c r="AB1001" s="21">
        <f>[76]Feuil1!AB1</f>
        <v>0</v>
      </c>
      <c r="AC1001" s="21">
        <f>[76]Feuil1!AC1</f>
        <v>0</v>
      </c>
      <c r="AD1001" s="21">
        <f>[76]Feuil1!AD1</f>
        <v>0</v>
      </c>
      <c r="AE1001" s="21">
        <f>[76]Feuil1!AE1</f>
        <v>0</v>
      </c>
      <c r="AF1001" s="21">
        <f>[76]Feuil1!AF1</f>
        <v>0</v>
      </c>
      <c r="AG1001" s="21">
        <f>[76]Feuil1!AG1</f>
        <v>0</v>
      </c>
      <c r="AH1001" s="21">
        <f>[76]Feuil1!AH1</f>
        <v>0</v>
      </c>
      <c r="AI1001" s="21">
        <f>[76]Feuil1!AI1</f>
        <v>0</v>
      </c>
      <c r="AJ1001" s="21">
        <f>[76]Feuil1!AJ1</f>
        <v>0</v>
      </c>
      <c r="AK1001" s="21">
        <f>[76]Feuil1!AK1</f>
        <v>0</v>
      </c>
      <c r="AL1001" s="21">
        <f>[76]Feuil1!AL1</f>
        <v>0</v>
      </c>
      <c r="AM1001" s="21">
        <f>[76]Feuil1!AM1</f>
        <v>0</v>
      </c>
      <c r="AN1001" s="21">
        <f>[76]Feuil1!AN1</f>
        <v>0</v>
      </c>
      <c r="AO1001" s="21">
        <f>[76]Feuil1!AO1</f>
        <v>0</v>
      </c>
      <c r="AP1001" s="21">
        <f>[76]Feuil1!AP1</f>
        <v>0</v>
      </c>
      <c r="AQ1001" s="21">
        <f>[76]Feuil1!AQ1</f>
        <v>0</v>
      </c>
      <c r="AR1001" s="22">
        <f>[76]Feuil1!AR1</f>
        <v>0</v>
      </c>
      <c r="AS1001" s="20" t="str">
        <f>[76]Feuil1!AS1</f>
        <v>Groupe de côtes Monté</v>
      </c>
      <c r="AT1001" s="21">
        <f>[76]Feuil1!AT1</f>
        <v>0</v>
      </c>
      <c r="AU1001" s="21">
        <f>[76]Feuil1!AU1</f>
        <v>0</v>
      </c>
      <c r="AV1001" s="21">
        <f>[76]Feuil1!AV1</f>
        <v>0</v>
      </c>
      <c r="AW1001" s="21">
        <f>[76]Feuil1!AW1</f>
        <v>0</v>
      </c>
      <c r="AX1001" s="21">
        <f>[76]Feuil1!AX1</f>
        <v>0</v>
      </c>
      <c r="AY1001" s="21">
        <f>[76]Feuil1!AY1</f>
        <v>0</v>
      </c>
      <c r="AZ1001" s="21">
        <f>[76]Feuil1!AZ1</f>
        <v>0</v>
      </c>
      <c r="BA1001" s="21">
        <f>[76]Feuil1!BA1</f>
        <v>0</v>
      </c>
      <c r="BB1001" s="21">
        <f>[76]Feuil1!BB1</f>
        <v>0</v>
      </c>
      <c r="BC1001" s="21">
        <f>[76]Feuil1!BC1</f>
        <v>0</v>
      </c>
      <c r="BD1001" s="21">
        <f>[76]Feuil1!BD1</f>
        <v>0</v>
      </c>
      <c r="BE1001" s="21">
        <f>[76]Feuil1!BE1</f>
        <v>0</v>
      </c>
      <c r="BF1001" s="21">
        <f>[76]Feuil1!BF1</f>
        <v>0</v>
      </c>
      <c r="BG1001" s="21">
        <f>[76]Feuil1!BG1</f>
        <v>0</v>
      </c>
      <c r="BH1001" s="21">
        <f>[76]Feuil1!BH1</f>
        <v>0</v>
      </c>
      <c r="BI1001" s="21">
        <f>[76]Feuil1!BI1</f>
        <v>0</v>
      </c>
      <c r="BJ1001" s="21">
        <f>[76]Feuil1!BJ1</f>
        <v>0</v>
      </c>
      <c r="BK1001" s="21">
        <f>[76]Feuil1!BK1</f>
        <v>0</v>
      </c>
      <c r="BL1001" s="22">
        <f>[76]Feuil1!BL1</f>
        <v>0</v>
      </c>
      <c r="BM1001" s="20" t="str">
        <f>[76]Feuil1!BM1</f>
        <v>Groupe de côtes Plat</v>
      </c>
      <c r="BN1001" s="21">
        <f>[76]Feuil1!BN1</f>
        <v>0</v>
      </c>
      <c r="BO1001" s="21">
        <f>[76]Feuil1!BO1</f>
        <v>0</v>
      </c>
      <c r="BP1001" s="21">
        <f>[76]Feuil1!BP1</f>
        <v>0</v>
      </c>
      <c r="BQ1001" s="21">
        <f>[76]Feuil1!BQ1</f>
        <v>0</v>
      </c>
      <c r="BR1001" s="21">
        <f>[76]Feuil1!BR1</f>
        <v>0</v>
      </c>
      <c r="BS1001" s="21">
        <f>[76]Feuil1!BS1</f>
        <v>0</v>
      </c>
      <c r="BT1001" s="21">
        <f>[76]Feuil1!BT1</f>
        <v>0</v>
      </c>
      <c r="BU1001" s="21">
        <f>[76]Feuil1!BU1</f>
        <v>0</v>
      </c>
      <c r="BV1001" s="21">
        <f>[76]Feuil1!BV1</f>
        <v>0</v>
      </c>
      <c r="BW1001" s="21">
        <f>[76]Feuil1!BW1</f>
        <v>0</v>
      </c>
      <c r="BX1001" s="21">
        <f>[76]Feuil1!BX1</f>
        <v>0</v>
      </c>
      <c r="BY1001" s="21">
        <f>[76]Feuil1!BY1</f>
        <v>0</v>
      </c>
      <c r="BZ1001" s="21">
        <f>[76]Feuil1!BZ1</f>
        <v>0</v>
      </c>
      <c r="CA1001" s="21">
        <f>[76]Feuil1!CA1</f>
        <v>0</v>
      </c>
      <c r="CB1001" s="21">
        <f>[76]Feuil1!CB1</f>
        <v>0</v>
      </c>
      <c r="CC1001" s="21">
        <f>[76]Feuil1!CC1</f>
        <v>0</v>
      </c>
      <c r="CD1001" s="21">
        <f>[76]Feuil1!CD1</f>
        <v>0</v>
      </c>
      <c r="CE1001" s="21">
        <f>[76]Feuil1!CE1</f>
        <v>0</v>
      </c>
      <c r="CF1001" s="22">
        <f>[76]Feuil1!CF1</f>
        <v>0</v>
      </c>
      <c r="CG1001" s="20" t="str">
        <f>[76]Feuil1!CG1</f>
        <v>Groupe de côtes Haies</v>
      </c>
      <c r="CH1001" s="21">
        <f>[76]Feuil1!CH1</f>
        <v>0</v>
      </c>
      <c r="CI1001" s="21">
        <f>[76]Feuil1!CI1</f>
        <v>0</v>
      </c>
      <c r="CJ1001" s="21">
        <f>[76]Feuil1!CJ1</f>
        <v>0</v>
      </c>
      <c r="CK1001" s="21">
        <f>[76]Feuil1!CK1</f>
        <v>0</v>
      </c>
      <c r="CL1001" s="21">
        <f>[76]Feuil1!CL1</f>
        <v>0</v>
      </c>
      <c r="CM1001" s="21">
        <f>[76]Feuil1!CM1</f>
        <v>0</v>
      </c>
      <c r="CN1001" s="21">
        <f>[76]Feuil1!CN1</f>
        <v>0</v>
      </c>
      <c r="CO1001" s="21">
        <f>[76]Feuil1!CO1</f>
        <v>0</v>
      </c>
      <c r="CP1001" s="21">
        <f>[76]Feuil1!CP1</f>
        <v>0</v>
      </c>
      <c r="CQ1001" s="21">
        <f>[76]Feuil1!CQ1</f>
        <v>0</v>
      </c>
      <c r="CR1001" s="21">
        <f>[76]Feuil1!CR1</f>
        <v>0</v>
      </c>
      <c r="CS1001" s="21">
        <f>[76]Feuil1!CS1</f>
        <v>0</v>
      </c>
      <c r="CT1001" s="21">
        <f>[76]Feuil1!CT1</f>
        <v>0</v>
      </c>
      <c r="CU1001" s="21">
        <f>[76]Feuil1!CU1</f>
        <v>0</v>
      </c>
      <c r="CV1001" s="21">
        <f>[76]Feuil1!CV1</f>
        <v>0</v>
      </c>
      <c r="CW1001" s="21">
        <f>[76]Feuil1!CW1</f>
        <v>0</v>
      </c>
      <c r="CX1001" s="21">
        <f>[76]Feuil1!CX1</f>
        <v>0</v>
      </c>
      <c r="CY1001" s="21">
        <f>[76]Feuil1!CY1</f>
        <v>0</v>
      </c>
      <c r="CZ1001" s="22">
        <f>[76]Feuil1!CZ1</f>
        <v>0</v>
      </c>
    </row>
    <row r="1002" spans="1:104" ht="18.75" x14ac:dyDescent="0.3">
      <c r="A1002" s="6" t="str">
        <f>[76]Feuil1!A2</f>
        <v>Hippodrome</v>
      </c>
      <c r="B1002" s="6" t="str">
        <f>[76]Feuil1!B2</f>
        <v>Réunion</v>
      </c>
      <c r="C1002" s="6" t="str">
        <f>[76]Feuil1!C2</f>
        <v>Course</v>
      </c>
      <c r="D1002" s="6" t="str">
        <f>[76]Feuil1!D2</f>
        <v>Heure</v>
      </c>
      <c r="H1002" s="7"/>
      <c r="I1002" s="6" t="str">
        <f>[76]Feuil1!I2</f>
        <v>Mise</v>
      </c>
      <c r="J1002" s="23">
        <f>[76]Feuil1!J2</f>
        <v>48</v>
      </c>
      <c r="K1002" s="24">
        <f>[76]Feuil1!K2</f>
        <v>0</v>
      </c>
      <c r="L1002" s="25">
        <f>[76]Feuil1!L2</f>
        <v>0</v>
      </c>
      <c r="M1002" s="23">
        <f>[76]Feuil1!M2</f>
        <v>48</v>
      </c>
      <c r="N1002" s="24">
        <f>[76]Feuil1!N2</f>
        <v>0</v>
      </c>
      <c r="O1002" s="25">
        <f>[76]Feuil1!O2</f>
        <v>0</v>
      </c>
      <c r="P1002" s="23">
        <f>[76]Feuil1!P2</f>
        <v>0</v>
      </c>
      <c r="Q1002" s="24">
        <f>[76]Feuil1!Q2</f>
        <v>0</v>
      </c>
      <c r="R1002" s="25">
        <f>[76]Feuil1!R2</f>
        <v>0</v>
      </c>
      <c r="S1002" s="23">
        <f>[76]Feuil1!S2</f>
        <v>0</v>
      </c>
      <c r="T1002" s="24">
        <f>[76]Feuil1!T2</f>
        <v>0</v>
      </c>
      <c r="U1002" s="25">
        <f>[76]Feuil1!U2</f>
        <v>0</v>
      </c>
      <c r="V1002" s="23">
        <f>[76]Feuil1!V2</f>
        <v>0</v>
      </c>
      <c r="W1002" s="24">
        <f>[76]Feuil1!W2</f>
        <v>0</v>
      </c>
      <c r="X1002" s="25">
        <f>[76]Feuil1!X2</f>
        <v>0</v>
      </c>
      <c r="Y1002" s="26">
        <f>[76]Feuil1!Y2</f>
        <v>10</v>
      </c>
      <c r="Z1002" s="27">
        <f>[76]Feuil1!Z2</f>
        <v>0</v>
      </c>
      <c r="AA1002" s="26">
        <f>[76]Feuil1!AA2</f>
        <v>6</v>
      </c>
      <c r="AB1002" s="27">
        <f>[76]Feuil1!AB2</f>
        <v>0</v>
      </c>
      <c r="AC1002" s="26">
        <f>[76]Feuil1!AC2</f>
        <v>2</v>
      </c>
      <c r="AD1002" s="27">
        <f>[76]Feuil1!AD2</f>
        <v>0</v>
      </c>
      <c r="AE1002" s="26">
        <f>[76]Feuil1!AE2</f>
        <v>6</v>
      </c>
      <c r="AF1002" s="27">
        <f>[76]Feuil1!AF2</f>
        <v>0</v>
      </c>
      <c r="AG1002" s="26">
        <f>[76]Feuil1!AG2</f>
        <v>0</v>
      </c>
      <c r="AH1002" s="27">
        <f>[76]Feuil1!AH2</f>
        <v>0</v>
      </c>
      <c r="AI1002" s="26">
        <f>[76]Feuil1!AI2</f>
        <v>0</v>
      </c>
      <c r="AJ1002" s="27">
        <f>[76]Feuil1!AJ2</f>
        <v>0</v>
      </c>
      <c r="AK1002" s="26">
        <f>[76]Feuil1!AK2</f>
        <v>10</v>
      </c>
      <c r="AL1002" s="27">
        <f>[76]Feuil1!AL2</f>
        <v>0</v>
      </c>
      <c r="AM1002" s="26">
        <f>[76]Feuil1!AM2</f>
        <v>6</v>
      </c>
      <c r="AN1002" s="27">
        <f>[76]Feuil1!AN2</f>
        <v>0</v>
      </c>
      <c r="AO1002" s="26">
        <f>[76]Feuil1!AO2</f>
        <v>2</v>
      </c>
      <c r="AP1002" s="27">
        <f>[76]Feuil1!AP2</f>
        <v>0</v>
      </c>
      <c r="AQ1002" s="26">
        <f>[76]Feuil1!AQ2</f>
        <v>6</v>
      </c>
      <c r="AR1002" s="27">
        <f>[76]Feuil1!AR2</f>
        <v>0</v>
      </c>
      <c r="AS1002" s="26">
        <f>[76]Feuil1!AS2</f>
        <v>0</v>
      </c>
      <c r="AT1002" s="27">
        <f>[76]Feuil1!AT2</f>
        <v>0</v>
      </c>
      <c r="AU1002" s="26">
        <f>[76]Feuil1!AU2</f>
        <v>0</v>
      </c>
      <c r="AV1002" s="27">
        <f>[76]Feuil1!AV2</f>
        <v>0</v>
      </c>
      <c r="AW1002" s="26">
        <f>[76]Feuil1!AW2</f>
        <v>0</v>
      </c>
      <c r="AX1002" s="27">
        <f>[76]Feuil1!AX2</f>
        <v>0</v>
      </c>
      <c r="AY1002" s="26">
        <f>[76]Feuil1!AY2</f>
        <v>0</v>
      </c>
      <c r="AZ1002" s="27">
        <f>[76]Feuil1!AZ2</f>
        <v>0</v>
      </c>
      <c r="BA1002" s="26">
        <f>[76]Feuil1!BA2</f>
        <v>0</v>
      </c>
      <c r="BB1002" s="27">
        <f>[76]Feuil1!BB2</f>
        <v>0</v>
      </c>
      <c r="BC1002" s="26">
        <f>[76]Feuil1!BC2</f>
        <v>0</v>
      </c>
      <c r="BD1002" s="27">
        <f>[76]Feuil1!BD2</f>
        <v>0</v>
      </c>
      <c r="BE1002" s="26">
        <f>[76]Feuil1!BE2</f>
        <v>0</v>
      </c>
      <c r="BF1002" s="27">
        <f>[76]Feuil1!BF2</f>
        <v>0</v>
      </c>
      <c r="BG1002" s="26">
        <f>[76]Feuil1!BG2</f>
        <v>0</v>
      </c>
      <c r="BH1002" s="27">
        <f>[76]Feuil1!BH2</f>
        <v>0</v>
      </c>
      <c r="BI1002" s="26">
        <f>[76]Feuil1!BI2</f>
        <v>0</v>
      </c>
      <c r="BJ1002" s="27">
        <f>[76]Feuil1!BJ2</f>
        <v>0</v>
      </c>
      <c r="BK1002" s="26">
        <f>[76]Feuil1!BK2</f>
        <v>0</v>
      </c>
      <c r="BL1002" s="27">
        <f>[76]Feuil1!BL2</f>
        <v>0</v>
      </c>
      <c r="BM1002" s="26">
        <f>[76]Feuil1!BM2</f>
        <v>0</v>
      </c>
      <c r="BN1002" s="27">
        <f>[76]Feuil1!BN2</f>
        <v>0</v>
      </c>
      <c r="BO1002" s="26">
        <f>[76]Feuil1!BO2</f>
        <v>0</v>
      </c>
      <c r="BP1002" s="27">
        <f>[76]Feuil1!BP2</f>
        <v>0</v>
      </c>
      <c r="BQ1002" s="26">
        <f>[76]Feuil1!BQ2</f>
        <v>0</v>
      </c>
      <c r="BR1002" s="27">
        <f>[76]Feuil1!BR2</f>
        <v>0</v>
      </c>
      <c r="BS1002" s="26">
        <f>[76]Feuil1!BS2</f>
        <v>0</v>
      </c>
      <c r="BT1002" s="27">
        <f>[76]Feuil1!BT2</f>
        <v>0</v>
      </c>
      <c r="BU1002" s="26">
        <f>[76]Feuil1!BU2</f>
        <v>0</v>
      </c>
      <c r="BV1002" s="27">
        <f>[76]Feuil1!BV2</f>
        <v>0</v>
      </c>
      <c r="BW1002" s="26">
        <f>[76]Feuil1!BW2</f>
        <v>0</v>
      </c>
      <c r="BX1002" s="27">
        <f>[76]Feuil1!BX2</f>
        <v>0</v>
      </c>
      <c r="BY1002" s="26">
        <f>[76]Feuil1!BY2</f>
        <v>0</v>
      </c>
      <c r="BZ1002" s="27">
        <f>[76]Feuil1!BZ2</f>
        <v>0</v>
      </c>
      <c r="CA1002" s="26">
        <f>[76]Feuil1!CA2</f>
        <v>0</v>
      </c>
      <c r="CB1002" s="27">
        <f>[76]Feuil1!CB2</f>
        <v>0</v>
      </c>
      <c r="CC1002" s="26">
        <f>[76]Feuil1!CC2</f>
        <v>0</v>
      </c>
      <c r="CD1002" s="27">
        <f>[76]Feuil1!CD2</f>
        <v>0</v>
      </c>
      <c r="CE1002" s="26">
        <f>[76]Feuil1!CE2</f>
        <v>0</v>
      </c>
      <c r="CF1002" s="27">
        <f>[76]Feuil1!CF2</f>
        <v>0</v>
      </c>
      <c r="CG1002" s="26">
        <f>[76]Feuil1!CG2</f>
        <v>0</v>
      </c>
      <c r="CH1002" s="27">
        <f>[76]Feuil1!CH2</f>
        <v>0</v>
      </c>
      <c r="CI1002" s="26">
        <f>[76]Feuil1!CI2</f>
        <v>0</v>
      </c>
      <c r="CJ1002" s="27">
        <f>[76]Feuil1!CJ2</f>
        <v>0</v>
      </c>
      <c r="CK1002" s="26">
        <f>[76]Feuil1!CK2</f>
        <v>0</v>
      </c>
      <c r="CL1002" s="27">
        <f>[76]Feuil1!CL2</f>
        <v>0</v>
      </c>
      <c r="CM1002" s="26">
        <f>[76]Feuil1!CM2</f>
        <v>0</v>
      </c>
      <c r="CN1002" s="27">
        <f>[76]Feuil1!CN2</f>
        <v>0</v>
      </c>
      <c r="CO1002" s="26">
        <f>[76]Feuil1!CO2</f>
        <v>0</v>
      </c>
      <c r="CP1002" s="27">
        <f>[76]Feuil1!CP2</f>
        <v>0</v>
      </c>
      <c r="CQ1002" s="26">
        <f>[76]Feuil1!CQ2</f>
        <v>0</v>
      </c>
      <c r="CR1002" s="27">
        <f>[76]Feuil1!CR2</f>
        <v>0</v>
      </c>
      <c r="CS1002" s="26">
        <f>[76]Feuil1!CS2</f>
        <v>0</v>
      </c>
      <c r="CT1002" s="27">
        <f>[76]Feuil1!CT2</f>
        <v>0</v>
      </c>
      <c r="CU1002" s="26">
        <f>[76]Feuil1!CU2</f>
        <v>0</v>
      </c>
      <c r="CV1002" s="27">
        <f>[76]Feuil1!CV2</f>
        <v>0</v>
      </c>
      <c r="CW1002" s="26">
        <f>[76]Feuil1!CW2</f>
        <v>0</v>
      </c>
      <c r="CX1002" s="27">
        <f>[76]Feuil1!CX2</f>
        <v>0</v>
      </c>
      <c r="CY1002" s="26">
        <f>[76]Feuil1!CY2</f>
        <v>0</v>
      </c>
      <c r="CZ1002" s="27">
        <f>[76]Feuil1!CZ2</f>
        <v>0</v>
      </c>
    </row>
    <row r="1003" spans="1:104" ht="18.75" x14ac:dyDescent="0.3">
      <c r="A1003" s="8"/>
      <c r="B1003" s="8"/>
      <c r="C1003" s="8"/>
      <c r="D1003" s="9"/>
      <c r="E1003" s="1"/>
      <c r="F1003" s="1"/>
      <c r="G1003" s="4"/>
      <c r="H1003" s="5"/>
      <c r="I1003" s="6" t="str">
        <f>[76]Feuil1!I3</f>
        <v>Gain</v>
      </c>
      <c r="J1003" s="28">
        <f>[76]Feuil1!J3</f>
        <v>16.200000000000003</v>
      </c>
      <c r="K1003" s="29">
        <f>[76]Feuil1!K3</f>
        <v>0</v>
      </c>
      <c r="L1003" s="30">
        <f>[76]Feuil1!L3</f>
        <v>0</v>
      </c>
      <c r="M1003" s="28">
        <f>[76]Feuil1!M3</f>
        <v>16.200000000000003</v>
      </c>
      <c r="N1003" s="29">
        <f>[76]Feuil1!N3</f>
        <v>0</v>
      </c>
      <c r="O1003" s="30">
        <f>[76]Feuil1!O3</f>
        <v>0</v>
      </c>
      <c r="P1003" s="28">
        <f>[76]Feuil1!P3</f>
        <v>0</v>
      </c>
      <c r="Q1003" s="29">
        <f>[76]Feuil1!Q3</f>
        <v>0</v>
      </c>
      <c r="R1003" s="30">
        <f>[76]Feuil1!R3</f>
        <v>0</v>
      </c>
      <c r="S1003" s="28">
        <f>[76]Feuil1!S3</f>
        <v>0</v>
      </c>
      <c r="T1003" s="29">
        <f>[76]Feuil1!T3</f>
        <v>0</v>
      </c>
      <c r="U1003" s="30">
        <f>[76]Feuil1!U3</f>
        <v>0</v>
      </c>
      <c r="V1003" s="28">
        <f>[76]Feuil1!V3</f>
        <v>0</v>
      </c>
      <c r="W1003" s="29">
        <f>[76]Feuil1!W3</f>
        <v>0</v>
      </c>
      <c r="X1003" s="30">
        <f>[76]Feuil1!X3</f>
        <v>0</v>
      </c>
      <c r="Y1003" s="28">
        <f>[76]Feuil1!Y3</f>
        <v>11</v>
      </c>
      <c r="Z1003" s="30">
        <f>[76]Feuil1!Z3</f>
        <v>0</v>
      </c>
      <c r="AA1003" s="28">
        <f>[76]Feuil1!AA3</f>
        <v>0</v>
      </c>
      <c r="AB1003" s="30">
        <f>[76]Feuil1!AB3</f>
        <v>0</v>
      </c>
      <c r="AC1003" s="28">
        <f>[76]Feuil1!AC3</f>
        <v>0</v>
      </c>
      <c r="AD1003" s="30">
        <f>[76]Feuil1!AD3</f>
        <v>0</v>
      </c>
      <c r="AE1003" s="28">
        <f>[76]Feuil1!AE3</f>
        <v>0</v>
      </c>
      <c r="AF1003" s="30">
        <f>[76]Feuil1!AF3</f>
        <v>0</v>
      </c>
      <c r="AG1003" s="28">
        <f>[76]Feuil1!AG3</f>
        <v>0</v>
      </c>
      <c r="AH1003" s="30">
        <f>[76]Feuil1!AH3</f>
        <v>0</v>
      </c>
      <c r="AI1003" s="28">
        <f>[76]Feuil1!AI3</f>
        <v>0</v>
      </c>
      <c r="AJ1003" s="30">
        <f>[76]Feuil1!AJ3</f>
        <v>0</v>
      </c>
      <c r="AK1003" s="28">
        <f>[76]Feuil1!AK3</f>
        <v>5.1999999999999993</v>
      </c>
      <c r="AL1003" s="30">
        <f>[76]Feuil1!AL3</f>
        <v>0</v>
      </c>
      <c r="AM1003" s="28">
        <f>[76]Feuil1!AM3</f>
        <v>0</v>
      </c>
      <c r="AN1003" s="30">
        <f>[76]Feuil1!AN3</f>
        <v>0</v>
      </c>
      <c r="AO1003" s="28">
        <f>[76]Feuil1!AO3</f>
        <v>0</v>
      </c>
      <c r="AP1003" s="30">
        <f>[76]Feuil1!AP3</f>
        <v>0</v>
      </c>
      <c r="AQ1003" s="28">
        <f>[76]Feuil1!AQ3</f>
        <v>0</v>
      </c>
      <c r="AR1003" s="30">
        <f>[76]Feuil1!AR3</f>
        <v>0</v>
      </c>
      <c r="AS1003" s="28">
        <f>[76]Feuil1!AS3</f>
        <v>0</v>
      </c>
      <c r="AT1003" s="30">
        <f>[76]Feuil1!AT3</f>
        <v>0</v>
      </c>
      <c r="AU1003" s="28">
        <f>[76]Feuil1!AU3</f>
        <v>0</v>
      </c>
      <c r="AV1003" s="30">
        <f>[76]Feuil1!AV3</f>
        <v>0</v>
      </c>
      <c r="AW1003" s="28">
        <f>[76]Feuil1!AW3</f>
        <v>0</v>
      </c>
      <c r="AX1003" s="30">
        <f>[76]Feuil1!AX3</f>
        <v>0</v>
      </c>
      <c r="AY1003" s="28">
        <f>[76]Feuil1!AY3</f>
        <v>0</v>
      </c>
      <c r="AZ1003" s="30">
        <f>[76]Feuil1!AZ3</f>
        <v>0</v>
      </c>
      <c r="BA1003" s="28">
        <f>[76]Feuil1!BA3</f>
        <v>0</v>
      </c>
      <c r="BB1003" s="30">
        <f>[76]Feuil1!BB3</f>
        <v>0</v>
      </c>
      <c r="BC1003" s="28">
        <f>[76]Feuil1!BC3</f>
        <v>0</v>
      </c>
      <c r="BD1003" s="30">
        <f>[76]Feuil1!BD3</f>
        <v>0</v>
      </c>
      <c r="BE1003" s="28">
        <f>[76]Feuil1!BE3</f>
        <v>0</v>
      </c>
      <c r="BF1003" s="30">
        <f>[76]Feuil1!BF3</f>
        <v>0</v>
      </c>
      <c r="BG1003" s="28">
        <f>[76]Feuil1!BG3</f>
        <v>0</v>
      </c>
      <c r="BH1003" s="30">
        <f>[76]Feuil1!BH3</f>
        <v>0</v>
      </c>
      <c r="BI1003" s="28">
        <f>[76]Feuil1!BI3</f>
        <v>0</v>
      </c>
      <c r="BJ1003" s="30">
        <f>[76]Feuil1!BJ3</f>
        <v>0</v>
      </c>
      <c r="BK1003" s="28">
        <f>[76]Feuil1!BK3</f>
        <v>0</v>
      </c>
      <c r="BL1003" s="30">
        <f>[76]Feuil1!BL3</f>
        <v>0</v>
      </c>
      <c r="BM1003" s="28">
        <f>[76]Feuil1!BM3</f>
        <v>0</v>
      </c>
      <c r="BN1003" s="30">
        <f>[76]Feuil1!BN3</f>
        <v>0</v>
      </c>
      <c r="BO1003" s="28">
        <f>[76]Feuil1!BO3</f>
        <v>0</v>
      </c>
      <c r="BP1003" s="30">
        <f>[76]Feuil1!BP3</f>
        <v>0</v>
      </c>
      <c r="BQ1003" s="28">
        <f>[76]Feuil1!BQ3</f>
        <v>0</v>
      </c>
      <c r="BR1003" s="30">
        <f>[76]Feuil1!BR3</f>
        <v>0</v>
      </c>
      <c r="BS1003" s="28">
        <f>[76]Feuil1!BS3</f>
        <v>0</v>
      </c>
      <c r="BT1003" s="30">
        <f>[76]Feuil1!BT3</f>
        <v>0</v>
      </c>
      <c r="BU1003" s="28">
        <f>[76]Feuil1!BU3</f>
        <v>0</v>
      </c>
      <c r="BV1003" s="30">
        <f>[76]Feuil1!BV3</f>
        <v>0</v>
      </c>
      <c r="BW1003" s="28">
        <f>[76]Feuil1!BW3</f>
        <v>0</v>
      </c>
      <c r="BX1003" s="30">
        <f>[76]Feuil1!BX3</f>
        <v>0</v>
      </c>
      <c r="BY1003" s="28">
        <f>[76]Feuil1!BY3</f>
        <v>0</v>
      </c>
      <c r="BZ1003" s="30">
        <f>[76]Feuil1!BZ3</f>
        <v>0</v>
      </c>
      <c r="CA1003" s="28">
        <f>[76]Feuil1!CA3</f>
        <v>0</v>
      </c>
      <c r="CB1003" s="30">
        <f>[76]Feuil1!CB3</f>
        <v>0</v>
      </c>
      <c r="CC1003" s="28">
        <f>[76]Feuil1!CC3</f>
        <v>0</v>
      </c>
      <c r="CD1003" s="30">
        <f>[76]Feuil1!CD3</f>
        <v>0</v>
      </c>
      <c r="CE1003" s="28">
        <f>[76]Feuil1!CE3</f>
        <v>0</v>
      </c>
      <c r="CF1003" s="30">
        <f>[76]Feuil1!CF3</f>
        <v>0</v>
      </c>
      <c r="CG1003" s="28">
        <f>[76]Feuil1!CG3</f>
        <v>0</v>
      </c>
      <c r="CH1003" s="30">
        <f>[76]Feuil1!CH3</f>
        <v>0</v>
      </c>
      <c r="CI1003" s="28">
        <f>[76]Feuil1!CI3</f>
        <v>0</v>
      </c>
      <c r="CJ1003" s="30">
        <f>[76]Feuil1!CJ3</f>
        <v>0</v>
      </c>
      <c r="CK1003" s="28">
        <f>[76]Feuil1!CK3</f>
        <v>0</v>
      </c>
      <c r="CL1003" s="30">
        <f>[76]Feuil1!CL3</f>
        <v>0</v>
      </c>
      <c r="CM1003" s="28">
        <f>[76]Feuil1!CM3</f>
        <v>0</v>
      </c>
      <c r="CN1003" s="30">
        <f>[76]Feuil1!CN3</f>
        <v>0</v>
      </c>
      <c r="CO1003" s="28">
        <f>[76]Feuil1!CO3</f>
        <v>0</v>
      </c>
      <c r="CP1003" s="30">
        <f>[76]Feuil1!CP3</f>
        <v>0</v>
      </c>
      <c r="CQ1003" s="28">
        <f>[76]Feuil1!CQ3</f>
        <v>0</v>
      </c>
      <c r="CR1003" s="30">
        <f>[76]Feuil1!CR3</f>
        <v>0</v>
      </c>
      <c r="CS1003" s="28">
        <f>[76]Feuil1!CS3</f>
        <v>0</v>
      </c>
      <c r="CT1003" s="30">
        <f>[76]Feuil1!CT3</f>
        <v>0</v>
      </c>
      <c r="CU1003" s="28">
        <f>[76]Feuil1!CU3</f>
        <v>0</v>
      </c>
      <c r="CV1003" s="30">
        <f>[76]Feuil1!CV3</f>
        <v>0</v>
      </c>
      <c r="CW1003" s="28">
        <f>[76]Feuil1!CW3</f>
        <v>0</v>
      </c>
      <c r="CX1003" s="30">
        <f>[76]Feuil1!CX3</f>
        <v>0</v>
      </c>
      <c r="CY1003" s="28">
        <f>[76]Feuil1!CY3</f>
        <v>0</v>
      </c>
      <c r="CZ1003" s="30">
        <f>[76]Feuil1!CZ3</f>
        <v>0</v>
      </c>
    </row>
    <row r="1004" spans="1:104" ht="18.75" x14ac:dyDescent="0.3">
      <c r="A1004" s="6" t="str">
        <f>[76]Feuil1!A4</f>
        <v>Cheval</v>
      </c>
      <c r="B1004" s="6" t="str">
        <f>[76]Feuil1!B4</f>
        <v>Gagnant</v>
      </c>
      <c r="C1004" s="6" t="str">
        <f>[76]Feuil1!C4</f>
        <v>Placé</v>
      </c>
      <c r="D1004" s="6" t="str">
        <f>[76]Feuil1!D4</f>
        <v>Parieur</v>
      </c>
      <c r="E1004" s="1"/>
      <c r="F1004" s="1"/>
      <c r="G1004" s="10"/>
      <c r="H1004" s="11"/>
      <c r="I1004" s="6" t="str">
        <f>[76]Feuil1!I4</f>
        <v>Gain Net</v>
      </c>
      <c r="J1004" s="28">
        <f>[76]Feuil1!J4</f>
        <v>-31.799999999999997</v>
      </c>
      <c r="K1004" s="29">
        <f>[76]Feuil1!K4</f>
        <v>0</v>
      </c>
      <c r="L1004" s="30">
        <f>[76]Feuil1!L4</f>
        <v>0</v>
      </c>
      <c r="M1004" s="28">
        <f>[76]Feuil1!M4</f>
        <v>-31.799999999999997</v>
      </c>
      <c r="N1004" s="29">
        <f>[76]Feuil1!N4</f>
        <v>0</v>
      </c>
      <c r="O1004" s="30">
        <f>[76]Feuil1!O4</f>
        <v>0</v>
      </c>
      <c r="P1004" s="28">
        <f>[76]Feuil1!P4</f>
        <v>0</v>
      </c>
      <c r="Q1004" s="29">
        <f>[76]Feuil1!Q4</f>
        <v>0</v>
      </c>
      <c r="R1004" s="30">
        <f>[76]Feuil1!R4</f>
        <v>0</v>
      </c>
      <c r="S1004" s="28">
        <f>[76]Feuil1!S4</f>
        <v>0</v>
      </c>
      <c r="T1004" s="29">
        <f>[76]Feuil1!T4</f>
        <v>0</v>
      </c>
      <c r="U1004" s="30">
        <f>[76]Feuil1!U4</f>
        <v>0</v>
      </c>
      <c r="V1004" s="28">
        <f>[76]Feuil1!V4</f>
        <v>0</v>
      </c>
      <c r="W1004" s="29">
        <f>[76]Feuil1!W4</f>
        <v>0</v>
      </c>
      <c r="X1004" s="30">
        <f>[76]Feuil1!X4</f>
        <v>0</v>
      </c>
      <c r="Y1004" s="28">
        <f>[76]Feuil1!Y4</f>
        <v>1</v>
      </c>
      <c r="Z1004" s="30">
        <f>[76]Feuil1!Z4</f>
        <v>0</v>
      </c>
      <c r="AA1004" s="28">
        <f>[76]Feuil1!AA4</f>
        <v>-6</v>
      </c>
      <c r="AB1004" s="30">
        <f>[76]Feuil1!AB4</f>
        <v>0</v>
      </c>
      <c r="AC1004" s="28">
        <f>[76]Feuil1!AC4</f>
        <v>-2</v>
      </c>
      <c r="AD1004" s="30">
        <f>[76]Feuil1!AD4</f>
        <v>0</v>
      </c>
      <c r="AE1004" s="28">
        <f>[76]Feuil1!AE4</f>
        <v>-6</v>
      </c>
      <c r="AF1004" s="30">
        <f>[76]Feuil1!AF4</f>
        <v>0</v>
      </c>
      <c r="AG1004" s="28">
        <f>[76]Feuil1!AG4</f>
        <v>0</v>
      </c>
      <c r="AH1004" s="30">
        <f>[76]Feuil1!AH4</f>
        <v>0</v>
      </c>
      <c r="AI1004" s="28">
        <f>[76]Feuil1!AI4</f>
        <v>0</v>
      </c>
      <c r="AJ1004" s="30">
        <f>[76]Feuil1!AJ4</f>
        <v>0</v>
      </c>
      <c r="AK1004" s="28">
        <f>[76]Feuil1!AK4</f>
        <v>-4.8000000000000007</v>
      </c>
      <c r="AL1004" s="30">
        <f>[76]Feuil1!AL4</f>
        <v>0</v>
      </c>
      <c r="AM1004" s="28">
        <f>[76]Feuil1!AM4</f>
        <v>-6</v>
      </c>
      <c r="AN1004" s="30">
        <f>[76]Feuil1!AN4</f>
        <v>0</v>
      </c>
      <c r="AO1004" s="28">
        <f>[76]Feuil1!AO4</f>
        <v>-2</v>
      </c>
      <c r="AP1004" s="30">
        <f>[76]Feuil1!AP4</f>
        <v>0</v>
      </c>
      <c r="AQ1004" s="28">
        <f>[76]Feuil1!AQ4</f>
        <v>-6</v>
      </c>
      <c r="AR1004" s="30">
        <f>[76]Feuil1!AR4</f>
        <v>0</v>
      </c>
      <c r="AS1004" s="28">
        <f>[76]Feuil1!AS4</f>
        <v>0</v>
      </c>
      <c r="AT1004" s="30">
        <f>[76]Feuil1!AT4</f>
        <v>0</v>
      </c>
      <c r="AU1004" s="28">
        <f>[76]Feuil1!AU4</f>
        <v>0</v>
      </c>
      <c r="AV1004" s="30">
        <f>[76]Feuil1!AV4</f>
        <v>0</v>
      </c>
      <c r="AW1004" s="28">
        <f>[76]Feuil1!AW4</f>
        <v>0</v>
      </c>
      <c r="AX1004" s="30">
        <f>[76]Feuil1!AX4</f>
        <v>0</v>
      </c>
      <c r="AY1004" s="28">
        <f>[76]Feuil1!AY4</f>
        <v>0</v>
      </c>
      <c r="AZ1004" s="30">
        <f>[76]Feuil1!AZ4</f>
        <v>0</v>
      </c>
      <c r="BA1004" s="28">
        <f>[76]Feuil1!BA4</f>
        <v>0</v>
      </c>
      <c r="BB1004" s="30">
        <f>[76]Feuil1!BB4</f>
        <v>0</v>
      </c>
      <c r="BC1004" s="28">
        <f>[76]Feuil1!BC4</f>
        <v>0</v>
      </c>
      <c r="BD1004" s="30">
        <f>[76]Feuil1!BD4</f>
        <v>0</v>
      </c>
      <c r="BE1004" s="28">
        <f>[76]Feuil1!BE4</f>
        <v>0</v>
      </c>
      <c r="BF1004" s="30">
        <f>[76]Feuil1!BF4</f>
        <v>0</v>
      </c>
      <c r="BG1004" s="28">
        <f>[76]Feuil1!BG4</f>
        <v>0</v>
      </c>
      <c r="BH1004" s="30">
        <f>[76]Feuil1!BH4</f>
        <v>0</v>
      </c>
      <c r="BI1004" s="28">
        <f>[76]Feuil1!BI4</f>
        <v>0</v>
      </c>
      <c r="BJ1004" s="30">
        <f>[76]Feuil1!BJ4</f>
        <v>0</v>
      </c>
      <c r="BK1004" s="28">
        <f>[76]Feuil1!BK4</f>
        <v>0</v>
      </c>
      <c r="BL1004" s="30">
        <f>[76]Feuil1!BL4</f>
        <v>0</v>
      </c>
      <c r="BM1004" s="28">
        <f>[76]Feuil1!BM4</f>
        <v>0</v>
      </c>
      <c r="BN1004" s="30">
        <f>[76]Feuil1!BN4</f>
        <v>0</v>
      </c>
      <c r="BO1004" s="28">
        <f>[76]Feuil1!BO4</f>
        <v>0</v>
      </c>
      <c r="BP1004" s="30">
        <f>[76]Feuil1!BP4</f>
        <v>0</v>
      </c>
      <c r="BQ1004" s="28">
        <f>[76]Feuil1!BQ4</f>
        <v>0</v>
      </c>
      <c r="BR1004" s="30">
        <f>[76]Feuil1!BR4</f>
        <v>0</v>
      </c>
      <c r="BS1004" s="28">
        <f>[76]Feuil1!BS4</f>
        <v>0</v>
      </c>
      <c r="BT1004" s="30">
        <f>[76]Feuil1!BT4</f>
        <v>0</v>
      </c>
      <c r="BU1004" s="28">
        <f>[76]Feuil1!BU4</f>
        <v>0</v>
      </c>
      <c r="BV1004" s="30">
        <f>[76]Feuil1!BV4</f>
        <v>0</v>
      </c>
      <c r="BW1004" s="28">
        <f>[76]Feuil1!BW4</f>
        <v>0</v>
      </c>
      <c r="BX1004" s="30">
        <f>[76]Feuil1!BX4</f>
        <v>0</v>
      </c>
      <c r="BY1004" s="28">
        <f>[76]Feuil1!BY4</f>
        <v>0</v>
      </c>
      <c r="BZ1004" s="30">
        <f>[76]Feuil1!BZ4</f>
        <v>0</v>
      </c>
      <c r="CA1004" s="28">
        <f>[76]Feuil1!CA4</f>
        <v>0</v>
      </c>
      <c r="CB1004" s="30">
        <f>[76]Feuil1!CB4</f>
        <v>0</v>
      </c>
      <c r="CC1004" s="28">
        <f>[76]Feuil1!CC4</f>
        <v>0</v>
      </c>
      <c r="CD1004" s="30">
        <f>[76]Feuil1!CD4</f>
        <v>0</v>
      </c>
      <c r="CE1004" s="28">
        <f>[76]Feuil1!CE4</f>
        <v>0</v>
      </c>
      <c r="CF1004" s="30">
        <f>[76]Feuil1!CF4</f>
        <v>0</v>
      </c>
      <c r="CG1004" s="28">
        <f>[76]Feuil1!CG4</f>
        <v>0</v>
      </c>
      <c r="CH1004" s="30">
        <f>[76]Feuil1!CH4</f>
        <v>0</v>
      </c>
      <c r="CI1004" s="28">
        <f>[76]Feuil1!CI4</f>
        <v>0</v>
      </c>
      <c r="CJ1004" s="30">
        <f>[76]Feuil1!CJ4</f>
        <v>0</v>
      </c>
      <c r="CK1004" s="28">
        <f>[76]Feuil1!CK4</f>
        <v>0</v>
      </c>
      <c r="CL1004" s="30">
        <f>[76]Feuil1!CL4</f>
        <v>0</v>
      </c>
      <c r="CM1004" s="28">
        <f>[76]Feuil1!CM4</f>
        <v>0</v>
      </c>
      <c r="CN1004" s="30">
        <f>[76]Feuil1!CN4</f>
        <v>0</v>
      </c>
      <c r="CO1004" s="28">
        <f>[76]Feuil1!CO4</f>
        <v>0</v>
      </c>
      <c r="CP1004" s="30">
        <f>[76]Feuil1!CP4</f>
        <v>0</v>
      </c>
      <c r="CQ1004" s="28">
        <f>[76]Feuil1!CQ4</f>
        <v>0</v>
      </c>
      <c r="CR1004" s="30">
        <f>[76]Feuil1!CR4</f>
        <v>0</v>
      </c>
      <c r="CS1004" s="28">
        <f>[76]Feuil1!CS4</f>
        <v>0</v>
      </c>
      <c r="CT1004" s="30">
        <f>[76]Feuil1!CT4</f>
        <v>0</v>
      </c>
      <c r="CU1004" s="28">
        <f>[76]Feuil1!CU4</f>
        <v>0</v>
      </c>
      <c r="CV1004" s="30">
        <f>[76]Feuil1!CV4</f>
        <v>0</v>
      </c>
      <c r="CW1004" s="28">
        <f>[76]Feuil1!CW4</f>
        <v>0</v>
      </c>
      <c r="CX1004" s="30">
        <f>[76]Feuil1!CX4</f>
        <v>0</v>
      </c>
      <c r="CY1004" s="28">
        <f>[76]Feuil1!CY4</f>
        <v>0</v>
      </c>
      <c r="CZ1004" s="30">
        <f>[76]Feuil1!CZ4</f>
        <v>0</v>
      </c>
    </row>
    <row r="1005" spans="1:104" ht="18.75" x14ac:dyDescent="0.3">
      <c r="A1005" s="12"/>
      <c r="B1005" s="13"/>
      <c r="C1005" s="13"/>
      <c r="D1005" s="14"/>
      <c r="E1005" s="1"/>
      <c r="F1005" s="1"/>
      <c r="G1005" s="10"/>
      <c r="H1005" s="11"/>
      <c r="I1005" s="6" t="str">
        <f>[76]Feuil1!I5</f>
        <v>Rendement Net</v>
      </c>
      <c r="J1005" s="31">
        <f>[76]Feuil1!J5</f>
        <v>-0.66249999999999998</v>
      </c>
      <c r="K1005" s="32">
        <f>[76]Feuil1!K5</f>
        <v>0</v>
      </c>
      <c r="L1005" s="33">
        <f>[76]Feuil1!L5</f>
        <v>0</v>
      </c>
      <c r="M1005" s="31">
        <f>[76]Feuil1!M5</f>
        <v>-0.66249999999999998</v>
      </c>
      <c r="N1005" s="32">
        <f>[76]Feuil1!N5</f>
        <v>0</v>
      </c>
      <c r="O1005" s="33">
        <f>[76]Feuil1!O5</f>
        <v>0</v>
      </c>
      <c r="P1005" s="31" t="str">
        <f>[76]Feuil1!P5</f>
        <v/>
      </c>
      <c r="Q1005" s="32">
        <f>[76]Feuil1!Q5</f>
        <v>0</v>
      </c>
      <c r="R1005" s="33">
        <f>[76]Feuil1!R5</f>
        <v>0</v>
      </c>
      <c r="S1005" s="31" t="str">
        <f>[76]Feuil1!S5</f>
        <v/>
      </c>
      <c r="T1005" s="32">
        <f>[76]Feuil1!T5</f>
        <v>0</v>
      </c>
      <c r="U1005" s="33">
        <f>[76]Feuil1!U5</f>
        <v>0</v>
      </c>
      <c r="V1005" s="31" t="str">
        <f>[76]Feuil1!V5</f>
        <v/>
      </c>
      <c r="W1005" s="32">
        <f>[76]Feuil1!W5</f>
        <v>0</v>
      </c>
      <c r="X1005" s="33">
        <f>[76]Feuil1!X5</f>
        <v>0</v>
      </c>
      <c r="Y1005" s="31">
        <f>[76]Feuil1!Y5</f>
        <v>0.1</v>
      </c>
      <c r="Z1005" s="33">
        <f>[76]Feuil1!Z5</f>
        <v>0</v>
      </c>
      <c r="AA1005" s="31">
        <f>[76]Feuil1!AA5</f>
        <v>-1</v>
      </c>
      <c r="AB1005" s="33">
        <f>[76]Feuil1!AB5</f>
        <v>0</v>
      </c>
      <c r="AC1005" s="31">
        <f>[76]Feuil1!AC5</f>
        <v>-1</v>
      </c>
      <c r="AD1005" s="33">
        <f>[76]Feuil1!AD5</f>
        <v>0</v>
      </c>
      <c r="AE1005" s="31">
        <f>[76]Feuil1!AE5</f>
        <v>-1</v>
      </c>
      <c r="AF1005" s="33">
        <f>[76]Feuil1!AF5</f>
        <v>0</v>
      </c>
      <c r="AG1005" s="31" t="str">
        <f>[76]Feuil1!AG5</f>
        <v/>
      </c>
      <c r="AH1005" s="33">
        <f>[76]Feuil1!AH5</f>
        <v>0</v>
      </c>
      <c r="AI1005" s="31" t="str">
        <f>[76]Feuil1!AI5</f>
        <v/>
      </c>
      <c r="AJ1005" s="33">
        <f>[76]Feuil1!AJ5</f>
        <v>0</v>
      </c>
      <c r="AK1005" s="31">
        <f>[76]Feuil1!AK5</f>
        <v>-0.48000000000000009</v>
      </c>
      <c r="AL1005" s="33">
        <f>[76]Feuil1!AL5</f>
        <v>0</v>
      </c>
      <c r="AM1005" s="31">
        <f>[76]Feuil1!AM5</f>
        <v>-1</v>
      </c>
      <c r="AN1005" s="33">
        <f>[76]Feuil1!AN5</f>
        <v>0</v>
      </c>
      <c r="AO1005" s="31">
        <f>[76]Feuil1!AO5</f>
        <v>-1</v>
      </c>
      <c r="AP1005" s="33">
        <f>[76]Feuil1!AP5</f>
        <v>0</v>
      </c>
      <c r="AQ1005" s="31">
        <f>[76]Feuil1!AQ5</f>
        <v>-1</v>
      </c>
      <c r="AR1005" s="33">
        <f>[76]Feuil1!AR5</f>
        <v>0</v>
      </c>
      <c r="AS1005" s="31" t="str">
        <f>[76]Feuil1!AS5</f>
        <v/>
      </c>
      <c r="AT1005" s="33">
        <f>[76]Feuil1!AT5</f>
        <v>0</v>
      </c>
      <c r="AU1005" s="31" t="str">
        <f>[76]Feuil1!AU5</f>
        <v/>
      </c>
      <c r="AV1005" s="33">
        <f>[76]Feuil1!AV5</f>
        <v>0</v>
      </c>
      <c r="AW1005" s="31" t="str">
        <f>[76]Feuil1!AW5</f>
        <v/>
      </c>
      <c r="AX1005" s="33">
        <f>[76]Feuil1!AX5</f>
        <v>0</v>
      </c>
      <c r="AY1005" s="31" t="str">
        <f>[76]Feuil1!AY5</f>
        <v/>
      </c>
      <c r="AZ1005" s="33">
        <f>[76]Feuil1!AZ5</f>
        <v>0</v>
      </c>
      <c r="BA1005" s="31" t="str">
        <f>[76]Feuil1!BA5</f>
        <v/>
      </c>
      <c r="BB1005" s="33">
        <f>[76]Feuil1!BB5</f>
        <v>0</v>
      </c>
      <c r="BC1005" s="31" t="str">
        <f>[76]Feuil1!BC5</f>
        <v/>
      </c>
      <c r="BD1005" s="33">
        <f>[76]Feuil1!BD5</f>
        <v>0</v>
      </c>
      <c r="BE1005" s="31" t="str">
        <f>[76]Feuil1!BE5</f>
        <v/>
      </c>
      <c r="BF1005" s="33">
        <f>[76]Feuil1!BF5</f>
        <v>0</v>
      </c>
      <c r="BG1005" s="31" t="str">
        <f>[76]Feuil1!BG5</f>
        <v/>
      </c>
      <c r="BH1005" s="33">
        <f>[76]Feuil1!BH5</f>
        <v>0</v>
      </c>
      <c r="BI1005" s="31" t="str">
        <f>[76]Feuil1!BI5</f>
        <v/>
      </c>
      <c r="BJ1005" s="33">
        <f>[76]Feuil1!BJ5</f>
        <v>0</v>
      </c>
      <c r="BK1005" s="31" t="str">
        <f>[76]Feuil1!BK5</f>
        <v/>
      </c>
      <c r="BL1005" s="33">
        <f>[76]Feuil1!BL5</f>
        <v>0</v>
      </c>
      <c r="BM1005" s="31" t="str">
        <f>[76]Feuil1!BM5</f>
        <v/>
      </c>
      <c r="BN1005" s="33">
        <f>[76]Feuil1!BN5</f>
        <v>0</v>
      </c>
      <c r="BO1005" s="31" t="str">
        <f>[76]Feuil1!BO5</f>
        <v/>
      </c>
      <c r="BP1005" s="33">
        <f>[76]Feuil1!BP5</f>
        <v>0</v>
      </c>
      <c r="BQ1005" s="31" t="str">
        <f>[76]Feuil1!BQ5</f>
        <v/>
      </c>
      <c r="BR1005" s="33">
        <f>[76]Feuil1!BR5</f>
        <v>0</v>
      </c>
      <c r="BS1005" s="31" t="str">
        <f>[76]Feuil1!BS5</f>
        <v/>
      </c>
      <c r="BT1005" s="33">
        <f>[76]Feuil1!BT5</f>
        <v>0</v>
      </c>
      <c r="BU1005" s="31" t="str">
        <f>[76]Feuil1!BU5</f>
        <v/>
      </c>
      <c r="BV1005" s="33">
        <f>[76]Feuil1!BV5</f>
        <v>0</v>
      </c>
      <c r="BW1005" s="31" t="str">
        <f>[76]Feuil1!BW5</f>
        <v/>
      </c>
      <c r="BX1005" s="33">
        <f>[76]Feuil1!BX5</f>
        <v>0</v>
      </c>
      <c r="BY1005" s="31" t="str">
        <f>[76]Feuil1!BY5</f>
        <v/>
      </c>
      <c r="BZ1005" s="33">
        <f>[76]Feuil1!BZ5</f>
        <v>0</v>
      </c>
      <c r="CA1005" s="31" t="str">
        <f>[76]Feuil1!CA5</f>
        <v/>
      </c>
      <c r="CB1005" s="33">
        <f>[76]Feuil1!CB5</f>
        <v>0</v>
      </c>
      <c r="CC1005" s="31" t="str">
        <f>[76]Feuil1!CC5</f>
        <v/>
      </c>
      <c r="CD1005" s="33">
        <f>[76]Feuil1!CD5</f>
        <v>0</v>
      </c>
      <c r="CE1005" s="31" t="str">
        <f>[76]Feuil1!CE5</f>
        <v/>
      </c>
      <c r="CF1005" s="33">
        <f>[76]Feuil1!CF5</f>
        <v>0</v>
      </c>
      <c r="CG1005" s="31" t="str">
        <f>[76]Feuil1!CG5</f>
        <v/>
      </c>
      <c r="CH1005" s="33">
        <f>[76]Feuil1!CH5</f>
        <v>0</v>
      </c>
      <c r="CI1005" s="31" t="str">
        <f>[76]Feuil1!CI5</f>
        <v/>
      </c>
      <c r="CJ1005" s="33">
        <f>[76]Feuil1!CJ5</f>
        <v>0</v>
      </c>
      <c r="CK1005" s="31" t="str">
        <f>[76]Feuil1!CK5</f>
        <v/>
      </c>
      <c r="CL1005" s="33">
        <f>[76]Feuil1!CL5</f>
        <v>0</v>
      </c>
      <c r="CM1005" s="31" t="str">
        <f>[76]Feuil1!CM5</f>
        <v/>
      </c>
      <c r="CN1005" s="33">
        <f>[76]Feuil1!CN5</f>
        <v>0</v>
      </c>
      <c r="CO1005" s="31" t="str">
        <f>[76]Feuil1!CO5</f>
        <v/>
      </c>
      <c r="CP1005" s="33">
        <f>[76]Feuil1!CP5</f>
        <v>0</v>
      </c>
      <c r="CQ1005" s="31" t="str">
        <f>[76]Feuil1!CQ5</f>
        <v/>
      </c>
      <c r="CR1005" s="33">
        <f>[76]Feuil1!CR5</f>
        <v>0</v>
      </c>
      <c r="CS1005" s="31" t="str">
        <f>[76]Feuil1!CS5</f>
        <v/>
      </c>
      <c r="CT1005" s="33">
        <f>[76]Feuil1!CT5</f>
        <v>0</v>
      </c>
      <c r="CU1005" s="31" t="str">
        <f>[76]Feuil1!CU5</f>
        <v/>
      </c>
      <c r="CV1005" s="33">
        <f>[76]Feuil1!CV5</f>
        <v>0</v>
      </c>
      <c r="CW1005" s="31" t="str">
        <f>[76]Feuil1!CW5</f>
        <v/>
      </c>
      <c r="CX1005" s="33">
        <f>[76]Feuil1!CX5</f>
        <v>0</v>
      </c>
      <c r="CY1005" s="31" t="str">
        <f>[76]Feuil1!CY5</f>
        <v/>
      </c>
      <c r="CZ1005" s="33">
        <f>[76]Feuil1!CZ5</f>
        <v>0</v>
      </c>
    </row>
    <row r="1006" spans="1:104" ht="18.75" x14ac:dyDescent="0.3">
      <c r="A1006" s="12"/>
      <c r="B1006" s="13"/>
      <c r="C1006" s="13"/>
      <c r="D1006" s="14"/>
      <c r="E1006" s="1"/>
      <c r="F1006" s="1"/>
      <c r="G1006" s="10"/>
      <c r="H1006" s="11"/>
      <c r="I1006" s="6" t="str">
        <f>[76]Feuil1!I6</f>
        <v>Nb Chevaux Joués</v>
      </c>
      <c r="J1006" s="34">
        <f>[76]Feuil1!J6</f>
        <v>12</v>
      </c>
      <c r="K1006" s="36">
        <f>[76]Feuil1!K6</f>
        <v>0</v>
      </c>
      <c r="L1006" s="35">
        <f>[76]Feuil1!L6</f>
        <v>0</v>
      </c>
      <c r="M1006" s="34">
        <f>[76]Feuil1!M6</f>
        <v>12</v>
      </c>
      <c r="N1006" s="36">
        <f>[76]Feuil1!N6</f>
        <v>0</v>
      </c>
      <c r="O1006" s="35">
        <f>[76]Feuil1!O6</f>
        <v>0</v>
      </c>
      <c r="P1006" s="34">
        <f>[76]Feuil1!P6</f>
        <v>0</v>
      </c>
      <c r="Q1006" s="36">
        <f>[76]Feuil1!Q6</f>
        <v>0</v>
      </c>
      <c r="R1006" s="35">
        <f>[76]Feuil1!R6</f>
        <v>0</v>
      </c>
      <c r="S1006" s="34">
        <f>[76]Feuil1!S6</f>
        <v>0</v>
      </c>
      <c r="T1006" s="36">
        <f>[76]Feuil1!T6</f>
        <v>0</v>
      </c>
      <c r="U1006" s="35">
        <f>[76]Feuil1!U6</f>
        <v>0</v>
      </c>
      <c r="V1006" s="34">
        <f>[76]Feuil1!V6</f>
        <v>0</v>
      </c>
      <c r="W1006" s="36">
        <f>[76]Feuil1!W6</f>
        <v>0</v>
      </c>
      <c r="X1006" s="35">
        <f>[76]Feuil1!X6</f>
        <v>0</v>
      </c>
      <c r="Y1006" s="34">
        <f>[76]Feuil1!Y6</f>
        <v>5</v>
      </c>
      <c r="Z1006" s="35">
        <f>[76]Feuil1!Z6</f>
        <v>0</v>
      </c>
      <c r="AA1006" s="34">
        <f>[76]Feuil1!AA6</f>
        <v>3</v>
      </c>
      <c r="AB1006" s="35">
        <f>[76]Feuil1!AB6</f>
        <v>0</v>
      </c>
      <c r="AC1006" s="34">
        <f>[76]Feuil1!AC6</f>
        <v>1</v>
      </c>
      <c r="AD1006" s="35">
        <f>[76]Feuil1!AD6</f>
        <v>0</v>
      </c>
      <c r="AE1006" s="34">
        <f>[76]Feuil1!AE6</f>
        <v>3</v>
      </c>
      <c r="AF1006" s="35">
        <f>[76]Feuil1!AF6</f>
        <v>0</v>
      </c>
      <c r="AG1006" s="34">
        <f>[76]Feuil1!AG6</f>
        <v>0</v>
      </c>
      <c r="AH1006" s="35">
        <f>[76]Feuil1!AH6</f>
        <v>0</v>
      </c>
      <c r="AI1006" s="34">
        <f>[76]Feuil1!AI6</f>
        <v>0</v>
      </c>
      <c r="AJ1006" s="35">
        <f>[76]Feuil1!AJ6</f>
        <v>0</v>
      </c>
      <c r="AK1006" s="34">
        <f>[76]Feuil1!AK6</f>
        <v>5</v>
      </c>
      <c r="AL1006" s="35">
        <f>[76]Feuil1!AL6</f>
        <v>0</v>
      </c>
      <c r="AM1006" s="34">
        <f>[76]Feuil1!AM6</f>
        <v>3</v>
      </c>
      <c r="AN1006" s="35">
        <f>[76]Feuil1!AN6</f>
        <v>0</v>
      </c>
      <c r="AO1006" s="34">
        <f>[76]Feuil1!AO6</f>
        <v>1</v>
      </c>
      <c r="AP1006" s="35">
        <f>[76]Feuil1!AP6</f>
        <v>0</v>
      </c>
      <c r="AQ1006" s="34">
        <f>[76]Feuil1!AQ6</f>
        <v>3</v>
      </c>
      <c r="AR1006" s="35">
        <f>[76]Feuil1!AR6</f>
        <v>0</v>
      </c>
      <c r="AS1006" s="34">
        <f>[76]Feuil1!AS6</f>
        <v>0</v>
      </c>
      <c r="AT1006" s="35">
        <f>[76]Feuil1!AT6</f>
        <v>0</v>
      </c>
      <c r="AU1006" s="34">
        <f>[76]Feuil1!AU6</f>
        <v>0</v>
      </c>
      <c r="AV1006" s="35">
        <f>[76]Feuil1!AV6</f>
        <v>0</v>
      </c>
      <c r="AW1006" s="34">
        <f>[76]Feuil1!AW6</f>
        <v>0</v>
      </c>
      <c r="AX1006" s="35">
        <f>[76]Feuil1!AX6</f>
        <v>0</v>
      </c>
      <c r="AY1006" s="34">
        <f>[76]Feuil1!AY6</f>
        <v>0</v>
      </c>
      <c r="AZ1006" s="35">
        <f>[76]Feuil1!AZ6</f>
        <v>0</v>
      </c>
      <c r="BA1006" s="34">
        <f>[76]Feuil1!BA6</f>
        <v>0</v>
      </c>
      <c r="BB1006" s="35">
        <f>[76]Feuil1!BB6</f>
        <v>0</v>
      </c>
      <c r="BC1006" s="34">
        <f>[76]Feuil1!BC6</f>
        <v>0</v>
      </c>
      <c r="BD1006" s="35">
        <f>[76]Feuil1!BD6</f>
        <v>0</v>
      </c>
      <c r="BE1006" s="34">
        <f>[76]Feuil1!BE6</f>
        <v>0</v>
      </c>
      <c r="BF1006" s="35">
        <f>[76]Feuil1!BF6</f>
        <v>0</v>
      </c>
      <c r="BG1006" s="34">
        <f>[76]Feuil1!BG6</f>
        <v>0</v>
      </c>
      <c r="BH1006" s="35">
        <f>[76]Feuil1!BH6</f>
        <v>0</v>
      </c>
      <c r="BI1006" s="34">
        <f>[76]Feuil1!BI6</f>
        <v>0</v>
      </c>
      <c r="BJ1006" s="35">
        <f>[76]Feuil1!BJ6</f>
        <v>0</v>
      </c>
      <c r="BK1006" s="34">
        <f>[76]Feuil1!BK6</f>
        <v>0</v>
      </c>
      <c r="BL1006" s="35">
        <f>[76]Feuil1!BL6</f>
        <v>0</v>
      </c>
      <c r="BM1006" s="34">
        <f>[76]Feuil1!BM6</f>
        <v>0</v>
      </c>
      <c r="BN1006" s="35">
        <f>[76]Feuil1!BN6</f>
        <v>0</v>
      </c>
      <c r="BO1006" s="34">
        <f>[76]Feuil1!BO6</f>
        <v>0</v>
      </c>
      <c r="BP1006" s="35">
        <f>[76]Feuil1!BP6</f>
        <v>0</v>
      </c>
      <c r="BQ1006" s="34">
        <f>[76]Feuil1!BQ6</f>
        <v>0</v>
      </c>
      <c r="BR1006" s="35">
        <f>[76]Feuil1!BR6</f>
        <v>0</v>
      </c>
      <c r="BS1006" s="34">
        <f>[76]Feuil1!BS6</f>
        <v>0</v>
      </c>
      <c r="BT1006" s="35">
        <f>[76]Feuil1!BT6</f>
        <v>0</v>
      </c>
      <c r="BU1006" s="34">
        <f>[76]Feuil1!BU6</f>
        <v>0</v>
      </c>
      <c r="BV1006" s="35">
        <f>[76]Feuil1!BV6</f>
        <v>0</v>
      </c>
      <c r="BW1006" s="34">
        <f>[76]Feuil1!BW6</f>
        <v>0</v>
      </c>
      <c r="BX1006" s="35">
        <f>[76]Feuil1!BX6</f>
        <v>0</v>
      </c>
      <c r="BY1006" s="34">
        <f>[76]Feuil1!BY6</f>
        <v>0</v>
      </c>
      <c r="BZ1006" s="35">
        <f>[76]Feuil1!BZ6</f>
        <v>0</v>
      </c>
      <c r="CA1006" s="34">
        <f>[76]Feuil1!CA6</f>
        <v>0</v>
      </c>
      <c r="CB1006" s="35">
        <f>[76]Feuil1!CB6</f>
        <v>0</v>
      </c>
      <c r="CC1006" s="34">
        <f>[76]Feuil1!CC6</f>
        <v>0</v>
      </c>
      <c r="CD1006" s="35">
        <f>[76]Feuil1!CD6</f>
        <v>0</v>
      </c>
      <c r="CE1006" s="34">
        <f>[76]Feuil1!CE6</f>
        <v>0</v>
      </c>
      <c r="CF1006" s="35">
        <f>[76]Feuil1!CF6</f>
        <v>0</v>
      </c>
      <c r="CG1006" s="34">
        <f>[76]Feuil1!CG6</f>
        <v>0</v>
      </c>
      <c r="CH1006" s="35">
        <f>[76]Feuil1!CH6</f>
        <v>0</v>
      </c>
      <c r="CI1006" s="34">
        <f>[76]Feuil1!CI6</f>
        <v>0</v>
      </c>
      <c r="CJ1006" s="35">
        <f>[76]Feuil1!CJ6</f>
        <v>0</v>
      </c>
      <c r="CK1006" s="34">
        <f>[76]Feuil1!CK6</f>
        <v>0</v>
      </c>
      <c r="CL1006" s="35">
        <f>[76]Feuil1!CL6</f>
        <v>0</v>
      </c>
      <c r="CM1006" s="34">
        <f>[76]Feuil1!CM6</f>
        <v>0</v>
      </c>
      <c r="CN1006" s="35">
        <f>[76]Feuil1!CN6</f>
        <v>0</v>
      </c>
      <c r="CO1006" s="34">
        <f>[76]Feuil1!CO6</f>
        <v>0</v>
      </c>
      <c r="CP1006" s="35">
        <f>[76]Feuil1!CP6</f>
        <v>0</v>
      </c>
      <c r="CQ1006" s="34">
        <f>[76]Feuil1!CQ6</f>
        <v>0</v>
      </c>
      <c r="CR1006" s="35">
        <f>[76]Feuil1!CR6</f>
        <v>0</v>
      </c>
      <c r="CS1006" s="34">
        <f>[76]Feuil1!CS6</f>
        <v>0</v>
      </c>
      <c r="CT1006" s="35">
        <f>[76]Feuil1!CT6</f>
        <v>0</v>
      </c>
      <c r="CU1006" s="34">
        <f>[76]Feuil1!CU6</f>
        <v>0</v>
      </c>
      <c r="CV1006" s="35">
        <f>[76]Feuil1!CV6</f>
        <v>0</v>
      </c>
      <c r="CW1006" s="34">
        <f>[76]Feuil1!CW6</f>
        <v>0</v>
      </c>
      <c r="CX1006" s="35">
        <f>[76]Feuil1!CX6</f>
        <v>0</v>
      </c>
      <c r="CY1006" s="34">
        <f>[76]Feuil1!CY6</f>
        <v>0</v>
      </c>
      <c r="CZ1006" s="35">
        <f>[76]Feuil1!CZ6</f>
        <v>0</v>
      </c>
    </row>
    <row r="1007" spans="1:104" ht="18.75" x14ac:dyDescent="0.3">
      <c r="A1007" s="12"/>
      <c r="B1007" s="13"/>
      <c r="C1007" s="13"/>
      <c r="D1007" s="14"/>
      <c r="E1007" s="1"/>
      <c r="F1007" s="1"/>
      <c r="G1007" s="10"/>
      <c r="H1007" s="11"/>
      <c r="I1007" s="6" t="str">
        <f>[76]Feuil1!I7</f>
        <v>Nb Chevaux Gagnants</v>
      </c>
      <c r="J1007" s="34">
        <f>[76]Feuil1!J7</f>
        <v>2</v>
      </c>
      <c r="K1007" s="36">
        <f>[76]Feuil1!K7</f>
        <v>0</v>
      </c>
      <c r="L1007" s="35">
        <f>[76]Feuil1!L7</f>
        <v>0</v>
      </c>
      <c r="M1007" s="34">
        <f>[76]Feuil1!M7</f>
        <v>2</v>
      </c>
      <c r="N1007" s="36">
        <f>[76]Feuil1!N7</f>
        <v>0</v>
      </c>
      <c r="O1007" s="35">
        <f>[76]Feuil1!O7</f>
        <v>0</v>
      </c>
      <c r="P1007" s="34">
        <f>[76]Feuil1!P7</f>
        <v>0</v>
      </c>
      <c r="Q1007" s="36">
        <f>[76]Feuil1!Q7</f>
        <v>0</v>
      </c>
      <c r="R1007" s="35">
        <f>[76]Feuil1!R7</f>
        <v>0</v>
      </c>
      <c r="S1007" s="34">
        <f>[76]Feuil1!S7</f>
        <v>0</v>
      </c>
      <c r="T1007" s="36">
        <f>[76]Feuil1!T7</f>
        <v>0</v>
      </c>
      <c r="U1007" s="35">
        <f>[76]Feuil1!U7</f>
        <v>0</v>
      </c>
      <c r="V1007" s="34">
        <f>[76]Feuil1!V7</f>
        <v>0</v>
      </c>
      <c r="W1007" s="36">
        <f>[76]Feuil1!W7</f>
        <v>0</v>
      </c>
      <c r="X1007" s="35">
        <f>[76]Feuil1!X7</f>
        <v>0</v>
      </c>
      <c r="Y1007" s="34">
        <f>[76]Feuil1!Y7</f>
        <v>2</v>
      </c>
      <c r="Z1007" s="35">
        <f>[76]Feuil1!Z7</f>
        <v>0</v>
      </c>
      <c r="AA1007" s="34">
        <f>[76]Feuil1!AA7</f>
        <v>0</v>
      </c>
      <c r="AB1007" s="35">
        <f>[76]Feuil1!AB7</f>
        <v>0</v>
      </c>
      <c r="AC1007" s="34">
        <f>[76]Feuil1!AC7</f>
        <v>0</v>
      </c>
      <c r="AD1007" s="35">
        <f>[76]Feuil1!AD7</f>
        <v>0</v>
      </c>
      <c r="AE1007" s="34">
        <f>[76]Feuil1!AE7</f>
        <v>0</v>
      </c>
      <c r="AF1007" s="35">
        <f>[76]Feuil1!AF7</f>
        <v>0</v>
      </c>
      <c r="AG1007" s="34">
        <f>[76]Feuil1!AG7</f>
        <v>0</v>
      </c>
      <c r="AH1007" s="35">
        <f>[76]Feuil1!AH7</f>
        <v>0</v>
      </c>
      <c r="AI1007" s="34">
        <f>[76]Feuil1!AI7</f>
        <v>0</v>
      </c>
      <c r="AJ1007" s="35">
        <f>[76]Feuil1!AJ7</f>
        <v>0</v>
      </c>
      <c r="AK1007" s="34">
        <f>[76]Feuil1!AK7</f>
        <v>2</v>
      </c>
      <c r="AL1007" s="35">
        <f>[76]Feuil1!AL7</f>
        <v>0</v>
      </c>
      <c r="AM1007" s="34">
        <f>[76]Feuil1!AM7</f>
        <v>0</v>
      </c>
      <c r="AN1007" s="35">
        <f>[76]Feuil1!AN7</f>
        <v>0</v>
      </c>
      <c r="AO1007" s="34">
        <f>[76]Feuil1!AO7</f>
        <v>0</v>
      </c>
      <c r="AP1007" s="35">
        <f>[76]Feuil1!AP7</f>
        <v>0</v>
      </c>
      <c r="AQ1007" s="34">
        <f>[76]Feuil1!AQ7</f>
        <v>0</v>
      </c>
      <c r="AR1007" s="35">
        <f>[76]Feuil1!AR7</f>
        <v>0</v>
      </c>
      <c r="AS1007" s="34">
        <f>[76]Feuil1!AS7</f>
        <v>0</v>
      </c>
      <c r="AT1007" s="35">
        <f>[76]Feuil1!AT7</f>
        <v>0</v>
      </c>
      <c r="AU1007" s="34">
        <f>[76]Feuil1!AU7</f>
        <v>0</v>
      </c>
      <c r="AV1007" s="35">
        <f>[76]Feuil1!AV7</f>
        <v>0</v>
      </c>
      <c r="AW1007" s="34">
        <f>[76]Feuil1!AW7</f>
        <v>0</v>
      </c>
      <c r="AX1007" s="35">
        <f>[76]Feuil1!AX7</f>
        <v>0</v>
      </c>
      <c r="AY1007" s="34">
        <f>[76]Feuil1!AY7</f>
        <v>0</v>
      </c>
      <c r="AZ1007" s="35">
        <f>[76]Feuil1!AZ7</f>
        <v>0</v>
      </c>
      <c r="BA1007" s="34">
        <f>[76]Feuil1!BA7</f>
        <v>0</v>
      </c>
      <c r="BB1007" s="35">
        <f>[76]Feuil1!BB7</f>
        <v>0</v>
      </c>
      <c r="BC1007" s="34">
        <f>[76]Feuil1!BC7</f>
        <v>0</v>
      </c>
      <c r="BD1007" s="35">
        <f>[76]Feuil1!BD7</f>
        <v>0</v>
      </c>
      <c r="BE1007" s="34">
        <f>[76]Feuil1!BE7</f>
        <v>0</v>
      </c>
      <c r="BF1007" s="35">
        <f>[76]Feuil1!BF7</f>
        <v>0</v>
      </c>
      <c r="BG1007" s="34">
        <f>[76]Feuil1!BG7</f>
        <v>0</v>
      </c>
      <c r="BH1007" s="35">
        <f>[76]Feuil1!BH7</f>
        <v>0</v>
      </c>
      <c r="BI1007" s="34">
        <f>[76]Feuil1!BI7</f>
        <v>0</v>
      </c>
      <c r="BJ1007" s="35">
        <f>[76]Feuil1!BJ7</f>
        <v>0</v>
      </c>
      <c r="BK1007" s="34">
        <f>[76]Feuil1!BK7</f>
        <v>0</v>
      </c>
      <c r="BL1007" s="35">
        <f>[76]Feuil1!BL7</f>
        <v>0</v>
      </c>
      <c r="BM1007" s="34">
        <f>[76]Feuil1!BM7</f>
        <v>0</v>
      </c>
      <c r="BN1007" s="35">
        <f>[76]Feuil1!BN7</f>
        <v>0</v>
      </c>
      <c r="BO1007" s="34">
        <f>[76]Feuil1!BO7</f>
        <v>0</v>
      </c>
      <c r="BP1007" s="35">
        <f>[76]Feuil1!BP7</f>
        <v>0</v>
      </c>
      <c r="BQ1007" s="34">
        <f>[76]Feuil1!BQ7</f>
        <v>0</v>
      </c>
      <c r="BR1007" s="35">
        <f>[76]Feuil1!BR7</f>
        <v>0</v>
      </c>
      <c r="BS1007" s="34">
        <f>[76]Feuil1!BS7</f>
        <v>0</v>
      </c>
      <c r="BT1007" s="35">
        <f>[76]Feuil1!BT7</f>
        <v>0</v>
      </c>
      <c r="BU1007" s="34">
        <f>[76]Feuil1!BU7</f>
        <v>0</v>
      </c>
      <c r="BV1007" s="35">
        <f>[76]Feuil1!BV7</f>
        <v>0</v>
      </c>
      <c r="BW1007" s="34">
        <f>[76]Feuil1!BW7</f>
        <v>0</v>
      </c>
      <c r="BX1007" s="35">
        <f>[76]Feuil1!BX7</f>
        <v>0</v>
      </c>
      <c r="BY1007" s="34">
        <f>[76]Feuil1!BY7</f>
        <v>0</v>
      </c>
      <c r="BZ1007" s="35">
        <f>[76]Feuil1!BZ7</f>
        <v>0</v>
      </c>
      <c r="CA1007" s="34">
        <f>[76]Feuil1!CA7</f>
        <v>0</v>
      </c>
      <c r="CB1007" s="35">
        <f>[76]Feuil1!CB7</f>
        <v>0</v>
      </c>
      <c r="CC1007" s="34">
        <f>[76]Feuil1!CC7</f>
        <v>0</v>
      </c>
      <c r="CD1007" s="35">
        <f>[76]Feuil1!CD7</f>
        <v>0</v>
      </c>
      <c r="CE1007" s="34">
        <f>[76]Feuil1!CE7</f>
        <v>0</v>
      </c>
      <c r="CF1007" s="35">
        <f>[76]Feuil1!CF7</f>
        <v>0</v>
      </c>
      <c r="CG1007" s="34">
        <f>[76]Feuil1!CG7</f>
        <v>0</v>
      </c>
      <c r="CH1007" s="35">
        <f>[76]Feuil1!CH7</f>
        <v>0</v>
      </c>
      <c r="CI1007" s="34">
        <f>[76]Feuil1!CI7</f>
        <v>0</v>
      </c>
      <c r="CJ1007" s="35">
        <f>[76]Feuil1!CJ7</f>
        <v>0</v>
      </c>
      <c r="CK1007" s="34">
        <f>[76]Feuil1!CK7</f>
        <v>0</v>
      </c>
      <c r="CL1007" s="35">
        <f>[76]Feuil1!CL7</f>
        <v>0</v>
      </c>
      <c r="CM1007" s="34">
        <f>[76]Feuil1!CM7</f>
        <v>0</v>
      </c>
      <c r="CN1007" s="35">
        <f>[76]Feuil1!CN7</f>
        <v>0</v>
      </c>
      <c r="CO1007" s="34">
        <f>[76]Feuil1!CO7</f>
        <v>0</v>
      </c>
      <c r="CP1007" s="35">
        <f>[76]Feuil1!CP7</f>
        <v>0</v>
      </c>
      <c r="CQ1007" s="34">
        <f>[76]Feuil1!CQ7</f>
        <v>0</v>
      </c>
      <c r="CR1007" s="35">
        <f>[76]Feuil1!CR7</f>
        <v>0</v>
      </c>
      <c r="CS1007" s="34">
        <f>[76]Feuil1!CS7</f>
        <v>0</v>
      </c>
      <c r="CT1007" s="35">
        <f>[76]Feuil1!CT7</f>
        <v>0</v>
      </c>
      <c r="CU1007" s="34">
        <f>[76]Feuil1!CU7</f>
        <v>0</v>
      </c>
      <c r="CV1007" s="35">
        <f>[76]Feuil1!CV7</f>
        <v>0</v>
      </c>
      <c r="CW1007" s="34">
        <f>[76]Feuil1!CW7</f>
        <v>0</v>
      </c>
      <c r="CX1007" s="35">
        <f>[76]Feuil1!CX7</f>
        <v>0</v>
      </c>
      <c r="CY1007" s="34">
        <f>[76]Feuil1!CY7</f>
        <v>0</v>
      </c>
      <c r="CZ1007" s="35">
        <f>[76]Feuil1!CZ7</f>
        <v>0</v>
      </c>
    </row>
    <row r="1008" spans="1:104" ht="18.75" x14ac:dyDescent="0.3">
      <c r="A1008" s="12"/>
      <c r="B1008" s="13"/>
      <c r="C1008" s="13"/>
      <c r="D1008" s="14"/>
      <c r="E1008" s="1"/>
      <c r="F1008" s="1"/>
      <c r="G1008" s="10"/>
      <c r="H1008" s="11"/>
      <c r="I1008" s="6" t="str">
        <f>[76]Feuil1!I8</f>
        <v>Réussite</v>
      </c>
      <c r="J1008" s="31">
        <f>[76]Feuil1!J8</f>
        <v>0.16666666666666666</v>
      </c>
      <c r="K1008" s="32">
        <f>[76]Feuil1!K8</f>
        <v>0</v>
      </c>
      <c r="L1008" s="33">
        <f>[76]Feuil1!L8</f>
        <v>0</v>
      </c>
      <c r="M1008" s="31">
        <f>[76]Feuil1!M8</f>
        <v>0.16666666666666666</v>
      </c>
      <c r="N1008" s="32">
        <f>[76]Feuil1!N8</f>
        <v>0</v>
      </c>
      <c r="O1008" s="33">
        <f>[76]Feuil1!O8</f>
        <v>0</v>
      </c>
      <c r="P1008" s="31" t="str">
        <f>[76]Feuil1!P8</f>
        <v/>
      </c>
      <c r="Q1008" s="32">
        <f>[76]Feuil1!Q8</f>
        <v>0</v>
      </c>
      <c r="R1008" s="33">
        <f>[76]Feuil1!R8</f>
        <v>0</v>
      </c>
      <c r="S1008" s="31" t="str">
        <f>[76]Feuil1!S8</f>
        <v/>
      </c>
      <c r="T1008" s="32">
        <f>[76]Feuil1!T8</f>
        <v>0</v>
      </c>
      <c r="U1008" s="33">
        <f>[76]Feuil1!U8</f>
        <v>0</v>
      </c>
      <c r="V1008" s="31" t="str">
        <f>[76]Feuil1!V8</f>
        <v/>
      </c>
      <c r="W1008" s="32">
        <f>[76]Feuil1!W8</f>
        <v>0</v>
      </c>
      <c r="X1008" s="33">
        <f>[76]Feuil1!X8</f>
        <v>0</v>
      </c>
      <c r="Y1008" s="31">
        <f>[76]Feuil1!Y8</f>
        <v>0.4</v>
      </c>
      <c r="Z1008" s="33">
        <f>[76]Feuil1!Z8</f>
        <v>0</v>
      </c>
      <c r="AA1008" s="31">
        <f>[76]Feuil1!AA8</f>
        <v>0</v>
      </c>
      <c r="AB1008" s="33">
        <f>[76]Feuil1!AB8</f>
        <v>0</v>
      </c>
      <c r="AC1008" s="31">
        <f>[76]Feuil1!AC8</f>
        <v>0</v>
      </c>
      <c r="AD1008" s="33">
        <f>[76]Feuil1!AD8</f>
        <v>0</v>
      </c>
      <c r="AE1008" s="31">
        <f>[76]Feuil1!AE8</f>
        <v>0</v>
      </c>
      <c r="AF1008" s="33">
        <f>[76]Feuil1!AF8</f>
        <v>0</v>
      </c>
      <c r="AG1008" s="31" t="str">
        <f>[76]Feuil1!AG8</f>
        <v/>
      </c>
      <c r="AH1008" s="33">
        <f>[76]Feuil1!AH8</f>
        <v>0</v>
      </c>
      <c r="AI1008" s="31" t="str">
        <f>[76]Feuil1!AI8</f>
        <v/>
      </c>
      <c r="AJ1008" s="33">
        <f>[76]Feuil1!AJ8</f>
        <v>0</v>
      </c>
      <c r="AK1008" s="31">
        <f>[76]Feuil1!AK8</f>
        <v>0.4</v>
      </c>
      <c r="AL1008" s="33">
        <f>[76]Feuil1!AL8</f>
        <v>0</v>
      </c>
      <c r="AM1008" s="31">
        <f>[76]Feuil1!AM8</f>
        <v>0</v>
      </c>
      <c r="AN1008" s="33">
        <f>[76]Feuil1!AN8</f>
        <v>0</v>
      </c>
      <c r="AO1008" s="31">
        <f>[76]Feuil1!AO8</f>
        <v>0</v>
      </c>
      <c r="AP1008" s="33">
        <f>[76]Feuil1!AP8</f>
        <v>0</v>
      </c>
      <c r="AQ1008" s="31">
        <f>[76]Feuil1!AQ8</f>
        <v>0</v>
      </c>
      <c r="AR1008" s="33">
        <f>[76]Feuil1!AR8</f>
        <v>0</v>
      </c>
      <c r="AS1008" s="31" t="str">
        <f>[76]Feuil1!AS8</f>
        <v/>
      </c>
      <c r="AT1008" s="33">
        <f>[76]Feuil1!AT8</f>
        <v>0</v>
      </c>
      <c r="AU1008" s="31" t="str">
        <f>[76]Feuil1!AU8</f>
        <v/>
      </c>
      <c r="AV1008" s="33">
        <f>[76]Feuil1!AV8</f>
        <v>0</v>
      </c>
      <c r="AW1008" s="31" t="str">
        <f>[76]Feuil1!AW8</f>
        <v/>
      </c>
      <c r="AX1008" s="33">
        <f>[76]Feuil1!AX8</f>
        <v>0</v>
      </c>
      <c r="AY1008" s="31" t="str">
        <f>[76]Feuil1!AY8</f>
        <v/>
      </c>
      <c r="AZ1008" s="33">
        <f>[76]Feuil1!AZ8</f>
        <v>0</v>
      </c>
      <c r="BA1008" s="31" t="str">
        <f>[76]Feuil1!BA8</f>
        <v/>
      </c>
      <c r="BB1008" s="33">
        <f>[76]Feuil1!BB8</f>
        <v>0</v>
      </c>
      <c r="BC1008" s="31" t="str">
        <f>[76]Feuil1!BC8</f>
        <v/>
      </c>
      <c r="BD1008" s="33">
        <f>[76]Feuil1!BD8</f>
        <v>0</v>
      </c>
      <c r="BE1008" s="31" t="str">
        <f>[76]Feuil1!BE8</f>
        <v/>
      </c>
      <c r="BF1008" s="33">
        <f>[76]Feuil1!BF8</f>
        <v>0</v>
      </c>
      <c r="BG1008" s="31" t="str">
        <f>[76]Feuil1!BG8</f>
        <v/>
      </c>
      <c r="BH1008" s="33">
        <f>[76]Feuil1!BH8</f>
        <v>0</v>
      </c>
      <c r="BI1008" s="31" t="str">
        <f>[76]Feuil1!BI8</f>
        <v/>
      </c>
      <c r="BJ1008" s="33">
        <f>[76]Feuil1!BJ8</f>
        <v>0</v>
      </c>
      <c r="BK1008" s="31" t="str">
        <f>[76]Feuil1!BK8</f>
        <v/>
      </c>
      <c r="BL1008" s="33">
        <f>[76]Feuil1!BL8</f>
        <v>0</v>
      </c>
      <c r="BM1008" s="31" t="str">
        <f>[76]Feuil1!BM8</f>
        <v/>
      </c>
      <c r="BN1008" s="33">
        <f>[76]Feuil1!BN8</f>
        <v>0</v>
      </c>
      <c r="BO1008" s="31" t="str">
        <f>[76]Feuil1!BO8</f>
        <v/>
      </c>
      <c r="BP1008" s="33">
        <f>[76]Feuil1!BP8</f>
        <v>0</v>
      </c>
      <c r="BQ1008" s="31" t="str">
        <f>[76]Feuil1!BQ8</f>
        <v/>
      </c>
      <c r="BR1008" s="33">
        <f>[76]Feuil1!BR8</f>
        <v>0</v>
      </c>
      <c r="BS1008" s="31" t="str">
        <f>[76]Feuil1!BS8</f>
        <v/>
      </c>
      <c r="BT1008" s="33">
        <f>[76]Feuil1!BT8</f>
        <v>0</v>
      </c>
      <c r="BU1008" s="31" t="str">
        <f>[76]Feuil1!BU8</f>
        <v/>
      </c>
      <c r="BV1008" s="33">
        <f>[76]Feuil1!BV8</f>
        <v>0</v>
      </c>
      <c r="BW1008" s="31" t="str">
        <f>[76]Feuil1!BW8</f>
        <v/>
      </c>
      <c r="BX1008" s="33">
        <f>[76]Feuil1!BX8</f>
        <v>0</v>
      </c>
      <c r="BY1008" s="31" t="str">
        <f>[76]Feuil1!BY8</f>
        <v/>
      </c>
      <c r="BZ1008" s="33">
        <f>[76]Feuil1!BZ8</f>
        <v>0</v>
      </c>
      <c r="CA1008" s="31" t="str">
        <f>[76]Feuil1!CA8</f>
        <v/>
      </c>
      <c r="CB1008" s="33">
        <f>[76]Feuil1!CB8</f>
        <v>0</v>
      </c>
      <c r="CC1008" s="31" t="str">
        <f>[76]Feuil1!CC8</f>
        <v/>
      </c>
      <c r="CD1008" s="33">
        <f>[76]Feuil1!CD8</f>
        <v>0</v>
      </c>
      <c r="CE1008" s="31" t="str">
        <f>[76]Feuil1!CE8</f>
        <v/>
      </c>
      <c r="CF1008" s="33">
        <f>[76]Feuil1!CF8</f>
        <v>0</v>
      </c>
      <c r="CG1008" s="31" t="str">
        <f>[76]Feuil1!CG8</f>
        <v/>
      </c>
      <c r="CH1008" s="33">
        <f>[76]Feuil1!CH8</f>
        <v>0</v>
      </c>
      <c r="CI1008" s="31" t="str">
        <f>[76]Feuil1!CI8</f>
        <v/>
      </c>
      <c r="CJ1008" s="33">
        <f>[76]Feuil1!CJ8</f>
        <v>0</v>
      </c>
      <c r="CK1008" s="31" t="str">
        <f>[76]Feuil1!CK8</f>
        <v/>
      </c>
      <c r="CL1008" s="33">
        <f>[76]Feuil1!CL8</f>
        <v>0</v>
      </c>
      <c r="CM1008" s="31" t="str">
        <f>[76]Feuil1!CM8</f>
        <v/>
      </c>
      <c r="CN1008" s="33">
        <f>[76]Feuil1!CN8</f>
        <v>0</v>
      </c>
      <c r="CO1008" s="31" t="str">
        <f>[76]Feuil1!CO8</f>
        <v/>
      </c>
      <c r="CP1008" s="33">
        <f>[76]Feuil1!CP8</f>
        <v>0</v>
      </c>
      <c r="CQ1008" s="31" t="str">
        <f>[76]Feuil1!CQ8</f>
        <v/>
      </c>
      <c r="CR1008" s="33">
        <f>[76]Feuil1!CR8</f>
        <v>0</v>
      </c>
      <c r="CS1008" s="31" t="str">
        <f>[76]Feuil1!CS8</f>
        <v/>
      </c>
      <c r="CT1008" s="33">
        <f>[76]Feuil1!CT8</f>
        <v>0</v>
      </c>
      <c r="CU1008" s="31" t="str">
        <f>[76]Feuil1!CU8</f>
        <v/>
      </c>
      <c r="CV1008" s="33">
        <f>[76]Feuil1!CV8</f>
        <v>0</v>
      </c>
      <c r="CW1008" s="31" t="str">
        <f>[76]Feuil1!CW8</f>
        <v/>
      </c>
      <c r="CX1008" s="33">
        <f>[76]Feuil1!CX8</f>
        <v>0</v>
      </c>
      <c r="CY1008" s="31" t="str">
        <f>[76]Feuil1!CY8</f>
        <v/>
      </c>
      <c r="CZ1008" s="33">
        <f>[76]Feuil1!CZ8</f>
        <v>0</v>
      </c>
    </row>
    <row r="1011" spans="1:104" x14ac:dyDescent="0.25">
      <c r="A1011" t="s">
        <v>79</v>
      </c>
    </row>
    <row r="1014" spans="1:104" ht="18.75" x14ac:dyDescent="0.3">
      <c r="A1014" s="1" t="str">
        <f>[77]Feuil1!A1</f>
        <v xml:space="preserve">Date du </v>
      </c>
      <c r="B1014" s="2" t="str">
        <f>[77]Feuil1!B1</f>
        <v>12/05/2020</v>
      </c>
      <c r="C1014" s="2"/>
      <c r="D1014" s="3"/>
      <c r="F1014" s="1"/>
      <c r="G1014" s="4"/>
      <c r="H1014" s="5"/>
      <c r="I1014" s="6" t="str">
        <f>[77]Feuil1!I1</f>
        <v>Mise Maxi</v>
      </c>
      <c r="J1014" s="23">
        <f>[77]Feuil1!J1</f>
        <v>4</v>
      </c>
      <c r="K1014" s="24">
        <f>[77]Feuil1!K1</f>
        <v>0</v>
      </c>
      <c r="L1014" s="25">
        <f>[77]Feuil1!L1</f>
        <v>0</v>
      </c>
      <c r="M1014" s="23">
        <f>[77]Feuil1!M1</f>
        <v>4</v>
      </c>
      <c r="N1014" s="24">
        <f>[77]Feuil1!N1</f>
        <v>0</v>
      </c>
      <c r="O1014" s="25">
        <f>[77]Feuil1!O1</f>
        <v>0</v>
      </c>
      <c r="P1014" s="23">
        <f>[77]Feuil1!P1</f>
        <v>0</v>
      </c>
      <c r="Q1014" s="24">
        <f>[77]Feuil1!Q1</f>
        <v>0</v>
      </c>
      <c r="R1014" s="25">
        <f>[77]Feuil1!R1</f>
        <v>0</v>
      </c>
      <c r="S1014" s="23">
        <f>[77]Feuil1!S1</f>
        <v>0</v>
      </c>
      <c r="T1014" s="24">
        <f>[77]Feuil1!T1</f>
        <v>0</v>
      </c>
      <c r="U1014" s="25">
        <f>[77]Feuil1!U1</f>
        <v>0</v>
      </c>
      <c r="V1014" s="23">
        <f>[77]Feuil1!V1</f>
        <v>0</v>
      </c>
      <c r="W1014" s="24">
        <f>[77]Feuil1!W1</f>
        <v>0</v>
      </c>
      <c r="X1014" s="25">
        <f>[77]Feuil1!X1</f>
        <v>0</v>
      </c>
      <c r="Y1014" s="20" t="str">
        <f>[77]Feuil1!Y1</f>
        <v>Groupe de côtes Attelé</v>
      </c>
      <c r="Z1014" s="21">
        <f>[77]Feuil1!Z1</f>
        <v>0</v>
      </c>
      <c r="AA1014" s="21">
        <f>[77]Feuil1!AA1</f>
        <v>0</v>
      </c>
      <c r="AB1014" s="21">
        <f>[77]Feuil1!AB1</f>
        <v>0</v>
      </c>
      <c r="AC1014" s="21">
        <f>[77]Feuil1!AC1</f>
        <v>0</v>
      </c>
      <c r="AD1014" s="21">
        <f>[77]Feuil1!AD1</f>
        <v>0</v>
      </c>
      <c r="AE1014" s="21">
        <f>[77]Feuil1!AE1</f>
        <v>0</v>
      </c>
      <c r="AF1014" s="21">
        <f>[77]Feuil1!AF1</f>
        <v>0</v>
      </c>
      <c r="AG1014" s="21">
        <f>[77]Feuil1!AG1</f>
        <v>0</v>
      </c>
      <c r="AH1014" s="21">
        <f>[77]Feuil1!AH1</f>
        <v>0</v>
      </c>
      <c r="AI1014" s="21">
        <f>[77]Feuil1!AI1</f>
        <v>0</v>
      </c>
      <c r="AJ1014" s="21">
        <f>[77]Feuil1!AJ1</f>
        <v>0</v>
      </c>
      <c r="AK1014" s="21">
        <f>[77]Feuil1!AK1</f>
        <v>0</v>
      </c>
      <c r="AL1014" s="21">
        <f>[77]Feuil1!AL1</f>
        <v>0</v>
      </c>
      <c r="AM1014" s="21">
        <f>[77]Feuil1!AM1</f>
        <v>0</v>
      </c>
      <c r="AN1014" s="21">
        <f>[77]Feuil1!AN1</f>
        <v>0</v>
      </c>
      <c r="AO1014" s="21">
        <f>[77]Feuil1!AO1</f>
        <v>0</v>
      </c>
      <c r="AP1014" s="21">
        <f>[77]Feuil1!AP1</f>
        <v>0</v>
      </c>
      <c r="AQ1014" s="21">
        <f>[77]Feuil1!AQ1</f>
        <v>0</v>
      </c>
      <c r="AR1014" s="22">
        <f>[77]Feuil1!AR1</f>
        <v>0</v>
      </c>
      <c r="AS1014" s="20" t="str">
        <f>[77]Feuil1!AS1</f>
        <v>Groupe de côtes Monté</v>
      </c>
      <c r="AT1014" s="21">
        <f>[77]Feuil1!AT1</f>
        <v>0</v>
      </c>
      <c r="AU1014" s="21">
        <f>[77]Feuil1!AU1</f>
        <v>0</v>
      </c>
      <c r="AV1014" s="21">
        <f>[77]Feuil1!AV1</f>
        <v>0</v>
      </c>
      <c r="AW1014" s="21">
        <f>[77]Feuil1!AW1</f>
        <v>0</v>
      </c>
      <c r="AX1014" s="21">
        <f>[77]Feuil1!AX1</f>
        <v>0</v>
      </c>
      <c r="AY1014" s="21">
        <f>[77]Feuil1!AY1</f>
        <v>0</v>
      </c>
      <c r="AZ1014" s="21">
        <f>[77]Feuil1!AZ1</f>
        <v>0</v>
      </c>
      <c r="BA1014" s="21">
        <f>[77]Feuil1!BA1</f>
        <v>0</v>
      </c>
      <c r="BB1014" s="21">
        <f>[77]Feuil1!BB1</f>
        <v>0</v>
      </c>
      <c r="BC1014" s="21">
        <f>[77]Feuil1!BC1</f>
        <v>0</v>
      </c>
      <c r="BD1014" s="21">
        <f>[77]Feuil1!BD1</f>
        <v>0</v>
      </c>
      <c r="BE1014" s="21">
        <f>[77]Feuil1!BE1</f>
        <v>0</v>
      </c>
      <c r="BF1014" s="21">
        <f>[77]Feuil1!BF1</f>
        <v>0</v>
      </c>
      <c r="BG1014" s="21">
        <f>[77]Feuil1!BG1</f>
        <v>0</v>
      </c>
      <c r="BH1014" s="21">
        <f>[77]Feuil1!BH1</f>
        <v>0</v>
      </c>
      <c r="BI1014" s="21">
        <f>[77]Feuil1!BI1</f>
        <v>0</v>
      </c>
      <c r="BJ1014" s="21">
        <f>[77]Feuil1!BJ1</f>
        <v>0</v>
      </c>
      <c r="BK1014" s="21">
        <f>[77]Feuil1!BK1</f>
        <v>0</v>
      </c>
      <c r="BL1014" s="22">
        <f>[77]Feuil1!BL1</f>
        <v>0</v>
      </c>
      <c r="BM1014" s="20" t="str">
        <f>[77]Feuil1!BM1</f>
        <v>Groupe de côtes Plat</v>
      </c>
      <c r="BN1014" s="21">
        <f>[77]Feuil1!BN1</f>
        <v>0</v>
      </c>
      <c r="BO1014" s="21">
        <f>[77]Feuil1!BO1</f>
        <v>0</v>
      </c>
      <c r="BP1014" s="21">
        <f>[77]Feuil1!BP1</f>
        <v>0</v>
      </c>
      <c r="BQ1014" s="21">
        <f>[77]Feuil1!BQ1</f>
        <v>0</v>
      </c>
      <c r="BR1014" s="21">
        <f>[77]Feuil1!BR1</f>
        <v>0</v>
      </c>
      <c r="BS1014" s="21">
        <f>[77]Feuil1!BS1</f>
        <v>0</v>
      </c>
      <c r="BT1014" s="21">
        <f>[77]Feuil1!BT1</f>
        <v>0</v>
      </c>
      <c r="BU1014" s="21">
        <f>[77]Feuil1!BU1</f>
        <v>0</v>
      </c>
      <c r="BV1014" s="21">
        <f>[77]Feuil1!BV1</f>
        <v>0</v>
      </c>
      <c r="BW1014" s="21">
        <f>[77]Feuil1!BW1</f>
        <v>0</v>
      </c>
      <c r="BX1014" s="21">
        <f>[77]Feuil1!BX1</f>
        <v>0</v>
      </c>
      <c r="BY1014" s="21">
        <f>[77]Feuil1!BY1</f>
        <v>0</v>
      </c>
      <c r="BZ1014" s="21">
        <f>[77]Feuil1!BZ1</f>
        <v>0</v>
      </c>
      <c r="CA1014" s="21">
        <f>[77]Feuil1!CA1</f>
        <v>0</v>
      </c>
      <c r="CB1014" s="21">
        <f>[77]Feuil1!CB1</f>
        <v>0</v>
      </c>
      <c r="CC1014" s="21">
        <f>[77]Feuil1!CC1</f>
        <v>0</v>
      </c>
      <c r="CD1014" s="21">
        <f>[77]Feuil1!CD1</f>
        <v>0</v>
      </c>
      <c r="CE1014" s="21">
        <f>[77]Feuil1!CE1</f>
        <v>0</v>
      </c>
      <c r="CF1014" s="22">
        <f>[77]Feuil1!CF1</f>
        <v>0</v>
      </c>
      <c r="CG1014" s="20" t="str">
        <f>[77]Feuil1!CG1</f>
        <v>Groupe de côtes Haies</v>
      </c>
      <c r="CH1014" s="21">
        <f>[77]Feuil1!CH1</f>
        <v>0</v>
      </c>
      <c r="CI1014" s="21">
        <f>[77]Feuil1!CI1</f>
        <v>0</v>
      </c>
      <c r="CJ1014" s="21">
        <f>[77]Feuil1!CJ1</f>
        <v>0</v>
      </c>
      <c r="CK1014" s="21">
        <f>[77]Feuil1!CK1</f>
        <v>0</v>
      </c>
      <c r="CL1014" s="21">
        <f>[77]Feuil1!CL1</f>
        <v>0</v>
      </c>
      <c r="CM1014" s="21">
        <f>[77]Feuil1!CM1</f>
        <v>0</v>
      </c>
      <c r="CN1014" s="21">
        <f>[77]Feuil1!CN1</f>
        <v>0</v>
      </c>
      <c r="CO1014" s="21">
        <f>[77]Feuil1!CO1</f>
        <v>0</v>
      </c>
      <c r="CP1014" s="21">
        <f>[77]Feuil1!CP1</f>
        <v>0</v>
      </c>
      <c r="CQ1014" s="21">
        <f>[77]Feuil1!CQ1</f>
        <v>0</v>
      </c>
      <c r="CR1014" s="21">
        <f>[77]Feuil1!CR1</f>
        <v>0</v>
      </c>
      <c r="CS1014" s="21">
        <f>[77]Feuil1!CS1</f>
        <v>0</v>
      </c>
      <c r="CT1014" s="21">
        <f>[77]Feuil1!CT1</f>
        <v>0</v>
      </c>
      <c r="CU1014" s="21">
        <f>[77]Feuil1!CU1</f>
        <v>0</v>
      </c>
      <c r="CV1014" s="21">
        <f>[77]Feuil1!CV1</f>
        <v>0</v>
      </c>
      <c r="CW1014" s="21">
        <f>[77]Feuil1!CW1</f>
        <v>0</v>
      </c>
      <c r="CX1014" s="21">
        <f>[77]Feuil1!CX1</f>
        <v>0</v>
      </c>
      <c r="CY1014" s="21">
        <f>[77]Feuil1!CY1</f>
        <v>0</v>
      </c>
      <c r="CZ1014" s="22">
        <f>[77]Feuil1!CZ1</f>
        <v>0</v>
      </c>
    </row>
    <row r="1015" spans="1:104" ht="18.75" x14ac:dyDescent="0.3">
      <c r="A1015" s="6" t="str">
        <f>[77]Feuil1!A2</f>
        <v>Hippodrome</v>
      </c>
      <c r="B1015" s="6" t="str">
        <f>[77]Feuil1!B2</f>
        <v>Réunion</v>
      </c>
      <c r="C1015" s="6" t="str">
        <f>[77]Feuil1!C2</f>
        <v>Course</v>
      </c>
      <c r="D1015" s="6" t="str">
        <f>[77]Feuil1!D2</f>
        <v>Heure</v>
      </c>
      <c r="H1015" s="7"/>
      <c r="I1015" s="6" t="str">
        <f>[77]Feuil1!I2</f>
        <v>Mise</v>
      </c>
      <c r="J1015" s="23">
        <f>[77]Feuil1!J2</f>
        <v>8</v>
      </c>
      <c r="K1015" s="24">
        <f>[77]Feuil1!K2</f>
        <v>0</v>
      </c>
      <c r="L1015" s="25">
        <f>[77]Feuil1!L2</f>
        <v>0</v>
      </c>
      <c r="M1015" s="23">
        <f>[77]Feuil1!M2</f>
        <v>8</v>
      </c>
      <c r="N1015" s="24">
        <f>[77]Feuil1!N2</f>
        <v>0</v>
      </c>
      <c r="O1015" s="25">
        <f>[77]Feuil1!O2</f>
        <v>0</v>
      </c>
      <c r="P1015" s="23">
        <f>[77]Feuil1!P2</f>
        <v>0</v>
      </c>
      <c r="Q1015" s="24">
        <f>[77]Feuil1!Q2</f>
        <v>0</v>
      </c>
      <c r="R1015" s="25">
        <f>[77]Feuil1!R2</f>
        <v>0</v>
      </c>
      <c r="S1015" s="23">
        <f>[77]Feuil1!S2</f>
        <v>0</v>
      </c>
      <c r="T1015" s="24">
        <f>[77]Feuil1!T2</f>
        <v>0</v>
      </c>
      <c r="U1015" s="25">
        <f>[77]Feuil1!U2</f>
        <v>0</v>
      </c>
      <c r="V1015" s="23">
        <f>[77]Feuil1!V2</f>
        <v>0</v>
      </c>
      <c r="W1015" s="24">
        <f>[77]Feuil1!W2</f>
        <v>0</v>
      </c>
      <c r="X1015" s="25">
        <f>[77]Feuil1!X2</f>
        <v>0</v>
      </c>
      <c r="Y1015" s="26">
        <f>[77]Feuil1!Y2</f>
        <v>0</v>
      </c>
      <c r="Z1015" s="27">
        <f>[77]Feuil1!Z2</f>
        <v>0</v>
      </c>
      <c r="AA1015" s="26">
        <f>[77]Feuil1!AA2</f>
        <v>2</v>
      </c>
      <c r="AB1015" s="27">
        <f>[77]Feuil1!AB2</f>
        <v>0</v>
      </c>
      <c r="AC1015" s="26">
        <f>[77]Feuil1!AC2</f>
        <v>2</v>
      </c>
      <c r="AD1015" s="27">
        <f>[77]Feuil1!AD2</f>
        <v>0</v>
      </c>
      <c r="AE1015" s="26">
        <f>[77]Feuil1!AE2</f>
        <v>0</v>
      </c>
      <c r="AF1015" s="27">
        <f>[77]Feuil1!AF2</f>
        <v>0</v>
      </c>
      <c r="AG1015" s="26">
        <f>[77]Feuil1!AG2</f>
        <v>0</v>
      </c>
      <c r="AH1015" s="27">
        <f>[77]Feuil1!AH2</f>
        <v>0</v>
      </c>
      <c r="AI1015" s="26">
        <f>[77]Feuil1!AI2</f>
        <v>0</v>
      </c>
      <c r="AJ1015" s="27">
        <f>[77]Feuil1!AJ2</f>
        <v>0</v>
      </c>
      <c r="AK1015" s="26">
        <f>[77]Feuil1!AK2</f>
        <v>0</v>
      </c>
      <c r="AL1015" s="27">
        <f>[77]Feuil1!AL2</f>
        <v>0</v>
      </c>
      <c r="AM1015" s="26">
        <f>[77]Feuil1!AM2</f>
        <v>2</v>
      </c>
      <c r="AN1015" s="27">
        <f>[77]Feuil1!AN2</f>
        <v>0</v>
      </c>
      <c r="AO1015" s="26">
        <f>[77]Feuil1!AO2</f>
        <v>2</v>
      </c>
      <c r="AP1015" s="27">
        <f>[77]Feuil1!AP2</f>
        <v>0</v>
      </c>
      <c r="AQ1015" s="26">
        <f>[77]Feuil1!AQ2</f>
        <v>0</v>
      </c>
      <c r="AR1015" s="27">
        <f>[77]Feuil1!AR2</f>
        <v>0</v>
      </c>
      <c r="AS1015" s="26">
        <f>[77]Feuil1!AS2</f>
        <v>0</v>
      </c>
      <c r="AT1015" s="27">
        <f>[77]Feuil1!AT2</f>
        <v>0</v>
      </c>
      <c r="AU1015" s="26">
        <f>[77]Feuil1!AU2</f>
        <v>0</v>
      </c>
      <c r="AV1015" s="27">
        <f>[77]Feuil1!AV2</f>
        <v>0</v>
      </c>
      <c r="AW1015" s="26">
        <f>[77]Feuil1!AW2</f>
        <v>0</v>
      </c>
      <c r="AX1015" s="27">
        <f>[77]Feuil1!AX2</f>
        <v>0</v>
      </c>
      <c r="AY1015" s="26">
        <f>[77]Feuil1!AY2</f>
        <v>0</v>
      </c>
      <c r="AZ1015" s="27">
        <f>[77]Feuil1!AZ2</f>
        <v>0</v>
      </c>
      <c r="BA1015" s="26">
        <f>[77]Feuil1!BA2</f>
        <v>0</v>
      </c>
      <c r="BB1015" s="27">
        <f>[77]Feuil1!BB2</f>
        <v>0</v>
      </c>
      <c r="BC1015" s="26">
        <f>[77]Feuil1!BC2</f>
        <v>0</v>
      </c>
      <c r="BD1015" s="27">
        <f>[77]Feuil1!BD2</f>
        <v>0</v>
      </c>
      <c r="BE1015" s="26">
        <f>[77]Feuil1!BE2</f>
        <v>0</v>
      </c>
      <c r="BF1015" s="27">
        <f>[77]Feuil1!BF2</f>
        <v>0</v>
      </c>
      <c r="BG1015" s="26">
        <f>[77]Feuil1!BG2</f>
        <v>0</v>
      </c>
      <c r="BH1015" s="27">
        <f>[77]Feuil1!BH2</f>
        <v>0</v>
      </c>
      <c r="BI1015" s="26">
        <f>[77]Feuil1!BI2</f>
        <v>0</v>
      </c>
      <c r="BJ1015" s="27">
        <f>[77]Feuil1!BJ2</f>
        <v>0</v>
      </c>
      <c r="BK1015" s="26">
        <f>[77]Feuil1!BK2</f>
        <v>0</v>
      </c>
      <c r="BL1015" s="27">
        <f>[77]Feuil1!BL2</f>
        <v>0</v>
      </c>
      <c r="BM1015" s="26">
        <f>[77]Feuil1!BM2</f>
        <v>0</v>
      </c>
      <c r="BN1015" s="27">
        <f>[77]Feuil1!BN2</f>
        <v>0</v>
      </c>
      <c r="BO1015" s="26">
        <f>[77]Feuil1!BO2</f>
        <v>0</v>
      </c>
      <c r="BP1015" s="27">
        <f>[77]Feuil1!BP2</f>
        <v>0</v>
      </c>
      <c r="BQ1015" s="26">
        <f>[77]Feuil1!BQ2</f>
        <v>0</v>
      </c>
      <c r="BR1015" s="27">
        <f>[77]Feuil1!BR2</f>
        <v>0</v>
      </c>
      <c r="BS1015" s="26">
        <f>[77]Feuil1!BS2</f>
        <v>0</v>
      </c>
      <c r="BT1015" s="27">
        <f>[77]Feuil1!BT2</f>
        <v>0</v>
      </c>
      <c r="BU1015" s="26">
        <f>[77]Feuil1!BU2</f>
        <v>0</v>
      </c>
      <c r="BV1015" s="27">
        <f>[77]Feuil1!BV2</f>
        <v>0</v>
      </c>
      <c r="BW1015" s="26">
        <f>[77]Feuil1!BW2</f>
        <v>0</v>
      </c>
      <c r="BX1015" s="27">
        <f>[77]Feuil1!BX2</f>
        <v>0</v>
      </c>
      <c r="BY1015" s="26">
        <f>[77]Feuil1!BY2</f>
        <v>0</v>
      </c>
      <c r="BZ1015" s="27">
        <f>[77]Feuil1!BZ2</f>
        <v>0</v>
      </c>
      <c r="CA1015" s="26">
        <f>[77]Feuil1!CA2</f>
        <v>0</v>
      </c>
      <c r="CB1015" s="27">
        <f>[77]Feuil1!CB2</f>
        <v>0</v>
      </c>
      <c r="CC1015" s="26">
        <f>[77]Feuil1!CC2</f>
        <v>0</v>
      </c>
      <c r="CD1015" s="27">
        <f>[77]Feuil1!CD2</f>
        <v>0</v>
      </c>
      <c r="CE1015" s="26">
        <f>[77]Feuil1!CE2</f>
        <v>0</v>
      </c>
      <c r="CF1015" s="27">
        <f>[77]Feuil1!CF2</f>
        <v>0</v>
      </c>
      <c r="CG1015" s="26">
        <f>[77]Feuil1!CG2</f>
        <v>0</v>
      </c>
      <c r="CH1015" s="27">
        <f>[77]Feuil1!CH2</f>
        <v>0</v>
      </c>
      <c r="CI1015" s="26">
        <f>[77]Feuil1!CI2</f>
        <v>0</v>
      </c>
      <c r="CJ1015" s="27">
        <f>[77]Feuil1!CJ2</f>
        <v>0</v>
      </c>
      <c r="CK1015" s="26">
        <f>[77]Feuil1!CK2</f>
        <v>0</v>
      </c>
      <c r="CL1015" s="27">
        <f>[77]Feuil1!CL2</f>
        <v>0</v>
      </c>
      <c r="CM1015" s="26">
        <f>[77]Feuil1!CM2</f>
        <v>0</v>
      </c>
      <c r="CN1015" s="27">
        <f>[77]Feuil1!CN2</f>
        <v>0</v>
      </c>
      <c r="CO1015" s="26">
        <f>[77]Feuil1!CO2</f>
        <v>0</v>
      </c>
      <c r="CP1015" s="27">
        <f>[77]Feuil1!CP2</f>
        <v>0</v>
      </c>
      <c r="CQ1015" s="26">
        <f>[77]Feuil1!CQ2</f>
        <v>0</v>
      </c>
      <c r="CR1015" s="27">
        <f>[77]Feuil1!CR2</f>
        <v>0</v>
      </c>
      <c r="CS1015" s="26">
        <f>[77]Feuil1!CS2</f>
        <v>0</v>
      </c>
      <c r="CT1015" s="27">
        <f>[77]Feuil1!CT2</f>
        <v>0</v>
      </c>
      <c r="CU1015" s="26">
        <f>[77]Feuil1!CU2</f>
        <v>0</v>
      </c>
      <c r="CV1015" s="27">
        <f>[77]Feuil1!CV2</f>
        <v>0</v>
      </c>
      <c r="CW1015" s="26">
        <f>[77]Feuil1!CW2</f>
        <v>0</v>
      </c>
      <c r="CX1015" s="27">
        <f>[77]Feuil1!CX2</f>
        <v>0</v>
      </c>
      <c r="CY1015" s="26">
        <f>[77]Feuil1!CY2</f>
        <v>0</v>
      </c>
      <c r="CZ1015" s="27">
        <f>[77]Feuil1!CZ2</f>
        <v>0</v>
      </c>
    </row>
    <row r="1016" spans="1:104" ht="18.75" x14ac:dyDescent="0.3">
      <c r="A1016" s="8"/>
      <c r="B1016" s="8"/>
      <c r="C1016" s="8"/>
      <c r="D1016" s="9"/>
      <c r="E1016" s="1"/>
      <c r="F1016" s="1"/>
      <c r="G1016" s="4"/>
      <c r="H1016" s="5"/>
      <c r="I1016" s="6" t="str">
        <f>[77]Feuil1!I3</f>
        <v>Gain</v>
      </c>
      <c r="J1016" s="28">
        <f>[77]Feuil1!J3</f>
        <v>0</v>
      </c>
      <c r="K1016" s="29">
        <f>[77]Feuil1!K3</f>
        <v>0</v>
      </c>
      <c r="L1016" s="30">
        <f>[77]Feuil1!L3</f>
        <v>0</v>
      </c>
      <c r="M1016" s="28">
        <f>[77]Feuil1!M3</f>
        <v>0</v>
      </c>
      <c r="N1016" s="29">
        <f>[77]Feuil1!N3</f>
        <v>0</v>
      </c>
      <c r="O1016" s="30">
        <f>[77]Feuil1!O3</f>
        <v>0</v>
      </c>
      <c r="P1016" s="28">
        <f>[77]Feuil1!P3</f>
        <v>0</v>
      </c>
      <c r="Q1016" s="29">
        <f>[77]Feuil1!Q3</f>
        <v>0</v>
      </c>
      <c r="R1016" s="30">
        <f>[77]Feuil1!R3</f>
        <v>0</v>
      </c>
      <c r="S1016" s="28">
        <f>[77]Feuil1!S3</f>
        <v>0</v>
      </c>
      <c r="T1016" s="29">
        <f>[77]Feuil1!T3</f>
        <v>0</v>
      </c>
      <c r="U1016" s="30">
        <f>[77]Feuil1!U3</f>
        <v>0</v>
      </c>
      <c r="V1016" s="28">
        <f>[77]Feuil1!V3</f>
        <v>0</v>
      </c>
      <c r="W1016" s="29">
        <f>[77]Feuil1!W3</f>
        <v>0</v>
      </c>
      <c r="X1016" s="30">
        <f>[77]Feuil1!X3</f>
        <v>0</v>
      </c>
      <c r="Y1016" s="28">
        <f>[77]Feuil1!Y3</f>
        <v>0</v>
      </c>
      <c r="Z1016" s="30">
        <f>[77]Feuil1!Z3</f>
        <v>0</v>
      </c>
      <c r="AA1016" s="28">
        <f>[77]Feuil1!AA3</f>
        <v>0</v>
      </c>
      <c r="AB1016" s="30">
        <f>[77]Feuil1!AB3</f>
        <v>0</v>
      </c>
      <c r="AC1016" s="28">
        <f>[77]Feuil1!AC3</f>
        <v>0</v>
      </c>
      <c r="AD1016" s="30">
        <f>[77]Feuil1!AD3</f>
        <v>0</v>
      </c>
      <c r="AE1016" s="28">
        <f>[77]Feuil1!AE3</f>
        <v>0</v>
      </c>
      <c r="AF1016" s="30">
        <f>[77]Feuil1!AF3</f>
        <v>0</v>
      </c>
      <c r="AG1016" s="28">
        <f>[77]Feuil1!AG3</f>
        <v>0</v>
      </c>
      <c r="AH1016" s="30">
        <f>[77]Feuil1!AH3</f>
        <v>0</v>
      </c>
      <c r="AI1016" s="28">
        <f>[77]Feuil1!AI3</f>
        <v>0</v>
      </c>
      <c r="AJ1016" s="30">
        <f>[77]Feuil1!AJ3</f>
        <v>0</v>
      </c>
      <c r="AK1016" s="28">
        <f>[77]Feuil1!AK3</f>
        <v>0</v>
      </c>
      <c r="AL1016" s="30">
        <f>[77]Feuil1!AL3</f>
        <v>0</v>
      </c>
      <c r="AM1016" s="28">
        <f>[77]Feuil1!AM3</f>
        <v>0</v>
      </c>
      <c r="AN1016" s="30">
        <f>[77]Feuil1!AN3</f>
        <v>0</v>
      </c>
      <c r="AO1016" s="28">
        <f>[77]Feuil1!AO3</f>
        <v>0</v>
      </c>
      <c r="AP1016" s="30">
        <f>[77]Feuil1!AP3</f>
        <v>0</v>
      </c>
      <c r="AQ1016" s="28">
        <f>[77]Feuil1!AQ3</f>
        <v>0</v>
      </c>
      <c r="AR1016" s="30">
        <f>[77]Feuil1!AR3</f>
        <v>0</v>
      </c>
      <c r="AS1016" s="28">
        <f>[77]Feuil1!AS3</f>
        <v>0</v>
      </c>
      <c r="AT1016" s="30">
        <f>[77]Feuil1!AT3</f>
        <v>0</v>
      </c>
      <c r="AU1016" s="28">
        <f>[77]Feuil1!AU3</f>
        <v>0</v>
      </c>
      <c r="AV1016" s="30">
        <f>[77]Feuil1!AV3</f>
        <v>0</v>
      </c>
      <c r="AW1016" s="28">
        <f>[77]Feuil1!AW3</f>
        <v>0</v>
      </c>
      <c r="AX1016" s="30">
        <f>[77]Feuil1!AX3</f>
        <v>0</v>
      </c>
      <c r="AY1016" s="28">
        <f>[77]Feuil1!AY3</f>
        <v>0</v>
      </c>
      <c r="AZ1016" s="30">
        <f>[77]Feuil1!AZ3</f>
        <v>0</v>
      </c>
      <c r="BA1016" s="28">
        <f>[77]Feuil1!BA3</f>
        <v>0</v>
      </c>
      <c r="BB1016" s="30">
        <f>[77]Feuil1!BB3</f>
        <v>0</v>
      </c>
      <c r="BC1016" s="28">
        <f>[77]Feuil1!BC3</f>
        <v>0</v>
      </c>
      <c r="BD1016" s="30">
        <f>[77]Feuil1!BD3</f>
        <v>0</v>
      </c>
      <c r="BE1016" s="28">
        <f>[77]Feuil1!BE3</f>
        <v>0</v>
      </c>
      <c r="BF1016" s="30">
        <f>[77]Feuil1!BF3</f>
        <v>0</v>
      </c>
      <c r="BG1016" s="28">
        <f>[77]Feuil1!BG3</f>
        <v>0</v>
      </c>
      <c r="BH1016" s="30">
        <f>[77]Feuil1!BH3</f>
        <v>0</v>
      </c>
      <c r="BI1016" s="28">
        <f>[77]Feuil1!BI3</f>
        <v>0</v>
      </c>
      <c r="BJ1016" s="30">
        <f>[77]Feuil1!BJ3</f>
        <v>0</v>
      </c>
      <c r="BK1016" s="28">
        <f>[77]Feuil1!BK3</f>
        <v>0</v>
      </c>
      <c r="BL1016" s="30">
        <f>[77]Feuil1!BL3</f>
        <v>0</v>
      </c>
      <c r="BM1016" s="28">
        <f>[77]Feuil1!BM3</f>
        <v>0</v>
      </c>
      <c r="BN1016" s="30">
        <f>[77]Feuil1!BN3</f>
        <v>0</v>
      </c>
      <c r="BO1016" s="28">
        <f>[77]Feuil1!BO3</f>
        <v>0</v>
      </c>
      <c r="BP1016" s="30">
        <f>[77]Feuil1!BP3</f>
        <v>0</v>
      </c>
      <c r="BQ1016" s="28">
        <f>[77]Feuil1!BQ3</f>
        <v>0</v>
      </c>
      <c r="BR1016" s="30">
        <f>[77]Feuil1!BR3</f>
        <v>0</v>
      </c>
      <c r="BS1016" s="28">
        <f>[77]Feuil1!BS3</f>
        <v>0</v>
      </c>
      <c r="BT1016" s="30">
        <f>[77]Feuil1!BT3</f>
        <v>0</v>
      </c>
      <c r="BU1016" s="28">
        <f>[77]Feuil1!BU3</f>
        <v>0</v>
      </c>
      <c r="BV1016" s="30">
        <f>[77]Feuil1!BV3</f>
        <v>0</v>
      </c>
      <c r="BW1016" s="28">
        <f>[77]Feuil1!BW3</f>
        <v>0</v>
      </c>
      <c r="BX1016" s="30">
        <f>[77]Feuil1!BX3</f>
        <v>0</v>
      </c>
      <c r="BY1016" s="28">
        <f>[77]Feuil1!BY3</f>
        <v>0</v>
      </c>
      <c r="BZ1016" s="30">
        <f>[77]Feuil1!BZ3</f>
        <v>0</v>
      </c>
      <c r="CA1016" s="28">
        <f>[77]Feuil1!CA3</f>
        <v>0</v>
      </c>
      <c r="CB1016" s="30">
        <f>[77]Feuil1!CB3</f>
        <v>0</v>
      </c>
      <c r="CC1016" s="28">
        <f>[77]Feuil1!CC3</f>
        <v>0</v>
      </c>
      <c r="CD1016" s="30">
        <f>[77]Feuil1!CD3</f>
        <v>0</v>
      </c>
      <c r="CE1016" s="28">
        <f>[77]Feuil1!CE3</f>
        <v>0</v>
      </c>
      <c r="CF1016" s="30">
        <f>[77]Feuil1!CF3</f>
        <v>0</v>
      </c>
      <c r="CG1016" s="28">
        <f>[77]Feuil1!CG3</f>
        <v>0</v>
      </c>
      <c r="CH1016" s="30">
        <f>[77]Feuil1!CH3</f>
        <v>0</v>
      </c>
      <c r="CI1016" s="28">
        <f>[77]Feuil1!CI3</f>
        <v>0</v>
      </c>
      <c r="CJ1016" s="30">
        <f>[77]Feuil1!CJ3</f>
        <v>0</v>
      </c>
      <c r="CK1016" s="28">
        <f>[77]Feuil1!CK3</f>
        <v>0</v>
      </c>
      <c r="CL1016" s="30">
        <f>[77]Feuil1!CL3</f>
        <v>0</v>
      </c>
      <c r="CM1016" s="28">
        <f>[77]Feuil1!CM3</f>
        <v>0</v>
      </c>
      <c r="CN1016" s="30">
        <f>[77]Feuil1!CN3</f>
        <v>0</v>
      </c>
      <c r="CO1016" s="28">
        <f>[77]Feuil1!CO3</f>
        <v>0</v>
      </c>
      <c r="CP1016" s="30">
        <f>[77]Feuil1!CP3</f>
        <v>0</v>
      </c>
      <c r="CQ1016" s="28">
        <f>[77]Feuil1!CQ3</f>
        <v>0</v>
      </c>
      <c r="CR1016" s="30">
        <f>[77]Feuil1!CR3</f>
        <v>0</v>
      </c>
      <c r="CS1016" s="28">
        <f>[77]Feuil1!CS3</f>
        <v>0</v>
      </c>
      <c r="CT1016" s="30">
        <f>[77]Feuil1!CT3</f>
        <v>0</v>
      </c>
      <c r="CU1016" s="28">
        <f>[77]Feuil1!CU3</f>
        <v>0</v>
      </c>
      <c r="CV1016" s="30">
        <f>[77]Feuil1!CV3</f>
        <v>0</v>
      </c>
      <c r="CW1016" s="28">
        <f>[77]Feuil1!CW3</f>
        <v>0</v>
      </c>
      <c r="CX1016" s="30">
        <f>[77]Feuil1!CX3</f>
        <v>0</v>
      </c>
      <c r="CY1016" s="28">
        <f>[77]Feuil1!CY3</f>
        <v>0</v>
      </c>
      <c r="CZ1016" s="30">
        <f>[77]Feuil1!CZ3</f>
        <v>0</v>
      </c>
    </row>
    <row r="1017" spans="1:104" ht="18.75" x14ac:dyDescent="0.3">
      <c r="A1017" s="6" t="str">
        <f>[77]Feuil1!A4</f>
        <v>Cheval</v>
      </c>
      <c r="B1017" s="6" t="str">
        <f>[77]Feuil1!B4</f>
        <v>Gagnant</v>
      </c>
      <c r="C1017" s="6" t="str">
        <f>[77]Feuil1!C4</f>
        <v>Placé</v>
      </c>
      <c r="D1017" s="6" t="str">
        <f>[77]Feuil1!D4</f>
        <v>Parieur</v>
      </c>
      <c r="E1017" s="1"/>
      <c r="F1017" s="1"/>
      <c r="G1017" s="10"/>
      <c r="H1017" s="11"/>
      <c r="I1017" s="6" t="str">
        <f>[77]Feuil1!I4</f>
        <v>Gain Net</v>
      </c>
      <c r="J1017" s="28">
        <f>[77]Feuil1!J4</f>
        <v>-8</v>
      </c>
      <c r="K1017" s="29">
        <f>[77]Feuil1!K4</f>
        <v>0</v>
      </c>
      <c r="L1017" s="30">
        <f>[77]Feuil1!L4</f>
        <v>0</v>
      </c>
      <c r="M1017" s="28">
        <f>[77]Feuil1!M4</f>
        <v>-8</v>
      </c>
      <c r="N1017" s="29">
        <f>[77]Feuil1!N4</f>
        <v>0</v>
      </c>
      <c r="O1017" s="30">
        <f>[77]Feuil1!O4</f>
        <v>0</v>
      </c>
      <c r="P1017" s="28">
        <f>[77]Feuil1!P4</f>
        <v>0</v>
      </c>
      <c r="Q1017" s="29">
        <f>[77]Feuil1!Q4</f>
        <v>0</v>
      </c>
      <c r="R1017" s="30">
        <f>[77]Feuil1!R4</f>
        <v>0</v>
      </c>
      <c r="S1017" s="28">
        <f>[77]Feuil1!S4</f>
        <v>0</v>
      </c>
      <c r="T1017" s="29">
        <f>[77]Feuil1!T4</f>
        <v>0</v>
      </c>
      <c r="U1017" s="30">
        <f>[77]Feuil1!U4</f>
        <v>0</v>
      </c>
      <c r="V1017" s="28">
        <f>[77]Feuil1!V4</f>
        <v>0</v>
      </c>
      <c r="W1017" s="29">
        <f>[77]Feuil1!W4</f>
        <v>0</v>
      </c>
      <c r="X1017" s="30">
        <f>[77]Feuil1!X4</f>
        <v>0</v>
      </c>
      <c r="Y1017" s="28">
        <f>[77]Feuil1!Y4</f>
        <v>0</v>
      </c>
      <c r="Z1017" s="30">
        <f>[77]Feuil1!Z4</f>
        <v>0</v>
      </c>
      <c r="AA1017" s="28">
        <f>[77]Feuil1!AA4</f>
        <v>-2</v>
      </c>
      <c r="AB1017" s="30">
        <f>[77]Feuil1!AB4</f>
        <v>0</v>
      </c>
      <c r="AC1017" s="28">
        <f>[77]Feuil1!AC4</f>
        <v>-2</v>
      </c>
      <c r="AD1017" s="30">
        <f>[77]Feuil1!AD4</f>
        <v>0</v>
      </c>
      <c r="AE1017" s="28">
        <f>[77]Feuil1!AE4</f>
        <v>0</v>
      </c>
      <c r="AF1017" s="30">
        <f>[77]Feuil1!AF4</f>
        <v>0</v>
      </c>
      <c r="AG1017" s="28">
        <f>[77]Feuil1!AG4</f>
        <v>0</v>
      </c>
      <c r="AH1017" s="30">
        <f>[77]Feuil1!AH4</f>
        <v>0</v>
      </c>
      <c r="AI1017" s="28">
        <f>[77]Feuil1!AI4</f>
        <v>0</v>
      </c>
      <c r="AJ1017" s="30">
        <f>[77]Feuil1!AJ4</f>
        <v>0</v>
      </c>
      <c r="AK1017" s="28">
        <f>[77]Feuil1!AK4</f>
        <v>0</v>
      </c>
      <c r="AL1017" s="30">
        <f>[77]Feuil1!AL4</f>
        <v>0</v>
      </c>
      <c r="AM1017" s="28">
        <f>[77]Feuil1!AM4</f>
        <v>-2</v>
      </c>
      <c r="AN1017" s="30">
        <f>[77]Feuil1!AN4</f>
        <v>0</v>
      </c>
      <c r="AO1017" s="28">
        <f>[77]Feuil1!AO4</f>
        <v>-2</v>
      </c>
      <c r="AP1017" s="30">
        <f>[77]Feuil1!AP4</f>
        <v>0</v>
      </c>
      <c r="AQ1017" s="28">
        <f>[77]Feuil1!AQ4</f>
        <v>0</v>
      </c>
      <c r="AR1017" s="30">
        <f>[77]Feuil1!AR4</f>
        <v>0</v>
      </c>
      <c r="AS1017" s="28">
        <f>[77]Feuil1!AS4</f>
        <v>0</v>
      </c>
      <c r="AT1017" s="30">
        <f>[77]Feuil1!AT4</f>
        <v>0</v>
      </c>
      <c r="AU1017" s="28">
        <f>[77]Feuil1!AU4</f>
        <v>0</v>
      </c>
      <c r="AV1017" s="30">
        <f>[77]Feuil1!AV4</f>
        <v>0</v>
      </c>
      <c r="AW1017" s="28">
        <f>[77]Feuil1!AW4</f>
        <v>0</v>
      </c>
      <c r="AX1017" s="30">
        <f>[77]Feuil1!AX4</f>
        <v>0</v>
      </c>
      <c r="AY1017" s="28">
        <f>[77]Feuil1!AY4</f>
        <v>0</v>
      </c>
      <c r="AZ1017" s="30">
        <f>[77]Feuil1!AZ4</f>
        <v>0</v>
      </c>
      <c r="BA1017" s="28">
        <f>[77]Feuil1!BA4</f>
        <v>0</v>
      </c>
      <c r="BB1017" s="30">
        <f>[77]Feuil1!BB4</f>
        <v>0</v>
      </c>
      <c r="BC1017" s="28">
        <f>[77]Feuil1!BC4</f>
        <v>0</v>
      </c>
      <c r="BD1017" s="30">
        <f>[77]Feuil1!BD4</f>
        <v>0</v>
      </c>
      <c r="BE1017" s="28">
        <f>[77]Feuil1!BE4</f>
        <v>0</v>
      </c>
      <c r="BF1017" s="30">
        <f>[77]Feuil1!BF4</f>
        <v>0</v>
      </c>
      <c r="BG1017" s="28">
        <f>[77]Feuil1!BG4</f>
        <v>0</v>
      </c>
      <c r="BH1017" s="30">
        <f>[77]Feuil1!BH4</f>
        <v>0</v>
      </c>
      <c r="BI1017" s="28">
        <f>[77]Feuil1!BI4</f>
        <v>0</v>
      </c>
      <c r="BJ1017" s="30">
        <f>[77]Feuil1!BJ4</f>
        <v>0</v>
      </c>
      <c r="BK1017" s="28">
        <f>[77]Feuil1!BK4</f>
        <v>0</v>
      </c>
      <c r="BL1017" s="30">
        <f>[77]Feuil1!BL4</f>
        <v>0</v>
      </c>
      <c r="BM1017" s="28">
        <f>[77]Feuil1!BM4</f>
        <v>0</v>
      </c>
      <c r="BN1017" s="30">
        <f>[77]Feuil1!BN4</f>
        <v>0</v>
      </c>
      <c r="BO1017" s="28">
        <f>[77]Feuil1!BO4</f>
        <v>0</v>
      </c>
      <c r="BP1017" s="30">
        <f>[77]Feuil1!BP4</f>
        <v>0</v>
      </c>
      <c r="BQ1017" s="28">
        <f>[77]Feuil1!BQ4</f>
        <v>0</v>
      </c>
      <c r="BR1017" s="30">
        <f>[77]Feuil1!BR4</f>
        <v>0</v>
      </c>
      <c r="BS1017" s="28">
        <f>[77]Feuil1!BS4</f>
        <v>0</v>
      </c>
      <c r="BT1017" s="30">
        <f>[77]Feuil1!BT4</f>
        <v>0</v>
      </c>
      <c r="BU1017" s="28">
        <f>[77]Feuil1!BU4</f>
        <v>0</v>
      </c>
      <c r="BV1017" s="30">
        <f>[77]Feuil1!BV4</f>
        <v>0</v>
      </c>
      <c r="BW1017" s="28">
        <f>[77]Feuil1!BW4</f>
        <v>0</v>
      </c>
      <c r="BX1017" s="30">
        <f>[77]Feuil1!BX4</f>
        <v>0</v>
      </c>
      <c r="BY1017" s="28">
        <f>[77]Feuil1!BY4</f>
        <v>0</v>
      </c>
      <c r="BZ1017" s="30">
        <f>[77]Feuil1!BZ4</f>
        <v>0</v>
      </c>
      <c r="CA1017" s="28">
        <f>[77]Feuil1!CA4</f>
        <v>0</v>
      </c>
      <c r="CB1017" s="30">
        <f>[77]Feuil1!CB4</f>
        <v>0</v>
      </c>
      <c r="CC1017" s="28">
        <f>[77]Feuil1!CC4</f>
        <v>0</v>
      </c>
      <c r="CD1017" s="30">
        <f>[77]Feuil1!CD4</f>
        <v>0</v>
      </c>
      <c r="CE1017" s="28">
        <f>[77]Feuil1!CE4</f>
        <v>0</v>
      </c>
      <c r="CF1017" s="30">
        <f>[77]Feuil1!CF4</f>
        <v>0</v>
      </c>
      <c r="CG1017" s="28">
        <f>[77]Feuil1!CG4</f>
        <v>0</v>
      </c>
      <c r="CH1017" s="30">
        <f>[77]Feuil1!CH4</f>
        <v>0</v>
      </c>
      <c r="CI1017" s="28">
        <f>[77]Feuil1!CI4</f>
        <v>0</v>
      </c>
      <c r="CJ1017" s="30">
        <f>[77]Feuil1!CJ4</f>
        <v>0</v>
      </c>
      <c r="CK1017" s="28">
        <f>[77]Feuil1!CK4</f>
        <v>0</v>
      </c>
      <c r="CL1017" s="30">
        <f>[77]Feuil1!CL4</f>
        <v>0</v>
      </c>
      <c r="CM1017" s="28">
        <f>[77]Feuil1!CM4</f>
        <v>0</v>
      </c>
      <c r="CN1017" s="30">
        <f>[77]Feuil1!CN4</f>
        <v>0</v>
      </c>
      <c r="CO1017" s="28">
        <f>[77]Feuil1!CO4</f>
        <v>0</v>
      </c>
      <c r="CP1017" s="30">
        <f>[77]Feuil1!CP4</f>
        <v>0</v>
      </c>
      <c r="CQ1017" s="28">
        <f>[77]Feuil1!CQ4</f>
        <v>0</v>
      </c>
      <c r="CR1017" s="30">
        <f>[77]Feuil1!CR4</f>
        <v>0</v>
      </c>
      <c r="CS1017" s="28">
        <f>[77]Feuil1!CS4</f>
        <v>0</v>
      </c>
      <c r="CT1017" s="30">
        <f>[77]Feuil1!CT4</f>
        <v>0</v>
      </c>
      <c r="CU1017" s="28">
        <f>[77]Feuil1!CU4</f>
        <v>0</v>
      </c>
      <c r="CV1017" s="30">
        <f>[77]Feuil1!CV4</f>
        <v>0</v>
      </c>
      <c r="CW1017" s="28">
        <f>[77]Feuil1!CW4</f>
        <v>0</v>
      </c>
      <c r="CX1017" s="30">
        <f>[77]Feuil1!CX4</f>
        <v>0</v>
      </c>
      <c r="CY1017" s="28">
        <f>[77]Feuil1!CY4</f>
        <v>0</v>
      </c>
      <c r="CZ1017" s="30">
        <f>[77]Feuil1!CZ4</f>
        <v>0</v>
      </c>
    </row>
    <row r="1018" spans="1:104" ht="18.75" x14ac:dyDescent="0.3">
      <c r="A1018" s="12"/>
      <c r="B1018" s="13"/>
      <c r="C1018" s="13"/>
      <c r="D1018" s="14"/>
      <c r="E1018" s="1"/>
      <c r="F1018" s="1"/>
      <c r="G1018" s="10"/>
      <c r="H1018" s="11"/>
      <c r="I1018" s="6" t="str">
        <f>[77]Feuil1!I5</f>
        <v>Rendement Net</v>
      </c>
      <c r="J1018" s="31">
        <f>[77]Feuil1!J5</f>
        <v>-1</v>
      </c>
      <c r="K1018" s="32">
        <f>[77]Feuil1!K5</f>
        <v>0</v>
      </c>
      <c r="L1018" s="33">
        <f>[77]Feuil1!L5</f>
        <v>0</v>
      </c>
      <c r="M1018" s="31">
        <f>[77]Feuil1!M5</f>
        <v>-1</v>
      </c>
      <c r="N1018" s="32">
        <f>[77]Feuil1!N5</f>
        <v>0</v>
      </c>
      <c r="O1018" s="33">
        <f>[77]Feuil1!O5</f>
        <v>0</v>
      </c>
      <c r="P1018" s="31" t="str">
        <f>[77]Feuil1!P5</f>
        <v/>
      </c>
      <c r="Q1018" s="32">
        <f>[77]Feuil1!Q5</f>
        <v>0</v>
      </c>
      <c r="R1018" s="33">
        <f>[77]Feuil1!R5</f>
        <v>0</v>
      </c>
      <c r="S1018" s="31" t="str">
        <f>[77]Feuil1!S5</f>
        <v/>
      </c>
      <c r="T1018" s="32">
        <f>[77]Feuil1!T5</f>
        <v>0</v>
      </c>
      <c r="U1018" s="33">
        <f>[77]Feuil1!U5</f>
        <v>0</v>
      </c>
      <c r="V1018" s="31" t="str">
        <f>[77]Feuil1!V5</f>
        <v/>
      </c>
      <c r="W1018" s="32">
        <f>[77]Feuil1!W5</f>
        <v>0</v>
      </c>
      <c r="X1018" s="33">
        <f>[77]Feuil1!X5</f>
        <v>0</v>
      </c>
      <c r="Y1018" s="31" t="str">
        <f>[77]Feuil1!Y5</f>
        <v/>
      </c>
      <c r="Z1018" s="33">
        <f>[77]Feuil1!Z5</f>
        <v>0</v>
      </c>
      <c r="AA1018" s="31">
        <f>[77]Feuil1!AA5</f>
        <v>-1</v>
      </c>
      <c r="AB1018" s="33">
        <f>[77]Feuil1!AB5</f>
        <v>0</v>
      </c>
      <c r="AC1018" s="31">
        <f>[77]Feuil1!AC5</f>
        <v>-1</v>
      </c>
      <c r="AD1018" s="33">
        <f>[77]Feuil1!AD5</f>
        <v>0</v>
      </c>
      <c r="AE1018" s="31" t="str">
        <f>[77]Feuil1!AE5</f>
        <v/>
      </c>
      <c r="AF1018" s="33">
        <f>[77]Feuil1!AF5</f>
        <v>0</v>
      </c>
      <c r="AG1018" s="31" t="str">
        <f>[77]Feuil1!AG5</f>
        <v/>
      </c>
      <c r="AH1018" s="33">
        <f>[77]Feuil1!AH5</f>
        <v>0</v>
      </c>
      <c r="AI1018" s="31" t="str">
        <f>[77]Feuil1!AI5</f>
        <v/>
      </c>
      <c r="AJ1018" s="33">
        <f>[77]Feuil1!AJ5</f>
        <v>0</v>
      </c>
      <c r="AK1018" s="31" t="str">
        <f>[77]Feuil1!AK5</f>
        <v/>
      </c>
      <c r="AL1018" s="33">
        <f>[77]Feuil1!AL5</f>
        <v>0</v>
      </c>
      <c r="AM1018" s="31">
        <f>[77]Feuil1!AM5</f>
        <v>-1</v>
      </c>
      <c r="AN1018" s="33">
        <f>[77]Feuil1!AN5</f>
        <v>0</v>
      </c>
      <c r="AO1018" s="31">
        <f>[77]Feuil1!AO5</f>
        <v>-1</v>
      </c>
      <c r="AP1018" s="33">
        <f>[77]Feuil1!AP5</f>
        <v>0</v>
      </c>
      <c r="AQ1018" s="31" t="str">
        <f>[77]Feuil1!AQ5</f>
        <v/>
      </c>
      <c r="AR1018" s="33">
        <f>[77]Feuil1!AR5</f>
        <v>0</v>
      </c>
      <c r="AS1018" s="31" t="str">
        <f>[77]Feuil1!AS5</f>
        <v/>
      </c>
      <c r="AT1018" s="33">
        <f>[77]Feuil1!AT5</f>
        <v>0</v>
      </c>
      <c r="AU1018" s="31" t="str">
        <f>[77]Feuil1!AU5</f>
        <v/>
      </c>
      <c r="AV1018" s="33">
        <f>[77]Feuil1!AV5</f>
        <v>0</v>
      </c>
      <c r="AW1018" s="31" t="str">
        <f>[77]Feuil1!AW5</f>
        <v/>
      </c>
      <c r="AX1018" s="33">
        <f>[77]Feuil1!AX5</f>
        <v>0</v>
      </c>
      <c r="AY1018" s="31" t="str">
        <f>[77]Feuil1!AY5</f>
        <v/>
      </c>
      <c r="AZ1018" s="33">
        <f>[77]Feuil1!AZ5</f>
        <v>0</v>
      </c>
      <c r="BA1018" s="31" t="str">
        <f>[77]Feuil1!BA5</f>
        <v/>
      </c>
      <c r="BB1018" s="33">
        <f>[77]Feuil1!BB5</f>
        <v>0</v>
      </c>
      <c r="BC1018" s="31" t="str">
        <f>[77]Feuil1!BC5</f>
        <v/>
      </c>
      <c r="BD1018" s="33">
        <f>[77]Feuil1!BD5</f>
        <v>0</v>
      </c>
      <c r="BE1018" s="31" t="str">
        <f>[77]Feuil1!BE5</f>
        <v/>
      </c>
      <c r="BF1018" s="33">
        <f>[77]Feuil1!BF5</f>
        <v>0</v>
      </c>
      <c r="BG1018" s="31" t="str">
        <f>[77]Feuil1!BG5</f>
        <v/>
      </c>
      <c r="BH1018" s="33">
        <f>[77]Feuil1!BH5</f>
        <v>0</v>
      </c>
      <c r="BI1018" s="31" t="str">
        <f>[77]Feuil1!BI5</f>
        <v/>
      </c>
      <c r="BJ1018" s="33">
        <f>[77]Feuil1!BJ5</f>
        <v>0</v>
      </c>
      <c r="BK1018" s="31" t="str">
        <f>[77]Feuil1!BK5</f>
        <v/>
      </c>
      <c r="BL1018" s="33">
        <f>[77]Feuil1!BL5</f>
        <v>0</v>
      </c>
      <c r="BM1018" s="31" t="str">
        <f>[77]Feuil1!BM5</f>
        <v/>
      </c>
      <c r="BN1018" s="33">
        <f>[77]Feuil1!BN5</f>
        <v>0</v>
      </c>
      <c r="BO1018" s="31" t="str">
        <f>[77]Feuil1!BO5</f>
        <v/>
      </c>
      <c r="BP1018" s="33">
        <f>[77]Feuil1!BP5</f>
        <v>0</v>
      </c>
      <c r="BQ1018" s="31" t="str">
        <f>[77]Feuil1!BQ5</f>
        <v/>
      </c>
      <c r="BR1018" s="33">
        <f>[77]Feuil1!BR5</f>
        <v>0</v>
      </c>
      <c r="BS1018" s="31" t="str">
        <f>[77]Feuil1!BS5</f>
        <v/>
      </c>
      <c r="BT1018" s="33">
        <f>[77]Feuil1!BT5</f>
        <v>0</v>
      </c>
      <c r="BU1018" s="31" t="str">
        <f>[77]Feuil1!BU5</f>
        <v/>
      </c>
      <c r="BV1018" s="33">
        <f>[77]Feuil1!BV5</f>
        <v>0</v>
      </c>
      <c r="BW1018" s="31" t="str">
        <f>[77]Feuil1!BW5</f>
        <v/>
      </c>
      <c r="BX1018" s="33">
        <f>[77]Feuil1!BX5</f>
        <v>0</v>
      </c>
      <c r="BY1018" s="31" t="str">
        <f>[77]Feuil1!BY5</f>
        <v/>
      </c>
      <c r="BZ1018" s="33">
        <f>[77]Feuil1!BZ5</f>
        <v>0</v>
      </c>
      <c r="CA1018" s="31" t="str">
        <f>[77]Feuil1!CA5</f>
        <v/>
      </c>
      <c r="CB1018" s="33">
        <f>[77]Feuil1!CB5</f>
        <v>0</v>
      </c>
      <c r="CC1018" s="31" t="str">
        <f>[77]Feuil1!CC5</f>
        <v/>
      </c>
      <c r="CD1018" s="33">
        <f>[77]Feuil1!CD5</f>
        <v>0</v>
      </c>
      <c r="CE1018" s="31" t="str">
        <f>[77]Feuil1!CE5</f>
        <v/>
      </c>
      <c r="CF1018" s="33">
        <f>[77]Feuil1!CF5</f>
        <v>0</v>
      </c>
      <c r="CG1018" s="31" t="str">
        <f>[77]Feuil1!CG5</f>
        <v/>
      </c>
      <c r="CH1018" s="33">
        <f>[77]Feuil1!CH5</f>
        <v>0</v>
      </c>
      <c r="CI1018" s="31" t="str">
        <f>[77]Feuil1!CI5</f>
        <v/>
      </c>
      <c r="CJ1018" s="33">
        <f>[77]Feuil1!CJ5</f>
        <v>0</v>
      </c>
      <c r="CK1018" s="31" t="str">
        <f>[77]Feuil1!CK5</f>
        <v/>
      </c>
      <c r="CL1018" s="33">
        <f>[77]Feuil1!CL5</f>
        <v>0</v>
      </c>
      <c r="CM1018" s="31" t="str">
        <f>[77]Feuil1!CM5</f>
        <v/>
      </c>
      <c r="CN1018" s="33">
        <f>[77]Feuil1!CN5</f>
        <v>0</v>
      </c>
      <c r="CO1018" s="31" t="str">
        <f>[77]Feuil1!CO5</f>
        <v/>
      </c>
      <c r="CP1018" s="33">
        <f>[77]Feuil1!CP5</f>
        <v>0</v>
      </c>
      <c r="CQ1018" s="31" t="str">
        <f>[77]Feuil1!CQ5</f>
        <v/>
      </c>
      <c r="CR1018" s="33">
        <f>[77]Feuil1!CR5</f>
        <v>0</v>
      </c>
      <c r="CS1018" s="31" t="str">
        <f>[77]Feuil1!CS5</f>
        <v/>
      </c>
      <c r="CT1018" s="33">
        <f>[77]Feuil1!CT5</f>
        <v>0</v>
      </c>
      <c r="CU1018" s="31" t="str">
        <f>[77]Feuil1!CU5</f>
        <v/>
      </c>
      <c r="CV1018" s="33">
        <f>[77]Feuil1!CV5</f>
        <v>0</v>
      </c>
      <c r="CW1018" s="31" t="str">
        <f>[77]Feuil1!CW5</f>
        <v/>
      </c>
      <c r="CX1018" s="33">
        <f>[77]Feuil1!CX5</f>
        <v>0</v>
      </c>
      <c r="CY1018" s="31" t="str">
        <f>[77]Feuil1!CY5</f>
        <v/>
      </c>
      <c r="CZ1018" s="33">
        <f>[77]Feuil1!CZ5</f>
        <v>0</v>
      </c>
    </row>
    <row r="1019" spans="1:104" ht="18.75" x14ac:dyDescent="0.3">
      <c r="A1019" s="12"/>
      <c r="B1019" s="13"/>
      <c r="C1019" s="13"/>
      <c r="D1019" s="14"/>
      <c r="E1019" s="1"/>
      <c r="F1019" s="1"/>
      <c r="G1019" s="10"/>
      <c r="H1019" s="11"/>
      <c r="I1019" s="6" t="str">
        <f>[77]Feuil1!I6</f>
        <v>Nb Chevaux Joués</v>
      </c>
      <c r="J1019" s="34">
        <f>[77]Feuil1!J6</f>
        <v>2</v>
      </c>
      <c r="K1019" s="36">
        <f>[77]Feuil1!K6</f>
        <v>0</v>
      </c>
      <c r="L1019" s="35">
        <f>[77]Feuil1!L6</f>
        <v>0</v>
      </c>
      <c r="M1019" s="34">
        <f>[77]Feuil1!M6</f>
        <v>2</v>
      </c>
      <c r="N1019" s="36">
        <f>[77]Feuil1!N6</f>
        <v>0</v>
      </c>
      <c r="O1019" s="35">
        <f>[77]Feuil1!O6</f>
        <v>0</v>
      </c>
      <c r="P1019" s="34">
        <f>[77]Feuil1!P6</f>
        <v>0</v>
      </c>
      <c r="Q1019" s="36">
        <f>[77]Feuil1!Q6</f>
        <v>0</v>
      </c>
      <c r="R1019" s="35">
        <f>[77]Feuil1!R6</f>
        <v>0</v>
      </c>
      <c r="S1019" s="34">
        <f>[77]Feuil1!S6</f>
        <v>0</v>
      </c>
      <c r="T1019" s="36">
        <f>[77]Feuil1!T6</f>
        <v>0</v>
      </c>
      <c r="U1019" s="35">
        <f>[77]Feuil1!U6</f>
        <v>0</v>
      </c>
      <c r="V1019" s="34">
        <f>[77]Feuil1!V6</f>
        <v>0</v>
      </c>
      <c r="W1019" s="36">
        <f>[77]Feuil1!W6</f>
        <v>0</v>
      </c>
      <c r="X1019" s="35">
        <f>[77]Feuil1!X6</f>
        <v>0</v>
      </c>
      <c r="Y1019" s="34">
        <f>[77]Feuil1!Y6</f>
        <v>0</v>
      </c>
      <c r="Z1019" s="35">
        <f>[77]Feuil1!Z6</f>
        <v>0</v>
      </c>
      <c r="AA1019" s="34">
        <f>[77]Feuil1!AA6</f>
        <v>1</v>
      </c>
      <c r="AB1019" s="35">
        <f>[77]Feuil1!AB6</f>
        <v>0</v>
      </c>
      <c r="AC1019" s="34">
        <f>[77]Feuil1!AC6</f>
        <v>1</v>
      </c>
      <c r="AD1019" s="35">
        <f>[77]Feuil1!AD6</f>
        <v>0</v>
      </c>
      <c r="AE1019" s="34">
        <f>[77]Feuil1!AE6</f>
        <v>0</v>
      </c>
      <c r="AF1019" s="35">
        <f>[77]Feuil1!AF6</f>
        <v>0</v>
      </c>
      <c r="AG1019" s="34">
        <f>[77]Feuil1!AG6</f>
        <v>0</v>
      </c>
      <c r="AH1019" s="35">
        <f>[77]Feuil1!AH6</f>
        <v>0</v>
      </c>
      <c r="AI1019" s="34">
        <f>[77]Feuil1!AI6</f>
        <v>0</v>
      </c>
      <c r="AJ1019" s="35">
        <f>[77]Feuil1!AJ6</f>
        <v>0</v>
      </c>
      <c r="AK1019" s="34">
        <f>[77]Feuil1!AK6</f>
        <v>0</v>
      </c>
      <c r="AL1019" s="35">
        <f>[77]Feuil1!AL6</f>
        <v>0</v>
      </c>
      <c r="AM1019" s="34">
        <f>[77]Feuil1!AM6</f>
        <v>1</v>
      </c>
      <c r="AN1019" s="35">
        <f>[77]Feuil1!AN6</f>
        <v>0</v>
      </c>
      <c r="AO1019" s="34">
        <f>[77]Feuil1!AO6</f>
        <v>1</v>
      </c>
      <c r="AP1019" s="35">
        <f>[77]Feuil1!AP6</f>
        <v>0</v>
      </c>
      <c r="AQ1019" s="34">
        <f>[77]Feuil1!AQ6</f>
        <v>0</v>
      </c>
      <c r="AR1019" s="35">
        <f>[77]Feuil1!AR6</f>
        <v>0</v>
      </c>
      <c r="AS1019" s="34">
        <f>[77]Feuil1!AS6</f>
        <v>0</v>
      </c>
      <c r="AT1019" s="35">
        <f>[77]Feuil1!AT6</f>
        <v>0</v>
      </c>
      <c r="AU1019" s="34">
        <f>[77]Feuil1!AU6</f>
        <v>0</v>
      </c>
      <c r="AV1019" s="35">
        <f>[77]Feuil1!AV6</f>
        <v>0</v>
      </c>
      <c r="AW1019" s="34">
        <f>[77]Feuil1!AW6</f>
        <v>0</v>
      </c>
      <c r="AX1019" s="35">
        <f>[77]Feuil1!AX6</f>
        <v>0</v>
      </c>
      <c r="AY1019" s="34">
        <f>[77]Feuil1!AY6</f>
        <v>0</v>
      </c>
      <c r="AZ1019" s="35">
        <f>[77]Feuil1!AZ6</f>
        <v>0</v>
      </c>
      <c r="BA1019" s="34">
        <f>[77]Feuil1!BA6</f>
        <v>0</v>
      </c>
      <c r="BB1019" s="35">
        <f>[77]Feuil1!BB6</f>
        <v>0</v>
      </c>
      <c r="BC1019" s="34">
        <f>[77]Feuil1!BC6</f>
        <v>0</v>
      </c>
      <c r="BD1019" s="35">
        <f>[77]Feuil1!BD6</f>
        <v>0</v>
      </c>
      <c r="BE1019" s="34">
        <f>[77]Feuil1!BE6</f>
        <v>0</v>
      </c>
      <c r="BF1019" s="35">
        <f>[77]Feuil1!BF6</f>
        <v>0</v>
      </c>
      <c r="BG1019" s="34">
        <f>[77]Feuil1!BG6</f>
        <v>0</v>
      </c>
      <c r="BH1019" s="35">
        <f>[77]Feuil1!BH6</f>
        <v>0</v>
      </c>
      <c r="BI1019" s="34">
        <f>[77]Feuil1!BI6</f>
        <v>0</v>
      </c>
      <c r="BJ1019" s="35">
        <f>[77]Feuil1!BJ6</f>
        <v>0</v>
      </c>
      <c r="BK1019" s="34">
        <f>[77]Feuil1!BK6</f>
        <v>0</v>
      </c>
      <c r="BL1019" s="35">
        <f>[77]Feuil1!BL6</f>
        <v>0</v>
      </c>
      <c r="BM1019" s="34">
        <f>[77]Feuil1!BM6</f>
        <v>0</v>
      </c>
      <c r="BN1019" s="35">
        <f>[77]Feuil1!BN6</f>
        <v>0</v>
      </c>
      <c r="BO1019" s="34">
        <f>[77]Feuil1!BO6</f>
        <v>0</v>
      </c>
      <c r="BP1019" s="35">
        <f>[77]Feuil1!BP6</f>
        <v>0</v>
      </c>
      <c r="BQ1019" s="34">
        <f>[77]Feuil1!BQ6</f>
        <v>0</v>
      </c>
      <c r="BR1019" s="35">
        <f>[77]Feuil1!BR6</f>
        <v>0</v>
      </c>
      <c r="BS1019" s="34">
        <f>[77]Feuil1!BS6</f>
        <v>0</v>
      </c>
      <c r="BT1019" s="35">
        <f>[77]Feuil1!BT6</f>
        <v>0</v>
      </c>
      <c r="BU1019" s="34">
        <f>[77]Feuil1!BU6</f>
        <v>0</v>
      </c>
      <c r="BV1019" s="35">
        <f>[77]Feuil1!BV6</f>
        <v>0</v>
      </c>
      <c r="BW1019" s="34">
        <f>[77]Feuil1!BW6</f>
        <v>0</v>
      </c>
      <c r="BX1019" s="35">
        <f>[77]Feuil1!BX6</f>
        <v>0</v>
      </c>
      <c r="BY1019" s="34">
        <f>[77]Feuil1!BY6</f>
        <v>0</v>
      </c>
      <c r="BZ1019" s="35">
        <f>[77]Feuil1!BZ6</f>
        <v>0</v>
      </c>
      <c r="CA1019" s="34">
        <f>[77]Feuil1!CA6</f>
        <v>0</v>
      </c>
      <c r="CB1019" s="35">
        <f>[77]Feuil1!CB6</f>
        <v>0</v>
      </c>
      <c r="CC1019" s="34">
        <f>[77]Feuil1!CC6</f>
        <v>0</v>
      </c>
      <c r="CD1019" s="35">
        <f>[77]Feuil1!CD6</f>
        <v>0</v>
      </c>
      <c r="CE1019" s="34">
        <f>[77]Feuil1!CE6</f>
        <v>0</v>
      </c>
      <c r="CF1019" s="35">
        <f>[77]Feuil1!CF6</f>
        <v>0</v>
      </c>
      <c r="CG1019" s="34">
        <f>[77]Feuil1!CG6</f>
        <v>0</v>
      </c>
      <c r="CH1019" s="35">
        <f>[77]Feuil1!CH6</f>
        <v>0</v>
      </c>
      <c r="CI1019" s="34">
        <f>[77]Feuil1!CI6</f>
        <v>0</v>
      </c>
      <c r="CJ1019" s="35">
        <f>[77]Feuil1!CJ6</f>
        <v>0</v>
      </c>
      <c r="CK1019" s="34">
        <f>[77]Feuil1!CK6</f>
        <v>0</v>
      </c>
      <c r="CL1019" s="35">
        <f>[77]Feuil1!CL6</f>
        <v>0</v>
      </c>
      <c r="CM1019" s="34">
        <f>[77]Feuil1!CM6</f>
        <v>0</v>
      </c>
      <c r="CN1019" s="35">
        <f>[77]Feuil1!CN6</f>
        <v>0</v>
      </c>
      <c r="CO1019" s="34">
        <f>[77]Feuil1!CO6</f>
        <v>0</v>
      </c>
      <c r="CP1019" s="35">
        <f>[77]Feuil1!CP6</f>
        <v>0</v>
      </c>
      <c r="CQ1019" s="34">
        <f>[77]Feuil1!CQ6</f>
        <v>0</v>
      </c>
      <c r="CR1019" s="35">
        <f>[77]Feuil1!CR6</f>
        <v>0</v>
      </c>
      <c r="CS1019" s="34">
        <f>[77]Feuil1!CS6</f>
        <v>0</v>
      </c>
      <c r="CT1019" s="35">
        <f>[77]Feuil1!CT6</f>
        <v>0</v>
      </c>
      <c r="CU1019" s="34">
        <f>[77]Feuil1!CU6</f>
        <v>0</v>
      </c>
      <c r="CV1019" s="35">
        <f>[77]Feuil1!CV6</f>
        <v>0</v>
      </c>
      <c r="CW1019" s="34">
        <f>[77]Feuil1!CW6</f>
        <v>0</v>
      </c>
      <c r="CX1019" s="35">
        <f>[77]Feuil1!CX6</f>
        <v>0</v>
      </c>
      <c r="CY1019" s="34">
        <f>[77]Feuil1!CY6</f>
        <v>0</v>
      </c>
      <c r="CZ1019" s="35">
        <f>[77]Feuil1!CZ6</f>
        <v>0</v>
      </c>
    </row>
    <row r="1020" spans="1:104" ht="18.75" x14ac:dyDescent="0.3">
      <c r="A1020" s="12"/>
      <c r="B1020" s="13"/>
      <c r="C1020" s="13"/>
      <c r="D1020" s="14"/>
      <c r="E1020" s="1"/>
      <c r="F1020" s="1"/>
      <c r="G1020" s="10"/>
      <c r="H1020" s="11"/>
      <c r="I1020" s="6" t="str">
        <f>[77]Feuil1!I7</f>
        <v>Nb Chevaux Gagnants</v>
      </c>
      <c r="J1020" s="34">
        <f>[77]Feuil1!J7</f>
        <v>0</v>
      </c>
      <c r="K1020" s="36">
        <f>[77]Feuil1!K7</f>
        <v>0</v>
      </c>
      <c r="L1020" s="35">
        <f>[77]Feuil1!L7</f>
        <v>0</v>
      </c>
      <c r="M1020" s="34">
        <f>[77]Feuil1!M7</f>
        <v>0</v>
      </c>
      <c r="N1020" s="36">
        <f>[77]Feuil1!N7</f>
        <v>0</v>
      </c>
      <c r="O1020" s="35">
        <f>[77]Feuil1!O7</f>
        <v>0</v>
      </c>
      <c r="P1020" s="34">
        <f>[77]Feuil1!P7</f>
        <v>0</v>
      </c>
      <c r="Q1020" s="36">
        <f>[77]Feuil1!Q7</f>
        <v>0</v>
      </c>
      <c r="R1020" s="35">
        <f>[77]Feuil1!R7</f>
        <v>0</v>
      </c>
      <c r="S1020" s="34">
        <f>[77]Feuil1!S7</f>
        <v>0</v>
      </c>
      <c r="T1020" s="36">
        <f>[77]Feuil1!T7</f>
        <v>0</v>
      </c>
      <c r="U1020" s="35">
        <f>[77]Feuil1!U7</f>
        <v>0</v>
      </c>
      <c r="V1020" s="34">
        <f>[77]Feuil1!V7</f>
        <v>0</v>
      </c>
      <c r="W1020" s="36">
        <f>[77]Feuil1!W7</f>
        <v>0</v>
      </c>
      <c r="X1020" s="35">
        <f>[77]Feuil1!X7</f>
        <v>0</v>
      </c>
      <c r="Y1020" s="34">
        <f>[77]Feuil1!Y7</f>
        <v>0</v>
      </c>
      <c r="Z1020" s="35">
        <f>[77]Feuil1!Z7</f>
        <v>0</v>
      </c>
      <c r="AA1020" s="34">
        <f>[77]Feuil1!AA7</f>
        <v>0</v>
      </c>
      <c r="AB1020" s="35">
        <f>[77]Feuil1!AB7</f>
        <v>0</v>
      </c>
      <c r="AC1020" s="34">
        <f>[77]Feuil1!AC7</f>
        <v>0</v>
      </c>
      <c r="AD1020" s="35">
        <f>[77]Feuil1!AD7</f>
        <v>0</v>
      </c>
      <c r="AE1020" s="34">
        <f>[77]Feuil1!AE7</f>
        <v>0</v>
      </c>
      <c r="AF1020" s="35">
        <f>[77]Feuil1!AF7</f>
        <v>0</v>
      </c>
      <c r="AG1020" s="34">
        <f>[77]Feuil1!AG7</f>
        <v>0</v>
      </c>
      <c r="AH1020" s="35">
        <f>[77]Feuil1!AH7</f>
        <v>0</v>
      </c>
      <c r="AI1020" s="34">
        <f>[77]Feuil1!AI7</f>
        <v>0</v>
      </c>
      <c r="AJ1020" s="35">
        <f>[77]Feuil1!AJ7</f>
        <v>0</v>
      </c>
      <c r="AK1020" s="34">
        <f>[77]Feuil1!AK7</f>
        <v>0</v>
      </c>
      <c r="AL1020" s="35">
        <f>[77]Feuil1!AL7</f>
        <v>0</v>
      </c>
      <c r="AM1020" s="34">
        <f>[77]Feuil1!AM7</f>
        <v>0</v>
      </c>
      <c r="AN1020" s="35">
        <f>[77]Feuil1!AN7</f>
        <v>0</v>
      </c>
      <c r="AO1020" s="34">
        <f>[77]Feuil1!AO7</f>
        <v>0</v>
      </c>
      <c r="AP1020" s="35">
        <f>[77]Feuil1!AP7</f>
        <v>0</v>
      </c>
      <c r="AQ1020" s="34">
        <f>[77]Feuil1!AQ7</f>
        <v>0</v>
      </c>
      <c r="AR1020" s="35">
        <f>[77]Feuil1!AR7</f>
        <v>0</v>
      </c>
      <c r="AS1020" s="34">
        <f>[77]Feuil1!AS7</f>
        <v>0</v>
      </c>
      <c r="AT1020" s="35">
        <f>[77]Feuil1!AT7</f>
        <v>0</v>
      </c>
      <c r="AU1020" s="34">
        <f>[77]Feuil1!AU7</f>
        <v>0</v>
      </c>
      <c r="AV1020" s="35">
        <f>[77]Feuil1!AV7</f>
        <v>0</v>
      </c>
      <c r="AW1020" s="34">
        <f>[77]Feuil1!AW7</f>
        <v>0</v>
      </c>
      <c r="AX1020" s="35">
        <f>[77]Feuil1!AX7</f>
        <v>0</v>
      </c>
      <c r="AY1020" s="34">
        <f>[77]Feuil1!AY7</f>
        <v>0</v>
      </c>
      <c r="AZ1020" s="35">
        <f>[77]Feuil1!AZ7</f>
        <v>0</v>
      </c>
      <c r="BA1020" s="34">
        <f>[77]Feuil1!BA7</f>
        <v>0</v>
      </c>
      <c r="BB1020" s="35">
        <f>[77]Feuil1!BB7</f>
        <v>0</v>
      </c>
      <c r="BC1020" s="34">
        <f>[77]Feuil1!BC7</f>
        <v>0</v>
      </c>
      <c r="BD1020" s="35">
        <f>[77]Feuil1!BD7</f>
        <v>0</v>
      </c>
      <c r="BE1020" s="34">
        <f>[77]Feuil1!BE7</f>
        <v>0</v>
      </c>
      <c r="BF1020" s="35">
        <f>[77]Feuil1!BF7</f>
        <v>0</v>
      </c>
      <c r="BG1020" s="34">
        <f>[77]Feuil1!BG7</f>
        <v>0</v>
      </c>
      <c r="BH1020" s="35">
        <f>[77]Feuil1!BH7</f>
        <v>0</v>
      </c>
      <c r="BI1020" s="34">
        <f>[77]Feuil1!BI7</f>
        <v>0</v>
      </c>
      <c r="BJ1020" s="35">
        <f>[77]Feuil1!BJ7</f>
        <v>0</v>
      </c>
      <c r="BK1020" s="34">
        <f>[77]Feuil1!BK7</f>
        <v>0</v>
      </c>
      <c r="BL1020" s="35">
        <f>[77]Feuil1!BL7</f>
        <v>0</v>
      </c>
      <c r="BM1020" s="34">
        <f>[77]Feuil1!BM7</f>
        <v>0</v>
      </c>
      <c r="BN1020" s="35">
        <f>[77]Feuil1!BN7</f>
        <v>0</v>
      </c>
      <c r="BO1020" s="34">
        <f>[77]Feuil1!BO7</f>
        <v>0</v>
      </c>
      <c r="BP1020" s="35">
        <f>[77]Feuil1!BP7</f>
        <v>0</v>
      </c>
      <c r="BQ1020" s="34">
        <f>[77]Feuil1!BQ7</f>
        <v>0</v>
      </c>
      <c r="BR1020" s="35">
        <f>[77]Feuil1!BR7</f>
        <v>0</v>
      </c>
      <c r="BS1020" s="34">
        <f>[77]Feuil1!BS7</f>
        <v>0</v>
      </c>
      <c r="BT1020" s="35">
        <f>[77]Feuil1!BT7</f>
        <v>0</v>
      </c>
      <c r="BU1020" s="34">
        <f>[77]Feuil1!BU7</f>
        <v>0</v>
      </c>
      <c r="BV1020" s="35">
        <f>[77]Feuil1!BV7</f>
        <v>0</v>
      </c>
      <c r="BW1020" s="34">
        <f>[77]Feuil1!BW7</f>
        <v>0</v>
      </c>
      <c r="BX1020" s="35">
        <f>[77]Feuil1!BX7</f>
        <v>0</v>
      </c>
      <c r="BY1020" s="34">
        <f>[77]Feuil1!BY7</f>
        <v>0</v>
      </c>
      <c r="BZ1020" s="35">
        <f>[77]Feuil1!BZ7</f>
        <v>0</v>
      </c>
      <c r="CA1020" s="34">
        <f>[77]Feuil1!CA7</f>
        <v>0</v>
      </c>
      <c r="CB1020" s="35">
        <f>[77]Feuil1!CB7</f>
        <v>0</v>
      </c>
      <c r="CC1020" s="34">
        <f>[77]Feuil1!CC7</f>
        <v>0</v>
      </c>
      <c r="CD1020" s="35">
        <f>[77]Feuil1!CD7</f>
        <v>0</v>
      </c>
      <c r="CE1020" s="34">
        <f>[77]Feuil1!CE7</f>
        <v>0</v>
      </c>
      <c r="CF1020" s="35">
        <f>[77]Feuil1!CF7</f>
        <v>0</v>
      </c>
      <c r="CG1020" s="34">
        <f>[77]Feuil1!CG7</f>
        <v>0</v>
      </c>
      <c r="CH1020" s="35">
        <f>[77]Feuil1!CH7</f>
        <v>0</v>
      </c>
      <c r="CI1020" s="34">
        <f>[77]Feuil1!CI7</f>
        <v>0</v>
      </c>
      <c r="CJ1020" s="35">
        <f>[77]Feuil1!CJ7</f>
        <v>0</v>
      </c>
      <c r="CK1020" s="34">
        <f>[77]Feuil1!CK7</f>
        <v>0</v>
      </c>
      <c r="CL1020" s="35">
        <f>[77]Feuil1!CL7</f>
        <v>0</v>
      </c>
      <c r="CM1020" s="34">
        <f>[77]Feuil1!CM7</f>
        <v>0</v>
      </c>
      <c r="CN1020" s="35">
        <f>[77]Feuil1!CN7</f>
        <v>0</v>
      </c>
      <c r="CO1020" s="34">
        <f>[77]Feuil1!CO7</f>
        <v>0</v>
      </c>
      <c r="CP1020" s="35">
        <f>[77]Feuil1!CP7</f>
        <v>0</v>
      </c>
      <c r="CQ1020" s="34">
        <f>[77]Feuil1!CQ7</f>
        <v>0</v>
      </c>
      <c r="CR1020" s="35">
        <f>[77]Feuil1!CR7</f>
        <v>0</v>
      </c>
      <c r="CS1020" s="34">
        <f>[77]Feuil1!CS7</f>
        <v>0</v>
      </c>
      <c r="CT1020" s="35">
        <f>[77]Feuil1!CT7</f>
        <v>0</v>
      </c>
      <c r="CU1020" s="34">
        <f>[77]Feuil1!CU7</f>
        <v>0</v>
      </c>
      <c r="CV1020" s="35">
        <f>[77]Feuil1!CV7</f>
        <v>0</v>
      </c>
      <c r="CW1020" s="34">
        <f>[77]Feuil1!CW7</f>
        <v>0</v>
      </c>
      <c r="CX1020" s="35">
        <f>[77]Feuil1!CX7</f>
        <v>0</v>
      </c>
      <c r="CY1020" s="34">
        <f>[77]Feuil1!CY7</f>
        <v>0</v>
      </c>
      <c r="CZ1020" s="35">
        <f>[77]Feuil1!CZ7</f>
        <v>0</v>
      </c>
    </row>
    <row r="1021" spans="1:104" ht="18.75" x14ac:dyDescent="0.3">
      <c r="A1021" s="12"/>
      <c r="B1021" s="13"/>
      <c r="C1021" s="13"/>
      <c r="D1021" s="14"/>
      <c r="E1021" s="1"/>
      <c r="F1021" s="1"/>
      <c r="G1021" s="10"/>
      <c r="H1021" s="11"/>
      <c r="I1021" s="6" t="str">
        <f>[77]Feuil1!I8</f>
        <v>Réussite</v>
      </c>
      <c r="J1021" s="31">
        <f>[77]Feuil1!J8</f>
        <v>0</v>
      </c>
      <c r="K1021" s="32">
        <f>[77]Feuil1!K8</f>
        <v>0</v>
      </c>
      <c r="L1021" s="33">
        <f>[77]Feuil1!L8</f>
        <v>0</v>
      </c>
      <c r="M1021" s="31">
        <f>[77]Feuil1!M8</f>
        <v>0</v>
      </c>
      <c r="N1021" s="32">
        <f>[77]Feuil1!N8</f>
        <v>0</v>
      </c>
      <c r="O1021" s="33">
        <f>[77]Feuil1!O8</f>
        <v>0</v>
      </c>
      <c r="P1021" s="31" t="str">
        <f>[77]Feuil1!P8</f>
        <v/>
      </c>
      <c r="Q1021" s="32">
        <f>[77]Feuil1!Q8</f>
        <v>0</v>
      </c>
      <c r="R1021" s="33">
        <f>[77]Feuil1!R8</f>
        <v>0</v>
      </c>
      <c r="S1021" s="31" t="str">
        <f>[77]Feuil1!S8</f>
        <v/>
      </c>
      <c r="T1021" s="32">
        <f>[77]Feuil1!T8</f>
        <v>0</v>
      </c>
      <c r="U1021" s="33">
        <f>[77]Feuil1!U8</f>
        <v>0</v>
      </c>
      <c r="V1021" s="31" t="str">
        <f>[77]Feuil1!V8</f>
        <v/>
      </c>
      <c r="W1021" s="32">
        <f>[77]Feuil1!W8</f>
        <v>0</v>
      </c>
      <c r="X1021" s="33">
        <f>[77]Feuil1!X8</f>
        <v>0</v>
      </c>
      <c r="Y1021" s="31" t="str">
        <f>[77]Feuil1!Y8</f>
        <v/>
      </c>
      <c r="Z1021" s="33">
        <f>[77]Feuil1!Z8</f>
        <v>0</v>
      </c>
      <c r="AA1021" s="31">
        <f>[77]Feuil1!AA8</f>
        <v>0</v>
      </c>
      <c r="AB1021" s="33">
        <f>[77]Feuil1!AB8</f>
        <v>0</v>
      </c>
      <c r="AC1021" s="31">
        <f>[77]Feuil1!AC8</f>
        <v>0</v>
      </c>
      <c r="AD1021" s="33">
        <f>[77]Feuil1!AD8</f>
        <v>0</v>
      </c>
      <c r="AE1021" s="31" t="str">
        <f>[77]Feuil1!AE8</f>
        <v/>
      </c>
      <c r="AF1021" s="33">
        <f>[77]Feuil1!AF8</f>
        <v>0</v>
      </c>
      <c r="AG1021" s="31" t="str">
        <f>[77]Feuil1!AG8</f>
        <v/>
      </c>
      <c r="AH1021" s="33">
        <f>[77]Feuil1!AH8</f>
        <v>0</v>
      </c>
      <c r="AI1021" s="31" t="str">
        <f>[77]Feuil1!AI8</f>
        <v/>
      </c>
      <c r="AJ1021" s="33">
        <f>[77]Feuil1!AJ8</f>
        <v>0</v>
      </c>
      <c r="AK1021" s="31" t="str">
        <f>[77]Feuil1!AK8</f>
        <v/>
      </c>
      <c r="AL1021" s="33">
        <f>[77]Feuil1!AL8</f>
        <v>0</v>
      </c>
      <c r="AM1021" s="31">
        <f>[77]Feuil1!AM8</f>
        <v>0</v>
      </c>
      <c r="AN1021" s="33">
        <f>[77]Feuil1!AN8</f>
        <v>0</v>
      </c>
      <c r="AO1021" s="31">
        <f>[77]Feuil1!AO8</f>
        <v>0</v>
      </c>
      <c r="AP1021" s="33">
        <f>[77]Feuil1!AP8</f>
        <v>0</v>
      </c>
      <c r="AQ1021" s="31" t="str">
        <f>[77]Feuil1!AQ8</f>
        <v/>
      </c>
      <c r="AR1021" s="33">
        <f>[77]Feuil1!AR8</f>
        <v>0</v>
      </c>
      <c r="AS1021" s="31" t="str">
        <f>[77]Feuil1!AS8</f>
        <v/>
      </c>
      <c r="AT1021" s="33">
        <f>[77]Feuil1!AT8</f>
        <v>0</v>
      </c>
      <c r="AU1021" s="31" t="str">
        <f>[77]Feuil1!AU8</f>
        <v/>
      </c>
      <c r="AV1021" s="33">
        <f>[77]Feuil1!AV8</f>
        <v>0</v>
      </c>
      <c r="AW1021" s="31" t="str">
        <f>[77]Feuil1!AW8</f>
        <v/>
      </c>
      <c r="AX1021" s="33">
        <f>[77]Feuil1!AX8</f>
        <v>0</v>
      </c>
      <c r="AY1021" s="31" t="str">
        <f>[77]Feuil1!AY8</f>
        <v/>
      </c>
      <c r="AZ1021" s="33">
        <f>[77]Feuil1!AZ8</f>
        <v>0</v>
      </c>
      <c r="BA1021" s="31" t="str">
        <f>[77]Feuil1!BA8</f>
        <v/>
      </c>
      <c r="BB1021" s="33">
        <f>[77]Feuil1!BB8</f>
        <v>0</v>
      </c>
      <c r="BC1021" s="31" t="str">
        <f>[77]Feuil1!BC8</f>
        <v/>
      </c>
      <c r="BD1021" s="33">
        <f>[77]Feuil1!BD8</f>
        <v>0</v>
      </c>
      <c r="BE1021" s="31" t="str">
        <f>[77]Feuil1!BE8</f>
        <v/>
      </c>
      <c r="BF1021" s="33">
        <f>[77]Feuil1!BF8</f>
        <v>0</v>
      </c>
      <c r="BG1021" s="31" t="str">
        <f>[77]Feuil1!BG8</f>
        <v/>
      </c>
      <c r="BH1021" s="33">
        <f>[77]Feuil1!BH8</f>
        <v>0</v>
      </c>
      <c r="BI1021" s="31" t="str">
        <f>[77]Feuil1!BI8</f>
        <v/>
      </c>
      <c r="BJ1021" s="33">
        <f>[77]Feuil1!BJ8</f>
        <v>0</v>
      </c>
      <c r="BK1021" s="31" t="str">
        <f>[77]Feuil1!BK8</f>
        <v/>
      </c>
      <c r="BL1021" s="33">
        <f>[77]Feuil1!BL8</f>
        <v>0</v>
      </c>
      <c r="BM1021" s="31" t="str">
        <f>[77]Feuil1!BM8</f>
        <v/>
      </c>
      <c r="BN1021" s="33">
        <f>[77]Feuil1!BN8</f>
        <v>0</v>
      </c>
      <c r="BO1021" s="31" t="str">
        <f>[77]Feuil1!BO8</f>
        <v/>
      </c>
      <c r="BP1021" s="33">
        <f>[77]Feuil1!BP8</f>
        <v>0</v>
      </c>
      <c r="BQ1021" s="31" t="str">
        <f>[77]Feuil1!BQ8</f>
        <v/>
      </c>
      <c r="BR1021" s="33">
        <f>[77]Feuil1!BR8</f>
        <v>0</v>
      </c>
      <c r="BS1021" s="31" t="str">
        <f>[77]Feuil1!BS8</f>
        <v/>
      </c>
      <c r="BT1021" s="33">
        <f>[77]Feuil1!BT8</f>
        <v>0</v>
      </c>
      <c r="BU1021" s="31" t="str">
        <f>[77]Feuil1!BU8</f>
        <v/>
      </c>
      <c r="BV1021" s="33">
        <f>[77]Feuil1!BV8</f>
        <v>0</v>
      </c>
      <c r="BW1021" s="31" t="str">
        <f>[77]Feuil1!BW8</f>
        <v/>
      </c>
      <c r="BX1021" s="33">
        <f>[77]Feuil1!BX8</f>
        <v>0</v>
      </c>
      <c r="BY1021" s="31" t="str">
        <f>[77]Feuil1!BY8</f>
        <v/>
      </c>
      <c r="BZ1021" s="33">
        <f>[77]Feuil1!BZ8</f>
        <v>0</v>
      </c>
      <c r="CA1021" s="31" t="str">
        <f>[77]Feuil1!CA8</f>
        <v/>
      </c>
      <c r="CB1021" s="33">
        <f>[77]Feuil1!CB8</f>
        <v>0</v>
      </c>
      <c r="CC1021" s="31" t="str">
        <f>[77]Feuil1!CC8</f>
        <v/>
      </c>
      <c r="CD1021" s="33">
        <f>[77]Feuil1!CD8</f>
        <v>0</v>
      </c>
      <c r="CE1021" s="31" t="str">
        <f>[77]Feuil1!CE8</f>
        <v/>
      </c>
      <c r="CF1021" s="33">
        <f>[77]Feuil1!CF8</f>
        <v>0</v>
      </c>
      <c r="CG1021" s="31" t="str">
        <f>[77]Feuil1!CG8</f>
        <v/>
      </c>
      <c r="CH1021" s="33">
        <f>[77]Feuil1!CH8</f>
        <v>0</v>
      </c>
      <c r="CI1021" s="31" t="str">
        <f>[77]Feuil1!CI8</f>
        <v/>
      </c>
      <c r="CJ1021" s="33">
        <f>[77]Feuil1!CJ8</f>
        <v>0</v>
      </c>
      <c r="CK1021" s="31" t="str">
        <f>[77]Feuil1!CK8</f>
        <v/>
      </c>
      <c r="CL1021" s="33">
        <f>[77]Feuil1!CL8</f>
        <v>0</v>
      </c>
      <c r="CM1021" s="31" t="str">
        <f>[77]Feuil1!CM8</f>
        <v/>
      </c>
      <c r="CN1021" s="33">
        <f>[77]Feuil1!CN8</f>
        <v>0</v>
      </c>
      <c r="CO1021" s="31" t="str">
        <f>[77]Feuil1!CO8</f>
        <v/>
      </c>
      <c r="CP1021" s="33">
        <f>[77]Feuil1!CP8</f>
        <v>0</v>
      </c>
      <c r="CQ1021" s="31" t="str">
        <f>[77]Feuil1!CQ8</f>
        <v/>
      </c>
      <c r="CR1021" s="33">
        <f>[77]Feuil1!CR8</f>
        <v>0</v>
      </c>
      <c r="CS1021" s="31" t="str">
        <f>[77]Feuil1!CS8</f>
        <v/>
      </c>
      <c r="CT1021" s="33">
        <f>[77]Feuil1!CT8</f>
        <v>0</v>
      </c>
      <c r="CU1021" s="31" t="str">
        <f>[77]Feuil1!CU8</f>
        <v/>
      </c>
      <c r="CV1021" s="33">
        <f>[77]Feuil1!CV8</f>
        <v>0</v>
      </c>
      <c r="CW1021" s="31" t="str">
        <f>[77]Feuil1!CW8</f>
        <v/>
      </c>
      <c r="CX1021" s="33">
        <f>[77]Feuil1!CX8</f>
        <v>0</v>
      </c>
      <c r="CY1021" s="31" t="str">
        <f>[77]Feuil1!CY8</f>
        <v/>
      </c>
      <c r="CZ1021" s="33">
        <f>[77]Feuil1!CZ8</f>
        <v>0</v>
      </c>
    </row>
    <row r="1025" spans="1:104" x14ac:dyDescent="0.25">
      <c r="A1025" t="s">
        <v>59</v>
      </c>
    </row>
    <row r="1028" spans="1:104" ht="18.75" x14ac:dyDescent="0.3">
      <c r="A1028" s="1" t="str">
        <f>[78]Feuil1!A1</f>
        <v xml:space="preserve">Date du </v>
      </c>
      <c r="B1028" s="2" t="str">
        <f>[78]Feuil1!B1</f>
        <v>12/05/2020</v>
      </c>
      <c r="C1028" s="2"/>
      <c r="D1028" s="3"/>
      <c r="F1028" s="1"/>
      <c r="G1028" s="4"/>
      <c r="H1028" s="5"/>
      <c r="I1028" s="6" t="str">
        <f>[78]Feuil1!I1</f>
        <v>Mise Maxi</v>
      </c>
      <c r="J1028" s="23">
        <f>[78]Feuil1!J1</f>
        <v>4</v>
      </c>
      <c r="K1028" s="24">
        <f>[78]Feuil1!K1</f>
        <v>0</v>
      </c>
      <c r="L1028" s="25">
        <f>[78]Feuil1!L1</f>
        <v>0</v>
      </c>
      <c r="M1028" s="23">
        <f>[78]Feuil1!M1</f>
        <v>4</v>
      </c>
      <c r="N1028" s="24">
        <f>[78]Feuil1!N1</f>
        <v>0</v>
      </c>
      <c r="O1028" s="25">
        <f>[78]Feuil1!O1</f>
        <v>0</v>
      </c>
      <c r="P1028" s="23">
        <f>[78]Feuil1!P1</f>
        <v>0</v>
      </c>
      <c r="Q1028" s="24">
        <f>[78]Feuil1!Q1</f>
        <v>0</v>
      </c>
      <c r="R1028" s="25">
        <f>[78]Feuil1!R1</f>
        <v>0</v>
      </c>
      <c r="S1028" s="23">
        <f>[78]Feuil1!S1</f>
        <v>0</v>
      </c>
      <c r="T1028" s="24">
        <f>[78]Feuil1!T1</f>
        <v>0</v>
      </c>
      <c r="U1028" s="25">
        <f>[78]Feuil1!U1</f>
        <v>0</v>
      </c>
      <c r="V1028" s="23">
        <f>[78]Feuil1!V1</f>
        <v>0</v>
      </c>
      <c r="W1028" s="24">
        <f>[78]Feuil1!W1</f>
        <v>0</v>
      </c>
      <c r="X1028" s="25">
        <f>[78]Feuil1!X1</f>
        <v>0</v>
      </c>
      <c r="Y1028" s="20" t="str">
        <f>[78]Feuil1!Y1</f>
        <v>Groupe de côtes Attelé</v>
      </c>
      <c r="Z1028" s="21">
        <f>[78]Feuil1!Z1</f>
        <v>0</v>
      </c>
      <c r="AA1028" s="21">
        <f>[78]Feuil1!AA1</f>
        <v>0</v>
      </c>
      <c r="AB1028" s="21">
        <f>[78]Feuil1!AB1</f>
        <v>0</v>
      </c>
      <c r="AC1028" s="21">
        <f>[78]Feuil1!AC1</f>
        <v>0</v>
      </c>
      <c r="AD1028" s="21">
        <f>[78]Feuil1!AD1</f>
        <v>0</v>
      </c>
      <c r="AE1028" s="21">
        <f>[78]Feuil1!AE1</f>
        <v>0</v>
      </c>
      <c r="AF1028" s="21">
        <f>[78]Feuil1!AF1</f>
        <v>0</v>
      </c>
      <c r="AG1028" s="21">
        <f>[78]Feuil1!AG1</f>
        <v>0</v>
      </c>
      <c r="AH1028" s="21">
        <f>[78]Feuil1!AH1</f>
        <v>0</v>
      </c>
      <c r="AI1028" s="21">
        <f>[78]Feuil1!AI1</f>
        <v>0</v>
      </c>
      <c r="AJ1028" s="21">
        <f>[78]Feuil1!AJ1</f>
        <v>0</v>
      </c>
      <c r="AK1028" s="21">
        <f>[78]Feuil1!AK1</f>
        <v>0</v>
      </c>
      <c r="AL1028" s="21">
        <f>[78]Feuil1!AL1</f>
        <v>0</v>
      </c>
      <c r="AM1028" s="21">
        <f>[78]Feuil1!AM1</f>
        <v>0</v>
      </c>
      <c r="AN1028" s="21">
        <f>[78]Feuil1!AN1</f>
        <v>0</v>
      </c>
      <c r="AO1028" s="21">
        <f>[78]Feuil1!AO1</f>
        <v>0</v>
      </c>
      <c r="AP1028" s="21">
        <f>[78]Feuil1!AP1</f>
        <v>0</v>
      </c>
      <c r="AQ1028" s="21">
        <f>[78]Feuil1!AQ1</f>
        <v>0</v>
      </c>
      <c r="AR1028" s="22">
        <f>[78]Feuil1!AR1</f>
        <v>0</v>
      </c>
      <c r="AS1028" s="20" t="str">
        <f>[78]Feuil1!AS1</f>
        <v>Groupe de côtes Monté</v>
      </c>
      <c r="AT1028" s="21">
        <f>[78]Feuil1!AT1</f>
        <v>0</v>
      </c>
      <c r="AU1028" s="21">
        <f>[78]Feuil1!AU1</f>
        <v>0</v>
      </c>
      <c r="AV1028" s="21">
        <f>[78]Feuil1!AV1</f>
        <v>0</v>
      </c>
      <c r="AW1028" s="21">
        <f>[78]Feuil1!AW1</f>
        <v>0</v>
      </c>
      <c r="AX1028" s="21">
        <f>[78]Feuil1!AX1</f>
        <v>0</v>
      </c>
      <c r="AY1028" s="21">
        <f>[78]Feuil1!AY1</f>
        <v>0</v>
      </c>
      <c r="AZ1028" s="21">
        <f>[78]Feuil1!AZ1</f>
        <v>0</v>
      </c>
      <c r="BA1028" s="21">
        <f>[78]Feuil1!BA1</f>
        <v>0</v>
      </c>
      <c r="BB1028" s="21">
        <f>[78]Feuil1!BB1</f>
        <v>0</v>
      </c>
      <c r="BC1028" s="21">
        <f>[78]Feuil1!BC1</f>
        <v>0</v>
      </c>
      <c r="BD1028" s="21">
        <f>[78]Feuil1!BD1</f>
        <v>0</v>
      </c>
      <c r="BE1028" s="21">
        <f>[78]Feuil1!BE1</f>
        <v>0</v>
      </c>
      <c r="BF1028" s="21">
        <f>[78]Feuil1!BF1</f>
        <v>0</v>
      </c>
      <c r="BG1028" s="21">
        <f>[78]Feuil1!BG1</f>
        <v>0</v>
      </c>
      <c r="BH1028" s="21">
        <f>[78]Feuil1!BH1</f>
        <v>0</v>
      </c>
      <c r="BI1028" s="21">
        <f>[78]Feuil1!BI1</f>
        <v>0</v>
      </c>
      <c r="BJ1028" s="21">
        <f>[78]Feuil1!BJ1</f>
        <v>0</v>
      </c>
      <c r="BK1028" s="21">
        <f>[78]Feuil1!BK1</f>
        <v>0</v>
      </c>
      <c r="BL1028" s="22">
        <f>[78]Feuil1!BL1</f>
        <v>0</v>
      </c>
      <c r="BM1028" s="20" t="str">
        <f>[78]Feuil1!BM1</f>
        <v>Groupe de côtes Plat</v>
      </c>
      <c r="BN1028" s="21">
        <f>[78]Feuil1!BN1</f>
        <v>0</v>
      </c>
      <c r="BO1028" s="21">
        <f>[78]Feuil1!BO1</f>
        <v>0</v>
      </c>
      <c r="BP1028" s="21">
        <f>[78]Feuil1!BP1</f>
        <v>0</v>
      </c>
      <c r="BQ1028" s="21">
        <f>[78]Feuil1!BQ1</f>
        <v>0</v>
      </c>
      <c r="BR1028" s="21">
        <f>[78]Feuil1!BR1</f>
        <v>0</v>
      </c>
      <c r="BS1028" s="21">
        <f>[78]Feuil1!BS1</f>
        <v>0</v>
      </c>
      <c r="BT1028" s="21">
        <f>[78]Feuil1!BT1</f>
        <v>0</v>
      </c>
      <c r="BU1028" s="21">
        <f>[78]Feuil1!BU1</f>
        <v>0</v>
      </c>
      <c r="BV1028" s="21">
        <f>[78]Feuil1!BV1</f>
        <v>0</v>
      </c>
      <c r="BW1028" s="21">
        <f>[78]Feuil1!BW1</f>
        <v>0</v>
      </c>
      <c r="BX1028" s="21">
        <f>[78]Feuil1!BX1</f>
        <v>0</v>
      </c>
      <c r="BY1028" s="21">
        <f>[78]Feuil1!BY1</f>
        <v>0</v>
      </c>
      <c r="BZ1028" s="21">
        <f>[78]Feuil1!BZ1</f>
        <v>0</v>
      </c>
      <c r="CA1028" s="21">
        <f>[78]Feuil1!CA1</f>
        <v>0</v>
      </c>
      <c r="CB1028" s="21">
        <f>[78]Feuil1!CB1</f>
        <v>0</v>
      </c>
      <c r="CC1028" s="21">
        <f>[78]Feuil1!CC1</f>
        <v>0</v>
      </c>
      <c r="CD1028" s="21">
        <f>[78]Feuil1!CD1</f>
        <v>0</v>
      </c>
      <c r="CE1028" s="21">
        <f>[78]Feuil1!CE1</f>
        <v>0</v>
      </c>
      <c r="CF1028" s="22">
        <f>[78]Feuil1!CF1</f>
        <v>0</v>
      </c>
      <c r="CG1028" s="20" t="str">
        <f>[78]Feuil1!CG1</f>
        <v>Groupe de côtes Haies</v>
      </c>
      <c r="CH1028" s="21">
        <f>[78]Feuil1!CH1</f>
        <v>0</v>
      </c>
      <c r="CI1028" s="21">
        <f>[78]Feuil1!CI1</f>
        <v>0</v>
      </c>
      <c r="CJ1028" s="21">
        <f>[78]Feuil1!CJ1</f>
        <v>0</v>
      </c>
      <c r="CK1028" s="21">
        <f>[78]Feuil1!CK1</f>
        <v>0</v>
      </c>
      <c r="CL1028" s="21">
        <f>[78]Feuil1!CL1</f>
        <v>0</v>
      </c>
      <c r="CM1028" s="21">
        <f>[78]Feuil1!CM1</f>
        <v>0</v>
      </c>
      <c r="CN1028" s="21">
        <f>[78]Feuil1!CN1</f>
        <v>0</v>
      </c>
      <c r="CO1028" s="21">
        <f>[78]Feuil1!CO1</f>
        <v>0</v>
      </c>
      <c r="CP1028" s="21">
        <f>[78]Feuil1!CP1</f>
        <v>0</v>
      </c>
      <c r="CQ1028" s="21">
        <f>[78]Feuil1!CQ1</f>
        <v>0</v>
      </c>
      <c r="CR1028" s="21">
        <f>[78]Feuil1!CR1</f>
        <v>0</v>
      </c>
      <c r="CS1028" s="21">
        <f>[78]Feuil1!CS1</f>
        <v>0</v>
      </c>
      <c r="CT1028" s="21">
        <f>[78]Feuil1!CT1</f>
        <v>0</v>
      </c>
      <c r="CU1028" s="21">
        <f>[78]Feuil1!CU1</f>
        <v>0</v>
      </c>
      <c r="CV1028" s="21">
        <f>[78]Feuil1!CV1</f>
        <v>0</v>
      </c>
      <c r="CW1028" s="21">
        <f>[78]Feuil1!CW1</f>
        <v>0</v>
      </c>
      <c r="CX1028" s="21">
        <f>[78]Feuil1!CX1</f>
        <v>0</v>
      </c>
      <c r="CY1028" s="21">
        <f>[78]Feuil1!CY1</f>
        <v>0</v>
      </c>
      <c r="CZ1028" s="22">
        <f>[78]Feuil1!CZ1</f>
        <v>0</v>
      </c>
    </row>
    <row r="1029" spans="1:104" ht="18.75" x14ac:dyDescent="0.3">
      <c r="A1029" s="6" t="str">
        <f>[78]Feuil1!A2</f>
        <v>Hippodrome</v>
      </c>
      <c r="B1029" s="6" t="str">
        <f>[78]Feuil1!B2</f>
        <v>Réunion</v>
      </c>
      <c r="C1029" s="6" t="str">
        <f>[78]Feuil1!C2</f>
        <v>Course</v>
      </c>
      <c r="D1029" s="6" t="str">
        <f>[78]Feuil1!D2</f>
        <v>Heure</v>
      </c>
      <c r="H1029" s="7"/>
      <c r="I1029" s="6" t="str">
        <f>[78]Feuil1!I2</f>
        <v>Mise</v>
      </c>
      <c r="J1029" s="23">
        <f>[78]Feuil1!J2</f>
        <v>52</v>
      </c>
      <c r="K1029" s="24">
        <f>[78]Feuil1!K2</f>
        <v>0</v>
      </c>
      <c r="L1029" s="25">
        <f>[78]Feuil1!L2</f>
        <v>0</v>
      </c>
      <c r="M1029" s="23">
        <f>[78]Feuil1!M2</f>
        <v>52</v>
      </c>
      <c r="N1029" s="24">
        <f>[78]Feuil1!N2</f>
        <v>0</v>
      </c>
      <c r="O1029" s="25">
        <f>[78]Feuil1!O2</f>
        <v>0</v>
      </c>
      <c r="P1029" s="23">
        <f>[78]Feuil1!P2</f>
        <v>0</v>
      </c>
      <c r="Q1029" s="24">
        <f>[78]Feuil1!Q2</f>
        <v>0</v>
      </c>
      <c r="R1029" s="25">
        <f>[78]Feuil1!R2</f>
        <v>0</v>
      </c>
      <c r="S1029" s="23">
        <f>[78]Feuil1!S2</f>
        <v>0</v>
      </c>
      <c r="T1029" s="24">
        <f>[78]Feuil1!T2</f>
        <v>0</v>
      </c>
      <c r="U1029" s="25">
        <f>[78]Feuil1!U2</f>
        <v>0</v>
      </c>
      <c r="V1029" s="23">
        <f>[78]Feuil1!V2</f>
        <v>0</v>
      </c>
      <c r="W1029" s="24">
        <f>[78]Feuil1!W2</f>
        <v>0</v>
      </c>
      <c r="X1029" s="25">
        <f>[78]Feuil1!X2</f>
        <v>0</v>
      </c>
      <c r="Y1029" s="26">
        <f>[78]Feuil1!Y2</f>
        <v>12</v>
      </c>
      <c r="Z1029" s="27">
        <f>[78]Feuil1!Z2</f>
        <v>0</v>
      </c>
      <c r="AA1029" s="26">
        <f>[78]Feuil1!AA2</f>
        <v>4</v>
      </c>
      <c r="AB1029" s="27">
        <f>[78]Feuil1!AB2</f>
        <v>0</v>
      </c>
      <c r="AC1029" s="26">
        <f>[78]Feuil1!AC2</f>
        <v>4</v>
      </c>
      <c r="AD1029" s="27">
        <f>[78]Feuil1!AD2</f>
        <v>0</v>
      </c>
      <c r="AE1029" s="26">
        <f>[78]Feuil1!AE2</f>
        <v>6</v>
      </c>
      <c r="AF1029" s="27">
        <f>[78]Feuil1!AF2</f>
        <v>0</v>
      </c>
      <c r="AG1029" s="26">
        <f>[78]Feuil1!AG2</f>
        <v>0</v>
      </c>
      <c r="AH1029" s="27">
        <f>[78]Feuil1!AH2</f>
        <v>0</v>
      </c>
      <c r="AI1029" s="26">
        <f>[78]Feuil1!AI2</f>
        <v>0</v>
      </c>
      <c r="AJ1029" s="27">
        <f>[78]Feuil1!AJ2</f>
        <v>0</v>
      </c>
      <c r="AK1029" s="26">
        <f>[78]Feuil1!AK2</f>
        <v>12</v>
      </c>
      <c r="AL1029" s="27">
        <f>[78]Feuil1!AL2</f>
        <v>0</v>
      </c>
      <c r="AM1029" s="26">
        <f>[78]Feuil1!AM2</f>
        <v>4</v>
      </c>
      <c r="AN1029" s="27">
        <f>[78]Feuil1!AN2</f>
        <v>0</v>
      </c>
      <c r="AO1029" s="26">
        <f>[78]Feuil1!AO2</f>
        <v>4</v>
      </c>
      <c r="AP1029" s="27">
        <f>[78]Feuil1!AP2</f>
        <v>0</v>
      </c>
      <c r="AQ1029" s="26">
        <f>[78]Feuil1!AQ2</f>
        <v>6</v>
      </c>
      <c r="AR1029" s="27">
        <f>[78]Feuil1!AR2</f>
        <v>0</v>
      </c>
      <c r="AS1029" s="26">
        <f>[78]Feuil1!AS2</f>
        <v>0</v>
      </c>
      <c r="AT1029" s="27">
        <f>[78]Feuil1!AT2</f>
        <v>0</v>
      </c>
      <c r="AU1029" s="26">
        <f>[78]Feuil1!AU2</f>
        <v>0</v>
      </c>
      <c r="AV1029" s="27">
        <f>[78]Feuil1!AV2</f>
        <v>0</v>
      </c>
      <c r="AW1029" s="26">
        <f>[78]Feuil1!AW2</f>
        <v>0</v>
      </c>
      <c r="AX1029" s="27">
        <f>[78]Feuil1!AX2</f>
        <v>0</v>
      </c>
      <c r="AY1029" s="26">
        <f>[78]Feuil1!AY2</f>
        <v>0</v>
      </c>
      <c r="AZ1029" s="27">
        <f>[78]Feuil1!AZ2</f>
        <v>0</v>
      </c>
      <c r="BA1029" s="26">
        <f>[78]Feuil1!BA2</f>
        <v>0</v>
      </c>
      <c r="BB1029" s="27">
        <f>[78]Feuil1!BB2</f>
        <v>0</v>
      </c>
      <c r="BC1029" s="26">
        <f>[78]Feuil1!BC2</f>
        <v>0</v>
      </c>
      <c r="BD1029" s="27">
        <f>[78]Feuil1!BD2</f>
        <v>0</v>
      </c>
      <c r="BE1029" s="26">
        <f>[78]Feuil1!BE2</f>
        <v>0</v>
      </c>
      <c r="BF1029" s="27">
        <f>[78]Feuil1!BF2</f>
        <v>0</v>
      </c>
      <c r="BG1029" s="26">
        <f>[78]Feuil1!BG2</f>
        <v>0</v>
      </c>
      <c r="BH1029" s="27">
        <f>[78]Feuil1!BH2</f>
        <v>0</v>
      </c>
      <c r="BI1029" s="26">
        <f>[78]Feuil1!BI2</f>
        <v>0</v>
      </c>
      <c r="BJ1029" s="27">
        <f>[78]Feuil1!BJ2</f>
        <v>0</v>
      </c>
      <c r="BK1029" s="26">
        <f>[78]Feuil1!BK2</f>
        <v>0</v>
      </c>
      <c r="BL1029" s="27">
        <f>[78]Feuil1!BL2</f>
        <v>0</v>
      </c>
      <c r="BM1029" s="26">
        <f>[78]Feuil1!BM2</f>
        <v>0</v>
      </c>
      <c r="BN1029" s="27">
        <f>[78]Feuil1!BN2</f>
        <v>0</v>
      </c>
      <c r="BO1029" s="26">
        <f>[78]Feuil1!BO2</f>
        <v>0</v>
      </c>
      <c r="BP1029" s="27">
        <f>[78]Feuil1!BP2</f>
        <v>0</v>
      </c>
      <c r="BQ1029" s="26">
        <f>[78]Feuil1!BQ2</f>
        <v>0</v>
      </c>
      <c r="BR1029" s="27">
        <f>[78]Feuil1!BR2</f>
        <v>0</v>
      </c>
      <c r="BS1029" s="26">
        <f>[78]Feuil1!BS2</f>
        <v>0</v>
      </c>
      <c r="BT1029" s="27">
        <f>[78]Feuil1!BT2</f>
        <v>0</v>
      </c>
      <c r="BU1029" s="26">
        <f>[78]Feuil1!BU2</f>
        <v>0</v>
      </c>
      <c r="BV1029" s="27">
        <f>[78]Feuil1!BV2</f>
        <v>0</v>
      </c>
      <c r="BW1029" s="26">
        <f>[78]Feuil1!BW2</f>
        <v>0</v>
      </c>
      <c r="BX1029" s="27">
        <f>[78]Feuil1!BX2</f>
        <v>0</v>
      </c>
      <c r="BY1029" s="26">
        <f>[78]Feuil1!BY2</f>
        <v>0</v>
      </c>
      <c r="BZ1029" s="27">
        <f>[78]Feuil1!BZ2</f>
        <v>0</v>
      </c>
      <c r="CA1029" s="26">
        <f>[78]Feuil1!CA2</f>
        <v>0</v>
      </c>
      <c r="CB1029" s="27">
        <f>[78]Feuil1!CB2</f>
        <v>0</v>
      </c>
      <c r="CC1029" s="26">
        <f>[78]Feuil1!CC2</f>
        <v>0</v>
      </c>
      <c r="CD1029" s="27">
        <f>[78]Feuil1!CD2</f>
        <v>0</v>
      </c>
      <c r="CE1029" s="26">
        <f>[78]Feuil1!CE2</f>
        <v>0</v>
      </c>
      <c r="CF1029" s="27">
        <f>[78]Feuil1!CF2</f>
        <v>0</v>
      </c>
      <c r="CG1029" s="26">
        <f>[78]Feuil1!CG2</f>
        <v>0</v>
      </c>
      <c r="CH1029" s="27">
        <f>[78]Feuil1!CH2</f>
        <v>0</v>
      </c>
      <c r="CI1029" s="26">
        <f>[78]Feuil1!CI2</f>
        <v>0</v>
      </c>
      <c r="CJ1029" s="27">
        <f>[78]Feuil1!CJ2</f>
        <v>0</v>
      </c>
      <c r="CK1029" s="26">
        <f>[78]Feuil1!CK2</f>
        <v>0</v>
      </c>
      <c r="CL1029" s="27">
        <f>[78]Feuil1!CL2</f>
        <v>0</v>
      </c>
      <c r="CM1029" s="26">
        <f>[78]Feuil1!CM2</f>
        <v>0</v>
      </c>
      <c r="CN1029" s="27">
        <f>[78]Feuil1!CN2</f>
        <v>0</v>
      </c>
      <c r="CO1029" s="26">
        <f>[78]Feuil1!CO2</f>
        <v>0</v>
      </c>
      <c r="CP1029" s="27">
        <f>[78]Feuil1!CP2</f>
        <v>0</v>
      </c>
      <c r="CQ1029" s="26">
        <f>[78]Feuil1!CQ2</f>
        <v>0</v>
      </c>
      <c r="CR1029" s="27">
        <f>[78]Feuil1!CR2</f>
        <v>0</v>
      </c>
      <c r="CS1029" s="26">
        <f>[78]Feuil1!CS2</f>
        <v>0</v>
      </c>
      <c r="CT1029" s="27">
        <f>[78]Feuil1!CT2</f>
        <v>0</v>
      </c>
      <c r="CU1029" s="26">
        <f>[78]Feuil1!CU2</f>
        <v>0</v>
      </c>
      <c r="CV1029" s="27">
        <f>[78]Feuil1!CV2</f>
        <v>0</v>
      </c>
      <c r="CW1029" s="26">
        <f>[78]Feuil1!CW2</f>
        <v>0</v>
      </c>
      <c r="CX1029" s="27">
        <f>[78]Feuil1!CX2</f>
        <v>0</v>
      </c>
      <c r="CY1029" s="26">
        <f>[78]Feuil1!CY2</f>
        <v>0</v>
      </c>
      <c r="CZ1029" s="27">
        <f>[78]Feuil1!CZ2</f>
        <v>0</v>
      </c>
    </row>
    <row r="1030" spans="1:104" ht="18.75" x14ac:dyDescent="0.3">
      <c r="A1030" s="8"/>
      <c r="B1030" s="8"/>
      <c r="C1030" s="8"/>
      <c r="D1030" s="9"/>
      <c r="E1030" s="1"/>
      <c r="F1030" s="1"/>
      <c r="G1030" s="4"/>
      <c r="H1030" s="5"/>
      <c r="I1030" s="6" t="str">
        <f>[78]Feuil1!I3</f>
        <v>Gain</v>
      </c>
      <c r="J1030" s="28">
        <f>[78]Feuil1!J3</f>
        <v>37.699999999999996</v>
      </c>
      <c r="K1030" s="29">
        <f>[78]Feuil1!K3</f>
        <v>0</v>
      </c>
      <c r="L1030" s="30">
        <f>[78]Feuil1!L3</f>
        <v>0</v>
      </c>
      <c r="M1030" s="28">
        <f>[78]Feuil1!M3</f>
        <v>37.699999999999996</v>
      </c>
      <c r="N1030" s="29">
        <f>[78]Feuil1!N3</f>
        <v>0</v>
      </c>
      <c r="O1030" s="30">
        <f>[78]Feuil1!O3</f>
        <v>0</v>
      </c>
      <c r="P1030" s="28">
        <f>[78]Feuil1!P3</f>
        <v>0</v>
      </c>
      <c r="Q1030" s="29">
        <f>[78]Feuil1!Q3</f>
        <v>0</v>
      </c>
      <c r="R1030" s="30">
        <f>[78]Feuil1!R3</f>
        <v>0</v>
      </c>
      <c r="S1030" s="28">
        <f>[78]Feuil1!S3</f>
        <v>0</v>
      </c>
      <c r="T1030" s="29">
        <f>[78]Feuil1!T3</f>
        <v>0</v>
      </c>
      <c r="U1030" s="30">
        <f>[78]Feuil1!U3</f>
        <v>0</v>
      </c>
      <c r="V1030" s="28">
        <f>[78]Feuil1!V3</f>
        <v>0</v>
      </c>
      <c r="W1030" s="29">
        <f>[78]Feuil1!W3</f>
        <v>0</v>
      </c>
      <c r="X1030" s="30">
        <f>[78]Feuil1!X3</f>
        <v>0</v>
      </c>
      <c r="Y1030" s="28">
        <f>[78]Feuil1!Y3</f>
        <v>12.4</v>
      </c>
      <c r="Z1030" s="30">
        <f>[78]Feuil1!Z3</f>
        <v>0</v>
      </c>
      <c r="AA1030" s="28">
        <f>[78]Feuil1!AA3</f>
        <v>0</v>
      </c>
      <c r="AB1030" s="30">
        <f>[78]Feuil1!AB3</f>
        <v>0</v>
      </c>
      <c r="AC1030" s="28">
        <f>[78]Feuil1!AC3</f>
        <v>0</v>
      </c>
      <c r="AD1030" s="30">
        <f>[78]Feuil1!AD3</f>
        <v>0</v>
      </c>
      <c r="AE1030" s="28">
        <f>[78]Feuil1!AE3</f>
        <v>0</v>
      </c>
      <c r="AF1030" s="30">
        <f>[78]Feuil1!AF3</f>
        <v>0</v>
      </c>
      <c r="AG1030" s="28">
        <f>[78]Feuil1!AG3</f>
        <v>0</v>
      </c>
      <c r="AH1030" s="30">
        <f>[78]Feuil1!AH3</f>
        <v>0</v>
      </c>
      <c r="AI1030" s="28">
        <f>[78]Feuil1!AI3</f>
        <v>0</v>
      </c>
      <c r="AJ1030" s="30">
        <f>[78]Feuil1!AJ3</f>
        <v>0</v>
      </c>
      <c r="AK1030" s="28">
        <f>[78]Feuil1!AK3</f>
        <v>9.5</v>
      </c>
      <c r="AL1030" s="30">
        <f>[78]Feuil1!AL3</f>
        <v>0</v>
      </c>
      <c r="AM1030" s="28">
        <f>[78]Feuil1!AM3</f>
        <v>4.32</v>
      </c>
      <c r="AN1030" s="30">
        <f>[78]Feuil1!AN3</f>
        <v>0</v>
      </c>
      <c r="AO1030" s="28">
        <f>[78]Feuil1!AO3</f>
        <v>11.48</v>
      </c>
      <c r="AP1030" s="30">
        <f>[78]Feuil1!AP3</f>
        <v>0</v>
      </c>
      <c r="AQ1030" s="28">
        <f>[78]Feuil1!AQ3</f>
        <v>0</v>
      </c>
      <c r="AR1030" s="30">
        <f>[78]Feuil1!AR3</f>
        <v>0</v>
      </c>
      <c r="AS1030" s="28">
        <f>[78]Feuil1!AS3</f>
        <v>0</v>
      </c>
      <c r="AT1030" s="30">
        <f>[78]Feuil1!AT3</f>
        <v>0</v>
      </c>
      <c r="AU1030" s="28">
        <f>[78]Feuil1!AU3</f>
        <v>0</v>
      </c>
      <c r="AV1030" s="30">
        <f>[78]Feuil1!AV3</f>
        <v>0</v>
      </c>
      <c r="AW1030" s="28">
        <f>[78]Feuil1!AW3</f>
        <v>0</v>
      </c>
      <c r="AX1030" s="30">
        <f>[78]Feuil1!AX3</f>
        <v>0</v>
      </c>
      <c r="AY1030" s="28">
        <f>[78]Feuil1!AY3</f>
        <v>0</v>
      </c>
      <c r="AZ1030" s="30">
        <f>[78]Feuil1!AZ3</f>
        <v>0</v>
      </c>
      <c r="BA1030" s="28">
        <f>[78]Feuil1!BA3</f>
        <v>0</v>
      </c>
      <c r="BB1030" s="30">
        <f>[78]Feuil1!BB3</f>
        <v>0</v>
      </c>
      <c r="BC1030" s="28">
        <f>[78]Feuil1!BC3</f>
        <v>0</v>
      </c>
      <c r="BD1030" s="30">
        <f>[78]Feuil1!BD3</f>
        <v>0</v>
      </c>
      <c r="BE1030" s="28">
        <f>[78]Feuil1!BE3</f>
        <v>0</v>
      </c>
      <c r="BF1030" s="30">
        <f>[78]Feuil1!BF3</f>
        <v>0</v>
      </c>
      <c r="BG1030" s="28">
        <f>[78]Feuil1!BG3</f>
        <v>0</v>
      </c>
      <c r="BH1030" s="30">
        <f>[78]Feuil1!BH3</f>
        <v>0</v>
      </c>
      <c r="BI1030" s="28">
        <f>[78]Feuil1!BI3</f>
        <v>0</v>
      </c>
      <c r="BJ1030" s="30">
        <f>[78]Feuil1!BJ3</f>
        <v>0</v>
      </c>
      <c r="BK1030" s="28">
        <f>[78]Feuil1!BK3</f>
        <v>0</v>
      </c>
      <c r="BL1030" s="30">
        <f>[78]Feuil1!BL3</f>
        <v>0</v>
      </c>
      <c r="BM1030" s="28">
        <f>[78]Feuil1!BM3</f>
        <v>0</v>
      </c>
      <c r="BN1030" s="30">
        <f>[78]Feuil1!BN3</f>
        <v>0</v>
      </c>
      <c r="BO1030" s="28">
        <f>[78]Feuil1!BO3</f>
        <v>0</v>
      </c>
      <c r="BP1030" s="30">
        <f>[78]Feuil1!BP3</f>
        <v>0</v>
      </c>
      <c r="BQ1030" s="28">
        <f>[78]Feuil1!BQ3</f>
        <v>0</v>
      </c>
      <c r="BR1030" s="30">
        <f>[78]Feuil1!BR3</f>
        <v>0</v>
      </c>
      <c r="BS1030" s="28">
        <f>[78]Feuil1!BS3</f>
        <v>0</v>
      </c>
      <c r="BT1030" s="30">
        <f>[78]Feuil1!BT3</f>
        <v>0</v>
      </c>
      <c r="BU1030" s="28">
        <f>[78]Feuil1!BU3</f>
        <v>0</v>
      </c>
      <c r="BV1030" s="30">
        <f>[78]Feuil1!BV3</f>
        <v>0</v>
      </c>
      <c r="BW1030" s="28">
        <f>[78]Feuil1!BW3</f>
        <v>0</v>
      </c>
      <c r="BX1030" s="30">
        <f>[78]Feuil1!BX3</f>
        <v>0</v>
      </c>
      <c r="BY1030" s="28">
        <f>[78]Feuil1!BY3</f>
        <v>0</v>
      </c>
      <c r="BZ1030" s="30">
        <f>[78]Feuil1!BZ3</f>
        <v>0</v>
      </c>
      <c r="CA1030" s="28">
        <f>[78]Feuil1!CA3</f>
        <v>0</v>
      </c>
      <c r="CB1030" s="30">
        <f>[78]Feuil1!CB3</f>
        <v>0</v>
      </c>
      <c r="CC1030" s="28">
        <f>[78]Feuil1!CC3</f>
        <v>0</v>
      </c>
      <c r="CD1030" s="30">
        <f>[78]Feuil1!CD3</f>
        <v>0</v>
      </c>
      <c r="CE1030" s="28">
        <f>[78]Feuil1!CE3</f>
        <v>0</v>
      </c>
      <c r="CF1030" s="30">
        <f>[78]Feuil1!CF3</f>
        <v>0</v>
      </c>
      <c r="CG1030" s="28">
        <f>[78]Feuil1!CG3</f>
        <v>0</v>
      </c>
      <c r="CH1030" s="30">
        <f>[78]Feuil1!CH3</f>
        <v>0</v>
      </c>
      <c r="CI1030" s="28">
        <f>[78]Feuil1!CI3</f>
        <v>0</v>
      </c>
      <c r="CJ1030" s="30">
        <f>[78]Feuil1!CJ3</f>
        <v>0</v>
      </c>
      <c r="CK1030" s="28">
        <f>[78]Feuil1!CK3</f>
        <v>0</v>
      </c>
      <c r="CL1030" s="30">
        <f>[78]Feuil1!CL3</f>
        <v>0</v>
      </c>
      <c r="CM1030" s="28">
        <f>[78]Feuil1!CM3</f>
        <v>0</v>
      </c>
      <c r="CN1030" s="30">
        <f>[78]Feuil1!CN3</f>
        <v>0</v>
      </c>
      <c r="CO1030" s="28">
        <f>[78]Feuil1!CO3</f>
        <v>0</v>
      </c>
      <c r="CP1030" s="30">
        <f>[78]Feuil1!CP3</f>
        <v>0</v>
      </c>
      <c r="CQ1030" s="28">
        <f>[78]Feuil1!CQ3</f>
        <v>0</v>
      </c>
      <c r="CR1030" s="30">
        <f>[78]Feuil1!CR3</f>
        <v>0</v>
      </c>
      <c r="CS1030" s="28">
        <f>[78]Feuil1!CS3</f>
        <v>0</v>
      </c>
      <c r="CT1030" s="30">
        <f>[78]Feuil1!CT3</f>
        <v>0</v>
      </c>
      <c r="CU1030" s="28">
        <f>[78]Feuil1!CU3</f>
        <v>0</v>
      </c>
      <c r="CV1030" s="30">
        <f>[78]Feuil1!CV3</f>
        <v>0</v>
      </c>
      <c r="CW1030" s="28">
        <f>[78]Feuil1!CW3</f>
        <v>0</v>
      </c>
      <c r="CX1030" s="30">
        <f>[78]Feuil1!CX3</f>
        <v>0</v>
      </c>
      <c r="CY1030" s="28">
        <f>[78]Feuil1!CY3</f>
        <v>0</v>
      </c>
      <c r="CZ1030" s="30">
        <f>[78]Feuil1!CZ3</f>
        <v>0</v>
      </c>
    </row>
    <row r="1031" spans="1:104" ht="18.75" x14ac:dyDescent="0.3">
      <c r="A1031" s="6" t="str">
        <f>[78]Feuil1!A4</f>
        <v>Cheval</v>
      </c>
      <c r="B1031" s="6" t="str">
        <f>[78]Feuil1!B4</f>
        <v>Gagnant</v>
      </c>
      <c r="C1031" s="6" t="str">
        <f>[78]Feuil1!C4</f>
        <v>Placé</v>
      </c>
      <c r="D1031" s="6" t="str">
        <f>[78]Feuil1!D4</f>
        <v>Parieur</v>
      </c>
      <c r="E1031" s="1"/>
      <c r="F1031" s="1"/>
      <c r="G1031" s="10"/>
      <c r="H1031" s="11"/>
      <c r="I1031" s="6" t="str">
        <f>[78]Feuil1!I4</f>
        <v>Gain Net</v>
      </c>
      <c r="J1031" s="28">
        <f>[78]Feuil1!J4</f>
        <v>-14.300000000000004</v>
      </c>
      <c r="K1031" s="29">
        <f>[78]Feuil1!K4</f>
        <v>0</v>
      </c>
      <c r="L1031" s="30">
        <f>[78]Feuil1!L4</f>
        <v>0</v>
      </c>
      <c r="M1031" s="28">
        <f>[78]Feuil1!M4</f>
        <v>-14.300000000000004</v>
      </c>
      <c r="N1031" s="29">
        <f>[78]Feuil1!N4</f>
        <v>0</v>
      </c>
      <c r="O1031" s="30">
        <f>[78]Feuil1!O4</f>
        <v>0</v>
      </c>
      <c r="P1031" s="28">
        <f>[78]Feuil1!P4</f>
        <v>0</v>
      </c>
      <c r="Q1031" s="29">
        <f>[78]Feuil1!Q4</f>
        <v>0</v>
      </c>
      <c r="R1031" s="30">
        <f>[78]Feuil1!R4</f>
        <v>0</v>
      </c>
      <c r="S1031" s="28">
        <f>[78]Feuil1!S4</f>
        <v>0</v>
      </c>
      <c r="T1031" s="29">
        <f>[78]Feuil1!T4</f>
        <v>0</v>
      </c>
      <c r="U1031" s="30">
        <f>[78]Feuil1!U4</f>
        <v>0</v>
      </c>
      <c r="V1031" s="28">
        <f>[78]Feuil1!V4</f>
        <v>0</v>
      </c>
      <c r="W1031" s="29">
        <f>[78]Feuil1!W4</f>
        <v>0</v>
      </c>
      <c r="X1031" s="30">
        <f>[78]Feuil1!X4</f>
        <v>0</v>
      </c>
      <c r="Y1031" s="28">
        <f>[78]Feuil1!Y4</f>
        <v>0.40000000000000036</v>
      </c>
      <c r="Z1031" s="30">
        <f>[78]Feuil1!Z4</f>
        <v>0</v>
      </c>
      <c r="AA1031" s="28">
        <f>[78]Feuil1!AA4</f>
        <v>-4</v>
      </c>
      <c r="AB1031" s="30">
        <f>[78]Feuil1!AB4</f>
        <v>0</v>
      </c>
      <c r="AC1031" s="28">
        <f>[78]Feuil1!AC4</f>
        <v>-4</v>
      </c>
      <c r="AD1031" s="30">
        <f>[78]Feuil1!AD4</f>
        <v>0</v>
      </c>
      <c r="AE1031" s="28">
        <f>[78]Feuil1!AE4</f>
        <v>-6</v>
      </c>
      <c r="AF1031" s="30">
        <f>[78]Feuil1!AF4</f>
        <v>0</v>
      </c>
      <c r="AG1031" s="28">
        <f>[78]Feuil1!AG4</f>
        <v>0</v>
      </c>
      <c r="AH1031" s="30">
        <f>[78]Feuil1!AH4</f>
        <v>0</v>
      </c>
      <c r="AI1031" s="28">
        <f>[78]Feuil1!AI4</f>
        <v>0</v>
      </c>
      <c r="AJ1031" s="30">
        <f>[78]Feuil1!AJ4</f>
        <v>0</v>
      </c>
      <c r="AK1031" s="28">
        <f>[78]Feuil1!AK4</f>
        <v>-2.5</v>
      </c>
      <c r="AL1031" s="30">
        <f>[78]Feuil1!AL4</f>
        <v>0</v>
      </c>
      <c r="AM1031" s="28">
        <f>[78]Feuil1!AM4</f>
        <v>0.32000000000000028</v>
      </c>
      <c r="AN1031" s="30">
        <f>[78]Feuil1!AN4</f>
        <v>0</v>
      </c>
      <c r="AO1031" s="28">
        <f>[78]Feuil1!AO4</f>
        <v>7.48</v>
      </c>
      <c r="AP1031" s="30">
        <f>[78]Feuil1!AP4</f>
        <v>0</v>
      </c>
      <c r="AQ1031" s="28">
        <f>[78]Feuil1!AQ4</f>
        <v>-6</v>
      </c>
      <c r="AR1031" s="30">
        <f>[78]Feuil1!AR4</f>
        <v>0</v>
      </c>
      <c r="AS1031" s="28">
        <f>[78]Feuil1!AS4</f>
        <v>0</v>
      </c>
      <c r="AT1031" s="30">
        <f>[78]Feuil1!AT4</f>
        <v>0</v>
      </c>
      <c r="AU1031" s="28">
        <f>[78]Feuil1!AU4</f>
        <v>0</v>
      </c>
      <c r="AV1031" s="30">
        <f>[78]Feuil1!AV4</f>
        <v>0</v>
      </c>
      <c r="AW1031" s="28">
        <f>[78]Feuil1!AW4</f>
        <v>0</v>
      </c>
      <c r="AX1031" s="30">
        <f>[78]Feuil1!AX4</f>
        <v>0</v>
      </c>
      <c r="AY1031" s="28">
        <f>[78]Feuil1!AY4</f>
        <v>0</v>
      </c>
      <c r="AZ1031" s="30">
        <f>[78]Feuil1!AZ4</f>
        <v>0</v>
      </c>
      <c r="BA1031" s="28">
        <f>[78]Feuil1!BA4</f>
        <v>0</v>
      </c>
      <c r="BB1031" s="30">
        <f>[78]Feuil1!BB4</f>
        <v>0</v>
      </c>
      <c r="BC1031" s="28">
        <f>[78]Feuil1!BC4</f>
        <v>0</v>
      </c>
      <c r="BD1031" s="30">
        <f>[78]Feuil1!BD4</f>
        <v>0</v>
      </c>
      <c r="BE1031" s="28">
        <f>[78]Feuil1!BE4</f>
        <v>0</v>
      </c>
      <c r="BF1031" s="30">
        <f>[78]Feuil1!BF4</f>
        <v>0</v>
      </c>
      <c r="BG1031" s="28">
        <f>[78]Feuil1!BG4</f>
        <v>0</v>
      </c>
      <c r="BH1031" s="30">
        <f>[78]Feuil1!BH4</f>
        <v>0</v>
      </c>
      <c r="BI1031" s="28">
        <f>[78]Feuil1!BI4</f>
        <v>0</v>
      </c>
      <c r="BJ1031" s="30">
        <f>[78]Feuil1!BJ4</f>
        <v>0</v>
      </c>
      <c r="BK1031" s="28">
        <f>[78]Feuil1!BK4</f>
        <v>0</v>
      </c>
      <c r="BL1031" s="30">
        <f>[78]Feuil1!BL4</f>
        <v>0</v>
      </c>
      <c r="BM1031" s="28">
        <f>[78]Feuil1!BM4</f>
        <v>0</v>
      </c>
      <c r="BN1031" s="30">
        <f>[78]Feuil1!BN4</f>
        <v>0</v>
      </c>
      <c r="BO1031" s="28">
        <f>[78]Feuil1!BO4</f>
        <v>0</v>
      </c>
      <c r="BP1031" s="30">
        <f>[78]Feuil1!BP4</f>
        <v>0</v>
      </c>
      <c r="BQ1031" s="28">
        <f>[78]Feuil1!BQ4</f>
        <v>0</v>
      </c>
      <c r="BR1031" s="30">
        <f>[78]Feuil1!BR4</f>
        <v>0</v>
      </c>
      <c r="BS1031" s="28">
        <f>[78]Feuil1!BS4</f>
        <v>0</v>
      </c>
      <c r="BT1031" s="30">
        <f>[78]Feuil1!BT4</f>
        <v>0</v>
      </c>
      <c r="BU1031" s="28">
        <f>[78]Feuil1!BU4</f>
        <v>0</v>
      </c>
      <c r="BV1031" s="30">
        <f>[78]Feuil1!BV4</f>
        <v>0</v>
      </c>
      <c r="BW1031" s="28">
        <f>[78]Feuil1!BW4</f>
        <v>0</v>
      </c>
      <c r="BX1031" s="30">
        <f>[78]Feuil1!BX4</f>
        <v>0</v>
      </c>
      <c r="BY1031" s="28">
        <f>[78]Feuil1!BY4</f>
        <v>0</v>
      </c>
      <c r="BZ1031" s="30">
        <f>[78]Feuil1!BZ4</f>
        <v>0</v>
      </c>
      <c r="CA1031" s="28">
        <f>[78]Feuil1!CA4</f>
        <v>0</v>
      </c>
      <c r="CB1031" s="30">
        <f>[78]Feuil1!CB4</f>
        <v>0</v>
      </c>
      <c r="CC1031" s="28">
        <f>[78]Feuil1!CC4</f>
        <v>0</v>
      </c>
      <c r="CD1031" s="30">
        <f>[78]Feuil1!CD4</f>
        <v>0</v>
      </c>
      <c r="CE1031" s="28">
        <f>[78]Feuil1!CE4</f>
        <v>0</v>
      </c>
      <c r="CF1031" s="30">
        <f>[78]Feuil1!CF4</f>
        <v>0</v>
      </c>
      <c r="CG1031" s="28">
        <f>[78]Feuil1!CG4</f>
        <v>0</v>
      </c>
      <c r="CH1031" s="30">
        <f>[78]Feuil1!CH4</f>
        <v>0</v>
      </c>
      <c r="CI1031" s="28">
        <f>[78]Feuil1!CI4</f>
        <v>0</v>
      </c>
      <c r="CJ1031" s="30">
        <f>[78]Feuil1!CJ4</f>
        <v>0</v>
      </c>
      <c r="CK1031" s="28">
        <f>[78]Feuil1!CK4</f>
        <v>0</v>
      </c>
      <c r="CL1031" s="30">
        <f>[78]Feuil1!CL4</f>
        <v>0</v>
      </c>
      <c r="CM1031" s="28">
        <f>[78]Feuil1!CM4</f>
        <v>0</v>
      </c>
      <c r="CN1031" s="30">
        <f>[78]Feuil1!CN4</f>
        <v>0</v>
      </c>
      <c r="CO1031" s="28">
        <f>[78]Feuil1!CO4</f>
        <v>0</v>
      </c>
      <c r="CP1031" s="30">
        <f>[78]Feuil1!CP4</f>
        <v>0</v>
      </c>
      <c r="CQ1031" s="28">
        <f>[78]Feuil1!CQ4</f>
        <v>0</v>
      </c>
      <c r="CR1031" s="30">
        <f>[78]Feuil1!CR4</f>
        <v>0</v>
      </c>
      <c r="CS1031" s="28">
        <f>[78]Feuil1!CS4</f>
        <v>0</v>
      </c>
      <c r="CT1031" s="30">
        <f>[78]Feuil1!CT4</f>
        <v>0</v>
      </c>
      <c r="CU1031" s="28">
        <f>[78]Feuil1!CU4</f>
        <v>0</v>
      </c>
      <c r="CV1031" s="30">
        <f>[78]Feuil1!CV4</f>
        <v>0</v>
      </c>
      <c r="CW1031" s="28">
        <f>[78]Feuil1!CW4</f>
        <v>0</v>
      </c>
      <c r="CX1031" s="30">
        <f>[78]Feuil1!CX4</f>
        <v>0</v>
      </c>
      <c r="CY1031" s="28">
        <f>[78]Feuil1!CY4</f>
        <v>0</v>
      </c>
      <c r="CZ1031" s="30">
        <f>[78]Feuil1!CZ4</f>
        <v>0</v>
      </c>
    </row>
    <row r="1032" spans="1:104" ht="18.75" x14ac:dyDescent="0.3">
      <c r="A1032" s="12"/>
      <c r="B1032" s="13"/>
      <c r="C1032" s="13"/>
      <c r="D1032" s="14"/>
      <c r="E1032" s="1"/>
      <c r="F1032" s="1"/>
      <c r="G1032" s="10"/>
      <c r="H1032" s="11"/>
      <c r="I1032" s="6" t="str">
        <f>[78]Feuil1!I5</f>
        <v>Rendement Net</v>
      </c>
      <c r="J1032" s="31">
        <f>[78]Feuil1!J5</f>
        <v>-0.27500000000000008</v>
      </c>
      <c r="K1032" s="32">
        <f>[78]Feuil1!K5</f>
        <v>0</v>
      </c>
      <c r="L1032" s="33">
        <f>[78]Feuil1!L5</f>
        <v>0</v>
      </c>
      <c r="M1032" s="31">
        <f>[78]Feuil1!M5</f>
        <v>-0.27500000000000008</v>
      </c>
      <c r="N1032" s="32">
        <f>[78]Feuil1!N5</f>
        <v>0</v>
      </c>
      <c r="O1032" s="33">
        <f>[78]Feuil1!O5</f>
        <v>0</v>
      </c>
      <c r="P1032" s="31" t="str">
        <f>[78]Feuil1!P5</f>
        <v/>
      </c>
      <c r="Q1032" s="32">
        <f>[78]Feuil1!Q5</f>
        <v>0</v>
      </c>
      <c r="R1032" s="33">
        <f>[78]Feuil1!R5</f>
        <v>0</v>
      </c>
      <c r="S1032" s="31" t="str">
        <f>[78]Feuil1!S5</f>
        <v/>
      </c>
      <c r="T1032" s="32">
        <f>[78]Feuil1!T5</f>
        <v>0</v>
      </c>
      <c r="U1032" s="33">
        <f>[78]Feuil1!U5</f>
        <v>0</v>
      </c>
      <c r="V1032" s="31" t="str">
        <f>[78]Feuil1!V5</f>
        <v/>
      </c>
      <c r="W1032" s="32">
        <f>[78]Feuil1!W5</f>
        <v>0</v>
      </c>
      <c r="X1032" s="33">
        <f>[78]Feuil1!X5</f>
        <v>0</v>
      </c>
      <c r="Y1032" s="31">
        <f>[78]Feuil1!Y5</f>
        <v>3.3333333333333361E-2</v>
      </c>
      <c r="Z1032" s="33">
        <f>[78]Feuil1!Z5</f>
        <v>0</v>
      </c>
      <c r="AA1032" s="31">
        <f>[78]Feuil1!AA5</f>
        <v>-1</v>
      </c>
      <c r="AB1032" s="33">
        <f>[78]Feuil1!AB5</f>
        <v>0</v>
      </c>
      <c r="AC1032" s="31">
        <f>[78]Feuil1!AC5</f>
        <v>-1</v>
      </c>
      <c r="AD1032" s="33">
        <f>[78]Feuil1!AD5</f>
        <v>0</v>
      </c>
      <c r="AE1032" s="31">
        <f>[78]Feuil1!AE5</f>
        <v>-1</v>
      </c>
      <c r="AF1032" s="33">
        <f>[78]Feuil1!AF5</f>
        <v>0</v>
      </c>
      <c r="AG1032" s="31" t="str">
        <f>[78]Feuil1!AG5</f>
        <v/>
      </c>
      <c r="AH1032" s="33">
        <f>[78]Feuil1!AH5</f>
        <v>0</v>
      </c>
      <c r="AI1032" s="31" t="str">
        <f>[78]Feuil1!AI5</f>
        <v/>
      </c>
      <c r="AJ1032" s="33">
        <f>[78]Feuil1!AJ5</f>
        <v>0</v>
      </c>
      <c r="AK1032" s="31">
        <f>[78]Feuil1!AK5</f>
        <v>-0.20833333333333334</v>
      </c>
      <c r="AL1032" s="33">
        <f>[78]Feuil1!AL5</f>
        <v>0</v>
      </c>
      <c r="AM1032" s="31">
        <f>[78]Feuil1!AM5</f>
        <v>8.0000000000000071E-2</v>
      </c>
      <c r="AN1032" s="33">
        <f>[78]Feuil1!AN5</f>
        <v>0</v>
      </c>
      <c r="AO1032" s="31">
        <f>[78]Feuil1!AO5</f>
        <v>1.87</v>
      </c>
      <c r="AP1032" s="33">
        <f>[78]Feuil1!AP5</f>
        <v>0</v>
      </c>
      <c r="AQ1032" s="31">
        <f>[78]Feuil1!AQ5</f>
        <v>-1</v>
      </c>
      <c r="AR1032" s="33">
        <f>[78]Feuil1!AR5</f>
        <v>0</v>
      </c>
      <c r="AS1032" s="31" t="str">
        <f>[78]Feuil1!AS5</f>
        <v/>
      </c>
      <c r="AT1032" s="33">
        <f>[78]Feuil1!AT5</f>
        <v>0</v>
      </c>
      <c r="AU1032" s="31" t="str">
        <f>[78]Feuil1!AU5</f>
        <v/>
      </c>
      <c r="AV1032" s="33">
        <f>[78]Feuil1!AV5</f>
        <v>0</v>
      </c>
      <c r="AW1032" s="31" t="str">
        <f>[78]Feuil1!AW5</f>
        <v/>
      </c>
      <c r="AX1032" s="33">
        <f>[78]Feuil1!AX5</f>
        <v>0</v>
      </c>
      <c r="AY1032" s="31" t="str">
        <f>[78]Feuil1!AY5</f>
        <v/>
      </c>
      <c r="AZ1032" s="33">
        <f>[78]Feuil1!AZ5</f>
        <v>0</v>
      </c>
      <c r="BA1032" s="31" t="str">
        <f>[78]Feuil1!BA5</f>
        <v/>
      </c>
      <c r="BB1032" s="33">
        <f>[78]Feuil1!BB5</f>
        <v>0</v>
      </c>
      <c r="BC1032" s="31" t="str">
        <f>[78]Feuil1!BC5</f>
        <v/>
      </c>
      <c r="BD1032" s="33">
        <f>[78]Feuil1!BD5</f>
        <v>0</v>
      </c>
      <c r="BE1032" s="31" t="str">
        <f>[78]Feuil1!BE5</f>
        <v/>
      </c>
      <c r="BF1032" s="33">
        <f>[78]Feuil1!BF5</f>
        <v>0</v>
      </c>
      <c r="BG1032" s="31" t="str">
        <f>[78]Feuil1!BG5</f>
        <v/>
      </c>
      <c r="BH1032" s="33">
        <f>[78]Feuil1!BH5</f>
        <v>0</v>
      </c>
      <c r="BI1032" s="31" t="str">
        <f>[78]Feuil1!BI5</f>
        <v/>
      </c>
      <c r="BJ1032" s="33">
        <f>[78]Feuil1!BJ5</f>
        <v>0</v>
      </c>
      <c r="BK1032" s="31" t="str">
        <f>[78]Feuil1!BK5</f>
        <v/>
      </c>
      <c r="BL1032" s="33">
        <f>[78]Feuil1!BL5</f>
        <v>0</v>
      </c>
      <c r="BM1032" s="31" t="str">
        <f>[78]Feuil1!BM5</f>
        <v/>
      </c>
      <c r="BN1032" s="33">
        <f>[78]Feuil1!BN5</f>
        <v>0</v>
      </c>
      <c r="BO1032" s="31" t="str">
        <f>[78]Feuil1!BO5</f>
        <v/>
      </c>
      <c r="BP1032" s="33">
        <f>[78]Feuil1!BP5</f>
        <v>0</v>
      </c>
      <c r="BQ1032" s="31" t="str">
        <f>[78]Feuil1!BQ5</f>
        <v/>
      </c>
      <c r="BR1032" s="33">
        <f>[78]Feuil1!BR5</f>
        <v>0</v>
      </c>
      <c r="BS1032" s="31" t="str">
        <f>[78]Feuil1!BS5</f>
        <v/>
      </c>
      <c r="BT1032" s="33">
        <f>[78]Feuil1!BT5</f>
        <v>0</v>
      </c>
      <c r="BU1032" s="31" t="str">
        <f>[78]Feuil1!BU5</f>
        <v/>
      </c>
      <c r="BV1032" s="33">
        <f>[78]Feuil1!BV5</f>
        <v>0</v>
      </c>
      <c r="BW1032" s="31" t="str">
        <f>[78]Feuil1!BW5</f>
        <v/>
      </c>
      <c r="BX1032" s="33">
        <f>[78]Feuil1!BX5</f>
        <v>0</v>
      </c>
      <c r="BY1032" s="31" t="str">
        <f>[78]Feuil1!BY5</f>
        <v/>
      </c>
      <c r="BZ1032" s="33">
        <f>[78]Feuil1!BZ5</f>
        <v>0</v>
      </c>
      <c r="CA1032" s="31" t="str">
        <f>[78]Feuil1!CA5</f>
        <v/>
      </c>
      <c r="CB1032" s="33">
        <f>[78]Feuil1!CB5</f>
        <v>0</v>
      </c>
      <c r="CC1032" s="31" t="str">
        <f>[78]Feuil1!CC5</f>
        <v/>
      </c>
      <c r="CD1032" s="33">
        <f>[78]Feuil1!CD5</f>
        <v>0</v>
      </c>
      <c r="CE1032" s="31" t="str">
        <f>[78]Feuil1!CE5</f>
        <v/>
      </c>
      <c r="CF1032" s="33">
        <f>[78]Feuil1!CF5</f>
        <v>0</v>
      </c>
      <c r="CG1032" s="31" t="str">
        <f>[78]Feuil1!CG5</f>
        <v/>
      </c>
      <c r="CH1032" s="33">
        <f>[78]Feuil1!CH5</f>
        <v>0</v>
      </c>
      <c r="CI1032" s="31" t="str">
        <f>[78]Feuil1!CI5</f>
        <v/>
      </c>
      <c r="CJ1032" s="33">
        <f>[78]Feuil1!CJ5</f>
        <v>0</v>
      </c>
      <c r="CK1032" s="31" t="str">
        <f>[78]Feuil1!CK5</f>
        <v/>
      </c>
      <c r="CL1032" s="33">
        <f>[78]Feuil1!CL5</f>
        <v>0</v>
      </c>
      <c r="CM1032" s="31" t="str">
        <f>[78]Feuil1!CM5</f>
        <v/>
      </c>
      <c r="CN1032" s="33">
        <f>[78]Feuil1!CN5</f>
        <v>0</v>
      </c>
      <c r="CO1032" s="31" t="str">
        <f>[78]Feuil1!CO5</f>
        <v/>
      </c>
      <c r="CP1032" s="33">
        <f>[78]Feuil1!CP5</f>
        <v>0</v>
      </c>
      <c r="CQ1032" s="31" t="str">
        <f>[78]Feuil1!CQ5</f>
        <v/>
      </c>
      <c r="CR1032" s="33">
        <f>[78]Feuil1!CR5</f>
        <v>0</v>
      </c>
      <c r="CS1032" s="31" t="str">
        <f>[78]Feuil1!CS5</f>
        <v/>
      </c>
      <c r="CT1032" s="33">
        <f>[78]Feuil1!CT5</f>
        <v>0</v>
      </c>
      <c r="CU1032" s="31" t="str">
        <f>[78]Feuil1!CU5</f>
        <v/>
      </c>
      <c r="CV1032" s="33">
        <f>[78]Feuil1!CV5</f>
        <v>0</v>
      </c>
      <c r="CW1032" s="31" t="str">
        <f>[78]Feuil1!CW5</f>
        <v/>
      </c>
      <c r="CX1032" s="33">
        <f>[78]Feuil1!CX5</f>
        <v>0</v>
      </c>
      <c r="CY1032" s="31" t="str">
        <f>[78]Feuil1!CY5</f>
        <v/>
      </c>
      <c r="CZ1032" s="33">
        <f>[78]Feuil1!CZ5</f>
        <v>0</v>
      </c>
    </row>
    <row r="1033" spans="1:104" ht="18.75" x14ac:dyDescent="0.3">
      <c r="A1033" s="12"/>
      <c r="B1033" s="13"/>
      <c r="C1033" s="13"/>
      <c r="D1033" s="14"/>
      <c r="E1033" s="1"/>
      <c r="F1033" s="1"/>
      <c r="G1033" s="10"/>
      <c r="H1033" s="11"/>
      <c r="I1033" s="6" t="str">
        <f>[78]Feuil1!I6</f>
        <v>Nb Chevaux Joués</v>
      </c>
      <c r="J1033" s="34">
        <f>[78]Feuil1!J6</f>
        <v>13</v>
      </c>
      <c r="K1033" s="36">
        <f>[78]Feuil1!K6</f>
        <v>0</v>
      </c>
      <c r="L1033" s="35">
        <f>[78]Feuil1!L6</f>
        <v>0</v>
      </c>
      <c r="M1033" s="34">
        <f>[78]Feuil1!M6</f>
        <v>13</v>
      </c>
      <c r="N1033" s="36">
        <f>[78]Feuil1!N6</f>
        <v>0</v>
      </c>
      <c r="O1033" s="35">
        <f>[78]Feuil1!O6</f>
        <v>0</v>
      </c>
      <c r="P1033" s="34">
        <f>[78]Feuil1!P6</f>
        <v>0</v>
      </c>
      <c r="Q1033" s="36">
        <f>[78]Feuil1!Q6</f>
        <v>0</v>
      </c>
      <c r="R1033" s="35">
        <f>[78]Feuil1!R6</f>
        <v>0</v>
      </c>
      <c r="S1033" s="34">
        <f>[78]Feuil1!S6</f>
        <v>0</v>
      </c>
      <c r="T1033" s="36">
        <f>[78]Feuil1!T6</f>
        <v>0</v>
      </c>
      <c r="U1033" s="35">
        <f>[78]Feuil1!U6</f>
        <v>0</v>
      </c>
      <c r="V1033" s="34">
        <f>[78]Feuil1!V6</f>
        <v>0</v>
      </c>
      <c r="W1033" s="36">
        <f>[78]Feuil1!W6</f>
        <v>0</v>
      </c>
      <c r="X1033" s="35">
        <f>[78]Feuil1!X6</f>
        <v>0</v>
      </c>
      <c r="Y1033" s="34">
        <f>[78]Feuil1!Y6</f>
        <v>6</v>
      </c>
      <c r="Z1033" s="35">
        <f>[78]Feuil1!Z6</f>
        <v>0</v>
      </c>
      <c r="AA1033" s="34">
        <f>[78]Feuil1!AA6</f>
        <v>2</v>
      </c>
      <c r="AB1033" s="35">
        <f>[78]Feuil1!AB6</f>
        <v>0</v>
      </c>
      <c r="AC1033" s="34">
        <f>[78]Feuil1!AC6</f>
        <v>2</v>
      </c>
      <c r="AD1033" s="35">
        <f>[78]Feuil1!AD6</f>
        <v>0</v>
      </c>
      <c r="AE1033" s="34">
        <f>[78]Feuil1!AE6</f>
        <v>3</v>
      </c>
      <c r="AF1033" s="35">
        <f>[78]Feuil1!AF6</f>
        <v>0</v>
      </c>
      <c r="AG1033" s="34">
        <f>[78]Feuil1!AG6</f>
        <v>0</v>
      </c>
      <c r="AH1033" s="35">
        <f>[78]Feuil1!AH6</f>
        <v>0</v>
      </c>
      <c r="AI1033" s="34">
        <f>[78]Feuil1!AI6</f>
        <v>0</v>
      </c>
      <c r="AJ1033" s="35">
        <f>[78]Feuil1!AJ6</f>
        <v>0</v>
      </c>
      <c r="AK1033" s="34">
        <f>[78]Feuil1!AK6</f>
        <v>6</v>
      </c>
      <c r="AL1033" s="35">
        <f>[78]Feuil1!AL6</f>
        <v>0</v>
      </c>
      <c r="AM1033" s="34">
        <f>[78]Feuil1!AM6</f>
        <v>2</v>
      </c>
      <c r="AN1033" s="35">
        <f>[78]Feuil1!AN6</f>
        <v>0</v>
      </c>
      <c r="AO1033" s="34">
        <f>[78]Feuil1!AO6</f>
        <v>2</v>
      </c>
      <c r="AP1033" s="35">
        <f>[78]Feuil1!AP6</f>
        <v>0</v>
      </c>
      <c r="AQ1033" s="34">
        <f>[78]Feuil1!AQ6</f>
        <v>3</v>
      </c>
      <c r="AR1033" s="35">
        <f>[78]Feuil1!AR6</f>
        <v>0</v>
      </c>
      <c r="AS1033" s="34">
        <f>[78]Feuil1!AS6</f>
        <v>0</v>
      </c>
      <c r="AT1033" s="35">
        <f>[78]Feuil1!AT6</f>
        <v>0</v>
      </c>
      <c r="AU1033" s="34">
        <f>[78]Feuil1!AU6</f>
        <v>0</v>
      </c>
      <c r="AV1033" s="35">
        <f>[78]Feuil1!AV6</f>
        <v>0</v>
      </c>
      <c r="AW1033" s="34">
        <f>[78]Feuil1!AW6</f>
        <v>0</v>
      </c>
      <c r="AX1033" s="35">
        <f>[78]Feuil1!AX6</f>
        <v>0</v>
      </c>
      <c r="AY1033" s="34">
        <f>[78]Feuil1!AY6</f>
        <v>0</v>
      </c>
      <c r="AZ1033" s="35">
        <f>[78]Feuil1!AZ6</f>
        <v>0</v>
      </c>
      <c r="BA1033" s="34">
        <f>[78]Feuil1!BA6</f>
        <v>0</v>
      </c>
      <c r="BB1033" s="35">
        <f>[78]Feuil1!BB6</f>
        <v>0</v>
      </c>
      <c r="BC1033" s="34">
        <f>[78]Feuil1!BC6</f>
        <v>0</v>
      </c>
      <c r="BD1033" s="35">
        <f>[78]Feuil1!BD6</f>
        <v>0</v>
      </c>
      <c r="BE1033" s="34">
        <f>[78]Feuil1!BE6</f>
        <v>0</v>
      </c>
      <c r="BF1033" s="35">
        <f>[78]Feuil1!BF6</f>
        <v>0</v>
      </c>
      <c r="BG1033" s="34">
        <f>[78]Feuil1!BG6</f>
        <v>0</v>
      </c>
      <c r="BH1033" s="35">
        <f>[78]Feuil1!BH6</f>
        <v>0</v>
      </c>
      <c r="BI1033" s="34">
        <f>[78]Feuil1!BI6</f>
        <v>0</v>
      </c>
      <c r="BJ1033" s="35">
        <f>[78]Feuil1!BJ6</f>
        <v>0</v>
      </c>
      <c r="BK1033" s="34">
        <f>[78]Feuil1!BK6</f>
        <v>0</v>
      </c>
      <c r="BL1033" s="35">
        <f>[78]Feuil1!BL6</f>
        <v>0</v>
      </c>
      <c r="BM1033" s="34">
        <f>[78]Feuil1!BM6</f>
        <v>0</v>
      </c>
      <c r="BN1033" s="35">
        <f>[78]Feuil1!BN6</f>
        <v>0</v>
      </c>
      <c r="BO1033" s="34">
        <f>[78]Feuil1!BO6</f>
        <v>0</v>
      </c>
      <c r="BP1033" s="35">
        <f>[78]Feuil1!BP6</f>
        <v>0</v>
      </c>
      <c r="BQ1033" s="34">
        <f>[78]Feuil1!BQ6</f>
        <v>0</v>
      </c>
      <c r="BR1033" s="35">
        <f>[78]Feuil1!BR6</f>
        <v>0</v>
      </c>
      <c r="BS1033" s="34">
        <f>[78]Feuil1!BS6</f>
        <v>0</v>
      </c>
      <c r="BT1033" s="35">
        <f>[78]Feuil1!BT6</f>
        <v>0</v>
      </c>
      <c r="BU1033" s="34">
        <f>[78]Feuil1!BU6</f>
        <v>0</v>
      </c>
      <c r="BV1033" s="35">
        <f>[78]Feuil1!BV6</f>
        <v>0</v>
      </c>
      <c r="BW1033" s="34">
        <f>[78]Feuil1!BW6</f>
        <v>0</v>
      </c>
      <c r="BX1033" s="35">
        <f>[78]Feuil1!BX6</f>
        <v>0</v>
      </c>
      <c r="BY1033" s="34">
        <f>[78]Feuil1!BY6</f>
        <v>0</v>
      </c>
      <c r="BZ1033" s="35">
        <f>[78]Feuil1!BZ6</f>
        <v>0</v>
      </c>
      <c r="CA1033" s="34">
        <f>[78]Feuil1!CA6</f>
        <v>0</v>
      </c>
      <c r="CB1033" s="35">
        <f>[78]Feuil1!CB6</f>
        <v>0</v>
      </c>
      <c r="CC1033" s="34">
        <f>[78]Feuil1!CC6</f>
        <v>0</v>
      </c>
      <c r="CD1033" s="35">
        <f>[78]Feuil1!CD6</f>
        <v>0</v>
      </c>
      <c r="CE1033" s="34">
        <f>[78]Feuil1!CE6</f>
        <v>0</v>
      </c>
      <c r="CF1033" s="35">
        <f>[78]Feuil1!CF6</f>
        <v>0</v>
      </c>
      <c r="CG1033" s="34">
        <f>[78]Feuil1!CG6</f>
        <v>0</v>
      </c>
      <c r="CH1033" s="35">
        <f>[78]Feuil1!CH6</f>
        <v>0</v>
      </c>
      <c r="CI1033" s="34">
        <f>[78]Feuil1!CI6</f>
        <v>0</v>
      </c>
      <c r="CJ1033" s="35">
        <f>[78]Feuil1!CJ6</f>
        <v>0</v>
      </c>
      <c r="CK1033" s="34">
        <f>[78]Feuil1!CK6</f>
        <v>0</v>
      </c>
      <c r="CL1033" s="35">
        <f>[78]Feuil1!CL6</f>
        <v>0</v>
      </c>
      <c r="CM1033" s="34">
        <f>[78]Feuil1!CM6</f>
        <v>0</v>
      </c>
      <c r="CN1033" s="35">
        <f>[78]Feuil1!CN6</f>
        <v>0</v>
      </c>
      <c r="CO1033" s="34">
        <f>[78]Feuil1!CO6</f>
        <v>0</v>
      </c>
      <c r="CP1033" s="35">
        <f>[78]Feuil1!CP6</f>
        <v>0</v>
      </c>
      <c r="CQ1033" s="34">
        <f>[78]Feuil1!CQ6</f>
        <v>0</v>
      </c>
      <c r="CR1033" s="35">
        <f>[78]Feuil1!CR6</f>
        <v>0</v>
      </c>
      <c r="CS1033" s="34">
        <f>[78]Feuil1!CS6</f>
        <v>0</v>
      </c>
      <c r="CT1033" s="35">
        <f>[78]Feuil1!CT6</f>
        <v>0</v>
      </c>
      <c r="CU1033" s="34">
        <f>[78]Feuil1!CU6</f>
        <v>0</v>
      </c>
      <c r="CV1033" s="35">
        <f>[78]Feuil1!CV6</f>
        <v>0</v>
      </c>
      <c r="CW1033" s="34">
        <f>[78]Feuil1!CW6</f>
        <v>0</v>
      </c>
      <c r="CX1033" s="35">
        <f>[78]Feuil1!CX6</f>
        <v>0</v>
      </c>
      <c r="CY1033" s="34">
        <f>[78]Feuil1!CY6</f>
        <v>0</v>
      </c>
      <c r="CZ1033" s="35">
        <f>[78]Feuil1!CZ6</f>
        <v>0</v>
      </c>
    </row>
    <row r="1034" spans="1:104" ht="18.75" x14ac:dyDescent="0.3">
      <c r="A1034" s="12"/>
      <c r="B1034" s="13"/>
      <c r="C1034" s="13"/>
      <c r="D1034" s="14"/>
      <c r="E1034" s="1"/>
      <c r="F1034" s="1"/>
      <c r="G1034" s="10"/>
      <c r="H1034" s="11"/>
      <c r="I1034" s="6" t="str">
        <f>[78]Feuil1!I7</f>
        <v>Nb Chevaux Gagnants</v>
      </c>
      <c r="J1034" s="34">
        <f>[78]Feuil1!J7</f>
        <v>6</v>
      </c>
      <c r="K1034" s="36">
        <f>[78]Feuil1!K7</f>
        <v>0</v>
      </c>
      <c r="L1034" s="35">
        <f>[78]Feuil1!L7</f>
        <v>0</v>
      </c>
      <c r="M1034" s="34">
        <f>[78]Feuil1!M7</f>
        <v>6</v>
      </c>
      <c r="N1034" s="36">
        <f>[78]Feuil1!N7</f>
        <v>0</v>
      </c>
      <c r="O1034" s="35">
        <f>[78]Feuil1!O7</f>
        <v>0</v>
      </c>
      <c r="P1034" s="34">
        <f>[78]Feuil1!P7</f>
        <v>0</v>
      </c>
      <c r="Q1034" s="36">
        <f>[78]Feuil1!Q7</f>
        <v>0</v>
      </c>
      <c r="R1034" s="35">
        <f>[78]Feuil1!R7</f>
        <v>0</v>
      </c>
      <c r="S1034" s="34">
        <f>[78]Feuil1!S7</f>
        <v>0</v>
      </c>
      <c r="T1034" s="36">
        <f>[78]Feuil1!T7</f>
        <v>0</v>
      </c>
      <c r="U1034" s="35">
        <f>[78]Feuil1!U7</f>
        <v>0</v>
      </c>
      <c r="V1034" s="34">
        <f>[78]Feuil1!V7</f>
        <v>0</v>
      </c>
      <c r="W1034" s="36">
        <f>[78]Feuil1!W7</f>
        <v>0</v>
      </c>
      <c r="X1034" s="35">
        <f>[78]Feuil1!X7</f>
        <v>0</v>
      </c>
      <c r="Y1034" s="34">
        <f>[78]Feuil1!Y7</f>
        <v>2</v>
      </c>
      <c r="Z1034" s="35">
        <f>[78]Feuil1!Z7</f>
        <v>0</v>
      </c>
      <c r="AA1034" s="34">
        <f>[78]Feuil1!AA7</f>
        <v>0</v>
      </c>
      <c r="AB1034" s="35">
        <f>[78]Feuil1!AB7</f>
        <v>0</v>
      </c>
      <c r="AC1034" s="34">
        <f>[78]Feuil1!AC7</f>
        <v>0</v>
      </c>
      <c r="AD1034" s="35">
        <f>[78]Feuil1!AD7</f>
        <v>0</v>
      </c>
      <c r="AE1034" s="34">
        <f>[78]Feuil1!AE7</f>
        <v>0</v>
      </c>
      <c r="AF1034" s="35">
        <f>[78]Feuil1!AF7</f>
        <v>0</v>
      </c>
      <c r="AG1034" s="34">
        <f>[78]Feuil1!AG7</f>
        <v>0</v>
      </c>
      <c r="AH1034" s="35">
        <f>[78]Feuil1!AH7</f>
        <v>0</v>
      </c>
      <c r="AI1034" s="34">
        <f>[78]Feuil1!AI7</f>
        <v>0</v>
      </c>
      <c r="AJ1034" s="35">
        <f>[78]Feuil1!AJ7</f>
        <v>0</v>
      </c>
      <c r="AK1034" s="34">
        <f>[78]Feuil1!AK7</f>
        <v>3</v>
      </c>
      <c r="AL1034" s="35">
        <f>[78]Feuil1!AL7</f>
        <v>0</v>
      </c>
      <c r="AM1034" s="34">
        <f>[78]Feuil1!AM7</f>
        <v>1</v>
      </c>
      <c r="AN1034" s="35">
        <f>[78]Feuil1!AN7</f>
        <v>0</v>
      </c>
      <c r="AO1034" s="34">
        <f>[78]Feuil1!AO7</f>
        <v>2</v>
      </c>
      <c r="AP1034" s="35">
        <f>[78]Feuil1!AP7</f>
        <v>0</v>
      </c>
      <c r="AQ1034" s="34">
        <f>[78]Feuil1!AQ7</f>
        <v>0</v>
      </c>
      <c r="AR1034" s="35">
        <f>[78]Feuil1!AR7</f>
        <v>0</v>
      </c>
      <c r="AS1034" s="34">
        <f>[78]Feuil1!AS7</f>
        <v>0</v>
      </c>
      <c r="AT1034" s="35">
        <f>[78]Feuil1!AT7</f>
        <v>0</v>
      </c>
      <c r="AU1034" s="34">
        <f>[78]Feuil1!AU7</f>
        <v>0</v>
      </c>
      <c r="AV1034" s="35">
        <f>[78]Feuil1!AV7</f>
        <v>0</v>
      </c>
      <c r="AW1034" s="34">
        <f>[78]Feuil1!AW7</f>
        <v>0</v>
      </c>
      <c r="AX1034" s="35">
        <f>[78]Feuil1!AX7</f>
        <v>0</v>
      </c>
      <c r="AY1034" s="34">
        <f>[78]Feuil1!AY7</f>
        <v>0</v>
      </c>
      <c r="AZ1034" s="35">
        <f>[78]Feuil1!AZ7</f>
        <v>0</v>
      </c>
      <c r="BA1034" s="34">
        <f>[78]Feuil1!BA7</f>
        <v>0</v>
      </c>
      <c r="BB1034" s="35">
        <f>[78]Feuil1!BB7</f>
        <v>0</v>
      </c>
      <c r="BC1034" s="34">
        <f>[78]Feuil1!BC7</f>
        <v>0</v>
      </c>
      <c r="BD1034" s="35">
        <f>[78]Feuil1!BD7</f>
        <v>0</v>
      </c>
      <c r="BE1034" s="34">
        <f>[78]Feuil1!BE7</f>
        <v>0</v>
      </c>
      <c r="BF1034" s="35">
        <f>[78]Feuil1!BF7</f>
        <v>0</v>
      </c>
      <c r="BG1034" s="34">
        <f>[78]Feuil1!BG7</f>
        <v>0</v>
      </c>
      <c r="BH1034" s="35">
        <f>[78]Feuil1!BH7</f>
        <v>0</v>
      </c>
      <c r="BI1034" s="34">
        <f>[78]Feuil1!BI7</f>
        <v>0</v>
      </c>
      <c r="BJ1034" s="35">
        <f>[78]Feuil1!BJ7</f>
        <v>0</v>
      </c>
      <c r="BK1034" s="34">
        <f>[78]Feuil1!BK7</f>
        <v>0</v>
      </c>
      <c r="BL1034" s="35">
        <f>[78]Feuil1!BL7</f>
        <v>0</v>
      </c>
      <c r="BM1034" s="34">
        <f>[78]Feuil1!BM7</f>
        <v>0</v>
      </c>
      <c r="BN1034" s="35">
        <f>[78]Feuil1!BN7</f>
        <v>0</v>
      </c>
      <c r="BO1034" s="34">
        <f>[78]Feuil1!BO7</f>
        <v>0</v>
      </c>
      <c r="BP1034" s="35">
        <f>[78]Feuil1!BP7</f>
        <v>0</v>
      </c>
      <c r="BQ1034" s="34">
        <f>[78]Feuil1!BQ7</f>
        <v>0</v>
      </c>
      <c r="BR1034" s="35">
        <f>[78]Feuil1!BR7</f>
        <v>0</v>
      </c>
      <c r="BS1034" s="34">
        <f>[78]Feuil1!BS7</f>
        <v>0</v>
      </c>
      <c r="BT1034" s="35">
        <f>[78]Feuil1!BT7</f>
        <v>0</v>
      </c>
      <c r="BU1034" s="34">
        <f>[78]Feuil1!BU7</f>
        <v>0</v>
      </c>
      <c r="BV1034" s="35">
        <f>[78]Feuil1!BV7</f>
        <v>0</v>
      </c>
      <c r="BW1034" s="34">
        <f>[78]Feuil1!BW7</f>
        <v>0</v>
      </c>
      <c r="BX1034" s="35">
        <f>[78]Feuil1!BX7</f>
        <v>0</v>
      </c>
      <c r="BY1034" s="34">
        <f>[78]Feuil1!BY7</f>
        <v>0</v>
      </c>
      <c r="BZ1034" s="35">
        <f>[78]Feuil1!BZ7</f>
        <v>0</v>
      </c>
      <c r="CA1034" s="34">
        <f>[78]Feuil1!CA7</f>
        <v>0</v>
      </c>
      <c r="CB1034" s="35">
        <f>[78]Feuil1!CB7</f>
        <v>0</v>
      </c>
      <c r="CC1034" s="34">
        <f>[78]Feuil1!CC7</f>
        <v>0</v>
      </c>
      <c r="CD1034" s="35">
        <f>[78]Feuil1!CD7</f>
        <v>0</v>
      </c>
      <c r="CE1034" s="34">
        <f>[78]Feuil1!CE7</f>
        <v>0</v>
      </c>
      <c r="CF1034" s="35">
        <f>[78]Feuil1!CF7</f>
        <v>0</v>
      </c>
      <c r="CG1034" s="34">
        <f>[78]Feuil1!CG7</f>
        <v>0</v>
      </c>
      <c r="CH1034" s="35">
        <f>[78]Feuil1!CH7</f>
        <v>0</v>
      </c>
      <c r="CI1034" s="34">
        <f>[78]Feuil1!CI7</f>
        <v>0</v>
      </c>
      <c r="CJ1034" s="35">
        <f>[78]Feuil1!CJ7</f>
        <v>0</v>
      </c>
      <c r="CK1034" s="34">
        <f>[78]Feuil1!CK7</f>
        <v>0</v>
      </c>
      <c r="CL1034" s="35">
        <f>[78]Feuil1!CL7</f>
        <v>0</v>
      </c>
      <c r="CM1034" s="34">
        <f>[78]Feuil1!CM7</f>
        <v>0</v>
      </c>
      <c r="CN1034" s="35">
        <f>[78]Feuil1!CN7</f>
        <v>0</v>
      </c>
      <c r="CO1034" s="34">
        <f>[78]Feuil1!CO7</f>
        <v>0</v>
      </c>
      <c r="CP1034" s="35">
        <f>[78]Feuil1!CP7</f>
        <v>0</v>
      </c>
      <c r="CQ1034" s="34">
        <f>[78]Feuil1!CQ7</f>
        <v>0</v>
      </c>
      <c r="CR1034" s="35">
        <f>[78]Feuil1!CR7</f>
        <v>0</v>
      </c>
      <c r="CS1034" s="34">
        <f>[78]Feuil1!CS7</f>
        <v>0</v>
      </c>
      <c r="CT1034" s="35">
        <f>[78]Feuil1!CT7</f>
        <v>0</v>
      </c>
      <c r="CU1034" s="34">
        <f>[78]Feuil1!CU7</f>
        <v>0</v>
      </c>
      <c r="CV1034" s="35">
        <f>[78]Feuil1!CV7</f>
        <v>0</v>
      </c>
      <c r="CW1034" s="34">
        <f>[78]Feuil1!CW7</f>
        <v>0</v>
      </c>
      <c r="CX1034" s="35">
        <f>[78]Feuil1!CX7</f>
        <v>0</v>
      </c>
      <c r="CY1034" s="34">
        <f>[78]Feuil1!CY7</f>
        <v>0</v>
      </c>
      <c r="CZ1034" s="35">
        <f>[78]Feuil1!CZ7</f>
        <v>0</v>
      </c>
    </row>
    <row r="1035" spans="1:104" ht="18.75" x14ac:dyDescent="0.3">
      <c r="A1035" s="12"/>
      <c r="B1035" s="13"/>
      <c r="C1035" s="13"/>
      <c r="D1035" s="14"/>
      <c r="E1035" s="1"/>
      <c r="F1035" s="1"/>
      <c r="G1035" s="10"/>
      <c r="H1035" s="11"/>
      <c r="I1035" s="6" t="str">
        <f>[78]Feuil1!I8</f>
        <v>Réussite</v>
      </c>
      <c r="J1035" s="31">
        <f>[78]Feuil1!J8</f>
        <v>0.46153846153846156</v>
      </c>
      <c r="K1035" s="32">
        <f>[78]Feuil1!K8</f>
        <v>0</v>
      </c>
      <c r="L1035" s="33">
        <f>[78]Feuil1!L8</f>
        <v>0</v>
      </c>
      <c r="M1035" s="31">
        <f>[78]Feuil1!M8</f>
        <v>0.46153846153846156</v>
      </c>
      <c r="N1035" s="32">
        <f>[78]Feuil1!N8</f>
        <v>0</v>
      </c>
      <c r="O1035" s="33">
        <f>[78]Feuil1!O8</f>
        <v>0</v>
      </c>
      <c r="P1035" s="31" t="str">
        <f>[78]Feuil1!P8</f>
        <v/>
      </c>
      <c r="Q1035" s="32">
        <f>[78]Feuil1!Q8</f>
        <v>0</v>
      </c>
      <c r="R1035" s="33">
        <f>[78]Feuil1!R8</f>
        <v>0</v>
      </c>
      <c r="S1035" s="31" t="str">
        <f>[78]Feuil1!S8</f>
        <v/>
      </c>
      <c r="T1035" s="32">
        <f>[78]Feuil1!T8</f>
        <v>0</v>
      </c>
      <c r="U1035" s="33">
        <f>[78]Feuil1!U8</f>
        <v>0</v>
      </c>
      <c r="V1035" s="31" t="str">
        <f>[78]Feuil1!V8</f>
        <v/>
      </c>
      <c r="W1035" s="32">
        <f>[78]Feuil1!W8</f>
        <v>0</v>
      </c>
      <c r="X1035" s="33">
        <f>[78]Feuil1!X8</f>
        <v>0</v>
      </c>
      <c r="Y1035" s="31">
        <f>[78]Feuil1!Y8</f>
        <v>0.33333333333333331</v>
      </c>
      <c r="Z1035" s="33">
        <f>[78]Feuil1!Z8</f>
        <v>0</v>
      </c>
      <c r="AA1035" s="31">
        <f>[78]Feuil1!AA8</f>
        <v>0</v>
      </c>
      <c r="AB1035" s="33">
        <f>[78]Feuil1!AB8</f>
        <v>0</v>
      </c>
      <c r="AC1035" s="31">
        <f>[78]Feuil1!AC8</f>
        <v>0</v>
      </c>
      <c r="AD1035" s="33">
        <f>[78]Feuil1!AD8</f>
        <v>0</v>
      </c>
      <c r="AE1035" s="31">
        <f>[78]Feuil1!AE8</f>
        <v>0</v>
      </c>
      <c r="AF1035" s="33">
        <f>[78]Feuil1!AF8</f>
        <v>0</v>
      </c>
      <c r="AG1035" s="31" t="str">
        <f>[78]Feuil1!AG8</f>
        <v/>
      </c>
      <c r="AH1035" s="33">
        <f>[78]Feuil1!AH8</f>
        <v>0</v>
      </c>
      <c r="AI1035" s="31" t="str">
        <f>[78]Feuil1!AI8</f>
        <v/>
      </c>
      <c r="AJ1035" s="33">
        <f>[78]Feuil1!AJ8</f>
        <v>0</v>
      </c>
      <c r="AK1035" s="31">
        <f>[78]Feuil1!AK8</f>
        <v>0.5</v>
      </c>
      <c r="AL1035" s="33">
        <f>[78]Feuil1!AL8</f>
        <v>0</v>
      </c>
      <c r="AM1035" s="31">
        <f>[78]Feuil1!AM8</f>
        <v>0.5</v>
      </c>
      <c r="AN1035" s="33">
        <f>[78]Feuil1!AN8</f>
        <v>0</v>
      </c>
      <c r="AO1035" s="31">
        <f>[78]Feuil1!AO8</f>
        <v>1</v>
      </c>
      <c r="AP1035" s="33">
        <f>[78]Feuil1!AP8</f>
        <v>0</v>
      </c>
      <c r="AQ1035" s="31">
        <f>[78]Feuil1!AQ8</f>
        <v>0</v>
      </c>
      <c r="AR1035" s="33">
        <f>[78]Feuil1!AR8</f>
        <v>0</v>
      </c>
      <c r="AS1035" s="31" t="str">
        <f>[78]Feuil1!AS8</f>
        <v/>
      </c>
      <c r="AT1035" s="33">
        <f>[78]Feuil1!AT8</f>
        <v>0</v>
      </c>
      <c r="AU1035" s="31" t="str">
        <f>[78]Feuil1!AU8</f>
        <v/>
      </c>
      <c r="AV1035" s="33">
        <f>[78]Feuil1!AV8</f>
        <v>0</v>
      </c>
      <c r="AW1035" s="31" t="str">
        <f>[78]Feuil1!AW8</f>
        <v/>
      </c>
      <c r="AX1035" s="33">
        <f>[78]Feuil1!AX8</f>
        <v>0</v>
      </c>
      <c r="AY1035" s="31" t="str">
        <f>[78]Feuil1!AY8</f>
        <v/>
      </c>
      <c r="AZ1035" s="33">
        <f>[78]Feuil1!AZ8</f>
        <v>0</v>
      </c>
      <c r="BA1035" s="31" t="str">
        <f>[78]Feuil1!BA8</f>
        <v/>
      </c>
      <c r="BB1035" s="33">
        <f>[78]Feuil1!BB8</f>
        <v>0</v>
      </c>
      <c r="BC1035" s="31" t="str">
        <f>[78]Feuil1!BC8</f>
        <v/>
      </c>
      <c r="BD1035" s="33">
        <f>[78]Feuil1!BD8</f>
        <v>0</v>
      </c>
      <c r="BE1035" s="31" t="str">
        <f>[78]Feuil1!BE8</f>
        <v/>
      </c>
      <c r="BF1035" s="33">
        <f>[78]Feuil1!BF8</f>
        <v>0</v>
      </c>
      <c r="BG1035" s="31" t="str">
        <f>[78]Feuil1!BG8</f>
        <v/>
      </c>
      <c r="BH1035" s="33">
        <f>[78]Feuil1!BH8</f>
        <v>0</v>
      </c>
      <c r="BI1035" s="31" t="str">
        <f>[78]Feuil1!BI8</f>
        <v/>
      </c>
      <c r="BJ1035" s="33">
        <f>[78]Feuil1!BJ8</f>
        <v>0</v>
      </c>
      <c r="BK1035" s="31" t="str">
        <f>[78]Feuil1!BK8</f>
        <v/>
      </c>
      <c r="BL1035" s="33">
        <f>[78]Feuil1!BL8</f>
        <v>0</v>
      </c>
      <c r="BM1035" s="31" t="str">
        <f>[78]Feuil1!BM8</f>
        <v/>
      </c>
      <c r="BN1035" s="33">
        <f>[78]Feuil1!BN8</f>
        <v>0</v>
      </c>
      <c r="BO1035" s="31" t="str">
        <f>[78]Feuil1!BO8</f>
        <v/>
      </c>
      <c r="BP1035" s="33">
        <f>[78]Feuil1!BP8</f>
        <v>0</v>
      </c>
      <c r="BQ1035" s="31" t="str">
        <f>[78]Feuil1!BQ8</f>
        <v/>
      </c>
      <c r="BR1035" s="33">
        <f>[78]Feuil1!BR8</f>
        <v>0</v>
      </c>
      <c r="BS1035" s="31" t="str">
        <f>[78]Feuil1!BS8</f>
        <v/>
      </c>
      <c r="BT1035" s="33">
        <f>[78]Feuil1!BT8</f>
        <v>0</v>
      </c>
      <c r="BU1035" s="31" t="str">
        <f>[78]Feuil1!BU8</f>
        <v/>
      </c>
      <c r="BV1035" s="33">
        <f>[78]Feuil1!BV8</f>
        <v>0</v>
      </c>
      <c r="BW1035" s="31" t="str">
        <f>[78]Feuil1!BW8</f>
        <v/>
      </c>
      <c r="BX1035" s="33">
        <f>[78]Feuil1!BX8</f>
        <v>0</v>
      </c>
      <c r="BY1035" s="31" t="str">
        <f>[78]Feuil1!BY8</f>
        <v/>
      </c>
      <c r="BZ1035" s="33">
        <f>[78]Feuil1!BZ8</f>
        <v>0</v>
      </c>
      <c r="CA1035" s="31" t="str">
        <f>[78]Feuil1!CA8</f>
        <v/>
      </c>
      <c r="CB1035" s="33">
        <f>[78]Feuil1!CB8</f>
        <v>0</v>
      </c>
      <c r="CC1035" s="31" t="str">
        <f>[78]Feuil1!CC8</f>
        <v/>
      </c>
      <c r="CD1035" s="33">
        <f>[78]Feuil1!CD8</f>
        <v>0</v>
      </c>
      <c r="CE1035" s="31" t="str">
        <f>[78]Feuil1!CE8</f>
        <v/>
      </c>
      <c r="CF1035" s="33">
        <f>[78]Feuil1!CF8</f>
        <v>0</v>
      </c>
      <c r="CG1035" s="31" t="str">
        <f>[78]Feuil1!CG8</f>
        <v/>
      </c>
      <c r="CH1035" s="33">
        <f>[78]Feuil1!CH8</f>
        <v>0</v>
      </c>
      <c r="CI1035" s="31" t="str">
        <f>[78]Feuil1!CI8</f>
        <v/>
      </c>
      <c r="CJ1035" s="33">
        <f>[78]Feuil1!CJ8</f>
        <v>0</v>
      </c>
      <c r="CK1035" s="31" t="str">
        <f>[78]Feuil1!CK8</f>
        <v/>
      </c>
      <c r="CL1035" s="33">
        <f>[78]Feuil1!CL8</f>
        <v>0</v>
      </c>
      <c r="CM1035" s="31" t="str">
        <f>[78]Feuil1!CM8</f>
        <v/>
      </c>
      <c r="CN1035" s="33">
        <f>[78]Feuil1!CN8</f>
        <v>0</v>
      </c>
      <c r="CO1035" s="31" t="str">
        <f>[78]Feuil1!CO8</f>
        <v/>
      </c>
      <c r="CP1035" s="33">
        <f>[78]Feuil1!CP8</f>
        <v>0</v>
      </c>
      <c r="CQ1035" s="31" t="str">
        <f>[78]Feuil1!CQ8</f>
        <v/>
      </c>
      <c r="CR1035" s="33">
        <f>[78]Feuil1!CR8</f>
        <v>0</v>
      </c>
      <c r="CS1035" s="31" t="str">
        <f>[78]Feuil1!CS8</f>
        <v/>
      </c>
      <c r="CT1035" s="33">
        <f>[78]Feuil1!CT8</f>
        <v>0</v>
      </c>
      <c r="CU1035" s="31" t="str">
        <f>[78]Feuil1!CU8</f>
        <v/>
      </c>
      <c r="CV1035" s="33">
        <f>[78]Feuil1!CV8</f>
        <v>0</v>
      </c>
      <c r="CW1035" s="31" t="str">
        <f>[78]Feuil1!CW8</f>
        <v/>
      </c>
      <c r="CX1035" s="33">
        <f>[78]Feuil1!CX8</f>
        <v>0</v>
      </c>
      <c r="CY1035" s="31" t="str">
        <f>[78]Feuil1!CY8</f>
        <v/>
      </c>
      <c r="CZ1035" s="33">
        <f>[78]Feuil1!CZ8</f>
        <v>0</v>
      </c>
    </row>
    <row r="1038" spans="1:104" x14ac:dyDescent="0.25">
      <c r="A1038" t="s">
        <v>60</v>
      </c>
    </row>
    <row r="1041" spans="1:104" ht="18.75" x14ac:dyDescent="0.3">
      <c r="A1041" s="1" t="str">
        <f>[79]Feuil1!A1</f>
        <v xml:space="preserve">Date du </v>
      </c>
      <c r="B1041" s="2" t="str">
        <f>[79]Feuil1!B1</f>
        <v>12/05/2020</v>
      </c>
      <c r="C1041" s="2"/>
      <c r="D1041" s="3"/>
      <c r="F1041" s="1"/>
      <c r="G1041" s="4"/>
      <c r="H1041" s="5"/>
      <c r="I1041" s="6" t="str">
        <f>[79]Feuil1!I1</f>
        <v>Mise Maxi</v>
      </c>
      <c r="J1041" s="23">
        <f>[79]Feuil1!J1</f>
        <v>4</v>
      </c>
      <c r="K1041" s="24">
        <f>[79]Feuil1!K1</f>
        <v>0</v>
      </c>
      <c r="L1041" s="25">
        <f>[79]Feuil1!L1</f>
        <v>0</v>
      </c>
      <c r="M1041" s="23">
        <f>[79]Feuil1!M1</f>
        <v>4</v>
      </c>
      <c r="N1041" s="24">
        <f>[79]Feuil1!N1</f>
        <v>0</v>
      </c>
      <c r="O1041" s="25">
        <f>[79]Feuil1!O1</f>
        <v>0</v>
      </c>
      <c r="P1041" s="23">
        <f>[79]Feuil1!P1</f>
        <v>0</v>
      </c>
      <c r="Q1041" s="24">
        <f>[79]Feuil1!Q1</f>
        <v>0</v>
      </c>
      <c r="R1041" s="25">
        <f>[79]Feuil1!R1</f>
        <v>0</v>
      </c>
      <c r="S1041" s="23">
        <f>[79]Feuil1!S1</f>
        <v>0</v>
      </c>
      <c r="T1041" s="24">
        <f>[79]Feuil1!T1</f>
        <v>0</v>
      </c>
      <c r="U1041" s="25">
        <f>[79]Feuil1!U1</f>
        <v>0</v>
      </c>
      <c r="V1041" s="23">
        <f>[79]Feuil1!V1</f>
        <v>0</v>
      </c>
      <c r="W1041" s="24">
        <f>[79]Feuil1!W1</f>
        <v>0</v>
      </c>
      <c r="X1041" s="25">
        <f>[79]Feuil1!X1</f>
        <v>0</v>
      </c>
      <c r="Y1041" s="20" t="str">
        <f>[79]Feuil1!Y1</f>
        <v>Groupe de côtes Attelé</v>
      </c>
      <c r="Z1041" s="21">
        <f>[79]Feuil1!Z1</f>
        <v>0</v>
      </c>
      <c r="AA1041" s="21">
        <f>[79]Feuil1!AA1</f>
        <v>0</v>
      </c>
      <c r="AB1041" s="21">
        <f>[79]Feuil1!AB1</f>
        <v>0</v>
      </c>
      <c r="AC1041" s="21">
        <f>[79]Feuil1!AC1</f>
        <v>0</v>
      </c>
      <c r="AD1041" s="21">
        <f>[79]Feuil1!AD1</f>
        <v>0</v>
      </c>
      <c r="AE1041" s="21">
        <f>[79]Feuil1!AE1</f>
        <v>0</v>
      </c>
      <c r="AF1041" s="21">
        <f>[79]Feuil1!AF1</f>
        <v>0</v>
      </c>
      <c r="AG1041" s="21">
        <f>[79]Feuil1!AG1</f>
        <v>0</v>
      </c>
      <c r="AH1041" s="21">
        <f>[79]Feuil1!AH1</f>
        <v>0</v>
      </c>
      <c r="AI1041" s="21">
        <f>[79]Feuil1!AI1</f>
        <v>0</v>
      </c>
      <c r="AJ1041" s="21">
        <f>[79]Feuil1!AJ1</f>
        <v>0</v>
      </c>
      <c r="AK1041" s="21">
        <f>[79]Feuil1!AK1</f>
        <v>0</v>
      </c>
      <c r="AL1041" s="21">
        <f>[79]Feuil1!AL1</f>
        <v>0</v>
      </c>
      <c r="AM1041" s="21">
        <f>[79]Feuil1!AM1</f>
        <v>0</v>
      </c>
      <c r="AN1041" s="21">
        <f>[79]Feuil1!AN1</f>
        <v>0</v>
      </c>
      <c r="AO1041" s="21">
        <f>[79]Feuil1!AO1</f>
        <v>0</v>
      </c>
      <c r="AP1041" s="21">
        <f>[79]Feuil1!AP1</f>
        <v>0</v>
      </c>
      <c r="AQ1041" s="21">
        <f>[79]Feuil1!AQ1</f>
        <v>0</v>
      </c>
      <c r="AR1041" s="22">
        <f>[79]Feuil1!AR1</f>
        <v>0</v>
      </c>
      <c r="AS1041" s="20" t="str">
        <f>[79]Feuil1!AS1</f>
        <v>Groupe de côtes Monté</v>
      </c>
      <c r="AT1041" s="21">
        <f>[79]Feuil1!AT1</f>
        <v>0</v>
      </c>
      <c r="AU1041" s="21">
        <f>[79]Feuil1!AU1</f>
        <v>0</v>
      </c>
      <c r="AV1041" s="21">
        <f>[79]Feuil1!AV1</f>
        <v>0</v>
      </c>
      <c r="AW1041" s="21">
        <f>[79]Feuil1!AW1</f>
        <v>0</v>
      </c>
      <c r="AX1041" s="21">
        <f>[79]Feuil1!AX1</f>
        <v>0</v>
      </c>
      <c r="AY1041" s="21">
        <f>[79]Feuil1!AY1</f>
        <v>0</v>
      </c>
      <c r="AZ1041" s="21">
        <f>[79]Feuil1!AZ1</f>
        <v>0</v>
      </c>
      <c r="BA1041" s="21">
        <f>[79]Feuil1!BA1</f>
        <v>0</v>
      </c>
      <c r="BB1041" s="21">
        <f>[79]Feuil1!BB1</f>
        <v>0</v>
      </c>
      <c r="BC1041" s="21">
        <f>[79]Feuil1!BC1</f>
        <v>0</v>
      </c>
      <c r="BD1041" s="21">
        <f>[79]Feuil1!BD1</f>
        <v>0</v>
      </c>
      <c r="BE1041" s="21">
        <f>[79]Feuil1!BE1</f>
        <v>0</v>
      </c>
      <c r="BF1041" s="21">
        <f>[79]Feuil1!BF1</f>
        <v>0</v>
      </c>
      <c r="BG1041" s="21">
        <f>[79]Feuil1!BG1</f>
        <v>0</v>
      </c>
      <c r="BH1041" s="21">
        <f>[79]Feuil1!BH1</f>
        <v>0</v>
      </c>
      <c r="BI1041" s="21">
        <f>[79]Feuil1!BI1</f>
        <v>0</v>
      </c>
      <c r="BJ1041" s="21">
        <f>[79]Feuil1!BJ1</f>
        <v>0</v>
      </c>
      <c r="BK1041" s="21">
        <f>[79]Feuil1!BK1</f>
        <v>0</v>
      </c>
      <c r="BL1041" s="22">
        <f>[79]Feuil1!BL1</f>
        <v>0</v>
      </c>
      <c r="BM1041" s="20" t="str">
        <f>[79]Feuil1!BM1</f>
        <v>Groupe de côtes Plat</v>
      </c>
      <c r="BN1041" s="21">
        <f>[79]Feuil1!BN1</f>
        <v>0</v>
      </c>
      <c r="BO1041" s="21">
        <f>[79]Feuil1!BO1</f>
        <v>0</v>
      </c>
      <c r="BP1041" s="21">
        <f>[79]Feuil1!BP1</f>
        <v>0</v>
      </c>
      <c r="BQ1041" s="21">
        <f>[79]Feuil1!BQ1</f>
        <v>0</v>
      </c>
      <c r="BR1041" s="21">
        <f>[79]Feuil1!BR1</f>
        <v>0</v>
      </c>
      <c r="BS1041" s="21">
        <f>[79]Feuil1!BS1</f>
        <v>0</v>
      </c>
      <c r="BT1041" s="21">
        <f>[79]Feuil1!BT1</f>
        <v>0</v>
      </c>
      <c r="BU1041" s="21">
        <f>[79]Feuil1!BU1</f>
        <v>0</v>
      </c>
      <c r="BV1041" s="21">
        <f>[79]Feuil1!BV1</f>
        <v>0</v>
      </c>
      <c r="BW1041" s="21">
        <f>[79]Feuil1!BW1</f>
        <v>0</v>
      </c>
      <c r="BX1041" s="21">
        <f>[79]Feuil1!BX1</f>
        <v>0</v>
      </c>
      <c r="BY1041" s="21">
        <f>[79]Feuil1!BY1</f>
        <v>0</v>
      </c>
      <c r="BZ1041" s="21">
        <f>[79]Feuil1!BZ1</f>
        <v>0</v>
      </c>
      <c r="CA1041" s="21">
        <f>[79]Feuil1!CA1</f>
        <v>0</v>
      </c>
      <c r="CB1041" s="21">
        <f>[79]Feuil1!CB1</f>
        <v>0</v>
      </c>
      <c r="CC1041" s="21">
        <f>[79]Feuil1!CC1</f>
        <v>0</v>
      </c>
      <c r="CD1041" s="21">
        <f>[79]Feuil1!CD1</f>
        <v>0</v>
      </c>
      <c r="CE1041" s="21">
        <f>[79]Feuil1!CE1</f>
        <v>0</v>
      </c>
      <c r="CF1041" s="22">
        <f>[79]Feuil1!CF1</f>
        <v>0</v>
      </c>
      <c r="CG1041" s="20" t="str">
        <f>[79]Feuil1!CG1</f>
        <v>Groupe de côtes Haies</v>
      </c>
      <c r="CH1041" s="21">
        <f>[79]Feuil1!CH1</f>
        <v>0</v>
      </c>
      <c r="CI1041" s="21">
        <f>[79]Feuil1!CI1</f>
        <v>0</v>
      </c>
      <c r="CJ1041" s="21">
        <f>[79]Feuil1!CJ1</f>
        <v>0</v>
      </c>
      <c r="CK1041" s="21">
        <f>[79]Feuil1!CK1</f>
        <v>0</v>
      </c>
      <c r="CL1041" s="21">
        <f>[79]Feuil1!CL1</f>
        <v>0</v>
      </c>
      <c r="CM1041" s="21">
        <f>[79]Feuil1!CM1</f>
        <v>0</v>
      </c>
      <c r="CN1041" s="21">
        <f>[79]Feuil1!CN1</f>
        <v>0</v>
      </c>
      <c r="CO1041" s="21">
        <f>[79]Feuil1!CO1</f>
        <v>0</v>
      </c>
      <c r="CP1041" s="21">
        <f>[79]Feuil1!CP1</f>
        <v>0</v>
      </c>
      <c r="CQ1041" s="21">
        <f>[79]Feuil1!CQ1</f>
        <v>0</v>
      </c>
      <c r="CR1041" s="21">
        <f>[79]Feuil1!CR1</f>
        <v>0</v>
      </c>
      <c r="CS1041" s="21">
        <f>[79]Feuil1!CS1</f>
        <v>0</v>
      </c>
      <c r="CT1041" s="21">
        <f>[79]Feuil1!CT1</f>
        <v>0</v>
      </c>
      <c r="CU1041" s="21">
        <f>[79]Feuil1!CU1</f>
        <v>0</v>
      </c>
      <c r="CV1041" s="21">
        <f>[79]Feuil1!CV1</f>
        <v>0</v>
      </c>
      <c r="CW1041" s="21">
        <f>[79]Feuil1!CW1</f>
        <v>0</v>
      </c>
      <c r="CX1041" s="21">
        <f>[79]Feuil1!CX1</f>
        <v>0</v>
      </c>
      <c r="CY1041" s="21">
        <f>[79]Feuil1!CY1</f>
        <v>0</v>
      </c>
      <c r="CZ1041" s="22">
        <f>[79]Feuil1!CZ1</f>
        <v>0</v>
      </c>
    </row>
    <row r="1042" spans="1:104" ht="18.75" x14ac:dyDescent="0.3">
      <c r="A1042" s="6" t="str">
        <f>[79]Feuil1!A2</f>
        <v>Hippodrome</v>
      </c>
      <c r="B1042" s="6" t="str">
        <f>[79]Feuil1!B2</f>
        <v>Réunion</v>
      </c>
      <c r="C1042" s="6" t="str">
        <f>[79]Feuil1!C2</f>
        <v>Course</v>
      </c>
      <c r="D1042" s="6" t="str">
        <f>[79]Feuil1!D2</f>
        <v>Heure</v>
      </c>
      <c r="H1042" s="7"/>
      <c r="I1042" s="6" t="str">
        <f>[79]Feuil1!I2</f>
        <v>Mise</v>
      </c>
      <c r="J1042" s="23">
        <f>[79]Feuil1!J2</f>
        <v>36</v>
      </c>
      <c r="K1042" s="24">
        <f>[79]Feuil1!K2</f>
        <v>0</v>
      </c>
      <c r="L1042" s="25">
        <f>[79]Feuil1!L2</f>
        <v>0</v>
      </c>
      <c r="M1042" s="23">
        <f>[79]Feuil1!M2</f>
        <v>36</v>
      </c>
      <c r="N1042" s="24">
        <f>[79]Feuil1!N2</f>
        <v>0</v>
      </c>
      <c r="O1042" s="25">
        <f>[79]Feuil1!O2</f>
        <v>0</v>
      </c>
      <c r="P1042" s="23">
        <f>[79]Feuil1!P2</f>
        <v>0</v>
      </c>
      <c r="Q1042" s="24">
        <f>[79]Feuil1!Q2</f>
        <v>0</v>
      </c>
      <c r="R1042" s="25">
        <f>[79]Feuil1!R2</f>
        <v>0</v>
      </c>
      <c r="S1042" s="23">
        <f>[79]Feuil1!S2</f>
        <v>0</v>
      </c>
      <c r="T1042" s="24">
        <f>[79]Feuil1!T2</f>
        <v>0</v>
      </c>
      <c r="U1042" s="25">
        <f>[79]Feuil1!U2</f>
        <v>0</v>
      </c>
      <c r="V1042" s="23">
        <f>[79]Feuil1!V2</f>
        <v>0</v>
      </c>
      <c r="W1042" s="24">
        <f>[79]Feuil1!W2</f>
        <v>0</v>
      </c>
      <c r="X1042" s="25">
        <f>[79]Feuil1!X2</f>
        <v>0</v>
      </c>
      <c r="Y1042" s="26">
        <f>[79]Feuil1!Y2</f>
        <v>10</v>
      </c>
      <c r="Z1042" s="27">
        <f>[79]Feuil1!Z2</f>
        <v>0</v>
      </c>
      <c r="AA1042" s="26">
        <f>[79]Feuil1!AA2</f>
        <v>6</v>
      </c>
      <c r="AB1042" s="27">
        <f>[79]Feuil1!AB2</f>
        <v>0</v>
      </c>
      <c r="AC1042" s="26">
        <f>[79]Feuil1!AC2</f>
        <v>0</v>
      </c>
      <c r="AD1042" s="27">
        <f>[79]Feuil1!AD2</f>
        <v>0</v>
      </c>
      <c r="AE1042" s="26">
        <f>[79]Feuil1!AE2</f>
        <v>2</v>
      </c>
      <c r="AF1042" s="27">
        <f>[79]Feuil1!AF2</f>
        <v>0</v>
      </c>
      <c r="AG1042" s="26">
        <f>[79]Feuil1!AG2</f>
        <v>0</v>
      </c>
      <c r="AH1042" s="27">
        <f>[79]Feuil1!AH2</f>
        <v>0</v>
      </c>
      <c r="AI1042" s="26">
        <f>[79]Feuil1!AI2</f>
        <v>2</v>
      </c>
      <c r="AJ1042" s="27">
        <f>[79]Feuil1!AJ2</f>
        <v>0</v>
      </c>
      <c r="AK1042" s="26">
        <f>[79]Feuil1!AK2</f>
        <v>8</v>
      </c>
      <c r="AL1042" s="27">
        <f>[79]Feuil1!AL2</f>
        <v>0</v>
      </c>
      <c r="AM1042" s="26">
        <f>[79]Feuil1!AM2</f>
        <v>6</v>
      </c>
      <c r="AN1042" s="27">
        <f>[79]Feuil1!AN2</f>
        <v>0</v>
      </c>
      <c r="AO1042" s="26">
        <f>[79]Feuil1!AO2</f>
        <v>0</v>
      </c>
      <c r="AP1042" s="27">
        <f>[79]Feuil1!AP2</f>
        <v>0</v>
      </c>
      <c r="AQ1042" s="26">
        <f>[79]Feuil1!AQ2</f>
        <v>2</v>
      </c>
      <c r="AR1042" s="27">
        <f>[79]Feuil1!AR2</f>
        <v>0</v>
      </c>
      <c r="AS1042" s="26">
        <f>[79]Feuil1!AS2</f>
        <v>0</v>
      </c>
      <c r="AT1042" s="27">
        <f>[79]Feuil1!AT2</f>
        <v>0</v>
      </c>
      <c r="AU1042" s="26">
        <f>[79]Feuil1!AU2</f>
        <v>0</v>
      </c>
      <c r="AV1042" s="27">
        <f>[79]Feuil1!AV2</f>
        <v>0</v>
      </c>
      <c r="AW1042" s="26">
        <f>[79]Feuil1!AW2</f>
        <v>0</v>
      </c>
      <c r="AX1042" s="27">
        <f>[79]Feuil1!AX2</f>
        <v>0</v>
      </c>
      <c r="AY1042" s="26">
        <f>[79]Feuil1!AY2</f>
        <v>0</v>
      </c>
      <c r="AZ1042" s="27">
        <f>[79]Feuil1!AZ2</f>
        <v>0</v>
      </c>
      <c r="BA1042" s="26">
        <f>[79]Feuil1!BA2</f>
        <v>0</v>
      </c>
      <c r="BB1042" s="27">
        <f>[79]Feuil1!BB2</f>
        <v>0</v>
      </c>
      <c r="BC1042" s="26">
        <f>[79]Feuil1!BC2</f>
        <v>0</v>
      </c>
      <c r="BD1042" s="27">
        <f>[79]Feuil1!BD2</f>
        <v>0</v>
      </c>
      <c r="BE1042" s="26">
        <f>[79]Feuil1!BE2</f>
        <v>0</v>
      </c>
      <c r="BF1042" s="27">
        <f>[79]Feuil1!BF2</f>
        <v>0</v>
      </c>
      <c r="BG1042" s="26">
        <f>[79]Feuil1!BG2</f>
        <v>0</v>
      </c>
      <c r="BH1042" s="27">
        <f>[79]Feuil1!BH2</f>
        <v>0</v>
      </c>
      <c r="BI1042" s="26">
        <f>[79]Feuil1!BI2</f>
        <v>0</v>
      </c>
      <c r="BJ1042" s="27">
        <f>[79]Feuil1!BJ2</f>
        <v>0</v>
      </c>
      <c r="BK1042" s="26">
        <f>[79]Feuil1!BK2</f>
        <v>0</v>
      </c>
      <c r="BL1042" s="27">
        <f>[79]Feuil1!BL2</f>
        <v>0</v>
      </c>
      <c r="BM1042" s="26">
        <f>[79]Feuil1!BM2</f>
        <v>0</v>
      </c>
      <c r="BN1042" s="27">
        <f>[79]Feuil1!BN2</f>
        <v>0</v>
      </c>
      <c r="BO1042" s="26">
        <f>[79]Feuil1!BO2</f>
        <v>0</v>
      </c>
      <c r="BP1042" s="27">
        <f>[79]Feuil1!BP2</f>
        <v>0</v>
      </c>
      <c r="BQ1042" s="26">
        <f>[79]Feuil1!BQ2</f>
        <v>0</v>
      </c>
      <c r="BR1042" s="27">
        <f>[79]Feuil1!BR2</f>
        <v>0</v>
      </c>
      <c r="BS1042" s="26">
        <f>[79]Feuil1!BS2</f>
        <v>0</v>
      </c>
      <c r="BT1042" s="27">
        <f>[79]Feuil1!BT2</f>
        <v>0</v>
      </c>
      <c r="BU1042" s="26">
        <f>[79]Feuil1!BU2</f>
        <v>0</v>
      </c>
      <c r="BV1042" s="27">
        <f>[79]Feuil1!BV2</f>
        <v>0</v>
      </c>
      <c r="BW1042" s="26">
        <f>[79]Feuil1!BW2</f>
        <v>0</v>
      </c>
      <c r="BX1042" s="27">
        <f>[79]Feuil1!BX2</f>
        <v>0</v>
      </c>
      <c r="BY1042" s="26">
        <f>[79]Feuil1!BY2</f>
        <v>0</v>
      </c>
      <c r="BZ1042" s="27">
        <f>[79]Feuil1!BZ2</f>
        <v>0</v>
      </c>
      <c r="CA1042" s="26">
        <f>[79]Feuil1!CA2</f>
        <v>0</v>
      </c>
      <c r="CB1042" s="27">
        <f>[79]Feuil1!CB2</f>
        <v>0</v>
      </c>
      <c r="CC1042" s="26">
        <f>[79]Feuil1!CC2</f>
        <v>0</v>
      </c>
      <c r="CD1042" s="27">
        <f>[79]Feuil1!CD2</f>
        <v>0</v>
      </c>
      <c r="CE1042" s="26">
        <f>[79]Feuil1!CE2</f>
        <v>0</v>
      </c>
      <c r="CF1042" s="27">
        <f>[79]Feuil1!CF2</f>
        <v>0</v>
      </c>
      <c r="CG1042" s="26">
        <f>[79]Feuil1!CG2</f>
        <v>0</v>
      </c>
      <c r="CH1042" s="27">
        <f>[79]Feuil1!CH2</f>
        <v>0</v>
      </c>
      <c r="CI1042" s="26">
        <f>[79]Feuil1!CI2</f>
        <v>0</v>
      </c>
      <c r="CJ1042" s="27">
        <f>[79]Feuil1!CJ2</f>
        <v>0</v>
      </c>
      <c r="CK1042" s="26">
        <f>[79]Feuil1!CK2</f>
        <v>0</v>
      </c>
      <c r="CL1042" s="27">
        <f>[79]Feuil1!CL2</f>
        <v>0</v>
      </c>
      <c r="CM1042" s="26">
        <f>[79]Feuil1!CM2</f>
        <v>0</v>
      </c>
      <c r="CN1042" s="27">
        <f>[79]Feuil1!CN2</f>
        <v>0</v>
      </c>
      <c r="CO1042" s="26">
        <f>[79]Feuil1!CO2</f>
        <v>0</v>
      </c>
      <c r="CP1042" s="27">
        <f>[79]Feuil1!CP2</f>
        <v>0</v>
      </c>
      <c r="CQ1042" s="26">
        <f>[79]Feuil1!CQ2</f>
        <v>0</v>
      </c>
      <c r="CR1042" s="27">
        <f>[79]Feuil1!CR2</f>
        <v>0</v>
      </c>
      <c r="CS1042" s="26">
        <f>[79]Feuil1!CS2</f>
        <v>0</v>
      </c>
      <c r="CT1042" s="27">
        <f>[79]Feuil1!CT2</f>
        <v>0</v>
      </c>
      <c r="CU1042" s="26">
        <f>[79]Feuil1!CU2</f>
        <v>0</v>
      </c>
      <c r="CV1042" s="27">
        <f>[79]Feuil1!CV2</f>
        <v>0</v>
      </c>
      <c r="CW1042" s="26">
        <f>[79]Feuil1!CW2</f>
        <v>0</v>
      </c>
      <c r="CX1042" s="27">
        <f>[79]Feuil1!CX2</f>
        <v>0</v>
      </c>
      <c r="CY1042" s="26">
        <f>[79]Feuil1!CY2</f>
        <v>0</v>
      </c>
      <c r="CZ1042" s="27">
        <f>[79]Feuil1!CZ2</f>
        <v>0</v>
      </c>
    </row>
    <row r="1043" spans="1:104" ht="18.75" x14ac:dyDescent="0.3">
      <c r="A1043" s="8"/>
      <c r="B1043" s="8"/>
      <c r="C1043" s="8"/>
      <c r="D1043" s="9"/>
      <c r="E1043" s="1"/>
      <c r="F1043" s="1"/>
      <c r="G1043" s="4"/>
      <c r="H1043" s="5"/>
      <c r="I1043" s="6" t="str">
        <f>[79]Feuil1!I3</f>
        <v>Gain</v>
      </c>
      <c r="J1043" s="28">
        <f>[79]Feuil1!J3</f>
        <v>32.14</v>
      </c>
      <c r="K1043" s="29">
        <f>[79]Feuil1!K3</f>
        <v>0</v>
      </c>
      <c r="L1043" s="30">
        <f>[79]Feuil1!L3</f>
        <v>0</v>
      </c>
      <c r="M1043" s="28">
        <f>[79]Feuil1!M3</f>
        <v>32.14</v>
      </c>
      <c r="N1043" s="29">
        <f>[79]Feuil1!N3</f>
        <v>0</v>
      </c>
      <c r="O1043" s="30">
        <f>[79]Feuil1!O3</f>
        <v>0</v>
      </c>
      <c r="P1043" s="28">
        <f>[79]Feuil1!P3</f>
        <v>0</v>
      </c>
      <c r="Q1043" s="29">
        <f>[79]Feuil1!Q3</f>
        <v>0</v>
      </c>
      <c r="R1043" s="30">
        <f>[79]Feuil1!R3</f>
        <v>0</v>
      </c>
      <c r="S1043" s="28">
        <f>[79]Feuil1!S3</f>
        <v>0</v>
      </c>
      <c r="T1043" s="29">
        <f>[79]Feuil1!T3</f>
        <v>0</v>
      </c>
      <c r="U1043" s="30">
        <f>[79]Feuil1!U3</f>
        <v>0</v>
      </c>
      <c r="V1043" s="28">
        <f>[79]Feuil1!V3</f>
        <v>0</v>
      </c>
      <c r="W1043" s="29">
        <f>[79]Feuil1!W3</f>
        <v>0</v>
      </c>
      <c r="X1043" s="30">
        <f>[79]Feuil1!X3</f>
        <v>0</v>
      </c>
      <c r="Y1043" s="28">
        <f>[79]Feuil1!Y3</f>
        <v>0</v>
      </c>
      <c r="Z1043" s="30">
        <f>[79]Feuil1!Z3</f>
        <v>0</v>
      </c>
      <c r="AA1043" s="28">
        <f>[79]Feuil1!AA3</f>
        <v>17.16</v>
      </c>
      <c r="AB1043" s="30">
        <f>[79]Feuil1!AB3</f>
        <v>0</v>
      </c>
      <c r="AC1043" s="28">
        <f>[79]Feuil1!AC3</f>
        <v>0</v>
      </c>
      <c r="AD1043" s="30">
        <f>[79]Feuil1!AD3</f>
        <v>0</v>
      </c>
      <c r="AE1043" s="28">
        <f>[79]Feuil1!AE3</f>
        <v>0</v>
      </c>
      <c r="AF1043" s="30">
        <f>[79]Feuil1!AF3</f>
        <v>0</v>
      </c>
      <c r="AG1043" s="28">
        <f>[79]Feuil1!AG3</f>
        <v>0</v>
      </c>
      <c r="AH1043" s="30">
        <f>[79]Feuil1!AH3</f>
        <v>0</v>
      </c>
      <c r="AI1043" s="28">
        <f>[79]Feuil1!AI3</f>
        <v>0</v>
      </c>
      <c r="AJ1043" s="30">
        <f>[79]Feuil1!AJ3</f>
        <v>0</v>
      </c>
      <c r="AK1043" s="28">
        <f>[79]Feuil1!AK3</f>
        <v>10.66</v>
      </c>
      <c r="AL1043" s="30">
        <f>[79]Feuil1!AL3</f>
        <v>0</v>
      </c>
      <c r="AM1043" s="28">
        <f>[79]Feuil1!AM3</f>
        <v>4.32</v>
      </c>
      <c r="AN1043" s="30">
        <f>[79]Feuil1!AN3</f>
        <v>0</v>
      </c>
      <c r="AO1043" s="28">
        <f>[79]Feuil1!AO3</f>
        <v>0</v>
      </c>
      <c r="AP1043" s="30">
        <f>[79]Feuil1!AP3</f>
        <v>0</v>
      </c>
      <c r="AQ1043" s="28">
        <f>[79]Feuil1!AQ3</f>
        <v>0</v>
      </c>
      <c r="AR1043" s="30">
        <f>[79]Feuil1!AR3</f>
        <v>0</v>
      </c>
      <c r="AS1043" s="28">
        <f>[79]Feuil1!AS3</f>
        <v>0</v>
      </c>
      <c r="AT1043" s="30">
        <f>[79]Feuil1!AT3</f>
        <v>0</v>
      </c>
      <c r="AU1043" s="28">
        <f>[79]Feuil1!AU3</f>
        <v>0</v>
      </c>
      <c r="AV1043" s="30">
        <f>[79]Feuil1!AV3</f>
        <v>0</v>
      </c>
      <c r="AW1043" s="28">
        <f>[79]Feuil1!AW3</f>
        <v>0</v>
      </c>
      <c r="AX1043" s="30">
        <f>[79]Feuil1!AX3</f>
        <v>0</v>
      </c>
      <c r="AY1043" s="28">
        <f>[79]Feuil1!AY3</f>
        <v>0</v>
      </c>
      <c r="AZ1043" s="30">
        <f>[79]Feuil1!AZ3</f>
        <v>0</v>
      </c>
      <c r="BA1043" s="28">
        <f>[79]Feuil1!BA3</f>
        <v>0</v>
      </c>
      <c r="BB1043" s="30">
        <f>[79]Feuil1!BB3</f>
        <v>0</v>
      </c>
      <c r="BC1043" s="28">
        <f>[79]Feuil1!BC3</f>
        <v>0</v>
      </c>
      <c r="BD1043" s="30">
        <f>[79]Feuil1!BD3</f>
        <v>0</v>
      </c>
      <c r="BE1043" s="28">
        <f>[79]Feuil1!BE3</f>
        <v>0</v>
      </c>
      <c r="BF1043" s="30">
        <f>[79]Feuil1!BF3</f>
        <v>0</v>
      </c>
      <c r="BG1043" s="28">
        <f>[79]Feuil1!BG3</f>
        <v>0</v>
      </c>
      <c r="BH1043" s="30">
        <f>[79]Feuil1!BH3</f>
        <v>0</v>
      </c>
      <c r="BI1043" s="28">
        <f>[79]Feuil1!BI3</f>
        <v>0</v>
      </c>
      <c r="BJ1043" s="30">
        <f>[79]Feuil1!BJ3</f>
        <v>0</v>
      </c>
      <c r="BK1043" s="28">
        <f>[79]Feuil1!BK3</f>
        <v>0</v>
      </c>
      <c r="BL1043" s="30">
        <f>[79]Feuil1!BL3</f>
        <v>0</v>
      </c>
      <c r="BM1043" s="28">
        <f>[79]Feuil1!BM3</f>
        <v>0</v>
      </c>
      <c r="BN1043" s="30">
        <f>[79]Feuil1!BN3</f>
        <v>0</v>
      </c>
      <c r="BO1043" s="28">
        <f>[79]Feuil1!BO3</f>
        <v>0</v>
      </c>
      <c r="BP1043" s="30">
        <f>[79]Feuil1!BP3</f>
        <v>0</v>
      </c>
      <c r="BQ1043" s="28">
        <f>[79]Feuil1!BQ3</f>
        <v>0</v>
      </c>
      <c r="BR1043" s="30">
        <f>[79]Feuil1!BR3</f>
        <v>0</v>
      </c>
      <c r="BS1043" s="28">
        <f>[79]Feuil1!BS3</f>
        <v>0</v>
      </c>
      <c r="BT1043" s="30">
        <f>[79]Feuil1!BT3</f>
        <v>0</v>
      </c>
      <c r="BU1043" s="28">
        <f>[79]Feuil1!BU3</f>
        <v>0</v>
      </c>
      <c r="BV1043" s="30">
        <f>[79]Feuil1!BV3</f>
        <v>0</v>
      </c>
      <c r="BW1043" s="28">
        <f>[79]Feuil1!BW3</f>
        <v>0</v>
      </c>
      <c r="BX1043" s="30">
        <f>[79]Feuil1!BX3</f>
        <v>0</v>
      </c>
      <c r="BY1043" s="28">
        <f>[79]Feuil1!BY3</f>
        <v>0</v>
      </c>
      <c r="BZ1043" s="30">
        <f>[79]Feuil1!BZ3</f>
        <v>0</v>
      </c>
      <c r="CA1043" s="28">
        <f>[79]Feuil1!CA3</f>
        <v>0</v>
      </c>
      <c r="CB1043" s="30">
        <f>[79]Feuil1!CB3</f>
        <v>0</v>
      </c>
      <c r="CC1043" s="28">
        <f>[79]Feuil1!CC3</f>
        <v>0</v>
      </c>
      <c r="CD1043" s="30">
        <f>[79]Feuil1!CD3</f>
        <v>0</v>
      </c>
      <c r="CE1043" s="28">
        <f>[79]Feuil1!CE3</f>
        <v>0</v>
      </c>
      <c r="CF1043" s="30">
        <f>[79]Feuil1!CF3</f>
        <v>0</v>
      </c>
      <c r="CG1043" s="28">
        <f>[79]Feuil1!CG3</f>
        <v>0</v>
      </c>
      <c r="CH1043" s="30">
        <f>[79]Feuil1!CH3</f>
        <v>0</v>
      </c>
      <c r="CI1043" s="28">
        <f>[79]Feuil1!CI3</f>
        <v>0</v>
      </c>
      <c r="CJ1043" s="30">
        <f>[79]Feuil1!CJ3</f>
        <v>0</v>
      </c>
      <c r="CK1043" s="28">
        <f>[79]Feuil1!CK3</f>
        <v>0</v>
      </c>
      <c r="CL1043" s="30">
        <f>[79]Feuil1!CL3</f>
        <v>0</v>
      </c>
      <c r="CM1043" s="28">
        <f>[79]Feuil1!CM3</f>
        <v>0</v>
      </c>
      <c r="CN1043" s="30">
        <f>[79]Feuil1!CN3</f>
        <v>0</v>
      </c>
      <c r="CO1043" s="28">
        <f>[79]Feuil1!CO3</f>
        <v>0</v>
      </c>
      <c r="CP1043" s="30">
        <f>[79]Feuil1!CP3</f>
        <v>0</v>
      </c>
      <c r="CQ1043" s="28">
        <f>[79]Feuil1!CQ3</f>
        <v>0</v>
      </c>
      <c r="CR1043" s="30">
        <f>[79]Feuil1!CR3</f>
        <v>0</v>
      </c>
      <c r="CS1043" s="28">
        <f>[79]Feuil1!CS3</f>
        <v>0</v>
      </c>
      <c r="CT1043" s="30">
        <f>[79]Feuil1!CT3</f>
        <v>0</v>
      </c>
      <c r="CU1043" s="28">
        <f>[79]Feuil1!CU3</f>
        <v>0</v>
      </c>
      <c r="CV1043" s="30">
        <f>[79]Feuil1!CV3</f>
        <v>0</v>
      </c>
      <c r="CW1043" s="28">
        <f>[79]Feuil1!CW3</f>
        <v>0</v>
      </c>
      <c r="CX1043" s="30">
        <f>[79]Feuil1!CX3</f>
        <v>0</v>
      </c>
      <c r="CY1043" s="28">
        <f>[79]Feuil1!CY3</f>
        <v>0</v>
      </c>
      <c r="CZ1043" s="30">
        <f>[79]Feuil1!CZ3</f>
        <v>0</v>
      </c>
    </row>
    <row r="1044" spans="1:104" ht="18.75" x14ac:dyDescent="0.3">
      <c r="A1044" s="6" t="str">
        <f>[79]Feuil1!A4</f>
        <v>Cheval</v>
      </c>
      <c r="B1044" s="6" t="str">
        <f>[79]Feuil1!B4</f>
        <v>Gagnant</v>
      </c>
      <c r="C1044" s="6" t="str">
        <f>[79]Feuil1!C4</f>
        <v>Placé</v>
      </c>
      <c r="D1044" s="6" t="str">
        <f>[79]Feuil1!D4</f>
        <v>Parieur</v>
      </c>
      <c r="E1044" s="1"/>
      <c r="F1044" s="1"/>
      <c r="G1044" s="10"/>
      <c r="H1044" s="11"/>
      <c r="I1044" s="6" t="str">
        <f>[79]Feuil1!I4</f>
        <v>Gain Net</v>
      </c>
      <c r="J1044" s="28">
        <f>[79]Feuil1!J4</f>
        <v>-3.8599999999999994</v>
      </c>
      <c r="K1044" s="29">
        <f>[79]Feuil1!K4</f>
        <v>0</v>
      </c>
      <c r="L1044" s="30">
        <f>[79]Feuil1!L4</f>
        <v>0</v>
      </c>
      <c r="M1044" s="28">
        <f>[79]Feuil1!M4</f>
        <v>-3.8599999999999994</v>
      </c>
      <c r="N1044" s="29">
        <f>[79]Feuil1!N4</f>
        <v>0</v>
      </c>
      <c r="O1044" s="30">
        <f>[79]Feuil1!O4</f>
        <v>0</v>
      </c>
      <c r="P1044" s="28">
        <f>[79]Feuil1!P4</f>
        <v>0</v>
      </c>
      <c r="Q1044" s="29">
        <f>[79]Feuil1!Q4</f>
        <v>0</v>
      </c>
      <c r="R1044" s="30">
        <f>[79]Feuil1!R4</f>
        <v>0</v>
      </c>
      <c r="S1044" s="28">
        <f>[79]Feuil1!S4</f>
        <v>0</v>
      </c>
      <c r="T1044" s="29">
        <f>[79]Feuil1!T4</f>
        <v>0</v>
      </c>
      <c r="U1044" s="30">
        <f>[79]Feuil1!U4</f>
        <v>0</v>
      </c>
      <c r="V1044" s="28">
        <f>[79]Feuil1!V4</f>
        <v>0</v>
      </c>
      <c r="W1044" s="29">
        <f>[79]Feuil1!W4</f>
        <v>0</v>
      </c>
      <c r="X1044" s="30">
        <f>[79]Feuil1!X4</f>
        <v>0</v>
      </c>
      <c r="Y1044" s="28">
        <f>[79]Feuil1!Y4</f>
        <v>-10</v>
      </c>
      <c r="Z1044" s="30">
        <f>[79]Feuil1!Z4</f>
        <v>0</v>
      </c>
      <c r="AA1044" s="28">
        <f>[79]Feuil1!AA4</f>
        <v>11.16</v>
      </c>
      <c r="AB1044" s="30">
        <f>[79]Feuil1!AB4</f>
        <v>0</v>
      </c>
      <c r="AC1044" s="28">
        <f>[79]Feuil1!AC4</f>
        <v>0</v>
      </c>
      <c r="AD1044" s="30">
        <f>[79]Feuil1!AD4</f>
        <v>0</v>
      </c>
      <c r="AE1044" s="28">
        <f>[79]Feuil1!AE4</f>
        <v>-2</v>
      </c>
      <c r="AF1044" s="30">
        <f>[79]Feuil1!AF4</f>
        <v>0</v>
      </c>
      <c r="AG1044" s="28">
        <f>[79]Feuil1!AG4</f>
        <v>0</v>
      </c>
      <c r="AH1044" s="30">
        <f>[79]Feuil1!AH4</f>
        <v>0</v>
      </c>
      <c r="AI1044" s="28">
        <f>[79]Feuil1!AI4</f>
        <v>-2</v>
      </c>
      <c r="AJ1044" s="30">
        <f>[79]Feuil1!AJ4</f>
        <v>0</v>
      </c>
      <c r="AK1044" s="28">
        <f>[79]Feuil1!AK4</f>
        <v>2.66</v>
      </c>
      <c r="AL1044" s="30">
        <f>[79]Feuil1!AL4</f>
        <v>0</v>
      </c>
      <c r="AM1044" s="28">
        <f>[79]Feuil1!AM4</f>
        <v>-1.6799999999999997</v>
      </c>
      <c r="AN1044" s="30">
        <f>[79]Feuil1!AN4</f>
        <v>0</v>
      </c>
      <c r="AO1044" s="28">
        <f>[79]Feuil1!AO4</f>
        <v>0</v>
      </c>
      <c r="AP1044" s="30">
        <f>[79]Feuil1!AP4</f>
        <v>0</v>
      </c>
      <c r="AQ1044" s="28">
        <f>[79]Feuil1!AQ4</f>
        <v>-2</v>
      </c>
      <c r="AR1044" s="30">
        <f>[79]Feuil1!AR4</f>
        <v>0</v>
      </c>
      <c r="AS1044" s="28">
        <f>[79]Feuil1!AS4</f>
        <v>0</v>
      </c>
      <c r="AT1044" s="30">
        <f>[79]Feuil1!AT4</f>
        <v>0</v>
      </c>
      <c r="AU1044" s="28">
        <f>[79]Feuil1!AU4</f>
        <v>0</v>
      </c>
      <c r="AV1044" s="30">
        <f>[79]Feuil1!AV4</f>
        <v>0</v>
      </c>
      <c r="AW1044" s="28">
        <f>[79]Feuil1!AW4</f>
        <v>0</v>
      </c>
      <c r="AX1044" s="30">
        <f>[79]Feuil1!AX4</f>
        <v>0</v>
      </c>
      <c r="AY1044" s="28">
        <f>[79]Feuil1!AY4</f>
        <v>0</v>
      </c>
      <c r="AZ1044" s="30">
        <f>[79]Feuil1!AZ4</f>
        <v>0</v>
      </c>
      <c r="BA1044" s="28">
        <f>[79]Feuil1!BA4</f>
        <v>0</v>
      </c>
      <c r="BB1044" s="30">
        <f>[79]Feuil1!BB4</f>
        <v>0</v>
      </c>
      <c r="BC1044" s="28">
        <f>[79]Feuil1!BC4</f>
        <v>0</v>
      </c>
      <c r="BD1044" s="30">
        <f>[79]Feuil1!BD4</f>
        <v>0</v>
      </c>
      <c r="BE1044" s="28">
        <f>[79]Feuil1!BE4</f>
        <v>0</v>
      </c>
      <c r="BF1044" s="30">
        <f>[79]Feuil1!BF4</f>
        <v>0</v>
      </c>
      <c r="BG1044" s="28">
        <f>[79]Feuil1!BG4</f>
        <v>0</v>
      </c>
      <c r="BH1044" s="30">
        <f>[79]Feuil1!BH4</f>
        <v>0</v>
      </c>
      <c r="BI1044" s="28">
        <f>[79]Feuil1!BI4</f>
        <v>0</v>
      </c>
      <c r="BJ1044" s="30">
        <f>[79]Feuil1!BJ4</f>
        <v>0</v>
      </c>
      <c r="BK1044" s="28">
        <f>[79]Feuil1!BK4</f>
        <v>0</v>
      </c>
      <c r="BL1044" s="30">
        <f>[79]Feuil1!BL4</f>
        <v>0</v>
      </c>
      <c r="BM1044" s="28">
        <f>[79]Feuil1!BM4</f>
        <v>0</v>
      </c>
      <c r="BN1044" s="30">
        <f>[79]Feuil1!BN4</f>
        <v>0</v>
      </c>
      <c r="BO1044" s="28">
        <f>[79]Feuil1!BO4</f>
        <v>0</v>
      </c>
      <c r="BP1044" s="30">
        <f>[79]Feuil1!BP4</f>
        <v>0</v>
      </c>
      <c r="BQ1044" s="28">
        <f>[79]Feuil1!BQ4</f>
        <v>0</v>
      </c>
      <c r="BR1044" s="30">
        <f>[79]Feuil1!BR4</f>
        <v>0</v>
      </c>
      <c r="BS1044" s="28">
        <f>[79]Feuil1!BS4</f>
        <v>0</v>
      </c>
      <c r="BT1044" s="30">
        <f>[79]Feuil1!BT4</f>
        <v>0</v>
      </c>
      <c r="BU1044" s="28">
        <f>[79]Feuil1!BU4</f>
        <v>0</v>
      </c>
      <c r="BV1044" s="30">
        <f>[79]Feuil1!BV4</f>
        <v>0</v>
      </c>
      <c r="BW1044" s="28">
        <f>[79]Feuil1!BW4</f>
        <v>0</v>
      </c>
      <c r="BX1044" s="30">
        <f>[79]Feuil1!BX4</f>
        <v>0</v>
      </c>
      <c r="BY1044" s="28">
        <f>[79]Feuil1!BY4</f>
        <v>0</v>
      </c>
      <c r="BZ1044" s="30">
        <f>[79]Feuil1!BZ4</f>
        <v>0</v>
      </c>
      <c r="CA1044" s="28">
        <f>[79]Feuil1!CA4</f>
        <v>0</v>
      </c>
      <c r="CB1044" s="30">
        <f>[79]Feuil1!CB4</f>
        <v>0</v>
      </c>
      <c r="CC1044" s="28">
        <f>[79]Feuil1!CC4</f>
        <v>0</v>
      </c>
      <c r="CD1044" s="30">
        <f>[79]Feuil1!CD4</f>
        <v>0</v>
      </c>
      <c r="CE1044" s="28">
        <f>[79]Feuil1!CE4</f>
        <v>0</v>
      </c>
      <c r="CF1044" s="30">
        <f>[79]Feuil1!CF4</f>
        <v>0</v>
      </c>
      <c r="CG1044" s="28">
        <f>[79]Feuil1!CG4</f>
        <v>0</v>
      </c>
      <c r="CH1044" s="30">
        <f>[79]Feuil1!CH4</f>
        <v>0</v>
      </c>
      <c r="CI1044" s="28">
        <f>[79]Feuil1!CI4</f>
        <v>0</v>
      </c>
      <c r="CJ1044" s="30">
        <f>[79]Feuil1!CJ4</f>
        <v>0</v>
      </c>
      <c r="CK1044" s="28">
        <f>[79]Feuil1!CK4</f>
        <v>0</v>
      </c>
      <c r="CL1044" s="30">
        <f>[79]Feuil1!CL4</f>
        <v>0</v>
      </c>
      <c r="CM1044" s="28">
        <f>[79]Feuil1!CM4</f>
        <v>0</v>
      </c>
      <c r="CN1044" s="30">
        <f>[79]Feuil1!CN4</f>
        <v>0</v>
      </c>
      <c r="CO1044" s="28">
        <f>[79]Feuil1!CO4</f>
        <v>0</v>
      </c>
      <c r="CP1044" s="30">
        <f>[79]Feuil1!CP4</f>
        <v>0</v>
      </c>
      <c r="CQ1044" s="28">
        <f>[79]Feuil1!CQ4</f>
        <v>0</v>
      </c>
      <c r="CR1044" s="30">
        <f>[79]Feuil1!CR4</f>
        <v>0</v>
      </c>
      <c r="CS1044" s="28">
        <f>[79]Feuil1!CS4</f>
        <v>0</v>
      </c>
      <c r="CT1044" s="30">
        <f>[79]Feuil1!CT4</f>
        <v>0</v>
      </c>
      <c r="CU1044" s="28">
        <f>[79]Feuil1!CU4</f>
        <v>0</v>
      </c>
      <c r="CV1044" s="30">
        <f>[79]Feuil1!CV4</f>
        <v>0</v>
      </c>
      <c r="CW1044" s="28">
        <f>[79]Feuil1!CW4</f>
        <v>0</v>
      </c>
      <c r="CX1044" s="30">
        <f>[79]Feuil1!CX4</f>
        <v>0</v>
      </c>
      <c r="CY1044" s="28">
        <f>[79]Feuil1!CY4</f>
        <v>0</v>
      </c>
      <c r="CZ1044" s="30">
        <f>[79]Feuil1!CZ4</f>
        <v>0</v>
      </c>
    </row>
    <row r="1045" spans="1:104" ht="18.75" x14ac:dyDescent="0.3">
      <c r="A1045" s="12"/>
      <c r="B1045" s="13"/>
      <c r="C1045" s="13"/>
      <c r="D1045" s="14"/>
      <c r="E1045" s="1"/>
      <c r="F1045" s="1"/>
      <c r="G1045" s="10"/>
      <c r="H1045" s="11"/>
      <c r="I1045" s="6" t="str">
        <f>[79]Feuil1!I5</f>
        <v>Rendement Net</v>
      </c>
      <c r="J1045" s="31">
        <f>[79]Feuil1!J5</f>
        <v>-0.1072222222222222</v>
      </c>
      <c r="K1045" s="32">
        <f>[79]Feuil1!K5</f>
        <v>0</v>
      </c>
      <c r="L1045" s="33">
        <f>[79]Feuil1!L5</f>
        <v>0</v>
      </c>
      <c r="M1045" s="31">
        <f>[79]Feuil1!M5</f>
        <v>-0.1072222222222222</v>
      </c>
      <c r="N1045" s="32">
        <f>[79]Feuil1!N5</f>
        <v>0</v>
      </c>
      <c r="O1045" s="33">
        <f>[79]Feuil1!O5</f>
        <v>0</v>
      </c>
      <c r="P1045" s="31" t="str">
        <f>[79]Feuil1!P5</f>
        <v/>
      </c>
      <c r="Q1045" s="32">
        <f>[79]Feuil1!Q5</f>
        <v>0</v>
      </c>
      <c r="R1045" s="33">
        <f>[79]Feuil1!R5</f>
        <v>0</v>
      </c>
      <c r="S1045" s="31" t="str">
        <f>[79]Feuil1!S5</f>
        <v/>
      </c>
      <c r="T1045" s="32">
        <f>[79]Feuil1!T5</f>
        <v>0</v>
      </c>
      <c r="U1045" s="33">
        <f>[79]Feuil1!U5</f>
        <v>0</v>
      </c>
      <c r="V1045" s="31" t="str">
        <f>[79]Feuil1!V5</f>
        <v/>
      </c>
      <c r="W1045" s="32">
        <f>[79]Feuil1!W5</f>
        <v>0</v>
      </c>
      <c r="X1045" s="33">
        <f>[79]Feuil1!X5</f>
        <v>0</v>
      </c>
      <c r="Y1045" s="31">
        <f>[79]Feuil1!Y5</f>
        <v>-1</v>
      </c>
      <c r="Z1045" s="33">
        <f>[79]Feuil1!Z5</f>
        <v>0</v>
      </c>
      <c r="AA1045" s="31">
        <f>[79]Feuil1!AA5</f>
        <v>1.86</v>
      </c>
      <c r="AB1045" s="33">
        <f>[79]Feuil1!AB5</f>
        <v>0</v>
      </c>
      <c r="AC1045" s="31" t="str">
        <f>[79]Feuil1!AC5</f>
        <v/>
      </c>
      <c r="AD1045" s="33">
        <f>[79]Feuil1!AD5</f>
        <v>0</v>
      </c>
      <c r="AE1045" s="31">
        <f>[79]Feuil1!AE5</f>
        <v>-1</v>
      </c>
      <c r="AF1045" s="33">
        <f>[79]Feuil1!AF5</f>
        <v>0</v>
      </c>
      <c r="AG1045" s="31" t="str">
        <f>[79]Feuil1!AG5</f>
        <v/>
      </c>
      <c r="AH1045" s="33">
        <f>[79]Feuil1!AH5</f>
        <v>0</v>
      </c>
      <c r="AI1045" s="31">
        <f>[79]Feuil1!AI5</f>
        <v>-1</v>
      </c>
      <c r="AJ1045" s="33">
        <f>[79]Feuil1!AJ5</f>
        <v>0</v>
      </c>
      <c r="AK1045" s="31">
        <f>[79]Feuil1!AK5</f>
        <v>0.33250000000000002</v>
      </c>
      <c r="AL1045" s="33">
        <f>[79]Feuil1!AL5</f>
        <v>0</v>
      </c>
      <c r="AM1045" s="31">
        <f>[79]Feuil1!AM5</f>
        <v>-0.27999999999999997</v>
      </c>
      <c r="AN1045" s="33">
        <f>[79]Feuil1!AN5</f>
        <v>0</v>
      </c>
      <c r="AO1045" s="31" t="str">
        <f>[79]Feuil1!AO5</f>
        <v/>
      </c>
      <c r="AP1045" s="33">
        <f>[79]Feuil1!AP5</f>
        <v>0</v>
      </c>
      <c r="AQ1045" s="31">
        <f>[79]Feuil1!AQ5</f>
        <v>-1</v>
      </c>
      <c r="AR1045" s="33">
        <f>[79]Feuil1!AR5</f>
        <v>0</v>
      </c>
      <c r="AS1045" s="31" t="str">
        <f>[79]Feuil1!AS5</f>
        <v/>
      </c>
      <c r="AT1045" s="33">
        <f>[79]Feuil1!AT5</f>
        <v>0</v>
      </c>
      <c r="AU1045" s="31" t="str">
        <f>[79]Feuil1!AU5</f>
        <v/>
      </c>
      <c r="AV1045" s="33">
        <f>[79]Feuil1!AV5</f>
        <v>0</v>
      </c>
      <c r="AW1045" s="31" t="str">
        <f>[79]Feuil1!AW5</f>
        <v/>
      </c>
      <c r="AX1045" s="33">
        <f>[79]Feuil1!AX5</f>
        <v>0</v>
      </c>
      <c r="AY1045" s="31" t="str">
        <f>[79]Feuil1!AY5</f>
        <v/>
      </c>
      <c r="AZ1045" s="33">
        <f>[79]Feuil1!AZ5</f>
        <v>0</v>
      </c>
      <c r="BA1045" s="31" t="str">
        <f>[79]Feuil1!BA5</f>
        <v/>
      </c>
      <c r="BB1045" s="33">
        <f>[79]Feuil1!BB5</f>
        <v>0</v>
      </c>
      <c r="BC1045" s="31" t="str">
        <f>[79]Feuil1!BC5</f>
        <v/>
      </c>
      <c r="BD1045" s="33">
        <f>[79]Feuil1!BD5</f>
        <v>0</v>
      </c>
      <c r="BE1045" s="31" t="str">
        <f>[79]Feuil1!BE5</f>
        <v/>
      </c>
      <c r="BF1045" s="33">
        <f>[79]Feuil1!BF5</f>
        <v>0</v>
      </c>
      <c r="BG1045" s="31" t="str">
        <f>[79]Feuil1!BG5</f>
        <v/>
      </c>
      <c r="BH1045" s="33">
        <f>[79]Feuil1!BH5</f>
        <v>0</v>
      </c>
      <c r="BI1045" s="31" t="str">
        <f>[79]Feuil1!BI5</f>
        <v/>
      </c>
      <c r="BJ1045" s="33">
        <f>[79]Feuil1!BJ5</f>
        <v>0</v>
      </c>
      <c r="BK1045" s="31" t="str">
        <f>[79]Feuil1!BK5</f>
        <v/>
      </c>
      <c r="BL1045" s="33">
        <f>[79]Feuil1!BL5</f>
        <v>0</v>
      </c>
      <c r="BM1045" s="31" t="str">
        <f>[79]Feuil1!BM5</f>
        <v/>
      </c>
      <c r="BN1045" s="33">
        <f>[79]Feuil1!BN5</f>
        <v>0</v>
      </c>
      <c r="BO1045" s="31" t="str">
        <f>[79]Feuil1!BO5</f>
        <v/>
      </c>
      <c r="BP1045" s="33">
        <f>[79]Feuil1!BP5</f>
        <v>0</v>
      </c>
      <c r="BQ1045" s="31" t="str">
        <f>[79]Feuil1!BQ5</f>
        <v/>
      </c>
      <c r="BR1045" s="33">
        <f>[79]Feuil1!BR5</f>
        <v>0</v>
      </c>
      <c r="BS1045" s="31" t="str">
        <f>[79]Feuil1!BS5</f>
        <v/>
      </c>
      <c r="BT1045" s="33">
        <f>[79]Feuil1!BT5</f>
        <v>0</v>
      </c>
      <c r="BU1045" s="31" t="str">
        <f>[79]Feuil1!BU5</f>
        <v/>
      </c>
      <c r="BV1045" s="33">
        <f>[79]Feuil1!BV5</f>
        <v>0</v>
      </c>
      <c r="BW1045" s="31" t="str">
        <f>[79]Feuil1!BW5</f>
        <v/>
      </c>
      <c r="BX1045" s="33">
        <f>[79]Feuil1!BX5</f>
        <v>0</v>
      </c>
      <c r="BY1045" s="31" t="str">
        <f>[79]Feuil1!BY5</f>
        <v/>
      </c>
      <c r="BZ1045" s="33">
        <f>[79]Feuil1!BZ5</f>
        <v>0</v>
      </c>
      <c r="CA1045" s="31" t="str">
        <f>[79]Feuil1!CA5</f>
        <v/>
      </c>
      <c r="CB1045" s="33">
        <f>[79]Feuil1!CB5</f>
        <v>0</v>
      </c>
      <c r="CC1045" s="31" t="str">
        <f>[79]Feuil1!CC5</f>
        <v/>
      </c>
      <c r="CD1045" s="33">
        <f>[79]Feuil1!CD5</f>
        <v>0</v>
      </c>
      <c r="CE1045" s="31" t="str">
        <f>[79]Feuil1!CE5</f>
        <v/>
      </c>
      <c r="CF1045" s="33">
        <f>[79]Feuil1!CF5</f>
        <v>0</v>
      </c>
      <c r="CG1045" s="31" t="str">
        <f>[79]Feuil1!CG5</f>
        <v/>
      </c>
      <c r="CH1045" s="33">
        <f>[79]Feuil1!CH5</f>
        <v>0</v>
      </c>
      <c r="CI1045" s="31" t="str">
        <f>[79]Feuil1!CI5</f>
        <v/>
      </c>
      <c r="CJ1045" s="33">
        <f>[79]Feuil1!CJ5</f>
        <v>0</v>
      </c>
      <c r="CK1045" s="31" t="str">
        <f>[79]Feuil1!CK5</f>
        <v/>
      </c>
      <c r="CL1045" s="33">
        <f>[79]Feuil1!CL5</f>
        <v>0</v>
      </c>
      <c r="CM1045" s="31" t="str">
        <f>[79]Feuil1!CM5</f>
        <v/>
      </c>
      <c r="CN1045" s="33">
        <f>[79]Feuil1!CN5</f>
        <v>0</v>
      </c>
      <c r="CO1045" s="31" t="str">
        <f>[79]Feuil1!CO5</f>
        <v/>
      </c>
      <c r="CP1045" s="33">
        <f>[79]Feuil1!CP5</f>
        <v>0</v>
      </c>
      <c r="CQ1045" s="31" t="str">
        <f>[79]Feuil1!CQ5</f>
        <v/>
      </c>
      <c r="CR1045" s="33">
        <f>[79]Feuil1!CR5</f>
        <v>0</v>
      </c>
      <c r="CS1045" s="31" t="str">
        <f>[79]Feuil1!CS5</f>
        <v/>
      </c>
      <c r="CT1045" s="33">
        <f>[79]Feuil1!CT5</f>
        <v>0</v>
      </c>
      <c r="CU1045" s="31" t="str">
        <f>[79]Feuil1!CU5</f>
        <v/>
      </c>
      <c r="CV1045" s="33">
        <f>[79]Feuil1!CV5</f>
        <v>0</v>
      </c>
      <c r="CW1045" s="31" t="str">
        <f>[79]Feuil1!CW5</f>
        <v/>
      </c>
      <c r="CX1045" s="33">
        <f>[79]Feuil1!CX5</f>
        <v>0</v>
      </c>
      <c r="CY1045" s="31" t="str">
        <f>[79]Feuil1!CY5</f>
        <v/>
      </c>
      <c r="CZ1045" s="33">
        <f>[79]Feuil1!CZ5</f>
        <v>0</v>
      </c>
    </row>
    <row r="1046" spans="1:104" ht="18.75" x14ac:dyDescent="0.3">
      <c r="A1046" s="12"/>
      <c r="B1046" s="13"/>
      <c r="C1046" s="13"/>
      <c r="D1046" s="14"/>
      <c r="E1046" s="1"/>
      <c r="F1046" s="1"/>
      <c r="G1046" s="10"/>
      <c r="H1046" s="11"/>
      <c r="I1046" s="6" t="str">
        <f>[79]Feuil1!I6</f>
        <v>Nb Chevaux Joués</v>
      </c>
      <c r="J1046" s="34">
        <f>[79]Feuil1!J6</f>
        <v>9</v>
      </c>
      <c r="K1046" s="36">
        <f>[79]Feuil1!K6</f>
        <v>0</v>
      </c>
      <c r="L1046" s="35">
        <f>[79]Feuil1!L6</f>
        <v>0</v>
      </c>
      <c r="M1046" s="34">
        <f>[79]Feuil1!M6</f>
        <v>9</v>
      </c>
      <c r="N1046" s="36">
        <f>[79]Feuil1!N6</f>
        <v>0</v>
      </c>
      <c r="O1046" s="35">
        <f>[79]Feuil1!O6</f>
        <v>0</v>
      </c>
      <c r="P1046" s="34">
        <f>[79]Feuil1!P6</f>
        <v>0</v>
      </c>
      <c r="Q1046" s="36">
        <f>[79]Feuil1!Q6</f>
        <v>0</v>
      </c>
      <c r="R1046" s="35">
        <f>[79]Feuil1!R6</f>
        <v>0</v>
      </c>
      <c r="S1046" s="34">
        <f>[79]Feuil1!S6</f>
        <v>0</v>
      </c>
      <c r="T1046" s="36">
        <f>[79]Feuil1!T6</f>
        <v>0</v>
      </c>
      <c r="U1046" s="35">
        <f>[79]Feuil1!U6</f>
        <v>0</v>
      </c>
      <c r="V1046" s="34">
        <f>[79]Feuil1!V6</f>
        <v>0</v>
      </c>
      <c r="W1046" s="36">
        <f>[79]Feuil1!W6</f>
        <v>0</v>
      </c>
      <c r="X1046" s="35">
        <f>[79]Feuil1!X6</f>
        <v>0</v>
      </c>
      <c r="Y1046" s="34">
        <f>[79]Feuil1!Y6</f>
        <v>5</v>
      </c>
      <c r="Z1046" s="35">
        <f>[79]Feuil1!Z6</f>
        <v>0</v>
      </c>
      <c r="AA1046" s="34">
        <f>[79]Feuil1!AA6</f>
        <v>3</v>
      </c>
      <c r="AB1046" s="35">
        <f>[79]Feuil1!AB6</f>
        <v>0</v>
      </c>
      <c r="AC1046" s="34">
        <f>[79]Feuil1!AC6</f>
        <v>0</v>
      </c>
      <c r="AD1046" s="35">
        <f>[79]Feuil1!AD6</f>
        <v>0</v>
      </c>
      <c r="AE1046" s="34">
        <f>[79]Feuil1!AE6</f>
        <v>1</v>
      </c>
      <c r="AF1046" s="35">
        <f>[79]Feuil1!AF6</f>
        <v>0</v>
      </c>
      <c r="AG1046" s="34">
        <f>[79]Feuil1!AG6</f>
        <v>0</v>
      </c>
      <c r="AH1046" s="35">
        <f>[79]Feuil1!AH6</f>
        <v>0</v>
      </c>
      <c r="AI1046" s="34">
        <f>[79]Feuil1!AI6</f>
        <v>1</v>
      </c>
      <c r="AJ1046" s="35">
        <f>[79]Feuil1!AJ6</f>
        <v>0</v>
      </c>
      <c r="AK1046" s="34">
        <f>[79]Feuil1!AK6</f>
        <v>4</v>
      </c>
      <c r="AL1046" s="35">
        <f>[79]Feuil1!AL6</f>
        <v>0</v>
      </c>
      <c r="AM1046" s="34">
        <f>[79]Feuil1!AM6</f>
        <v>3</v>
      </c>
      <c r="AN1046" s="35">
        <f>[79]Feuil1!AN6</f>
        <v>0</v>
      </c>
      <c r="AO1046" s="34">
        <f>[79]Feuil1!AO6</f>
        <v>0</v>
      </c>
      <c r="AP1046" s="35">
        <f>[79]Feuil1!AP6</f>
        <v>0</v>
      </c>
      <c r="AQ1046" s="34">
        <f>[79]Feuil1!AQ6</f>
        <v>1</v>
      </c>
      <c r="AR1046" s="35">
        <f>[79]Feuil1!AR6</f>
        <v>0</v>
      </c>
      <c r="AS1046" s="34">
        <f>[79]Feuil1!AS6</f>
        <v>0</v>
      </c>
      <c r="AT1046" s="35">
        <f>[79]Feuil1!AT6</f>
        <v>0</v>
      </c>
      <c r="AU1046" s="34">
        <f>[79]Feuil1!AU6</f>
        <v>0</v>
      </c>
      <c r="AV1046" s="35">
        <f>[79]Feuil1!AV6</f>
        <v>0</v>
      </c>
      <c r="AW1046" s="34">
        <f>[79]Feuil1!AW6</f>
        <v>0</v>
      </c>
      <c r="AX1046" s="35">
        <f>[79]Feuil1!AX6</f>
        <v>0</v>
      </c>
      <c r="AY1046" s="34">
        <f>[79]Feuil1!AY6</f>
        <v>0</v>
      </c>
      <c r="AZ1046" s="35">
        <f>[79]Feuil1!AZ6</f>
        <v>0</v>
      </c>
      <c r="BA1046" s="34">
        <f>[79]Feuil1!BA6</f>
        <v>0</v>
      </c>
      <c r="BB1046" s="35">
        <f>[79]Feuil1!BB6</f>
        <v>0</v>
      </c>
      <c r="BC1046" s="34">
        <f>[79]Feuil1!BC6</f>
        <v>0</v>
      </c>
      <c r="BD1046" s="35">
        <f>[79]Feuil1!BD6</f>
        <v>0</v>
      </c>
      <c r="BE1046" s="34">
        <f>[79]Feuil1!BE6</f>
        <v>0</v>
      </c>
      <c r="BF1046" s="35">
        <f>[79]Feuil1!BF6</f>
        <v>0</v>
      </c>
      <c r="BG1046" s="34">
        <f>[79]Feuil1!BG6</f>
        <v>0</v>
      </c>
      <c r="BH1046" s="35">
        <f>[79]Feuil1!BH6</f>
        <v>0</v>
      </c>
      <c r="BI1046" s="34">
        <f>[79]Feuil1!BI6</f>
        <v>0</v>
      </c>
      <c r="BJ1046" s="35">
        <f>[79]Feuil1!BJ6</f>
        <v>0</v>
      </c>
      <c r="BK1046" s="34">
        <f>[79]Feuil1!BK6</f>
        <v>0</v>
      </c>
      <c r="BL1046" s="35">
        <f>[79]Feuil1!BL6</f>
        <v>0</v>
      </c>
      <c r="BM1046" s="34">
        <f>[79]Feuil1!BM6</f>
        <v>0</v>
      </c>
      <c r="BN1046" s="35">
        <f>[79]Feuil1!BN6</f>
        <v>0</v>
      </c>
      <c r="BO1046" s="34">
        <f>[79]Feuil1!BO6</f>
        <v>0</v>
      </c>
      <c r="BP1046" s="35">
        <f>[79]Feuil1!BP6</f>
        <v>0</v>
      </c>
      <c r="BQ1046" s="34">
        <f>[79]Feuil1!BQ6</f>
        <v>0</v>
      </c>
      <c r="BR1046" s="35">
        <f>[79]Feuil1!BR6</f>
        <v>0</v>
      </c>
      <c r="BS1046" s="34">
        <f>[79]Feuil1!BS6</f>
        <v>0</v>
      </c>
      <c r="BT1046" s="35">
        <f>[79]Feuil1!BT6</f>
        <v>0</v>
      </c>
      <c r="BU1046" s="34">
        <f>[79]Feuil1!BU6</f>
        <v>0</v>
      </c>
      <c r="BV1046" s="35">
        <f>[79]Feuil1!BV6</f>
        <v>0</v>
      </c>
      <c r="BW1046" s="34">
        <f>[79]Feuil1!BW6</f>
        <v>0</v>
      </c>
      <c r="BX1046" s="35">
        <f>[79]Feuil1!BX6</f>
        <v>0</v>
      </c>
      <c r="BY1046" s="34">
        <f>[79]Feuil1!BY6</f>
        <v>0</v>
      </c>
      <c r="BZ1046" s="35">
        <f>[79]Feuil1!BZ6</f>
        <v>0</v>
      </c>
      <c r="CA1046" s="34">
        <f>[79]Feuil1!CA6</f>
        <v>0</v>
      </c>
      <c r="CB1046" s="35">
        <f>[79]Feuil1!CB6</f>
        <v>0</v>
      </c>
      <c r="CC1046" s="34">
        <f>[79]Feuil1!CC6</f>
        <v>0</v>
      </c>
      <c r="CD1046" s="35">
        <f>[79]Feuil1!CD6</f>
        <v>0</v>
      </c>
      <c r="CE1046" s="34">
        <f>[79]Feuil1!CE6</f>
        <v>0</v>
      </c>
      <c r="CF1046" s="35">
        <f>[79]Feuil1!CF6</f>
        <v>0</v>
      </c>
      <c r="CG1046" s="34">
        <f>[79]Feuil1!CG6</f>
        <v>0</v>
      </c>
      <c r="CH1046" s="35">
        <f>[79]Feuil1!CH6</f>
        <v>0</v>
      </c>
      <c r="CI1046" s="34">
        <f>[79]Feuil1!CI6</f>
        <v>0</v>
      </c>
      <c r="CJ1046" s="35">
        <f>[79]Feuil1!CJ6</f>
        <v>0</v>
      </c>
      <c r="CK1046" s="34">
        <f>[79]Feuil1!CK6</f>
        <v>0</v>
      </c>
      <c r="CL1046" s="35">
        <f>[79]Feuil1!CL6</f>
        <v>0</v>
      </c>
      <c r="CM1046" s="34">
        <f>[79]Feuil1!CM6</f>
        <v>0</v>
      </c>
      <c r="CN1046" s="35">
        <f>[79]Feuil1!CN6</f>
        <v>0</v>
      </c>
      <c r="CO1046" s="34">
        <f>[79]Feuil1!CO6</f>
        <v>0</v>
      </c>
      <c r="CP1046" s="35">
        <f>[79]Feuil1!CP6</f>
        <v>0</v>
      </c>
      <c r="CQ1046" s="34">
        <f>[79]Feuil1!CQ6</f>
        <v>0</v>
      </c>
      <c r="CR1046" s="35">
        <f>[79]Feuil1!CR6</f>
        <v>0</v>
      </c>
      <c r="CS1046" s="34">
        <f>[79]Feuil1!CS6</f>
        <v>0</v>
      </c>
      <c r="CT1046" s="35">
        <f>[79]Feuil1!CT6</f>
        <v>0</v>
      </c>
      <c r="CU1046" s="34">
        <f>[79]Feuil1!CU6</f>
        <v>0</v>
      </c>
      <c r="CV1046" s="35">
        <f>[79]Feuil1!CV6</f>
        <v>0</v>
      </c>
      <c r="CW1046" s="34">
        <f>[79]Feuil1!CW6</f>
        <v>0</v>
      </c>
      <c r="CX1046" s="35">
        <f>[79]Feuil1!CX6</f>
        <v>0</v>
      </c>
      <c r="CY1046" s="34">
        <f>[79]Feuil1!CY6</f>
        <v>0</v>
      </c>
      <c r="CZ1046" s="35">
        <f>[79]Feuil1!CZ6</f>
        <v>0</v>
      </c>
    </row>
    <row r="1047" spans="1:104" ht="18.75" x14ac:dyDescent="0.3">
      <c r="A1047" s="12"/>
      <c r="B1047" s="13"/>
      <c r="C1047" s="13"/>
      <c r="D1047" s="14"/>
      <c r="E1047" s="1"/>
      <c r="F1047" s="1"/>
      <c r="G1047" s="10"/>
      <c r="H1047" s="11"/>
      <c r="I1047" s="6" t="str">
        <f>[79]Feuil1!I7</f>
        <v>Nb Chevaux Gagnants</v>
      </c>
      <c r="J1047" s="34">
        <f>[79]Feuil1!J7</f>
        <v>5</v>
      </c>
      <c r="K1047" s="36">
        <f>[79]Feuil1!K7</f>
        <v>0</v>
      </c>
      <c r="L1047" s="35">
        <f>[79]Feuil1!L7</f>
        <v>0</v>
      </c>
      <c r="M1047" s="34">
        <f>[79]Feuil1!M7</f>
        <v>5</v>
      </c>
      <c r="N1047" s="36">
        <f>[79]Feuil1!N7</f>
        <v>0</v>
      </c>
      <c r="O1047" s="35">
        <f>[79]Feuil1!O7</f>
        <v>0</v>
      </c>
      <c r="P1047" s="34">
        <f>[79]Feuil1!P7</f>
        <v>0</v>
      </c>
      <c r="Q1047" s="36">
        <f>[79]Feuil1!Q7</f>
        <v>0</v>
      </c>
      <c r="R1047" s="35">
        <f>[79]Feuil1!R7</f>
        <v>0</v>
      </c>
      <c r="S1047" s="34">
        <f>[79]Feuil1!S7</f>
        <v>0</v>
      </c>
      <c r="T1047" s="36">
        <f>[79]Feuil1!T7</f>
        <v>0</v>
      </c>
      <c r="U1047" s="35">
        <f>[79]Feuil1!U7</f>
        <v>0</v>
      </c>
      <c r="V1047" s="34">
        <f>[79]Feuil1!V7</f>
        <v>0</v>
      </c>
      <c r="W1047" s="36">
        <f>[79]Feuil1!W7</f>
        <v>0</v>
      </c>
      <c r="X1047" s="35">
        <f>[79]Feuil1!X7</f>
        <v>0</v>
      </c>
      <c r="Y1047" s="34">
        <f>[79]Feuil1!Y7</f>
        <v>0</v>
      </c>
      <c r="Z1047" s="35">
        <f>[79]Feuil1!Z7</f>
        <v>0</v>
      </c>
      <c r="AA1047" s="34">
        <f>[79]Feuil1!AA7</f>
        <v>1</v>
      </c>
      <c r="AB1047" s="35">
        <f>[79]Feuil1!AB7</f>
        <v>0</v>
      </c>
      <c r="AC1047" s="34">
        <f>[79]Feuil1!AC7</f>
        <v>0</v>
      </c>
      <c r="AD1047" s="35">
        <f>[79]Feuil1!AD7</f>
        <v>0</v>
      </c>
      <c r="AE1047" s="34">
        <f>[79]Feuil1!AE7</f>
        <v>0</v>
      </c>
      <c r="AF1047" s="35">
        <f>[79]Feuil1!AF7</f>
        <v>0</v>
      </c>
      <c r="AG1047" s="34">
        <f>[79]Feuil1!AG7</f>
        <v>0</v>
      </c>
      <c r="AH1047" s="35">
        <f>[79]Feuil1!AH7</f>
        <v>0</v>
      </c>
      <c r="AI1047" s="34">
        <f>[79]Feuil1!AI7</f>
        <v>0</v>
      </c>
      <c r="AJ1047" s="35">
        <f>[79]Feuil1!AJ7</f>
        <v>0</v>
      </c>
      <c r="AK1047" s="34">
        <f>[79]Feuil1!AK7</f>
        <v>4</v>
      </c>
      <c r="AL1047" s="35">
        <f>[79]Feuil1!AL7</f>
        <v>0</v>
      </c>
      <c r="AM1047" s="34">
        <f>[79]Feuil1!AM7</f>
        <v>1</v>
      </c>
      <c r="AN1047" s="35">
        <f>[79]Feuil1!AN7</f>
        <v>0</v>
      </c>
      <c r="AO1047" s="34">
        <f>[79]Feuil1!AO7</f>
        <v>0</v>
      </c>
      <c r="AP1047" s="35">
        <f>[79]Feuil1!AP7</f>
        <v>0</v>
      </c>
      <c r="AQ1047" s="34">
        <f>[79]Feuil1!AQ7</f>
        <v>0</v>
      </c>
      <c r="AR1047" s="35">
        <f>[79]Feuil1!AR7</f>
        <v>0</v>
      </c>
      <c r="AS1047" s="34">
        <f>[79]Feuil1!AS7</f>
        <v>0</v>
      </c>
      <c r="AT1047" s="35">
        <f>[79]Feuil1!AT7</f>
        <v>0</v>
      </c>
      <c r="AU1047" s="34">
        <f>[79]Feuil1!AU7</f>
        <v>0</v>
      </c>
      <c r="AV1047" s="35">
        <f>[79]Feuil1!AV7</f>
        <v>0</v>
      </c>
      <c r="AW1047" s="34">
        <f>[79]Feuil1!AW7</f>
        <v>0</v>
      </c>
      <c r="AX1047" s="35">
        <f>[79]Feuil1!AX7</f>
        <v>0</v>
      </c>
      <c r="AY1047" s="34">
        <f>[79]Feuil1!AY7</f>
        <v>0</v>
      </c>
      <c r="AZ1047" s="35">
        <f>[79]Feuil1!AZ7</f>
        <v>0</v>
      </c>
      <c r="BA1047" s="34">
        <f>[79]Feuil1!BA7</f>
        <v>0</v>
      </c>
      <c r="BB1047" s="35">
        <f>[79]Feuil1!BB7</f>
        <v>0</v>
      </c>
      <c r="BC1047" s="34">
        <f>[79]Feuil1!BC7</f>
        <v>0</v>
      </c>
      <c r="BD1047" s="35">
        <f>[79]Feuil1!BD7</f>
        <v>0</v>
      </c>
      <c r="BE1047" s="34">
        <f>[79]Feuil1!BE7</f>
        <v>0</v>
      </c>
      <c r="BF1047" s="35">
        <f>[79]Feuil1!BF7</f>
        <v>0</v>
      </c>
      <c r="BG1047" s="34">
        <f>[79]Feuil1!BG7</f>
        <v>0</v>
      </c>
      <c r="BH1047" s="35">
        <f>[79]Feuil1!BH7</f>
        <v>0</v>
      </c>
      <c r="BI1047" s="34">
        <f>[79]Feuil1!BI7</f>
        <v>0</v>
      </c>
      <c r="BJ1047" s="35">
        <f>[79]Feuil1!BJ7</f>
        <v>0</v>
      </c>
      <c r="BK1047" s="34">
        <f>[79]Feuil1!BK7</f>
        <v>0</v>
      </c>
      <c r="BL1047" s="35">
        <f>[79]Feuil1!BL7</f>
        <v>0</v>
      </c>
      <c r="BM1047" s="34">
        <f>[79]Feuil1!BM7</f>
        <v>0</v>
      </c>
      <c r="BN1047" s="35">
        <f>[79]Feuil1!BN7</f>
        <v>0</v>
      </c>
      <c r="BO1047" s="34">
        <f>[79]Feuil1!BO7</f>
        <v>0</v>
      </c>
      <c r="BP1047" s="35">
        <f>[79]Feuil1!BP7</f>
        <v>0</v>
      </c>
      <c r="BQ1047" s="34">
        <f>[79]Feuil1!BQ7</f>
        <v>0</v>
      </c>
      <c r="BR1047" s="35">
        <f>[79]Feuil1!BR7</f>
        <v>0</v>
      </c>
      <c r="BS1047" s="34">
        <f>[79]Feuil1!BS7</f>
        <v>0</v>
      </c>
      <c r="BT1047" s="35">
        <f>[79]Feuil1!BT7</f>
        <v>0</v>
      </c>
      <c r="BU1047" s="34">
        <f>[79]Feuil1!BU7</f>
        <v>0</v>
      </c>
      <c r="BV1047" s="35">
        <f>[79]Feuil1!BV7</f>
        <v>0</v>
      </c>
      <c r="BW1047" s="34">
        <f>[79]Feuil1!BW7</f>
        <v>0</v>
      </c>
      <c r="BX1047" s="35">
        <f>[79]Feuil1!BX7</f>
        <v>0</v>
      </c>
      <c r="BY1047" s="34">
        <f>[79]Feuil1!BY7</f>
        <v>0</v>
      </c>
      <c r="BZ1047" s="35">
        <f>[79]Feuil1!BZ7</f>
        <v>0</v>
      </c>
      <c r="CA1047" s="34">
        <f>[79]Feuil1!CA7</f>
        <v>0</v>
      </c>
      <c r="CB1047" s="35">
        <f>[79]Feuil1!CB7</f>
        <v>0</v>
      </c>
      <c r="CC1047" s="34">
        <f>[79]Feuil1!CC7</f>
        <v>0</v>
      </c>
      <c r="CD1047" s="35">
        <f>[79]Feuil1!CD7</f>
        <v>0</v>
      </c>
      <c r="CE1047" s="34">
        <f>[79]Feuil1!CE7</f>
        <v>0</v>
      </c>
      <c r="CF1047" s="35">
        <f>[79]Feuil1!CF7</f>
        <v>0</v>
      </c>
      <c r="CG1047" s="34">
        <f>[79]Feuil1!CG7</f>
        <v>0</v>
      </c>
      <c r="CH1047" s="35">
        <f>[79]Feuil1!CH7</f>
        <v>0</v>
      </c>
      <c r="CI1047" s="34">
        <f>[79]Feuil1!CI7</f>
        <v>0</v>
      </c>
      <c r="CJ1047" s="35">
        <f>[79]Feuil1!CJ7</f>
        <v>0</v>
      </c>
      <c r="CK1047" s="34">
        <f>[79]Feuil1!CK7</f>
        <v>0</v>
      </c>
      <c r="CL1047" s="35">
        <f>[79]Feuil1!CL7</f>
        <v>0</v>
      </c>
      <c r="CM1047" s="34">
        <f>[79]Feuil1!CM7</f>
        <v>0</v>
      </c>
      <c r="CN1047" s="35">
        <f>[79]Feuil1!CN7</f>
        <v>0</v>
      </c>
      <c r="CO1047" s="34">
        <f>[79]Feuil1!CO7</f>
        <v>0</v>
      </c>
      <c r="CP1047" s="35">
        <f>[79]Feuil1!CP7</f>
        <v>0</v>
      </c>
      <c r="CQ1047" s="34">
        <f>[79]Feuil1!CQ7</f>
        <v>0</v>
      </c>
      <c r="CR1047" s="35">
        <f>[79]Feuil1!CR7</f>
        <v>0</v>
      </c>
      <c r="CS1047" s="34">
        <f>[79]Feuil1!CS7</f>
        <v>0</v>
      </c>
      <c r="CT1047" s="35">
        <f>[79]Feuil1!CT7</f>
        <v>0</v>
      </c>
      <c r="CU1047" s="34">
        <f>[79]Feuil1!CU7</f>
        <v>0</v>
      </c>
      <c r="CV1047" s="35">
        <f>[79]Feuil1!CV7</f>
        <v>0</v>
      </c>
      <c r="CW1047" s="34">
        <f>[79]Feuil1!CW7</f>
        <v>0</v>
      </c>
      <c r="CX1047" s="35">
        <f>[79]Feuil1!CX7</f>
        <v>0</v>
      </c>
      <c r="CY1047" s="34">
        <f>[79]Feuil1!CY7</f>
        <v>0</v>
      </c>
      <c r="CZ1047" s="35">
        <f>[79]Feuil1!CZ7</f>
        <v>0</v>
      </c>
    </row>
    <row r="1048" spans="1:104" ht="18.75" x14ac:dyDescent="0.3">
      <c r="A1048" s="12"/>
      <c r="B1048" s="13"/>
      <c r="C1048" s="13"/>
      <c r="D1048" s="14"/>
      <c r="E1048" s="1"/>
      <c r="F1048" s="1"/>
      <c r="G1048" s="10"/>
      <c r="H1048" s="11"/>
      <c r="I1048" s="6" t="str">
        <f>[79]Feuil1!I8</f>
        <v>Réussite</v>
      </c>
      <c r="J1048" s="31">
        <f>[79]Feuil1!J8</f>
        <v>0.55555555555555558</v>
      </c>
      <c r="K1048" s="32">
        <f>[79]Feuil1!K8</f>
        <v>0</v>
      </c>
      <c r="L1048" s="33">
        <f>[79]Feuil1!L8</f>
        <v>0</v>
      </c>
      <c r="M1048" s="31">
        <f>[79]Feuil1!M8</f>
        <v>0.55555555555555558</v>
      </c>
      <c r="N1048" s="32">
        <f>[79]Feuil1!N8</f>
        <v>0</v>
      </c>
      <c r="O1048" s="33">
        <f>[79]Feuil1!O8</f>
        <v>0</v>
      </c>
      <c r="P1048" s="31" t="str">
        <f>[79]Feuil1!P8</f>
        <v/>
      </c>
      <c r="Q1048" s="32">
        <f>[79]Feuil1!Q8</f>
        <v>0</v>
      </c>
      <c r="R1048" s="33">
        <f>[79]Feuil1!R8</f>
        <v>0</v>
      </c>
      <c r="S1048" s="31" t="str">
        <f>[79]Feuil1!S8</f>
        <v/>
      </c>
      <c r="T1048" s="32">
        <f>[79]Feuil1!T8</f>
        <v>0</v>
      </c>
      <c r="U1048" s="33">
        <f>[79]Feuil1!U8</f>
        <v>0</v>
      </c>
      <c r="V1048" s="31" t="str">
        <f>[79]Feuil1!V8</f>
        <v/>
      </c>
      <c r="W1048" s="32">
        <f>[79]Feuil1!W8</f>
        <v>0</v>
      </c>
      <c r="X1048" s="33">
        <f>[79]Feuil1!X8</f>
        <v>0</v>
      </c>
      <c r="Y1048" s="31">
        <f>[79]Feuil1!Y8</f>
        <v>0</v>
      </c>
      <c r="Z1048" s="33">
        <f>[79]Feuil1!Z8</f>
        <v>0</v>
      </c>
      <c r="AA1048" s="31">
        <f>[79]Feuil1!AA8</f>
        <v>0.33333333333333331</v>
      </c>
      <c r="AB1048" s="33">
        <f>[79]Feuil1!AB8</f>
        <v>0</v>
      </c>
      <c r="AC1048" s="31" t="str">
        <f>[79]Feuil1!AC8</f>
        <v/>
      </c>
      <c r="AD1048" s="33">
        <f>[79]Feuil1!AD8</f>
        <v>0</v>
      </c>
      <c r="AE1048" s="31">
        <f>[79]Feuil1!AE8</f>
        <v>0</v>
      </c>
      <c r="AF1048" s="33">
        <f>[79]Feuil1!AF8</f>
        <v>0</v>
      </c>
      <c r="AG1048" s="31" t="str">
        <f>[79]Feuil1!AG8</f>
        <v/>
      </c>
      <c r="AH1048" s="33">
        <f>[79]Feuil1!AH8</f>
        <v>0</v>
      </c>
      <c r="AI1048" s="31">
        <f>[79]Feuil1!AI8</f>
        <v>0</v>
      </c>
      <c r="AJ1048" s="33">
        <f>[79]Feuil1!AJ8</f>
        <v>0</v>
      </c>
      <c r="AK1048" s="31">
        <f>[79]Feuil1!AK8</f>
        <v>1</v>
      </c>
      <c r="AL1048" s="33">
        <f>[79]Feuil1!AL8</f>
        <v>0</v>
      </c>
      <c r="AM1048" s="31">
        <f>[79]Feuil1!AM8</f>
        <v>0.33333333333333331</v>
      </c>
      <c r="AN1048" s="33">
        <f>[79]Feuil1!AN8</f>
        <v>0</v>
      </c>
      <c r="AO1048" s="31" t="str">
        <f>[79]Feuil1!AO8</f>
        <v/>
      </c>
      <c r="AP1048" s="33">
        <f>[79]Feuil1!AP8</f>
        <v>0</v>
      </c>
      <c r="AQ1048" s="31">
        <f>[79]Feuil1!AQ8</f>
        <v>0</v>
      </c>
      <c r="AR1048" s="33">
        <f>[79]Feuil1!AR8</f>
        <v>0</v>
      </c>
      <c r="AS1048" s="31" t="str">
        <f>[79]Feuil1!AS8</f>
        <v/>
      </c>
      <c r="AT1048" s="33">
        <f>[79]Feuil1!AT8</f>
        <v>0</v>
      </c>
      <c r="AU1048" s="31" t="str">
        <f>[79]Feuil1!AU8</f>
        <v/>
      </c>
      <c r="AV1048" s="33">
        <f>[79]Feuil1!AV8</f>
        <v>0</v>
      </c>
      <c r="AW1048" s="31" t="str">
        <f>[79]Feuil1!AW8</f>
        <v/>
      </c>
      <c r="AX1048" s="33">
        <f>[79]Feuil1!AX8</f>
        <v>0</v>
      </c>
      <c r="AY1048" s="31" t="str">
        <f>[79]Feuil1!AY8</f>
        <v/>
      </c>
      <c r="AZ1048" s="33">
        <f>[79]Feuil1!AZ8</f>
        <v>0</v>
      </c>
      <c r="BA1048" s="31" t="str">
        <f>[79]Feuil1!BA8</f>
        <v/>
      </c>
      <c r="BB1048" s="33">
        <f>[79]Feuil1!BB8</f>
        <v>0</v>
      </c>
      <c r="BC1048" s="31" t="str">
        <f>[79]Feuil1!BC8</f>
        <v/>
      </c>
      <c r="BD1048" s="33">
        <f>[79]Feuil1!BD8</f>
        <v>0</v>
      </c>
      <c r="BE1048" s="31" t="str">
        <f>[79]Feuil1!BE8</f>
        <v/>
      </c>
      <c r="BF1048" s="33">
        <f>[79]Feuil1!BF8</f>
        <v>0</v>
      </c>
      <c r="BG1048" s="31" t="str">
        <f>[79]Feuil1!BG8</f>
        <v/>
      </c>
      <c r="BH1048" s="33">
        <f>[79]Feuil1!BH8</f>
        <v>0</v>
      </c>
      <c r="BI1048" s="31" t="str">
        <f>[79]Feuil1!BI8</f>
        <v/>
      </c>
      <c r="BJ1048" s="33">
        <f>[79]Feuil1!BJ8</f>
        <v>0</v>
      </c>
      <c r="BK1048" s="31" t="str">
        <f>[79]Feuil1!BK8</f>
        <v/>
      </c>
      <c r="BL1048" s="33">
        <f>[79]Feuil1!BL8</f>
        <v>0</v>
      </c>
      <c r="BM1048" s="31" t="str">
        <f>[79]Feuil1!BM8</f>
        <v/>
      </c>
      <c r="BN1048" s="33">
        <f>[79]Feuil1!BN8</f>
        <v>0</v>
      </c>
      <c r="BO1048" s="31" t="str">
        <f>[79]Feuil1!BO8</f>
        <v/>
      </c>
      <c r="BP1048" s="33">
        <f>[79]Feuil1!BP8</f>
        <v>0</v>
      </c>
      <c r="BQ1048" s="31" t="str">
        <f>[79]Feuil1!BQ8</f>
        <v/>
      </c>
      <c r="BR1048" s="33">
        <f>[79]Feuil1!BR8</f>
        <v>0</v>
      </c>
      <c r="BS1048" s="31" t="str">
        <f>[79]Feuil1!BS8</f>
        <v/>
      </c>
      <c r="BT1048" s="33">
        <f>[79]Feuil1!BT8</f>
        <v>0</v>
      </c>
      <c r="BU1048" s="31" t="str">
        <f>[79]Feuil1!BU8</f>
        <v/>
      </c>
      <c r="BV1048" s="33">
        <f>[79]Feuil1!BV8</f>
        <v>0</v>
      </c>
      <c r="BW1048" s="31" t="str">
        <f>[79]Feuil1!BW8</f>
        <v/>
      </c>
      <c r="BX1048" s="33">
        <f>[79]Feuil1!BX8</f>
        <v>0</v>
      </c>
      <c r="BY1048" s="31" t="str">
        <f>[79]Feuil1!BY8</f>
        <v/>
      </c>
      <c r="BZ1048" s="33">
        <f>[79]Feuil1!BZ8</f>
        <v>0</v>
      </c>
      <c r="CA1048" s="31" t="str">
        <f>[79]Feuil1!CA8</f>
        <v/>
      </c>
      <c r="CB1048" s="33">
        <f>[79]Feuil1!CB8</f>
        <v>0</v>
      </c>
      <c r="CC1048" s="31" t="str">
        <f>[79]Feuil1!CC8</f>
        <v/>
      </c>
      <c r="CD1048" s="33">
        <f>[79]Feuil1!CD8</f>
        <v>0</v>
      </c>
      <c r="CE1048" s="31" t="str">
        <f>[79]Feuil1!CE8</f>
        <v/>
      </c>
      <c r="CF1048" s="33">
        <f>[79]Feuil1!CF8</f>
        <v>0</v>
      </c>
      <c r="CG1048" s="31" t="str">
        <f>[79]Feuil1!CG8</f>
        <v/>
      </c>
      <c r="CH1048" s="33">
        <f>[79]Feuil1!CH8</f>
        <v>0</v>
      </c>
      <c r="CI1048" s="31" t="str">
        <f>[79]Feuil1!CI8</f>
        <v/>
      </c>
      <c r="CJ1048" s="33">
        <f>[79]Feuil1!CJ8</f>
        <v>0</v>
      </c>
      <c r="CK1048" s="31" t="str">
        <f>[79]Feuil1!CK8</f>
        <v/>
      </c>
      <c r="CL1048" s="33">
        <f>[79]Feuil1!CL8</f>
        <v>0</v>
      </c>
      <c r="CM1048" s="31" t="str">
        <f>[79]Feuil1!CM8</f>
        <v/>
      </c>
      <c r="CN1048" s="33">
        <f>[79]Feuil1!CN8</f>
        <v>0</v>
      </c>
      <c r="CO1048" s="31" t="str">
        <f>[79]Feuil1!CO8</f>
        <v/>
      </c>
      <c r="CP1048" s="33">
        <f>[79]Feuil1!CP8</f>
        <v>0</v>
      </c>
      <c r="CQ1048" s="31" t="str">
        <f>[79]Feuil1!CQ8</f>
        <v/>
      </c>
      <c r="CR1048" s="33">
        <f>[79]Feuil1!CR8</f>
        <v>0</v>
      </c>
      <c r="CS1048" s="31" t="str">
        <f>[79]Feuil1!CS8</f>
        <v/>
      </c>
      <c r="CT1048" s="33">
        <f>[79]Feuil1!CT8</f>
        <v>0</v>
      </c>
      <c r="CU1048" s="31" t="str">
        <f>[79]Feuil1!CU8</f>
        <v/>
      </c>
      <c r="CV1048" s="33">
        <f>[79]Feuil1!CV8</f>
        <v>0</v>
      </c>
      <c r="CW1048" s="31" t="str">
        <f>[79]Feuil1!CW8</f>
        <v/>
      </c>
      <c r="CX1048" s="33">
        <f>[79]Feuil1!CX8</f>
        <v>0</v>
      </c>
      <c r="CY1048" s="31" t="str">
        <f>[79]Feuil1!CY8</f>
        <v/>
      </c>
      <c r="CZ1048" s="33">
        <f>[79]Feuil1!CZ8</f>
        <v>0</v>
      </c>
    </row>
    <row r="1051" spans="1:104" x14ac:dyDescent="0.25">
      <c r="A1051" t="s">
        <v>80</v>
      </c>
    </row>
    <row r="1054" spans="1:104" ht="18.75" x14ac:dyDescent="0.3">
      <c r="A1054" s="1" t="str">
        <f>[80]Feuil1!A1</f>
        <v xml:space="preserve">Date du </v>
      </c>
      <c r="B1054" s="2" t="str">
        <f>[80]Feuil1!B1</f>
        <v>12/05/2020</v>
      </c>
      <c r="C1054" s="2"/>
      <c r="D1054" s="3"/>
      <c r="F1054" s="1"/>
      <c r="G1054" s="4"/>
      <c r="H1054" s="5"/>
      <c r="I1054" s="6" t="str">
        <f>[80]Feuil1!I1</f>
        <v>Mise Maxi</v>
      </c>
      <c r="J1054" s="23">
        <f>[80]Feuil1!J1</f>
        <v>4</v>
      </c>
      <c r="K1054" s="24">
        <f>[80]Feuil1!K1</f>
        <v>0</v>
      </c>
      <c r="L1054" s="25">
        <f>[80]Feuil1!L1</f>
        <v>0</v>
      </c>
      <c r="M1054" s="23">
        <f>[80]Feuil1!M1</f>
        <v>4</v>
      </c>
      <c r="N1054" s="24">
        <f>[80]Feuil1!N1</f>
        <v>0</v>
      </c>
      <c r="O1054" s="25">
        <f>[80]Feuil1!O1</f>
        <v>0</v>
      </c>
      <c r="P1054" s="23">
        <f>[80]Feuil1!P1</f>
        <v>0</v>
      </c>
      <c r="Q1054" s="24">
        <f>[80]Feuil1!Q1</f>
        <v>0</v>
      </c>
      <c r="R1054" s="25">
        <f>[80]Feuil1!R1</f>
        <v>0</v>
      </c>
      <c r="S1054" s="23">
        <f>[80]Feuil1!S1</f>
        <v>0</v>
      </c>
      <c r="T1054" s="24">
        <f>[80]Feuil1!T1</f>
        <v>0</v>
      </c>
      <c r="U1054" s="25">
        <f>[80]Feuil1!U1</f>
        <v>0</v>
      </c>
      <c r="V1054" s="23">
        <f>[80]Feuil1!V1</f>
        <v>0</v>
      </c>
      <c r="W1054" s="24">
        <f>[80]Feuil1!W1</f>
        <v>0</v>
      </c>
      <c r="X1054" s="25">
        <f>[80]Feuil1!X1</f>
        <v>0</v>
      </c>
      <c r="Y1054" s="20" t="str">
        <f>[80]Feuil1!Y1</f>
        <v>Groupe de côtes Attelé</v>
      </c>
      <c r="Z1054" s="21">
        <f>[80]Feuil1!Z1</f>
        <v>0</v>
      </c>
      <c r="AA1054" s="21">
        <f>[80]Feuil1!AA1</f>
        <v>0</v>
      </c>
      <c r="AB1054" s="21">
        <f>[80]Feuil1!AB1</f>
        <v>0</v>
      </c>
      <c r="AC1054" s="21">
        <f>[80]Feuil1!AC1</f>
        <v>0</v>
      </c>
      <c r="AD1054" s="21">
        <f>[80]Feuil1!AD1</f>
        <v>0</v>
      </c>
      <c r="AE1054" s="21">
        <f>[80]Feuil1!AE1</f>
        <v>0</v>
      </c>
      <c r="AF1054" s="21">
        <f>[80]Feuil1!AF1</f>
        <v>0</v>
      </c>
      <c r="AG1054" s="21">
        <f>[80]Feuil1!AG1</f>
        <v>0</v>
      </c>
      <c r="AH1054" s="21">
        <f>[80]Feuil1!AH1</f>
        <v>0</v>
      </c>
      <c r="AI1054" s="21">
        <f>[80]Feuil1!AI1</f>
        <v>0</v>
      </c>
      <c r="AJ1054" s="21">
        <f>[80]Feuil1!AJ1</f>
        <v>0</v>
      </c>
      <c r="AK1054" s="21">
        <f>[80]Feuil1!AK1</f>
        <v>0</v>
      </c>
      <c r="AL1054" s="21">
        <f>[80]Feuil1!AL1</f>
        <v>0</v>
      </c>
      <c r="AM1054" s="21">
        <f>[80]Feuil1!AM1</f>
        <v>0</v>
      </c>
      <c r="AN1054" s="21">
        <f>[80]Feuil1!AN1</f>
        <v>0</v>
      </c>
      <c r="AO1054" s="21">
        <f>[80]Feuil1!AO1</f>
        <v>0</v>
      </c>
      <c r="AP1054" s="21">
        <f>[80]Feuil1!AP1</f>
        <v>0</v>
      </c>
      <c r="AQ1054" s="21">
        <f>[80]Feuil1!AQ1</f>
        <v>0</v>
      </c>
      <c r="AR1054" s="22">
        <f>[80]Feuil1!AR1</f>
        <v>0</v>
      </c>
      <c r="AS1054" s="20" t="str">
        <f>[80]Feuil1!AS1</f>
        <v>Groupe de côtes Monté</v>
      </c>
      <c r="AT1054" s="21">
        <f>[80]Feuil1!AT1</f>
        <v>0</v>
      </c>
      <c r="AU1054" s="21">
        <f>[80]Feuil1!AU1</f>
        <v>0</v>
      </c>
      <c r="AV1054" s="21">
        <f>[80]Feuil1!AV1</f>
        <v>0</v>
      </c>
      <c r="AW1054" s="21">
        <f>[80]Feuil1!AW1</f>
        <v>0</v>
      </c>
      <c r="AX1054" s="21">
        <f>[80]Feuil1!AX1</f>
        <v>0</v>
      </c>
      <c r="AY1054" s="21">
        <f>[80]Feuil1!AY1</f>
        <v>0</v>
      </c>
      <c r="AZ1054" s="21">
        <f>[80]Feuil1!AZ1</f>
        <v>0</v>
      </c>
      <c r="BA1054" s="21">
        <f>[80]Feuil1!BA1</f>
        <v>0</v>
      </c>
      <c r="BB1054" s="21">
        <f>[80]Feuil1!BB1</f>
        <v>0</v>
      </c>
      <c r="BC1054" s="21">
        <f>[80]Feuil1!BC1</f>
        <v>0</v>
      </c>
      <c r="BD1054" s="21">
        <f>[80]Feuil1!BD1</f>
        <v>0</v>
      </c>
      <c r="BE1054" s="21">
        <f>[80]Feuil1!BE1</f>
        <v>0</v>
      </c>
      <c r="BF1054" s="21">
        <f>[80]Feuil1!BF1</f>
        <v>0</v>
      </c>
      <c r="BG1054" s="21">
        <f>[80]Feuil1!BG1</f>
        <v>0</v>
      </c>
      <c r="BH1054" s="21">
        <f>[80]Feuil1!BH1</f>
        <v>0</v>
      </c>
      <c r="BI1054" s="21">
        <f>[80]Feuil1!BI1</f>
        <v>0</v>
      </c>
      <c r="BJ1054" s="21">
        <f>[80]Feuil1!BJ1</f>
        <v>0</v>
      </c>
      <c r="BK1054" s="21">
        <f>[80]Feuil1!BK1</f>
        <v>0</v>
      </c>
      <c r="BL1054" s="22">
        <f>[80]Feuil1!BL1</f>
        <v>0</v>
      </c>
      <c r="BM1054" s="20" t="str">
        <f>[80]Feuil1!BM1</f>
        <v>Groupe de côtes Plat</v>
      </c>
      <c r="BN1054" s="21">
        <f>[80]Feuil1!BN1</f>
        <v>0</v>
      </c>
      <c r="BO1054" s="21">
        <f>[80]Feuil1!BO1</f>
        <v>0</v>
      </c>
      <c r="BP1054" s="21">
        <f>[80]Feuil1!BP1</f>
        <v>0</v>
      </c>
      <c r="BQ1054" s="21">
        <f>[80]Feuil1!BQ1</f>
        <v>0</v>
      </c>
      <c r="BR1054" s="21">
        <f>[80]Feuil1!BR1</f>
        <v>0</v>
      </c>
      <c r="BS1054" s="21">
        <f>[80]Feuil1!BS1</f>
        <v>0</v>
      </c>
      <c r="BT1054" s="21">
        <f>[80]Feuil1!BT1</f>
        <v>0</v>
      </c>
      <c r="BU1054" s="21">
        <f>[80]Feuil1!BU1</f>
        <v>0</v>
      </c>
      <c r="BV1054" s="21">
        <f>[80]Feuil1!BV1</f>
        <v>0</v>
      </c>
      <c r="BW1054" s="21">
        <f>[80]Feuil1!BW1</f>
        <v>0</v>
      </c>
      <c r="BX1054" s="21">
        <f>[80]Feuil1!BX1</f>
        <v>0</v>
      </c>
      <c r="BY1054" s="21">
        <f>[80]Feuil1!BY1</f>
        <v>0</v>
      </c>
      <c r="BZ1054" s="21">
        <f>[80]Feuil1!BZ1</f>
        <v>0</v>
      </c>
      <c r="CA1054" s="21">
        <f>[80]Feuil1!CA1</f>
        <v>0</v>
      </c>
      <c r="CB1054" s="21">
        <f>[80]Feuil1!CB1</f>
        <v>0</v>
      </c>
      <c r="CC1054" s="21">
        <f>[80]Feuil1!CC1</f>
        <v>0</v>
      </c>
      <c r="CD1054" s="21">
        <f>[80]Feuil1!CD1</f>
        <v>0</v>
      </c>
      <c r="CE1054" s="21">
        <f>[80]Feuil1!CE1</f>
        <v>0</v>
      </c>
      <c r="CF1054" s="22">
        <f>[80]Feuil1!CF1</f>
        <v>0</v>
      </c>
      <c r="CG1054" s="20" t="str">
        <f>[80]Feuil1!CG1</f>
        <v>Groupe de côtes Haies</v>
      </c>
      <c r="CH1054" s="21">
        <f>[80]Feuil1!CH1</f>
        <v>0</v>
      </c>
      <c r="CI1054" s="21">
        <f>[80]Feuil1!CI1</f>
        <v>0</v>
      </c>
      <c r="CJ1054" s="21">
        <f>[80]Feuil1!CJ1</f>
        <v>0</v>
      </c>
      <c r="CK1054" s="21">
        <f>[80]Feuil1!CK1</f>
        <v>0</v>
      </c>
      <c r="CL1054" s="21">
        <f>[80]Feuil1!CL1</f>
        <v>0</v>
      </c>
      <c r="CM1054" s="21">
        <f>[80]Feuil1!CM1</f>
        <v>0</v>
      </c>
      <c r="CN1054" s="21">
        <f>[80]Feuil1!CN1</f>
        <v>0</v>
      </c>
      <c r="CO1054" s="21">
        <f>[80]Feuil1!CO1</f>
        <v>0</v>
      </c>
      <c r="CP1054" s="21">
        <f>[80]Feuil1!CP1</f>
        <v>0</v>
      </c>
      <c r="CQ1054" s="21">
        <f>[80]Feuil1!CQ1</f>
        <v>0</v>
      </c>
      <c r="CR1054" s="21">
        <f>[80]Feuil1!CR1</f>
        <v>0</v>
      </c>
      <c r="CS1054" s="21">
        <f>[80]Feuil1!CS1</f>
        <v>0</v>
      </c>
      <c r="CT1054" s="21">
        <f>[80]Feuil1!CT1</f>
        <v>0</v>
      </c>
      <c r="CU1054" s="21">
        <f>[80]Feuil1!CU1</f>
        <v>0</v>
      </c>
      <c r="CV1054" s="21">
        <f>[80]Feuil1!CV1</f>
        <v>0</v>
      </c>
      <c r="CW1054" s="21">
        <f>[80]Feuil1!CW1</f>
        <v>0</v>
      </c>
      <c r="CX1054" s="21">
        <f>[80]Feuil1!CX1</f>
        <v>0</v>
      </c>
      <c r="CY1054" s="21">
        <f>[80]Feuil1!CY1</f>
        <v>0</v>
      </c>
      <c r="CZ1054" s="22">
        <f>[80]Feuil1!CZ1</f>
        <v>0</v>
      </c>
    </row>
    <row r="1055" spans="1:104" ht="18.75" x14ac:dyDescent="0.3">
      <c r="A1055" s="6" t="str">
        <f>[80]Feuil1!A2</f>
        <v>Hippodrome</v>
      </c>
      <c r="B1055" s="6" t="str">
        <f>[80]Feuil1!B2</f>
        <v>Réunion</v>
      </c>
      <c r="C1055" s="6" t="str">
        <f>[80]Feuil1!C2</f>
        <v>Course</v>
      </c>
      <c r="D1055" s="6" t="str">
        <f>[80]Feuil1!D2</f>
        <v>Heure</v>
      </c>
      <c r="H1055" s="7"/>
      <c r="I1055" s="6" t="str">
        <f>[80]Feuil1!I2</f>
        <v>Mise</v>
      </c>
      <c r="J1055" s="23">
        <f>[80]Feuil1!J2</f>
        <v>4</v>
      </c>
      <c r="K1055" s="24">
        <f>[80]Feuil1!K2</f>
        <v>0</v>
      </c>
      <c r="L1055" s="25">
        <f>[80]Feuil1!L2</f>
        <v>0</v>
      </c>
      <c r="M1055" s="23">
        <f>[80]Feuil1!M2</f>
        <v>4</v>
      </c>
      <c r="N1055" s="24">
        <f>[80]Feuil1!N2</f>
        <v>0</v>
      </c>
      <c r="O1055" s="25">
        <f>[80]Feuil1!O2</f>
        <v>0</v>
      </c>
      <c r="P1055" s="23">
        <f>[80]Feuil1!P2</f>
        <v>0</v>
      </c>
      <c r="Q1055" s="24">
        <f>[80]Feuil1!Q2</f>
        <v>0</v>
      </c>
      <c r="R1055" s="25">
        <f>[80]Feuil1!R2</f>
        <v>0</v>
      </c>
      <c r="S1055" s="23">
        <f>[80]Feuil1!S2</f>
        <v>0</v>
      </c>
      <c r="T1055" s="24">
        <f>[80]Feuil1!T2</f>
        <v>0</v>
      </c>
      <c r="U1055" s="25">
        <f>[80]Feuil1!U2</f>
        <v>0</v>
      </c>
      <c r="V1055" s="23">
        <f>[80]Feuil1!V2</f>
        <v>0</v>
      </c>
      <c r="W1055" s="24">
        <f>[80]Feuil1!W2</f>
        <v>0</v>
      </c>
      <c r="X1055" s="25">
        <f>[80]Feuil1!X2</f>
        <v>0</v>
      </c>
      <c r="Y1055" s="26">
        <f>[80]Feuil1!Y2</f>
        <v>2</v>
      </c>
      <c r="Z1055" s="27">
        <f>[80]Feuil1!Z2</f>
        <v>0</v>
      </c>
      <c r="AA1055" s="26">
        <f>[80]Feuil1!AA2</f>
        <v>0</v>
      </c>
      <c r="AB1055" s="27">
        <f>[80]Feuil1!AB2</f>
        <v>0</v>
      </c>
      <c r="AC1055" s="26">
        <f>[80]Feuil1!AC2</f>
        <v>0</v>
      </c>
      <c r="AD1055" s="27">
        <f>[80]Feuil1!AD2</f>
        <v>0</v>
      </c>
      <c r="AE1055" s="26">
        <f>[80]Feuil1!AE2</f>
        <v>0</v>
      </c>
      <c r="AF1055" s="27">
        <f>[80]Feuil1!AF2</f>
        <v>0</v>
      </c>
      <c r="AG1055" s="26">
        <f>[80]Feuil1!AG2</f>
        <v>0</v>
      </c>
      <c r="AH1055" s="27">
        <f>[80]Feuil1!AH2</f>
        <v>0</v>
      </c>
      <c r="AI1055" s="26">
        <f>[80]Feuil1!AI2</f>
        <v>0</v>
      </c>
      <c r="AJ1055" s="27">
        <f>[80]Feuil1!AJ2</f>
        <v>0</v>
      </c>
      <c r="AK1055" s="26">
        <f>[80]Feuil1!AK2</f>
        <v>2</v>
      </c>
      <c r="AL1055" s="27">
        <f>[80]Feuil1!AL2</f>
        <v>0</v>
      </c>
      <c r="AM1055" s="26">
        <f>[80]Feuil1!AM2</f>
        <v>0</v>
      </c>
      <c r="AN1055" s="27">
        <f>[80]Feuil1!AN2</f>
        <v>0</v>
      </c>
      <c r="AO1055" s="26">
        <f>[80]Feuil1!AO2</f>
        <v>0</v>
      </c>
      <c r="AP1055" s="27">
        <f>[80]Feuil1!AP2</f>
        <v>0</v>
      </c>
      <c r="AQ1055" s="26">
        <f>[80]Feuil1!AQ2</f>
        <v>0</v>
      </c>
      <c r="AR1055" s="27">
        <f>[80]Feuil1!AR2</f>
        <v>0</v>
      </c>
      <c r="AS1055" s="26">
        <f>[80]Feuil1!AS2</f>
        <v>0</v>
      </c>
      <c r="AT1055" s="27">
        <f>[80]Feuil1!AT2</f>
        <v>0</v>
      </c>
      <c r="AU1055" s="26">
        <f>[80]Feuil1!AU2</f>
        <v>0</v>
      </c>
      <c r="AV1055" s="27">
        <f>[80]Feuil1!AV2</f>
        <v>0</v>
      </c>
      <c r="AW1055" s="26">
        <f>[80]Feuil1!AW2</f>
        <v>0</v>
      </c>
      <c r="AX1055" s="27">
        <f>[80]Feuil1!AX2</f>
        <v>0</v>
      </c>
      <c r="AY1055" s="26">
        <f>[80]Feuil1!AY2</f>
        <v>0</v>
      </c>
      <c r="AZ1055" s="27">
        <f>[80]Feuil1!AZ2</f>
        <v>0</v>
      </c>
      <c r="BA1055" s="26">
        <f>[80]Feuil1!BA2</f>
        <v>0</v>
      </c>
      <c r="BB1055" s="27">
        <f>[80]Feuil1!BB2</f>
        <v>0</v>
      </c>
      <c r="BC1055" s="26">
        <f>[80]Feuil1!BC2</f>
        <v>0</v>
      </c>
      <c r="BD1055" s="27">
        <f>[80]Feuil1!BD2</f>
        <v>0</v>
      </c>
      <c r="BE1055" s="26">
        <f>[80]Feuil1!BE2</f>
        <v>0</v>
      </c>
      <c r="BF1055" s="27">
        <f>[80]Feuil1!BF2</f>
        <v>0</v>
      </c>
      <c r="BG1055" s="26">
        <f>[80]Feuil1!BG2</f>
        <v>0</v>
      </c>
      <c r="BH1055" s="27">
        <f>[80]Feuil1!BH2</f>
        <v>0</v>
      </c>
      <c r="BI1055" s="26">
        <f>[80]Feuil1!BI2</f>
        <v>0</v>
      </c>
      <c r="BJ1055" s="27">
        <f>[80]Feuil1!BJ2</f>
        <v>0</v>
      </c>
      <c r="BK1055" s="26">
        <f>[80]Feuil1!BK2</f>
        <v>0</v>
      </c>
      <c r="BL1055" s="27">
        <f>[80]Feuil1!BL2</f>
        <v>0</v>
      </c>
      <c r="BM1055" s="26">
        <f>[80]Feuil1!BM2</f>
        <v>0</v>
      </c>
      <c r="BN1055" s="27">
        <f>[80]Feuil1!BN2</f>
        <v>0</v>
      </c>
      <c r="BO1055" s="26">
        <f>[80]Feuil1!BO2</f>
        <v>0</v>
      </c>
      <c r="BP1055" s="27">
        <f>[80]Feuil1!BP2</f>
        <v>0</v>
      </c>
      <c r="BQ1055" s="26">
        <f>[80]Feuil1!BQ2</f>
        <v>0</v>
      </c>
      <c r="BR1055" s="27">
        <f>[80]Feuil1!BR2</f>
        <v>0</v>
      </c>
      <c r="BS1055" s="26">
        <f>[80]Feuil1!BS2</f>
        <v>0</v>
      </c>
      <c r="BT1055" s="27">
        <f>[80]Feuil1!BT2</f>
        <v>0</v>
      </c>
      <c r="BU1055" s="26">
        <f>[80]Feuil1!BU2</f>
        <v>0</v>
      </c>
      <c r="BV1055" s="27">
        <f>[80]Feuil1!BV2</f>
        <v>0</v>
      </c>
      <c r="BW1055" s="26">
        <f>[80]Feuil1!BW2</f>
        <v>0</v>
      </c>
      <c r="BX1055" s="27">
        <f>[80]Feuil1!BX2</f>
        <v>0</v>
      </c>
      <c r="BY1055" s="26">
        <f>[80]Feuil1!BY2</f>
        <v>0</v>
      </c>
      <c r="BZ1055" s="27">
        <f>[80]Feuil1!BZ2</f>
        <v>0</v>
      </c>
      <c r="CA1055" s="26">
        <f>[80]Feuil1!CA2</f>
        <v>0</v>
      </c>
      <c r="CB1055" s="27">
        <f>[80]Feuil1!CB2</f>
        <v>0</v>
      </c>
      <c r="CC1055" s="26">
        <f>[80]Feuil1!CC2</f>
        <v>0</v>
      </c>
      <c r="CD1055" s="27">
        <f>[80]Feuil1!CD2</f>
        <v>0</v>
      </c>
      <c r="CE1055" s="26">
        <f>[80]Feuil1!CE2</f>
        <v>0</v>
      </c>
      <c r="CF1055" s="27">
        <f>[80]Feuil1!CF2</f>
        <v>0</v>
      </c>
      <c r="CG1055" s="26">
        <f>[80]Feuil1!CG2</f>
        <v>0</v>
      </c>
      <c r="CH1055" s="27">
        <f>[80]Feuil1!CH2</f>
        <v>0</v>
      </c>
      <c r="CI1055" s="26">
        <f>[80]Feuil1!CI2</f>
        <v>0</v>
      </c>
      <c r="CJ1055" s="27">
        <f>[80]Feuil1!CJ2</f>
        <v>0</v>
      </c>
      <c r="CK1055" s="26">
        <f>[80]Feuil1!CK2</f>
        <v>0</v>
      </c>
      <c r="CL1055" s="27">
        <f>[80]Feuil1!CL2</f>
        <v>0</v>
      </c>
      <c r="CM1055" s="26">
        <f>[80]Feuil1!CM2</f>
        <v>0</v>
      </c>
      <c r="CN1055" s="27">
        <f>[80]Feuil1!CN2</f>
        <v>0</v>
      </c>
      <c r="CO1055" s="26">
        <f>[80]Feuil1!CO2</f>
        <v>0</v>
      </c>
      <c r="CP1055" s="27">
        <f>[80]Feuil1!CP2</f>
        <v>0</v>
      </c>
      <c r="CQ1055" s="26">
        <f>[80]Feuil1!CQ2</f>
        <v>0</v>
      </c>
      <c r="CR1055" s="27">
        <f>[80]Feuil1!CR2</f>
        <v>0</v>
      </c>
      <c r="CS1055" s="26">
        <f>[80]Feuil1!CS2</f>
        <v>0</v>
      </c>
      <c r="CT1055" s="27">
        <f>[80]Feuil1!CT2</f>
        <v>0</v>
      </c>
      <c r="CU1055" s="26">
        <f>[80]Feuil1!CU2</f>
        <v>0</v>
      </c>
      <c r="CV1055" s="27">
        <f>[80]Feuil1!CV2</f>
        <v>0</v>
      </c>
      <c r="CW1055" s="26">
        <f>[80]Feuil1!CW2</f>
        <v>0</v>
      </c>
      <c r="CX1055" s="27">
        <f>[80]Feuil1!CX2</f>
        <v>0</v>
      </c>
      <c r="CY1055" s="26">
        <f>[80]Feuil1!CY2</f>
        <v>0</v>
      </c>
      <c r="CZ1055" s="27">
        <f>[80]Feuil1!CZ2</f>
        <v>0</v>
      </c>
    </row>
    <row r="1056" spans="1:104" ht="18.75" x14ac:dyDescent="0.3">
      <c r="A1056" s="8"/>
      <c r="B1056" s="8"/>
      <c r="C1056" s="8"/>
      <c r="D1056" s="9"/>
      <c r="E1056" s="1"/>
      <c r="F1056" s="1"/>
      <c r="G1056" s="4"/>
      <c r="H1056" s="5"/>
      <c r="I1056" s="6" t="str">
        <f>[80]Feuil1!I3</f>
        <v>Gain</v>
      </c>
      <c r="J1056" s="28">
        <f>[80]Feuil1!J3</f>
        <v>6.6400000000000006</v>
      </c>
      <c r="K1056" s="29">
        <f>[80]Feuil1!K3</f>
        <v>0</v>
      </c>
      <c r="L1056" s="30">
        <f>[80]Feuil1!L3</f>
        <v>0</v>
      </c>
      <c r="M1056" s="28">
        <f>[80]Feuil1!M3</f>
        <v>6.6400000000000006</v>
      </c>
      <c r="N1056" s="29">
        <f>[80]Feuil1!N3</f>
        <v>0</v>
      </c>
      <c r="O1056" s="30">
        <f>[80]Feuil1!O3</f>
        <v>0</v>
      </c>
      <c r="P1056" s="28">
        <f>[80]Feuil1!P3</f>
        <v>0</v>
      </c>
      <c r="Q1056" s="29">
        <f>[80]Feuil1!Q3</f>
        <v>0</v>
      </c>
      <c r="R1056" s="30">
        <f>[80]Feuil1!R3</f>
        <v>0</v>
      </c>
      <c r="S1056" s="28">
        <f>[80]Feuil1!S3</f>
        <v>0</v>
      </c>
      <c r="T1056" s="29">
        <f>[80]Feuil1!T3</f>
        <v>0</v>
      </c>
      <c r="U1056" s="30">
        <f>[80]Feuil1!U3</f>
        <v>0</v>
      </c>
      <c r="V1056" s="28">
        <f>[80]Feuil1!V3</f>
        <v>0</v>
      </c>
      <c r="W1056" s="29">
        <f>[80]Feuil1!W3</f>
        <v>0</v>
      </c>
      <c r="X1056" s="30">
        <f>[80]Feuil1!X3</f>
        <v>0</v>
      </c>
      <c r="Y1056" s="28">
        <f>[80]Feuil1!Y3</f>
        <v>4.24</v>
      </c>
      <c r="Z1056" s="30">
        <f>[80]Feuil1!Z3</f>
        <v>0</v>
      </c>
      <c r="AA1056" s="28">
        <f>[80]Feuil1!AA3</f>
        <v>0</v>
      </c>
      <c r="AB1056" s="30">
        <f>[80]Feuil1!AB3</f>
        <v>0</v>
      </c>
      <c r="AC1056" s="28">
        <f>[80]Feuil1!AC3</f>
        <v>0</v>
      </c>
      <c r="AD1056" s="30">
        <f>[80]Feuil1!AD3</f>
        <v>0</v>
      </c>
      <c r="AE1056" s="28">
        <f>[80]Feuil1!AE3</f>
        <v>0</v>
      </c>
      <c r="AF1056" s="30">
        <f>[80]Feuil1!AF3</f>
        <v>0</v>
      </c>
      <c r="AG1056" s="28">
        <f>[80]Feuil1!AG3</f>
        <v>0</v>
      </c>
      <c r="AH1056" s="30">
        <f>[80]Feuil1!AH3</f>
        <v>0</v>
      </c>
      <c r="AI1056" s="28">
        <f>[80]Feuil1!AI3</f>
        <v>0</v>
      </c>
      <c r="AJ1056" s="30">
        <f>[80]Feuil1!AJ3</f>
        <v>0</v>
      </c>
      <c r="AK1056" s="28">
        <f>[80]Feuil1!AK3</f>
        <v>2.4</v>
      </c>
      <c r="AL1056" s="30">
        <f>[80]Feuil1!AL3</f>
        <v>0</v>
      </c>
      <c r="AM1056" s="28">
        <f>[80]Feuil1!AM3</f>
        <v>0</v>
      </c>
      <c r="AN1056" s="30">
        <f>[80]Feuil1!AN3</f>
        <v>0</v>
      </c>
      <c r="AO1056" s="28">
        <f>[80]Feuil1!AO3</f>
        <v>0</v>
      </c>
      <c r="AP1056" s="30">
        <f>[80]Feuil1!AP3</f>
        <v>0</v>
      </c>
      <c r="AQ1056" s="28">
        <f>[80]Feuil1!AQ3</f>
        <v>0</v>
      </c>
      <c r="AR1056" s="30">
        <f>[80]Feuil1!AR3</f>
        <v>0</v>
      </c>
      <c r="AS1056" s="28">
        <f>[80]Feuil1!AS3</f>
        <v>0</v>
      </c>
      <c r="AT1056" s="30">
        <f>[80]Feuil1!AT3</f>
        <v>0</v>
      </c>
      <c r="AU1056" s="28">
        <f>[80]Feuil1!AU3</f>
        <v>0</v>
      </c>
      <c r="AV1056" s="30">
        <f>[80]Feuil1!AV3</f>
        <v>0</v>
      </c>
      <c r="AW1056" s="28">
        <f>[80]Feuil1!AW3</f>
        <v>0</v>
      </c>
      <c r="AX1056" s="30">
        <f>[80]Feuil1!AX3</f>
        <v>0</v>
      </c>
      <c r="AY1056" s="28">
        <f>[80]Feuil1!AY3</f>
        <v>0</v>
      </c>
      <c r="AZ1056" s="30">
        <f>[80]Feuil1!AZ3</f>
        <v>0</v>
      </c>
      <c r="BA1056" s="28">
        <f>[80]Feuil1!BA3</f>
        <v>0</v>
      </c>
      <c r="BB1056" s="30">
        <f>[80]Feuil1!BB3</f>
        <v>0</v>
      </c>
      <c r="BC1056" s="28">
        <f>[80]Feuil1!BC3</f>
        <v>0</v>
      </c>
      <c r="BD1056" s="30">
        <f>[80]Feuil1!BD3</f>
        <v>0</v>
      </c>
      <c r="BE1056" s="28">
        <f>[80]Feuil1!BE3</f>
        <v>0</v>
      </c>
      <c r="BF1056" s="30">
        <f>[80]Feuil1!BF3</f>
        <v>0</v>
      </c>
      <c r="BG1056" s="28">
        <f>[80]Feuil1!BG3</f>
        <v>0</v>
      </c>
      <c r="BH1056" s="30">
        <f>[80]Feuil1!BH3</f>
        <v>0</v>
      </c>
      <c r="BI1056" s="28">
        <f>[80]Feuil1!BI3</f>
        <v>0</v>
      </c>
      <c r="BJ1056" s="30">
        <f>[80]Feuil1!BJ3</f>
        <v>0</v>
      </c>
      <c r="BK1056" s="28">
        <f>[80]Feuil1!BK3</f>
        <v>0</v>
      </c>
      <c r="BL1056" s="30">
        <f>[80]Feuil1!BL3</f>
        <v>0</v>
      </c>
      <c r="BM1056" s="28">
        <f>[80]Feuil1!BM3</f>
        <v>0</v>
      </c>
      <c r="BN1056" s="30">
        <f>[80]Feuil1!BN3</f>
        <v>0</v>
      </c>
      <c r="BO1056" s="28">
        <f>[80]Feuil1!BO3</f>
        <v>0</v>
      </c>
      <c r="BP1056" s="30">
        <f>[80]Feuil1!BP3</f>
        <v>0</v>
      </c>
      <c r="BQ1056" s="28">
        <f>[80]Feuil1!BQ3</f>
        <v>0</v>
      </c>
      <c r="BR1056" s="30">
        <f>[80]Feuil1!BR3</f>
        <v>0</v>
      </c>
      <c r="BS1056" s="28">
        <f>[80]Feuil1!BS3</f>
        <v>0</v>
      </c>
      <c r="BT1056" s="30">
        <f>[80]Feuil1!BT3</f>
        <v>0</v>
      </c>
      <c r="BU1056" s="28">
        <f>[80]Feuil1!BU3</f>
        <v>0</v>
      </c>
      <c r="BV1056" s="30">
        <f>[80]Feuil1!BV3</f>
        <v>0</v>
      </c>
      <c r="BW1056" s="28">
        <f>[80]Feuil1!BW3</f>
        <v>0</v>
      </c>
      <c r="BX1056" s="30">
        <f>[80]Feuil1!BX3</f>
        <v>0</v>
      </c>
      <c r="BY1056" s="28">
        <f>[80]Feuil1!BY3</f>
        <v>0</v>
      </c>
      <c r="BZ1056" s="30">
        <f>[80]Feuil1!BZ3</f>
        <v>0</v>
      </c>
      <c r="CA1056" s="28">
        <f>[80]Feuil1!CA3</f>
        <v>0</v>
      </c>
      <c r="CB1056" s="30">
        <f>[80]Feuil1!CB3</f>
        <v>0</v>
      </c>
      <c r="CC1056" s="28">
        <f>[80]Feuil1!CC3</f>
        <v>0</v>
      </c>
      <c r="CD1056" s="30">
        <f>[80]Feuil1!CD3</f>
        <v>0</v>
      </c>
      <c r="CE1056" s="28">
        <f>[80]Feuil1!CE3</f>
        <v>0</v>
      </c>
      <c r="CF1056" s="30">
        <f>[80]Feuil1!CF3</f>
        <v>0</v>
      </c>
      <c r="CG1056" s="28">
        <f>[80]Feuil1!CG3</f>
        <v>0</v>
      </c>
      <c r="CH1056" s="30">
        <f>[80]Feuil1!CH3</f>
        <v>0</v>
      </c>
      <c r="CI1056" s="28">
        <f>[80]Feuil1!CI3</f>
        <v>0</v>
      </c>
      <c r="CJ1056" s="30">
        <f>[80]Feuil1!CJ3</f>
        <v>0</v>
      </c>
      <c r="CK1056" s="28">
        <f>[80]Feuil1!CK3</f>
        <v>0</v>
      </c>
      <c r="CL1056" s="30">
        <f>[80]Feuil1!CL3</f>
        <v>0</v>
      </c>
      <c r="CM1056" s="28">
        <f>[80]Feuil1!CM3</f>
        <v>0</v>
      </c>
      <c r="CN1056" s="30">
        <f>[80]Feuil1!CN3</f>
        <v>0</v>
      </c>
      <c r="CO1056" s="28">
        <f>[80]Feuil1!CO3</f>
        <v>0</v>
      </c>
      <c r="CP1056" s="30">
        <f>[80]Feuil1!CP3</f>
        <v>0</v>
      </c>
      <c r="CQ1056" s="28">
        <f>[80]Feuil1!CQ3</f>
        <v>0</v>
      </c>
      <c r="CR1056" s="30">
        <f>[80]Feuil1!CR3</f>
        <v>0</v>
      </c>
      <c r="CS1056" s="28">
        <f>[80]Feuil1!CS3</f>
        <v>0</v>
      </c>
      <c r="CT1056" s="30">
        <f>[80]Feuil1!CT3</f>
        <v>0</v>
      </c>
      <c r="CU1056" s="28">
        <f>[80]Feuil1!CU3</f>
        <v>0</v>
      </c>
      <c r="CV1056" s="30">
        <f>[80]Feuil1!CV3</f>
        <v>0</v>
      </c>
      <c r="CW1056" s="28">
        <f>[80]Feuil1!CW3</f>
        <v>0</v>
      </c>
      <c r="CX1056" s="30">
        <f>[80]Feuil1!CX3</f>
        <v>0</v>
      </c>
      <c r="CY1056" s="28">
        <f>[80]Feuil1!CY3</f>
        <v>0</v>
      </c>
      <c r="CZ1056" s="30">
        <f>[80]Feuil1!CZ3</f>
        <v>0</v>
      </c>
    </row>
    <row r="1057" spans="1:104" ht="18.75" x14ac:dyDescent="0.3">
      <c r="A1057" s="6" t="str">
        <f>[80]Feuil1!A4</f>
        <v>Cheval</v>
      </c>
      <c r="B1057" s="6" t="str">
        <f>[80]Feuil1!B4</f>
        <v>Gagnant</v>
      </c>
      <c r="C1057" s="6" t="str">
        <f>[80]Feuil1!C4</f>
        <v>Placé</v>
      </c>
      <c r="D1057" s="6" t="str">
        <f>[80]Feuil1!D4</f>
        <v>Parieur</v>
      </c>
      <c r="E1057" s="1"/>
      <c r="F1057" s="1"/>
      <c r="G1057" s="10"/>
      <c r="H1057" s="11"/>
      <c r="I1057" s="6" t="str">
        <f>[80]Feuil1!I4</f>
        <v>Gain Net</v>
      </c>
      <c r="J1057" s="28">
        <f>[80]Feuil1!J4</f>
        <v>2.6400000000000006</v>
      </c>
      <c r="K1057" s="29">
        <f>[80]Feuil1!K4</f>
        <v>0</v>
      </c>
      <c r="L1057" s="30">
        <f>[80]Feuil1!L4</f>
        <v>0</v>
      </c>
      <c r="M1057" s="28">
        <f>[80]Feuil1!M4</f>
        <v>2.6400000000000006</v>
      </c>
      <c r="N1057" s="29">
        <f>[80]Feuil1!N4</f>
        <v>0</v>
      </c>
      <c r="O1057" s="30">
        <f>[80]Feuil1!O4</f>
        <v>0</v>
      </c>
      <c r="P1057" s="28">
        <f>[80]Feuil1!P4</f>
        <v>0</v>
      </c>
      <c r="Q1057" s="29">
        <f>[80]Feuil1!Q4</f>
        <v>0</v>
      </c>
      <c r="R1057" s="30">
        <f>[80]Feuil1!R4</f>
        <v>0</v>
      </c>
      <c r="S1057" s="28">
        <f>[80]Feuil1!S4</f>
        <v>0</v>
      </c>
      <c r="T1057" s="29">
        <f>[80]Feuil1!T4</f>
        <v>0</v>
      </c>
      <c r="U1057" s="30">
        <f>[80]Feuil1!U4</f>
        <v>0</v>
      </c>
      <c r="V1057" s="28">
        <f>[80]Feuil1!V4</f>
        <v>0</v>
      </c>
      <c r="W1057" s="29">
        <f>[80]Feuil1!W4</f>
        <v>0</v>
      </c>
      <c r="X1057" s="30">
        <f>[80]Feuil1!X4</f>
        <v>0</v>
      </c>
      <c r="Y1057" s="28">
        <f>[80]Feuil1!Y4</f>
        <v>2.2400000000000002</v>
      </c>
      <c r="Z1057" s="30">
        <f>[80]Feuil1!Z4</f>
        <v>0</v>
      </c>
      <c r="AA1057" s="28">
        <f>[80]Feuil1!AA4</f>
        <v>0</v>
      </c>
      <c r="AB1057" s="30">
        <f>[80]Feuil1!AB4</f>
        <v>0</v>
      </c>
      <c r="AC1057" s="28">
        <f>[80]Feuil1!AC4</f>
        <v>0</v>
      </c>
      <c r="AD1057" s="30">
        <f>[80]Feuil1!AD4</f>
        <v>0</v>
      </c>
      <c r="AE1057" s="28">
        <f>[80]Feuil1!AE4</f>
        <v>0</v>
      </c>
      <c r="AF1057" s="30">
        <f>[80]Feuil1!AF4</f>
        <v>0</v>
      </c>
      <c r="AG1057" s="28">
        <f>[80]Feuil1!AG4</f>
        <v>0</v>
      </c>
      <c r="AH1057" s="30">
        <f>[80]Feuil1!AH4</f>
        <v>0</v>
      </c>
      <c r="AI1057" s="28">
        <f>[80]Feuil1!AI4</f>
        <v>0</v>
      </c>
      <c r="AJ1057" s="30">
        <f>[80]Feuil1!AJ4</f>
        <v>0</v>
      </c>
      <c r="AK1057" s="28">
        <f>[80]Feuil1!AK4</f>
        <v>0.39999999999999991</v>
      </c>
      <c r="AL1057" s="30">
        <f>[80]Feuil1!AL4</f>
        <v>0</v>
      </c>
      <c r="AM1057" s="28">
        <f>[80]Feuil1!AM4</f>
        <v>0</v>
      </c>
      <c r="AN1057" s="30">
        <f>[80]Feuil1!AN4</f>
        <v>0</v>
      </c>
      <c r="AO1057" s="28">
        <f>[80]Feuil1!AO4</f>
        <v>0</v>
      </c>
      <c r="AP1057" s="30">
        <f>[80]Feuil1!AP4</f>
        <v>0</v>
      </c>
      <c r="AQ1057" s="28">
        <f>[80]Feuil1!AQ4</f>
        <v>0</v>
      </c>
      <c r="AR1057" s="30">
        <f>[80]Feuil1!AR4</f>
        <v>0</v>
      </c>
      <c r="AS1057" s="28">
        <f>[80]Feuil1!AS4</f>
        <v>0</v>
      </c>
      <c r="AT1057" s="30">
        <f>[80]Feuil1!AT4</f>
        <v>0</v>
      </c>
      <c r="AU1057" s="28">
        <f>[80]Feuil1!AU4</f>
        <v>0</v>
      </c>
      <c r="AV1057" s="30">
        <f>[80]Feuil1!AV4</f>
        <v>0</v>
      </c>
      <c r="AW1057" s="28">
        <f>[80]Feuil1!AW4</f>
        <v>0</v>
      </c>
      <c r="AX1057" s="30">
        <f>[80]Feuil1!AX4</f>
        <v>0</v>
      </c>
      <c r="AY1057" s="28">
        <f>[80]Feuil1!AY4</f>
        <v>0</v>
      </c>
      <c r="AZ1057" s="30">
        <f>[80]Feuil1!AZ4</f>
        <v>0</v>
      </c>
      <c r="BA1057" s="28">
        <f>[80]Feuil1!BA4</f>
        <v>0</v>
      </c>
      <c r="BB1057" s="30">
        <f>[80]Feuil1!BB4</f>
        <v>0</v>
      </c>
      <c r="BC1057" s="28">
        <f>[80]Feuil1!BC4</f>
        <v>0</v>
      </c>
      <c r="BD1057" s="30">
        <f>[80]Feuil1!BD4</f>
        <v>0</v>
      </c>
      <c r="BE1057" s="28">
        <f>[80]Feuil1!BE4</f>
        <v>0</v>
      </c>
      <c r="BF1057" s="30">
        <f>[80]Feuil1!BF4</f>
        <v>0</v>
      </c>
      <c r="BG1057" s="28">
        <f>[80]Feuil1!BG4</f>
        <v>0</v>
      </c>
      <c r="BH1057" s="30">
        <f>[80]Feuil1!BH4</f>
        <v>0</v>
      </c>
      <c r="BI1057" s="28">
        <f>[80]Feuil1!BI4</f>
        <v>0</v>
      </c>
      <c r="BJ1057" s="30">
        <f>[80]Feuil1!BJ4</f>
        <v>0</v>
      </c>
      <c r="BK1057" s="28">
        <f>[80]Feuil1!BK4</f>
        <v>0</v>
      </c>
      <c r="BL1057" s="30">
        <f>[80]Feuil1!BL4</f>
        <v>0</v>
      </c>
      <c r="BM1057" s="28">
        <f>[80]Feuil1!BM4</f>
        <v>0</v>
      </c>
      <c r="BN1057" s="30">
        <f>[80]Feuil1!BN4</f>
        <v>0</v>
      </c>
      <c r="BO1057" s="28">
        <f>[80]Feuil1!BO4</f>
        <v>0</v>
      </c>
      <c r="BP1057" s="30">
        <f>[80]Feuil1!BP4</f>
        <v>0</v>
      </c>
      <c r="BQ1057" s="28">
        <f>[80]Feuil1!BQ4</f>
        <v>0</v>
      </c>
      <c r="BR1057" s="30">
        <f>[80]Feuil1!BR4</f>
        <v>0</v>
      </c>
      <c r="BS1057" s="28">
        <f>[80]Feuil1!BS4</f>
        <v>0</v>
      </c>
      <c r="BT1057" s="30">
        <f>[80]Feuil1!BT4</f>
        <v>0</v>
      </c>
      <c r="BU1057" s="28">
        <f>[80]Feuil1!BU4</f>
        <v>0</v>
      </c>
      <c r="BV1057" s="30">
        <f>[80]Feuil1!BV4</f>
        <v>0</v>
      </c>
      <c r="BW1057" s="28">
        <f>[80]Feuil1!BW4</f>
        <v>0</v>
      </c>
      <c r="BX1057" s="30">
        <f>[80]Feuil1!BX4</f>
        <v>0</v>
      </c>
      <c r="BY1057" s="28">
        <f>[80]Feuil1!BY4</f>
        <v>0</v>
      </c>
      <c r="BZ1057" s="30">
        <f>[80]Feuil1!BZ4</f>
        <v>0</v>
      </c>
      <c r="CA1057" s="28">
        <f>[80]Feuil1!CA4</f>
        <v>0</v>
      </c>
      <c r="CB1057" s="30">
        <f>[80]Feuil1!CB4</f>
        <v>0</v>
      </c>
      <c r="CC1057" s="28">
        <f>[80]Feuil1!CC4</f>
        <v>0</v>
      </c>
      <c r="CD1057" s="30">
        <f>[80]Feuil1!CD4</f>
        <v>0</v>
      </c>
      <c r="CE1057" s="28">
        <f>[80]Feuil1!CE4</f>
        <v>0</v>
      </c>
      <c r="CF1057" s="30">
        <f>[80]Feuil1!CF4</f>
        <v>0</v>
      </c>
      <c r="CG1057" s="28">
        <f>[80]Feuil1!CG4</f>
        <v>0</v>
      </c>
      <c r="CH1057" s="30">
        <f>[80]Feuil1!CH4</f>
        <v>0</v>
      </c>
      <c r="CI1057" s="28">
        <f>[80]Feuil1!CI4</f>
        <v>0</v>
      </c>
      <c r="CJ1057" s="30">
        <f>[80]Feuil1!CJ4</f>
        <v>0</v>
      </c>
      <c r="CK1057" s="28">
        <f>[80]Feuil1!CK4</f>
        <v>0</v>
      </c>
      <c r="CL1057" s="30">
        <f>[80]Feuil1!CL4</f>
        <v>0</v>
      </c>
      <c r="CM1057" s="28">
        <f>[80]Feuil1!CM4</f>
        <v>0</v>
      </c>
      <c r="CN1057" s="30">
        <f>[80]Feuil1!CN4</f>
        <v>0</v>
      </c>
      <c r="CO1057" s="28">
        <f>[80]Feuil1!CO4</f>
        <v>0</v>
      </c>
      <c r="CP1057" s="30">
        <f>[80]Feuil1!CP4</f>
        <v>0</v>
      </c>
      <c r="CQ1057" s="28">
        <f>[80]Feuil1!CQ4</f>
        <v>0</v>
      </c>
      <c r="CR1057" s="30">
        <f>[80]Feuil1!CR4</f>
        <v>0</v>
      </c>
      <c r="CS1057" s="28">
        <f>[80]Feuil1!CS4</f>
        <v>0</v>
      </c>
      <c r="CT1057" s="30">
        <f>[80]Feuil1!CT4</f>
        <v>0</v>
      </c>
      <c r="CU1057" s="28">
        <f>[80]Feuil1!CU4</f>
        <v>0</v>
      </c>
      <c r="CV1057" s="30">
        <f>[80]Feuil1!CV4</f>
        <v>0</v>
      </c>
      <c r="CW1057" s="28">
        <f>[80]Feuil1!CW4</f>
        <v>0</v>
      </c>
      <c r="CX1057" s="30">
        <f>[80]Feuil1!CX4</f>
        <v>0</v>
      </c>
      <c r="CY1057" s="28">
        <f>[80]Feuil1!CY4</f>
        <v>0</v>
      </c>
      <c r="CZ1057" s="30">
        <f>[80]Feuil1!CZ4</f>
        <v>0</v>
      </c>
    </row>
    <row r="1058" spans="1:104" ht="18.75" x14ac:dyDescent="0.3">
      <c r="A1058" s="12"/>
      <c r="B1058" s="13"/>
      <c r="C1058" s="13"/>
      <c r="D1058" s="14"/>
      <c r="E1058" s="1"/>
      <c r="F1058" s="1"/>
      <c r="G1058" s="10"/>
      <c r="H1058" s="11"/>
      <c r="I1058" s="6" t="str">
        <f>[80]Feuil1!I5</f>
        <v>Rendement Net</v>
      </c>
      <c r="J1058" s="31">
        <f>[80]Feuil1!J5</f>
        <v>0.66000000000000014</v>
      </c>
      <c r="K1058" s="32">
        <f>[80]Feuil1!K5</f>
        <v>0</v>
      </c>
      <c r="L1058" s="33">
        <f>[80]Feuil1!L5</f>
        <v>0</v>
      </c>
      <c r="M1058" s="31">
        <f>[80]Feuil1!M5</f>
        <v>0.66000000000000014</v>
      </c>
      <c r="N1058" s="32">
        <f>[80]Feuil1!N5</f>
        <v>0</v>
      </c>
      <c r="O1058" s="33">
        <f>[80]Feuil1!O5</f>
        <v>0</v>
      </c>
      <c r="P1058" s="31" t="str">
        <f>[80]Feuil1!P5</f>
        <v/>
      </c>
      <c r="Q1058" s="32">
        <f>[80]Feuil1!Q5</f>
        <v>0</v>
      </c>
      <c r="R1058" s="33">
        <f>[80]Feuil1!R5</f>
        <v>0</v>
      </c>
      <c r="S1058" s="31" t="str">
        <f>[80]Feuil1!S5</f>
        <v/>
      </c>
      <c r="T1058" s="32">
        <f>[80]Feuil1!T5</f>
        <v>0</v>
      </c>
      <c r="U1058" s="33">
        <f>[80]Feuil1!U5</f>
        <v>0</v>
      </c>
      <c r="V1058" s="31" t="str">
        <f>[80]Feuil1!V5</f>
        <v/>
      </c>
      <c r="W1058" s="32">
        <f>[80]Feuil1!W5</f>
        <v>0</v>
      </c>
      <c r="X1058" s="33">
        <f>[80]Feuil1!X5</f>
        <v>0</v>
      </c>
      <c r="Y1058" s="31">
        <f>[80]Feuil1!Y5</f>
        <v>1.1200000000000001</v>
      </c>
      <c r="Z1058" s="33">
        <f>[80]Feuil1!Z5</f>
        <v>0</v>
      </c>
      <c r="AA1058" s="31" t="str">
        <f>[80]Feuil1!AA5</f>
        <v/>
      </c>
      <c r="AB1058" s="33">
        <f>[80]Feuil1!AB5</f>
        <v>0</v>
      </c>
      <c r="AC1058" s="31" t="str">
        <f>[80]Feuil1!AC5</f>
        <v/>
      </c>
      <c r="AD1058" s="33">
        <f>[80]Feuil1!AD5</f>
        <v>0</v>
      </c>
      <c r="AE1058" s="31" t="str">
        <f>[80]Feuil1!AE5</f>
        <v/>
      </c>
      <c r="AF1058" s="33">
        <f>[80]Feuil1!AF5</f>
        <v>0</v>
      </c>
      <c r="AG1058" s="31" t="str">
        <f>[80]Feuil1!AG5</f>
        <v/>
      </c>
      <c r="AH1058" s="33">
        <f>[80]Feuil1!AH5</f>
        <v>0</v>
      </c>
      <c r="AI1058" s="31" t="str">
        <f>[80]Feuil1!AI5</f>
        <v/>
      </c>
      <c r="AJ1058" s="33">
        <f>[80]Feuil1!AJ5</f>
        <v>0</v>
      </c>
      <c r="AK1058" s="31">
        <f>[80]Feuil1!AK5</f>
        <v>0.19999999999999996</v>
      </c>
      <c r="AL1058" s="33">
        <f>[80]Feuil1!AL5</f>
        <v>0</v>
      </c>
      <c r="AM1058" s="31" t="str">
        <f>[80]Feuil1!AM5</f>
        <v/>
      </c>
      <c r="AN1058" s="33">
        <f>[80]Feuil1!AN5</f>
        <v>0</v>
      </c>
      <c r="AO1058" s="31" t="str">
        <f>[80]Feuil1!AO5</f>
        <v/>
      </c>
      <c r="AP1058" s="33">
        <f>[80]Feuil1!AP5</f>
        <v>0</v>
      </c>
      <c r="AQ1058" s="31" t="str">
        <f>[80]Feuil1!AQ5</f>
        <v/>
      </c>
      <c r="AR1058" s="33">
        <f>[80]Feuil1!AR5</f>
        <v>0</v>
      </c>
      <c r="AS1058" s="31" t="str">
        <f>[80]Feuil1!AS5</f>
        <v/>
      </c>
      <c r="AT1058" s="33">
        <f>[80]Feuil1!AT5</f>
        <v>0</v>
      </c>
      <c r="AU1058" s="31" t="str">
        <f>[80]Feuil1!AU5</f>
        <v/>
      </c>
      <c r="AV1058" s="33">
        <f>[80]Feuil1!AV5</f>
        <v>0</v>
      </c>
      <c r="AW1058" s="31" t="str">
        <f>[80]Feuil1!AW5</f>
        <v/>
      </c>
      <c r="AX1058" s="33">
        <f>[80]Feuil1!AX5</f>
        <v>0</v>
      </c>
      <c r="AY1058" s="31" t="str">
        <f>[80]Feuil1!AY5</f>
        <v/>
      </c>
      <c r="AZ1058" s="33">
        <f>[80]Feuil1!AZ5</f>
        <v>0</v>
      </c>
      <c r="BA1058" s="31" t="str">
        <f>[80]Feuil1!BA5</f>
        <v/>
      </c>
      <c r="BB1058" s="33">
        <f>[80]Feuil1!BB5</f>
        <v>0</v>
      </c>
      <c r="BC1058" s="31" t="str">
        <f>[80]Feuil1!BC5</f>
        <v/>
      </c>
      <c r="BD1058" s="33">
        <f>[80]Feuil1!BD5</f>
        <v>0</v>
      </c>
      <c r="BE1058" s="31" t="str">
        <f>[80]Feuil1!BE5</f>
        <v/>
      </c>
      <c r="BF1058" s="33">
        <f>[80]Feuil1!BF5</f>
        <v>0</v>
      </c>
      <c r="BG1058" s="31" t="str">
        <f>[80]Feuil1!BG5</f>
        <v/>
      </c>
      <c r="BH1058" s="33">
        <f>[80]Feuil1!BH5</f>
        <v>0</v>
      </c>
      <c r="BI1058" s="31" t="str">
        <f>[80]Feuil1!BI5</f>
        <v/>
      </c>
      <c r="BJ1058" s="33">
        <f>[80]Feuil1!BJ5</f>
        <v>0</v>
      </c>
      <c r="BK1058" s="31" t="str">
        <f>[80]Feuil1!BK5</f>
        <v/>
      </c>
      <c r="BL1058" s="33">
        <f>[80]Feuil1!BL5</f>
        <v>0</v>
      </c>
      <c r="BM1058" s="31" t="str">
        <f>[80]Feuil1!BM5</f>
        <v/>
      </c>
      <c r="BN1058" s="33">
        <f>[80]Feuil1!BN5</f>
        <v>0</v>
      </c>
      <c r="BO1058" s="31" t="str">
        <f>[80]Feuil1!BO5</f>
        <v/>
      </c>
      <c r="BP1058" s="33">
        <f>[80]Feuil1!BP5</f>
        <v>0</v>
      </c>
      <c r="BQ1058" s="31" t="str">
        <f>[80]Feuil1!BQ5</f>
        <v/>
      </c>
      <c r="BR1058" s="33">
        <f>[80]Feuil1!BR5</f>
        <v>0</v>
      </c>
      <c r="BS1058" s="31" t="str">
        <f>[80]Feuil1!BS5</f>
        <v/>
      </c>
      <c r="BT1058" s="33">
        <f>[80]Feuil1!BT5</f>
        <v>0</v>
      </c>
      <c r="BU1058" s="31" t="str">
        <f>[80]Feuil1!BU5</f>
        <v/>
      </c>
      <c r="BV1058" s="33">
        <f>[80]Feuil1!BV5</f>
        <v>0</v>
      </c>
      <c r="BW1058" s="31" t="str">
        <f>[80]Feuil1!BW5</f>
        <v/>
      </c>
      <c r="BX1058" s="33">
        <f>[80]Feuil1!BX5</f>
        <v>0</v>
      </c>
      <c r="BY1058" s="31" t="str">
        <f>[80]Feuil1!BY5</f>
        <v/>
      </c>
      <c r="BZ1058" s="33">
        <f>[80]Feuil1!BZ5</f>
        <v>0</v>
      </c>
      <c r="CA1058" s="31" t="str">
        <f>[80]Feuil1!CA5</f>
        <v/>
      </c>
      <c r="CB1058" s="33">
        <f>[80]Feuil1!CB5</f>
        <v>0</v>
      </c>
      <c r="CC1058" s="31" t="str">
        <f>[80]Feuil1!CC5</f>
        <v/>
      </c>
      <c r="CD1058" s="33">
        <f>[80]Feuil1!CD5</f>
        <v>0</v>
      </c>
      <c r="CE1058" s="31" t="str">
        <f>[80]Feuil1!CE5</f>
        <v/>
      </c>
      <c r="CF1058" s="33">
        <f>[80]Feuil1!CF5</f>
        <v>0</v>
      </c>
      <c r="CG1058" s="31" t="str">
        <f>[80]Feuil1!CG5</f>
        <v/>
      </c>
      <c r="CH1058" s="33">
        <f>[80]Feuil1!CH5</f>
        <v>0</v>
      </c>
      <c r="CI1058" s="31" t="str">
        <f>[80]Feuil1!CI5</f>
        <v/>
      </c>
      <c r="CJ1058" s="33">
        <f>[80]Feuil1!CJ5</f>
        <v>0</v>
      </c>
      <c r="CK1058" s="31" t="str">
        <f>[80]Feuil1!CK5</f>
        <v/>
      </c>
      <c r="CL1058" s="33">
        <f>[80]Feuil1!CL5</f>
        <v>0</v>
      </c>
      <c r="CM1058" s="31" t="str">
        <f>[80]Feuil1!CM5</f>
        <v/>
      </c>
      <c r="CN1058" s="33">
        <f>[80]Feuil1!CN5</f>
        <v>0</v>
      </c>
      <c r="CO1058" s="31" t="str">
        <f>[80]Feuil1!CO5</f>
        <v/>
      </c>
      <c r="CP1058" s="33">
        <f>[80]Feuil1!CP5</f>
        <v>0</v>
      </c>
      <c r="CQ1058" s="31" t="str">
        <f>[80]Feuil1!CQ5</f>
        <v/>
      </c>
      <c r="CR1058" s="33">
        <f>[80]Feuil1!CR5</f>
        <v>0</v>
      </c>
      <c r="CS1058" s="31" t="str">
        <f>[80]Feuil1!CS5</f>
        <v/>
      </c>
      <c r="CT1058" s="33">
        <f>[80]Feuil1!CT5</f>
        <v>0</v>
      </c>
      <c r="CU1058" s="31" t="str">
        <f>[80]Feuil1!CU5</f>
        <v/>
      </c>
      <c r="CV1058" s="33">
        <f>[80]Feuil1!CV5</f>
        <v>0</v>
      </c>
      <c r="CW1058" s="31" t="str">
        <f>[80]Feuil1!CW5</f>
        <v/>
      </c>
      <c r="CX1058" s="33">
        <f>[80]Feuil1!CX5</f>
        <v>0</v>
      </c>
      <c r="CY1058" s="31" t="str">
        <f>[80]Feuil1!CY5</f>
        <v/>
      </c>
      <c r="CZ1058" s="33">
        <f>[80]Feuil1!CZ5</f>
        <v>0</v>
      </c>
    </row>
    <row r="1059" spans="1:104" ht="18.75" x14ac:dyDescent="0.3">
      <c r="A1059" s="12"/>
      <c r="B1059" s="13"/>
      <c r="C1059" s="13"/>
      <c r="D1059" s="14"/>
      <c r="E1059" s="1"/>
      <c r="F1059" s="1"/>
      <c r="G1059" s="10"/>
      <c r="H1059" s="11"/>
      <c r="I1059" s="6" t="str">
        <f>[80]Feuil1!I6</f>
        <v>Nb Chevaux Joués</v>
      </c>
      <c r="J1059" s="34">
        <f>[80]Feuil1!J6</f>
        <v>1</v>
      </c>
      <c r="K1059" s="36">
        <f>[80]Feuil1!K6</f>
        <v>0</v>
      </c>
      <c r="L1059" s="35">
        <f>[80]Feuil1!L6</f>
        <v>0</v>
      </c>
      <c r="M1059" s="34">
        <f>[80]Feuil1!M6</f>
        <v>1</v>
      </c>
      <c r="N1059" s="36">
        <f>[80]Feuil1!N6</f>
        <v>0</v>
      </c>
      <c r="O1059" s="35">
        <f>[80]Feuil1!O6</f>
        <v>0</v>
      </c>
      <c r="P1059" s="34">
        <f>[80]Feuil1!P6</f>
        <v>0</v>
      </c>
      <c r="Q1059" s="36">
        <f>[80]Feuil1!Q6</f>
        <v>0</v>
      </c>
      <c r="R1059" s="35">
        <f>[80]Feuil1!R6</f>
        <v>0</v>
      </c>
      <c r="S1059" s="34">
        <f>[80]Feuil1!S6</f>
        <v>0</v>
      </c>
      <c r="T1059" s="36">
        <f>[80]Feuil1!T6</f>
        <v>0</v>
      </c>
      <c r="U1059" s="35">
        <f>[80]Feuil1!U6</f>
        <v>0</v>
      </c>
      <c r="V1059" s="34">
        <f>[80]Feuil1!V6</f>
        <v>0</v>
      </c>
      <c r="W1059" s="36">
        <f>[80]Feuil1!W6</f>
        <v>0</v>
      </c>
      <c r="X1059" s="35">
        <f>[80]Feuil1!X6</f>
        <v>0</v>
      </c>
      <c r="Y1059" s="34">
        <f>[80]Feuil1!Y6</f>
        <v>1</v>
      </c>
      <c r="Z1059" s="35">
        <f>[80]Feuil1!Z6</f>
        <v>0</v>
      </c>
      <c r="AA1059" s="34">
        <f>[80]Feuil1!AA6</f>
        <v>0</v>
      </c>
      <c r="AB1059" s="35">
        <f>[80]Feuil1!AB6</f>
        <v>0</v>
      </c>
      <c r="AC1059" s="34">
        <f>[80]Feuil1!AC6</f>
        <v>0</v>
      </c>
      <c r="AD1059" s="35">
        <f>[80]Feuil1!AD6</f>
        <v>0</v>
      </c>
      <c r="AE1059" s="34">
        <f>[80]Feuil1!AE6</f>
        <v>0</v>
      </c>
      <c r="AF1059" s="35">
        <f>[80]Feuil1!AF6</f>
        <v>0</v>
      </c>
      <c r="AG1059" s="34">
        <f>[80]Feuil1!AG6</f>
        <v>0</v>
      </c>
      <c r="AH1059" s="35">
        <f>[80]Feuil1!AH6</f>
        <v>0</v>
      </c>
      <c r="AI1059" s="34">
        <f>[80]Feuil1!AI6</f>
        <v>0</v>
      </c>
      <c r="AJ1059" s="35">
        <f>[80]Feuil1!AJ6</f>
        <v>0</v>
      </c>
      <c r="AK1059" s="34">
        <f>[80]Feuil1!AK6</f>
        <v>1</v>
      </c>
      <c r="AL1059" s="35">
        <f>[80]Feuil1!AL6</f>
        <v>0</v>
      </c>
      <c r="AM1059" s="34">
        <f>[80]Feuil1!AM6</f>
        <v>0</v>
      </c>
      <c r="AN1059" s="35">
        <f>[80]Feuil1!AN6</f>
        <v>0</v>
      </c>
      <c r="AO1059" s="34">
        <f>[80]Feuil1!AO6</f>
        <v>0</v>
      </c>
      <c r="AP1059" s="35">
        <f>[80]Feuil1!AP6</f>
        <v>0</v>
      </c>
      <c r="AQ1059" s="34">
        <f>[80]Feuil1!AQ6</f>
        <v>0</v>
      </c>
      <c r="AR1059" s="35">
        <f>[80]Feuil1!AR6</f>
        <v>0</v>
      </c>
      <c r="AS1059" s="34">
        <f>[80]Feuil1!AS6</f>
        <v>0</v>
      </c>
      <c r="AT1059" s="35">
        <f>[80]Feuil1!AT6</f>
        <v>0</v>
      </c>
      <c r="AU1059" s="34">
        <f>[80]Feuil1!AU6</f>
        <v>0</v>
      </c>
      <c r="AV1059" s="35">
        <f>[80]Feuil1!AV6</f>
        <v>0</v>
      </c>
      <c r="AW1059" s="34">
        <f>[80]Feuil1!AW6</f>
        <v>0</v>
      </c>
      <c r="AX1059" s="35">
        <f>[80]Feuil1!AX6</f>
        <v>0</v>
      </c>
      <c r="AY1059" s="34">
        <f>[80]Feuil1!AY6</f>
        <v>0</v>
      </c>
      <c r="AZ1059" s="35">
        <f>[80]Feuil1!AZ6</f>
        <v>0</v>
      </c>
      <c r="BA1059" s="34">
        <f>[80]Feuil1!BA6</f>
        <v>0</v>
      </c>
      <c r="BB1059" s="35">
        <f>[80]Feuil1!BB6</f>
        <v>0</v>
      </c>
      <c r="BC1059" s="34">
        <f>[80]Feuil1!BC6</f>
        <v>0</v>
      </c>
      <c r="BD1059" s="35">
        <f>[80]Feuil1!BD6</f>
        <v>0</v>
      </c>
      <c r="BE1059" s="34">
        <f>[80]Feuil1!BE6</f>
        <v>0</v>
      </c>
      <c r="BF1059" s="35">
        <f>[80]Feuil1!BF6</f>
        <v>0</v>
      </c>
      <c r="BG1059" s="34">
        <f>[80]Feuil1!BG6</f>
        <v>0</v>
      </c>
      <c r="BH1059" s="35">
        <f>[80]Feuil1!BH6</f>
        <v>0</v>
      </c>
      <c r="BI1059" s="34">
        <f>[80]Feuil1!BI6</f>
        <v>0</v>
      </c>
      <c r="BJ1059" s="35">
        <f>[80]Feuil1!BJ6</f>
        <v>0</v>
      </c>
      <c r="BK1059" s="34">
        <f>[80]Feuil1!BK6</f>
        <v>0</v>
      </c>
      <c r="BL1059" s="35">
        <f>[80]Feuil1!BL6</f>
        <v>0</v>
      </c>
      <c r="BM1059" s="34">
        <f>[80]Feuil1!BM6</f>
        <v>0</v>
      </c>
      <c r="BN1059" s="35">
        <f>[80]Feuil1!BN6</f>
        <v>0</v>
      </c>
      <c r="BO1059" s="34">
        <f>[80]Feuil1!BO6</f>
        <v>0</v>
      </c>
      <c r="BP1059" s="35">
        <f>[80]Feuil1!BP6</f>
        <v>0</v>
      </c>
      <c r="BQ1059" s="34">
        <f>[80]Feuil1!BQ6</f>
        <v>0</v>
      </c>
      <c r="BR1059" s="35">
        <f>[80]Feuil1!BR6</f>
        <v>0</v>
      </c>
      <c r="BS1059" s="34">
        <f>[80]Feuil1!BS6</f>
        <v>0</v>
      </c>
      <c r="BT1059" s="35">
        <f>[80]Feuil1!BT6</f>
        <v>0</v>
      </c>
      <c r="BU1059" s="34">
        <f>[80]Feuil1!BU6</f>
        <v>0</v>
      </c>
      <c r="BV1059" s="35">
        <f>[80]Feuil1!BV6</f>
        <v>0</v>
      </c>
      <c r="BW1059" s="34">
        <f>[80]Feuil1!BW6</f>
        <v>0</v>
      </c>
      <c r="BX1059" s="35">
        <f>[80]Feuil1!BX6</f>
        <v>0</v>
      </c>
      <c r="BY1059" s="34">
        <f>[80]Feuil1!BY6</f>
        <v>0</v>
      </c>
      <c r="BZ1059" s="35">
        <f>[80]Feuil1!BZ6</f>
        <v>0</v>
      </c>
      <c r="CA1059" s="34">
        <f>[80]Feuil1!CA6</f>
        <v>0</v>
      </c>
      <c r="CB1059" s="35">
        <f>[80]Feuil1!CB6</f>
        <v>0</v>
      </c>
      <c r="CC1059" s="34">
        <f>[80]Feuil1!CC6</f>
        <v>0</v>
      </c>
      <c r="CD1059" s="35">
        <f>[80]Feuil1!CD6</f>
        <v>0</v>
      </c>
      <c r="CE1059" s="34">
        <f>[80]Feuil1!CE6</f>
        <v>0</v>
      </c>
      <c r="CF1059" s="35">
        <f>[80]Feuil1!CF6</f>
        <v>0</v>
      </c>
      <c r="CG1059" s="34">
        <f>[80]Feuil1!CG6</f>
        <v>0</v>
      </c>
      <c r="CH1059" s="35">
        <f>[80]Feuil1!CH6</f>
        <v>0</v>
      </c>
      <c r="CI1059" s="34">
        <f>[80]Feuil1!CI6</f>
        <v>0</v>
      </c>
      <c r="CJ1059" s="35">
        <f>[80]Feuil1!CJ6</f>
        <v>0</v>
      </c>
      <c r="CK1059" s="34">
        <f>[80]Feuil1!CK6</f>
        <v>0</v>
      </c>
      <c r="CL1059" s="35">
        <f>[80]Feuil1!CL6</f>
        <v>0</v>
      </c>
      <c r="CM1059" s="34">
        <f>[80]Feuil1!CM6</f>
        <v>0</v>
      </c>
      <c r="CN1059" s="35">
        <f>[80]Feuil1!CN6</f>
        <v>0</v>
      </c>
      <c r="CO1059" s="34">
        <f>[80]Feuil1!CO6</f>
        <v>0</v>
      </c>
      <c r="CP1059" s="35">
        <f>[80]Feuil1!CP6</f>
        <v>0</v>
      </c>
      <c r="CQ1059" s="34">
        <f>[80]Feuil1!CQ6</f>
        <v>0</v>
      </c>
      <c r="CR1059" s="35">
        <f>[80]Feuil1!CR6</f>
        <v>0</v>
      </c>
      <c r="CS1059" s="34">
        <f>[80]Feuil1!CS6</f>
        <v>0</v>
      </c>
      <c r="CT1059" s="35">
        <f>[80]Feuil1!CT6</f>
        <v>0</v>
      </c>
      <c r="CU1059" s="34">
        <f>[80]Feuil1!CU6</f>
        <v>0</v>
      </c>
      <c r="CV1059" s="35">
        <f>[80]Feuil1!CV6</f>
        <v>0</v>
      </c>
      <c r="CW1059" s="34">
        <f>[80]Feuil1!CW6</f>
        <v>0</v>
      </c>
      <c r="CX1059" s="35">
        <f>[80]Feuil1!CX6</f>
        <v>0</v>
      </c>
      <c r="CY1059" s="34">
        <f>[80]Feuil1!CY6</f>
        <v>0</v>
      </c>
      <c r="CZ1059" s="35">
        <f>[80]Feuil1!CZ6</f>
        <v>0</v>
      </c>
    </row>
    <row r="1060" spans="1:104" ht="18.75" x14ac:dyDescent="0.3">
      <c r="A1060" s="12"/>
      <c r="B1060" s="13"/>
      <c r="C1060" s="13"/>
      <c r="D1060" s="14"/>
      <c r="E1060" s="1"/>
      <c r="F1060" s="1"/>
      <c r="G1060" s="10"/>
      <c r="H1060" s="11"/>
      <c r="I1060" s="6" t="str">
        <f>[80]Feuil1!I7</f>
        <v>Nb Chevaux Gagnants</v>
      </c>
      <c r="J1060" s="34">
        <f>[80]Feuil1!J7</f>
        <v>1</v>
      </c>
      <c r="K1060" s="36">
        <f>[80]Feuil1!K7</f>
        <v>0</v>
      </c>
      <c r="L1060" s="35">
        <f>[80]Feuil1!L7</f>
        <v>0</v>
      </c>
      <c r="M1060" s="34">
        <f>[80]Feuil1!M7</f>
        <v>1</v>
      </c>
      <c r="N1060" s="36">
        <f>[80]Feuil1!N7</f>
        <v>0</v>
      </c>
      <c r="O1060" s="35">
        <f>[80]Feuil1!O7</f>
        <v>0</v>
      </c>
      <c r="P1060" s="34">
        <f>[80]Feuil1!P7</f>
        <v>0</v>
      </c>
      <c r="Q1060" s="36">
        <f>[80]Feuil1!Q7</f>
        <v>0</v>
      </c>
      <c r="R1060" s="35">
        <f>[80]Feuil1!R7</f>
        <v>0</v>
      </c>
      <c r="S1060" s="34">
        <f>[80]Feuil1!S7</f>
        <v>0</v>
      </c>
      <c r="T1060" s="36">
        <f>[80]Feuil1!T7</f>
        <v>0</v>
      </c>
      <c r="U1060" s="35">
        <f>[80]Feuil1!U7</f>
        <v>0</v>
      </c>
      <c r="V1060" s="34">
        <f>[80]Feuil1!V7</f>
        <v>0</v>
      </c>
      <c r="W1060" s="36">
        <f>[80]Feuil1!W7</f>
        <v>0</v>
      </c>
      <c r="X1060" s="35">
        <f>[80]Feuil1!X7</f>
        <v>0</v>
      </c>
      <c r="Y1060" s="34">
        <f>[80]Feuil1!Y7</f>
        <v>1</v>
      </c>
      <c r="Z1060" s="35">
        <f>[80]Feuil1!Z7</f>
        <v>0</v>
      </c>
      <c r="AA1060" s="34">
        <f>[80]Feuil1!AA7</f>
        <v>0</v>
      </c>
      <c r="AB1060" s="35">
        <f>[80]Feuil1!AB7</f>
        <v>0</v>
      </c>
      <c r="AC1060" s="34">
        <f>[80]Feuil1!AC7</f>
        <v>0</v>
      </c>
      <c r="AD1060" s="35">
        <f>[80]Feuil1!AD7</f>
        <v>0</v>
      </c>
      <c r="AE1060" s="34">
        <f>[80]Feuil1!AE7</f>
        <v>0</v>
      </c>
      <c r="AF1060" s="35">
        <f>[80]Feuil1!AF7</f>
        <v>0</v>
      </c>
      <c r="AG1060" s="34">
        <f>[80]Feuil1!AG7</f>
        <v>0</v>
      </c>
      <c r="AH1060" s="35">
        <f>[80]Feuil1!AH7</f>
        <v>0</v>
      </c>
      <c r="AI1060" s="34">
        <f>[80]Feuil1!AI7</f>
        <v>0</v>
      </c>
      <c r="AJ1060" s="35">
        <f>[80]Feuil1!AJ7</f>
        <v>0</v>
      </c>
      <c r="AK1060" s="34">
        <f>[80]Feuil1!AK7</f>
        <v>1</v>
      </c>
      <c r="AL1060" s="35">
        <f>[80]Feuil1!AL7</f>
        <v>0</v>
      </c>
      <c r="AM1060" s="34">
        <f>[80]Feuil1!AM7</f>
        <v>0</v>
      </c>
      <c r="AN1060" s="35">
        <f>[80]Feuil1!AN7</f>
        <v>0</v>
      </c>
      <c r="AO1060" s="34">
        <f>[80]Feuil1!AO7</f>
        <v>0</v>
      </c>
      <c r="AP1060" s="35">
        <f>[80]Feuil1!AP7</f>
        <v>0</v>
      </c>
      <c r="AQ1060" s="34">
        <f>[80]Feuil1!AQ7</f>
        <v>0</v>
      </c>
      <c r="AR1060" s="35">
        <f>[80]Feuil1!AR7</f>
        <v>0</v>
      </c>
      <c r="AS1060" s="34">
        <f>[80]Feuil1!AS7</f>
        <v>0</v>
      </c>
      <c r="AT1060" s="35">
        <f>[80]Feuil1!AT7</f>
        <v>0</v>
      </c>
      <c r="AU1060" s="34">
        <f>[80]Feuil1!AU7</f>
        <v>0</v>
      </c>
      <c r="AV1060" s="35">
        <f>[80]Feuil1!AV7</f>
        <v>0</v>
      </c>
      <c r="AW1060" s="34">
        <f>[80]Feuil1!AW7</f>
        <v>0</v>
      </c>
      <c r="AX1060" s="35">
        <f>[80]Feuil1!AX7</f>
        <v>0</v>
      </c>
      <c r="AY1060" s="34">
        <f>[80]Feuil1!AY7</f>
        <v>0</v>
      </c>
      <c r="AZ1060" s="35">
        <f>[80]Feuil1!AZ7</f>
        <v>0</v>
      </c>
      <c r="BA1060" s="34">
        <f>[80]Feuil1!BA7</f>
        <v>0</v>
      </c>
      <c r="BB1060" s="35">
        <f>[80]Feuil1!BB7</f>
        <v>0</v>
      </c>
      <c r="BC1060" s="34">
        <f>[80]Feuil1!BC7</f>
        <v>0</v>
      </c>
      <c r="BD1060" s="35">
        <f>[80]Feuil1!BD7</f>
        <v>0</v>
      </c>
      <c r="BE1060" s="34">
        <f>[80]Feuil1!BE7</f>
        <v>0</v>
      </c>
      <c r="BF1060" s="35">
        <f>[80]Feuil1!BF7</f>
        <v>0</v>
      </c>
      <c r="BG1060" s="34">
        <f>[80]Feuil1!BG7</f>
        <v>0</v>
      </c>
      <c r="BH1060" s="35">
        <f>[80]Feuil1!BH7</f>
        <v>0</v>
      </c>
      <c r="BI1060" s="34">
        <f>[80]Feuil1!BI7</f>
        <v>0</v>
      </c>
      <c r="BJ1060" s="35">
        <f>[80]Feuil1!BJ7</f>
        <v>0</v>
      </c>
      <c r="BK1060" s="34">
        <f>[80]Feuil1!BK7</f>
        <v>0</v>
      </c>
      <c r="BL1060" s="35">
        <f>[80]Feuil1!BL7</f>
        <v>0</v>
      </c>
      <c r="BM1060" s="34">
        <f>[80]Feuil1!BM7</f>
        <v>0</v>
      </c>
      <c r="BN1060" s="35">
        <f>[80]Feuil1!BN7</f>
        <v>0</v>
      </c>
      <c r="BO1060" s="34">
        <f>[80]Feuil1!BO7</f>
        <v>0</v>
      </c>
      <c r="BP1060" s="35">
        <f>[80]Feuil1!BP7</f>
        <v>0</v>
      </c>
      <c r="BQ1060" s="34">
        <f>[80]Feuil1!BQ7</f>
        <v>0</v>
      </c>
      <c r="BR1060" s="35">
        <f>[80]Feuil1!BR7</f>
        <v>0</v>
      </c>
      <c r="BS1060" s="34">
        <f>[80]Feuil1!BS7</f>
        <v>0</v>
      </c>
      <c r="BT1060" s="35">
        <f>[80]Feuil1!BT7</f>
        <v>0</v>
      </c>
      <c r="BU1060" s="34">
        <f>[80]Feuil1!BU7</f>
        <v>0</v>
      </c>
      <c r="BV1060" s="35">
        <f>[80]Feuil1!BV7</f>
        <v>0</v>
      </c>
      <c r="BW1060" s="34">
        <f>[80]Feuil1!BW7</f>
        <v>0</v>
      </c>
      <c r="BX1060" s="35">
        <f>[80]Feuil1!BX7</f>
        <v>0</v>
      </c>
      <c r="BY1060" s="34">
        <f>[80]Feuil1!BY7</f>
        <v>0</v>
      </c>
      <c r="BZ1060" s="35">
        <f>[80]Feuil1!BZ7</f>
        <v>0</v>
      </c>
      <c r="CA1060" s="34">
        <f>[80]Feuil1!CA7</f>
        <v>0</v>
      </c>
      <c r="CB1060" s="35">
        <f>[80]Feuil1!CB7</f>
        <v>0</v>
      </c>
      <c r="CC1060" s="34">
        <f>[80]Feuil1!CC7</f>
        <v>0</v>
      </c>
      <c r="CD1060" s="35">
        <f>[80]Feuil1!CD7</f>
        <v>0</v>
      </c>
      <c r="CE1060" s="34">
        <f>[80]Feuil1!CE7</f>
        <v>0</v>
      </c>
      <c r="CF1060" s="35">
        <f>[80]Feuil1!CF7</f>
        <v>0</v>
      </c>
      <c r="CG1060" s="34">
        <f>[80]Feuil1!CG7</f>
        <v>0</v>
      </c>
      <c r="CH1060" s="35">
        <f>[80]Feuil1!CH7</f>
        <v>0</v>
      </c>
      <c r="CI1060" s="34">
        <f>[80]Feuil1!CI7</f>
        <v>0</v>
      </c>
      <c r="CJ1060" s="35">
        <f>[80]Feuil1!CJ7</f>
        <v>0</v>
      </c>
      <c r="CK1060" s="34">
        <f>[80]Feuil1!CK7</f>
        <v>0</v>
      </c>
      <c r="CL1060" s="35">
        <f>[80]Feuil1!CL7</f>
        <v>0</v>
      </c>
      <c r="CM1060" s="34">
        <f>[80]Feuil1!CM7</f>
        <v>0</v>
      </c>
      <c r="CN1060" s="35">
        <f>[80]Feuil1!CN7</f>
        <v>0</v>
      </c>
      <c r="CO1060" s="34">
        <f>[80]Feuil1!CO7</f>
        <v>0</v>
      </c>
      <c r="CP1060" s="35">
        <f>[80]Feuil1!CP7</f>
        <v>0</v>
      </c>
      <c r="CQ1060" s="34">
        <f>[80]Feuil1!CQ7</f>
        <v>0</v>
      </c>
      <c r="CR1060" s="35">
        <f>[80]Feuil1!CR7</f>
        <v>0</v>
      </c>
      <c r="CS1060" s="34">
        <f>[80]Feuil1!CS7</f>
        <v>0</v>
      </c>
      <c r="CT1060" s="35">
        <f>[80]Feuil1!CT7</f>
        <v>0</v>
      </c>
      <c r="CU1060" s="34">
        <f>[80]Feuil1!CU7</f>
        <v>0</v>
      </c>
      <c r="CV1060" s="35">
        <f>[80]Feuil1!CV7</f>
        <v>0</v>
      </c>
      <c r="CW1060" s="34">
        <f>[80]Feuil1!CW7</f>
        <v>0</v>
      </c>
      <c r="CX1060" s="35">
        <f>[80]Feuil1!CX7</f>
        <v>0</v>
      </c>
      <c r="CY1060" s="34">
        <f>[80]Feuil1!CY7</f>
        <v>0</v>
      </c>
      <c r="CZ1060" s="35">
        <f>[80]Feuil1!CZ7</f>
        <v>0</v>
      </c>
    </row>
    <row r="1061" spans="1:104" ht="18.75" x14ac:dyDescent="0.3">
      <c r="A1061" s="12"/>
      <c r="B1061" s="13"/>
      <c r="C1061" s="13"/>
      <c r="D1061" s="14"/>
      <c r="E1061" s="1"/>
      <c r="F1061" s="1"/>
      <c r="G1061" s="10"/>
      <c r="H1061" s="11"/>
      <c r="I1061" s="6" t="str">
        <f>[80]Feuil1!I8</f>
        <v>Réussite</v>
      </c>
      <c r="J1061" s="31">
        <f>[80]Feuil1!J8</f>
        <v>1</v>
      </c>
      <c r="K1061" s="32">
        <f>[80]Feuil1!K8</f>
        <v>0</v>
      </c>
      <c r="L1061" s="33">
        <f>[80]Feuil1!L8</f>
        <v>0</v>
      </c>
      <c r="M1061" s="31">
        <f>[80]Feuil1!M8</f>
        <v>1</v>
      </c>
      <c r="N1061" s="32">
        <f>[80]Feuil1!N8</f>
        <v>0</v>
      </c>
      <c r="O1061" s="33">
        <f>[80]Feuil1!O8</f>
        <v>0</v>
      </c>
      <c r="P1061" s="31" t="str">
        <f>[80]Feuil1!P8</f>
        <v/>
      </c>
      <c r="Q1061" s="32">
        <f>[80]Feuil1!Q8</f>
        <v>0</v>
      </c>
      <c r="R1061" s="33">
        <f>[80]Feuil1!R8</f>
        <v>0</v>
      </c>
      <c r="S1061" s="31" t="str">
        <f>[80]Feuil1!S8</f>
        <v/>
      </c>
      <c r="T1061" s="32">
        <f>[80]Feuil1!T8</f>
        <v>0</v>
      </c>
      <c r="U1061" s="33">
        <f>[80]Feuil1!U8</f>
        <v>0</v>
      </c>
      <c r="V1061" s="31" t="str">
        <f>[80]Feuil1!V8</f>
        <v/>
      </c>
      <c r="W1061" s="32">
        <f>[80]Feuil1!W8</f>
        <v>0</v>
      </c>
      <c r="X1061" s="33">
        <f>[80]Feuil1!X8</f>
        <v>0</v>
      </c>
      <c r="Y1061" s="31">
        <f>[80]Feuil1!Y8</f>
        <v>1</v>
      </c>
      <c r="Z1061" s="33">
        <f>[80]Feuil1!Z8</f>
        <v>0</v>
      </c>
      <c r="AA1061" s="31" t="str">
        <f>[80]Feuil1!AA8</f>
        <v/>
      </c>
      <c r="AB1061" s="33">
        <f>[80]Feuil1!AB8</f>
        <v>0</v>
      </c>
      <c r="AC1061" s="31" t="str">
        <f>[80]Feuil1!AC8</f>
        <v/>
      </c>
      <c r="AD1061" s="33">
        <f>[80]Feuil1!AD8</f>
        <v>0</v>
      </c>
      <c r="AE1061" s="31" t="str">
        <f>[80]Feuil1!AE8</f>
        <v/>
      </c>
      <c r="AF1061" s="33">
        <f>[80]Feuil1!AF8</f>
        <v>0</v>
      </c>
      <c r="AG1061" s="31" t="str">
        <f>[80]Feuil1!AG8</f>
        <v/>
      </c>
      <c r="AH1061" s="33">
        <f>[80]Feuil1!AH8</f>
        <v>0</v>
      </c>
      <c r="AI1061" s="31" t="str">
        <f>[80]Feuil1!AI8</f>
        <v/>
      </c>
      <c r="AJ1061" s="33">
        <f>[80]Feuil1!AJ8</f>
        <v>0</v>
      </c>
      <c r="AK1061" s="31">
        <f>[80]Feuil1!AK8</f>
        <v>1</v>
      </c>
      <c r="AL1061" s="33">
        <f>[80]Feuil1!AL8</f>
        <v>0</v>
      </c>
      <c r="AM1061" s="31" t="str">
        <f>[80]Feuil1!AM8</f>
        <v/>
      </c>
      <c r="AN1061" s="33">
        <f>[80]Feuil1!AN8</f>
        <v>0</v>
      </c>
      <c r="AO1061" s="31" t="str">
        <f>[80]Feuil1!AO8</f>
        <v/>
      </c>
      <c r="AP1061" s="33">
        <f>[80]Feuil1!AP8</f>
        <v>0</v>
      </c>
      <c r="AQ1061" s="31" t="str">
        <f>[80]Feuil1!AQ8</f>
        <v/>
      </c>
      <c r="AR1061" s="33">
        <f>[80]Feuil1!AR8</f>
        <v>0</v>
      </c>
      <c r="AS1061" s="31" t="str">
        <f>[80]Feuil1!AS8</f>
        <v/>
      </c>
      <c r="AT1061" s="33">
        <f>[80]Feuil1!AT8</f>
        <v>0</v>
      </c>
      <c r="AU1061" s="31" t="str">
        <f>[80]Feuil1!AU8</f>
        <v/>
      </c>
      <c r="AV1061" s="33">
        <f>[80]Feuil1!AV8</f>
        <v>0</v>
      </c>
      <c r="AW1061" s="31" t="str">
        <f>[80]Feuil1!AW8</f>
        <v/>
      </c>
      <c r="AX1061" s="33">
        <f>[80]Feuil1!AX8</f>
        <v>0</v>
      </c>
      <c r="AY1061" s="31" t="str">
        <f>[80]Feuil1!AY8</f>
        <v/>
      </c>
      <c r="AZ1061" s="33">
        <f>[80]Feuil1!AZ8</f>
        <v>0</v>
      </c>
      <c r="BA1061" s="31" t="str">
        <f>[80]Feuil1!BA8</f>
        <v/>
      </c>
      <c r="BB1061" s="33">
        <f>[80]Feuil1!BB8</f>
        <v>0</v>
      </c>
      <c r="BC1061" s="31" t="str">
        <f>[80]Feuil1!BC8</f>
        <v/>
      </c>
      <c r="BD1061" s="33">
        <f>[80]Feuil1!BD8</f>
        <v>0</v>
      </c>
      <c r="BE1061" s="31" t="str">
        <f>[80]Feuil1!BE8</f>
        <v/>
      </c>
      <c r="BF1061" s="33">
        <f>[80]Feuil1!BF8</f>
        <v>0</v>
      </c>
      <c r="BG1061" s="31" t="str">
        <f>[80]Feuil1!BG8</f>
        <v/>
      </c>
      <c r="BH1061" s="33">
        <f>[80]Feuil1!BH8</f>
        <v>0</v>
      </c>
      <c r="BI1061" s="31" t="str">
        <f>[80]Feuil1!BI8</f>
        <v/>
      </c>
      <c r="BJ1061" s="33">
        <f>[80]Feuil1!BJ8</f>
        <v>0</v>
      </c>
      <c r="BK1061" s="31" t="str">
        <f>[80]Feuil1!BK8</f>
        <v/>
      </c>
      <c r="BL1061" s="33">
        <f>[80]Feuil1!BL8</f>
        <v>0</v>
      </c>
      <c r="BM1061" s="31" t="str">
        <f>[80]Feuil1!BM8</f>
        <v/>
      </c>
      <c r="BN1061" s="33">
        <f>[80]Feuil1!BN8</f>
        <v>0</v>
      </c>
      <c r="BO1061" s="31" t="str">
        <f>[80]Feuil1!BO8</f>
        <v/>
      </c>
      <c r="BP1061" s="33">
        <f>[80]Feuil1!BP8</f>
        <v>0</v>
      </c>
      <c r="BQ1061" s="31" t="str">
        <f>[80]Feuil1!BQ8</f>
        <v/>
      </c>
      <c r="BR1061" s="33">
        <f>[80]Feuil1!BR8</f>
        <v>0</v>
      </c>
      <c r="BS1061" s="31" t="str">
        <f>[80]Feuil1!BS8</f>
        <v/>
      </c>
      <c r="BT1061" s="33">
        <f>[80]Feuil1!BT8</f>
        <v>0</v>
      </c>
      <c r="BU1061" s="31" t="str">
        <f>[80]Feuil1!BU8</f>
        <v/>
      </c>
      <c r="BV1061" s="33">
        <f>[80]Feuil1!BV8</f>
        <v>0</v>
      </c>
      <c r="BW1061" s="31" t="str">
        <f>[80]Feuil1!BW8</f>
        <v/>
      </c>
      <c r="BX1061" s="33">
        <f>[80]Feuil1!BX8</f>
        <v>0</v>
      </c>
      <c r="BY1061" s="31" t="str">
        <f>[80]Feuil1!BY8</f>
        <v/>
      </c>
      <c r="BZ1061" s="33">
        <f>[80]Feuil1!BZ8</f>
        <v>0</v>
      </c>
      <c r="CA1061" s="31" t="str">
        <f>[80]Feuil1!CA8</f>
        <v/>
      </c>
      <c r="CB1061" s="33">
        <f>[80]Feuil1!CB8</f>
        <v>0</v>
      </c>
      <c r="CC1061" s="31" t="str">
        <f>[80]Feuil1!CC8</f>
        <v/>
      </c>
      <c r="CD1061" s="33">
        <f>[80]Feuil1!CD8</f>
        <v>0</v>
      </c>
      <c r="CE1061" s="31" t="str">
        <f>[80]Feuil1!CE8</f>
        <v/>
      </c>
      <c r="CF1061" s="33">
        <f>[80]Feuil1!CF8</f>
        <v>0</v>
      </c>
      <c r="CG1061" s="31" t="str">
        <f>[80]Feuil1!CG8</f>
        <v/>
      </c>
      <c r="CH1061" s="33">
        <f>[80]Feuil1!CH8</f>
        <v>0</v>
      </c>
      <c r="CI1061" s="31" t="str">
        <f>[80]Feuil1!CI8</f>
        <v/>
      </c>
      <c r="CJ1061" s="33">
        <f>[80]Feuil1!CJ8</f>
        <v>0</v>
      </c>
      <c r="CK1061" s="31" t="str">
        <f>[80]Feuil1!CK8</f>
        <v/>
      </c>
      <c r="CL1061" s="33">
        <f>[80]Feuil1!CL8</f>
        <v>0</v>
      </c>
      <c r="CM1061" s="31" t="str">
        <f>[80]Feuil1!CM8</f>
        <v/>
      </c>
      <c r="CN1061" s="33">
        <f>[80]Feuil1!CN8</f>
        <v>0</v>
      </c>
      <c r="CO1061" s="31" t="str">
        <f>[80]Feuil1!CO8</f>
        <v/>
      </c>
      <c r="CP1061" s="33">
        <f>[80]Feuil1!CP8</f>
        <v>0</v>
      </c>
      <c r="CQ1061" s="31" t="str">
        <f>[80]Feuil1!CQ8</f>
        <v/>
      </c>
      <c r="CR1061" s="33">
        <f>[80]Feuil1!CR8</f>
        <v>0</v>
      </c>
      <c r="CS1061" s="31" t="str">
        <f>[80]Feuil1!CS8</f>
        <v/>
      </c>
      <c r="CT1061" s="33">
        <f>[80]Feuil1!CT8</f>
        <v>0</v>
      </c>
      <c r="CU1061" s="31" t="str">
        <f>[80]Feuil1!CU8</f>
        <v/>
      </c>
      <c r="CV1061" s="33">
        <f>[80]Feuil1!CV8</f>
        <v>0</v>
      </c>
      <c r="CW1061" s="31" t="str">
        <f>[80]Feuil1!CW8</f>
        <v/>
      </c>
      <c r="CX1061" s="33">
        <f>[80]Feuil1!CX8</f>
        <v>0</v>
      </c>
      <c r="CY1061" s="31" t="str">
        <f>[80]Feuil1!CY8</f>
        <v/>
      </c>
      <c r="CZ1061" s="33">
        <f>[80]Feuil1!CZ8</f>
        <v>0</v>
      </c>
    </row>
    <row r="1064" spans="1:104" x14ac:dyDescent="0.25">
      <c r="A1064" t="s">
        <v>81</v>
      </c>
    </row>
    <row r="1067" spans="1:104" ht="18.75" x14ac:dyDescent="0.3">
      <c r="A1067" s="1" t="str">
        <f>[81]Feuil1!A1</f>
        <v xml:space="preserve">Date du </v>
      </c>
      <c r="B1067" s="2" t="str">
        <f>[81]Feuil1!B1</f>
        <v>12/05/2020</v>
      </c>
      <c r="C1067" s="2"/>
      <c r="D1067" s="3"/>
      <c r="F1067" s="1"/>
      <c r="G1067" s="4"/>
      <c r="H1067" s="5"/>
      <c r="I1067" s="6" t="str">
        <f>[81]Feuil1!I1</f>
        <v>Mise Maxi</v>
      </c>
      <c r="J1067" s="23">
        <f>[81]Feuil1!J1</f>
        <v>4</v>
      </c>
      <c r="K1067" s="24">
        <f>[81]Feuil1!K1</f>
        <v>0</v>
      </c>
      <c r="L1067" s="25">
        <f>[81]Feuil1!L1</f>
        <v>0</v>
      </c>
      <c r="M1067" s="23">
        <f>[81]Feuil1!M1</f>
        <v>4</v>
      </c>
      <c r="N1067" s="24">
        <f>[81]Feuil1!N1</f>
        <v>0</v>
      </c>
      <c r="O1067" s="25">
        <f>[81]Feuil1!O1</f>
        <v>0</v>
      </c>
      <c r="P1067" s="23">
        <f>[81]Feuil1!P1</f>
        <v>0</v>
      </c>
      <c r="Q1067" s="24">
        <f>[81]Feuil1!Q1</f>
        <v>0</v>
      </c>
      <c r="R1067" s="25">
        <f>[81]Feuil1!R1</f>
        <v>0</v>
      </c>
      <c r="S1067" s="23">
        <f>[81]Feuil1!S1</f>
        <v>0</v>
      </c>
      <c r="T1067" s="24">
        <f>[81]Feuil1!T1</f>
        <v>0</v>
      </c>
      <c r="U1067" s="25">
        <f>[81]Feuil1!U1</f>
        <v>0</v>
      </c>
      <c r="V1067" s="23">
        <f>[81]Feuil1!V1</f>
        <v>0</v>
      </c>
      <c r="W1067" s="24">
        <f>[81]Feuil1!W1</f>
        <v>0</v>
      </c>
      <c r="X1067" s="25">
        <f>[81]Feuil1!X1</f>
        <v>0</v>
      </c>
      <c r="Y1067" s="20" t="str">
        <f>[81]Feuil1!Y1</f>
        <v>Groupe de côtes Attelé</v>
      </c>
      <c r="Z1067" s="21">
        <f>[81]Feuil1!Z1</f>
        <v>0</v>
      </c>
      <c r="AA1067" s="21">
        <f>[81]Feuil1!AA1</f>
        <v>0</v>
      </c>
      <c r="AB1067" s="21">
        <f>[81]Feuil1!AB1</f>
        <v>0</v>
      </c>
      <c r="AC1067" s="21">
        <f>[81]Feuil1!AC1</f>
        <v>0</v>
      </c>
      <c r="AD1067" s="21">
        <f>[81]Feuil1!AD1</f>
        <v>0</v>
      </c>
      <c r="AE1067" s="21">
        <f>[81]Feuil1!AE1</f>
        <v>0</v>
      </c>
      <c r="AF1067" s="21">
        <f>[81]Feuil1!AF1</f>
        <v>0</v>
      </c>
      <c r="AG1067" s="21">
        <f>[81]Feuil1!AG1</f>
        <v>0</v>
      </c>
      <c r="AH1067" s="21">
        <f>[81]Feuil1!AH1</f>
        <v>0</v>
      </c>
      <c r="AI1067" s="21">
        <f>[81]Feuil1!AI1</f>
        <v>0</v>
      </c>
      <c r="AJ1067" s="21">
        <f>[81]Feuil1!AJ1</f>
        <v>0</v>
      </c>
      <c r="AK1067" s="21">
        <f>[81]Feuil1!AK1</f>
        <v>0</v>
      </c>
      <c r="AL1067" s="21">
        <f>[81]Feuil1!AL1</f>
        <v>0</v>
      </c>
      <c r="AM1067" s="21">
        <f>[81]Feuil1!AM1</f>
        <v>0</v>
      </c>
      <c r="AN1067" s="21">
        <f>[81]Feuil1!AN1</f>
        <v>0</v>
      </c>
      <c r="AO1067" s="21">
        <f>[81]Feuil1!AO1</f>
        <v>0</v>
      </c>
      <c r="AP1067" s="21">
        <f>[81]Feuil1!AP1</f>
        <v>0</v>
      </c>
      <c r="AQ1067" s="21">
        <f>[81]Feuil1!AQ1</f>
        <v>0</v>
      </c>
      <c r="AR1067" s="22">
        <f>[81]Feuil1!AR1</f>
        <v>0</v>
      </c>
      <c r="AS1067" s="20" t="str">
        <f>[81]Feuil1!AS1</f>
        <v>Groupe de côtes Monté</v>
      </c>
      <c r="AT1067" s="21">
        <f>[81]Feuil1!AT1</f>
        <v>0</v>
      </c>
      <c r="AU1067" s="21">
        <f>[81]Feuil1!AU1</f>
        <v>0</v>
      </c>
      <c r="AV1067" s="21">
        <f>[81]Feuil1!AV1</f>
        <v>0</v>
      </c>
      <c r="AW1067" s="21">
        <f>[81]Feuil1!AW1</f>
        <v>0</v>
      </c>
      <c r="AX1067" s="21">
        <f>[81]Feuil1!AX1</f>
        <v>0</v>
      </c>
      <c r="AY1067" s="21">
        <f>[81]Feuil1!AY1</f>
        <v>0</v>
      </c>
      <c r="AZ1067" s="21">
        <f>[81]Feuil1!AZ1</f>
        <v>0</v>
      </c>
      <c r="BA1067" s="21">
        <f>[81]Feuil1!BA1</f>
        <v>0</v>
      </c>
      <c r="BB1067" s="21">
        <f>[81]Feuil1!BB1</f>
        <v>0</v>
      </c>
      <c r="BC1067" s="21">
        <f>[81]Feuil1!BC1</f>
        <v>0</v>
      </c>
      <c r="BD1067" s="21">
        <f>[81]Feuil1!BD1</f>
        <v>0</v>
      </c>
      <c r="BE1067" s="21">
        <f>[81]Feuil1!BE1</f>
        <v>0</v>
      </c>
      <c r="BF1067" s="21">
        <f>[81]Feuil1!BF1</f>
        <v>0</v>
      </c>
      <c r="BG1067" s="21">
        <f>[81]Feuil1!BG1</f>
        <v>0</v>
      </c>
      <c r="BH1067" s="21">
        <f>[81]Feuil1!BH1</f>
        <v>0</v>
      </c>
      <c r="BI1067" s="21">
        <f>[81]Feuil1!BI1</f>
        <v>0</v>
      </c>
      <c r="BJ1067" s="21">
        <f>[81]Feuil1!BJ1</f>
        <v>0</v>
      </c>
      <c r="BK1067" s="21">
        <f>[81]Feuil1!BK1</f>
        <v>0</v>
      </c>
      <c r="BL1067" s="22">
        <f>[81]Feuil1!BL1</f>
        <v>0</v>
      </c>
      <c r="BM1067" s="20" t="str">
        <f>[81]Feuil1!BM1</f>
        <v>Groupe de côtes Plat</v>
      </c>
      <c r="BN1067" s="21">
        <f>[81]Feuil1!BN1</f>
        <v>0</v>
      </c>
      <c r="BO1067" s="21">
        <f>[81]Feuil1!BO1</f>
        <v>0</v>
      </c>
      <c r="BP1067" s="21">
        <f>[81]Feuil1!BP1</f>
        <v>0</v>
      </c>
      <c r="BQ1067" s="21">
        <f>[81]Feuil1!BQ1</f>
        <v>0</v>
      </c>
      <c r="BR1067" s="21">
        <f>[81]Feuil1!BR1</f>
        <v>0</v>
      </c>
      <c r="BS1067" s="21">
        <f>[81]Feuil1!BS1</f>
        <v>0</v>
      </c>
      <c r="BT1067" s="21">
        <f>[81]Feuil1!BT1</f>
        <v>0</v>
      </c>
      <c r="BU1067" s="21">
        <f>[81]Feuil1!BU1</f>
        <v>0</v>
      </c>
      <c r="BV1067" s="21">
        <f>[81]Feuil1!BV1</f>
        <v>0</v>
      </c>
      <c r="BW1067" s="21">
        <f>[81]Feuil1!BW1</f>
        <v>0</v>
      </c>
      <c r="BX1067" s="21">
        <f>[81]Feuil1!BX1</f>
        <v>0</v>
      </c>
      <c r="BY1067" s="21">
        <f>[81]Feuil1!BY1</f>
        <v>0</v>
      </c>
      <c r="BZ1067" s="21">
        <f>[81]Feuil1!BZ1</f>
        <v>0</v>
      </c>
      <c r="CA1067" s="21">
        <f>[81]Feuil1!CA1</f>
        <v>0</v>
      </c>
      <c r="CB1067" s="21">
        <f>[81]Feuil1!CB1</f>
        <v>0</v>
      </c>
      <c r="CC1067" s="21">
        <f>[81]Feuil1!CC1</f>
        <v>0</v>
      </c>
      <c r="CD1067" s="21">
        <f>[81]Feuil1!CD1</f>
        <v>0</v>
      </c>
      <c r="CE1067" s="21">
        <f>[81]Feuil1!CE1</f>
        <v>0</v>
      </c>
      <c r="CF1067" s="22">
        <f>[81]Feuil1!CF1</f>
        <v>0</v>
      </c>
      <c r="CG1067" s="20" t="str">
        <f>[81]Feuil1!CG1</f>
        <v>Groupe de côtes Haies</v>
      </c>
      <c r="CH1067" s="21">
        <f>[81]Feuil1!CH1</f>
        <v>0</v>
      </c>
      <c r="CI1067" s="21">
        <f>[81]Feuil1!CI1</f>
        <v>0</v>
      </c>
      <c r="CJ1067" s="21">
        <f>[81]Feuil1!CJ1</f>
        <v>0</v>
      </c>
      <c r="CK1067" s="21">
        <f>[81]Feuil1!CK1</f>
        <v>0</v>
      </c>
      <c r="CL1067" s="21">
        <f>[81]Feuil1!CL1</f>
        <v>0</v>
      </c>
      <c r="CM1067" s="21">
        <f>[81]Feuil1!CM1</f>
        <v>0</v>
      </c>
      <c r="CN1067" s="21">
        <f>[81]Feuil1!CN1</f>
        <v>0</v>
      </c>
      <c r="CO1067" s="21">
        <f>[81]Feuil1!CO1</f>
        <v>0</v>
      </c>
      <c r="CP1067" s="21">
        <f>[81]Feuil1!CP1</f>
        <v>0</v>
      </c>
      <c r="CQ1067" s="21">
        <f>[81]Feuil1!CQ1</f>
        <v>0</v>
      </c>
      <c r="CR1067" s="21">
        <f>[81]Feuil1!CR1</f>
        <v>0</v>
      </c>
      <c r="CS1067" s="21">
        <f>[81]Feuil1!CS1</f>
        <v>0</v>
      </c>
      <c r="CT1067" s="21">
        <f>[81]Feuil1!CT1</f>
        <v>0</v>
      </c>
      <c r="CU1067" s="21">
        <f>[81]Feuil1!CU1</f>
        <v>0</v>
      </c>
      <c r="CV1067" s="21">
        <f>[81]Feuil1!CV1</f>
        <v>0</v>
      </c>
      <c r="CW1067" s="21">
        <f>[81]Feuil1!CW1</f>
        <v>0</v>
      </c>
      <c r="CX1067" s="21">
        <f>[81]Feuil1!CX1</f>
        <v>0</v>
      </c>
      <c r="CY1067" s="21">
        <f>[81]Feuil1!CY1</f>
        <v>0</v>
      </c>
      <c r="CZ1067" s="22">
        <f>[81]Feuil1!CZ1</f>
        <v>0</v>
      </c>
    </row>
    <row r="1068" spans="1:104" ht="18.75" x14ac:dyDescent="0.3">
      <c r="A1068" s="6" t="str">
        <f>[81]Feuil1!A2</f>
        <v>Hippodrome</v>
      </c>
      <c r="B1068" s="6" t="str">
        <f>[81]Feuil1!B2</f>
        <v>Réunion</v>
      </c>
      <c r="C1068" s="6" t="str">
        <f>[81]Feuil1!C2</f>
        <v>Course</v>
      </c>
      <c r="D1068" s="6" t="str">
        <f>[81]Feuil1!D2</f>
        <v>Heure</v>
      </c>
      <c r="H1068" s="7"/>
      <c r="I1068" s="6" t="str">
        <f>[81]Feuil1!I2</f>
        <v>Mise</v>
      </c>
      <c r="J1068" s="23">
        <f>[81]Feuil1!J2</f>
        <v>12</v>
      </c>
      <c r="K1068" s="24">
        <f>[81]Feuil1!K2</f>
        <v>0</v>
      </c>
      <c r="L1068" s="25">
        <f>[81]Feuil1!L2</f>
        <v>0</v>
      </c>
      <c r="M1068" s="23">
        <f>[81]Feuil1!M2</f>
        <v>12</v>
      </c>
      <c r="N1068" s="24">
        <f>[81]Feuil1!N2</f>
        <v>0</v>
      </c>
      <c r="O1068" s="25">
        <f>[81]Feuil1!O2</f>
        <v>0</v>
      </c>
      <c r="P1068" s="23">
        <f>[81]Feuil1!P2</f>
        <v>0</v>
      </c>
      <c r="Q1068" s="24">
        <f>[81]Feuil1!Q2</f>
        <v>0</v>
      </c>
      <c r="R1068" s="25">
        <f>[81]Feuil1!R2</f>
        <v>0</v>
      </c>
      <c r="S1068" s="23">
        <f>[81]Feuil1!S2</f>
        <v>0</v>
      </c>
      <c r="T1068" s="24">
        <f>[81]Feuil1!T2</f>
        <v>0</v>
      </c>
      <c r="U1068" s="25">
        <f>[81]Feuil1!U2</f>
        <v>0</v>
      </c>
      <c r="V1068" s="23">
        <f>[81]Feuil1!V2</f>
        <v>0</v>
      </c>
      <c r="W1068" s="24">
        <f>[81]Feuil1!W2</f>
        <v>0</v>
      </c>
      <c r="X1068" s="25">
        <f>[81]Feuil1!X2</f>
        <v>0</v>
      </c>
      <c r="Y1068" s="26">
        <f>[81]Feuil1!Y2</f>
        <v>2</v>
      </c>
      <c r="Z1068" s="27">
        <f>[81]Feuil1!Z2</f>
        <v>0</v>
      </c>
      <c r="AA1068" s="26">
        <f>[81]Feuil1!AA2</f>
        <v>2</v>
      </c>
      <c r="AB1068" s="27">
        <f>[81]Feuil1!AB2</f>
        <v>0</v>
      </c>
      <c r="AC1068" s="26">
        <f>[81]Feuil1!AC2</f>
        <v>2</v>
      </c>
      <c r="AD1068" s="27">
        <f>[81]Feuil1!AD2</f>
        <v>0</v>
      </c>
      <c r="AE1068" s="26">
        <f>[81]Feuil1!AE2</f>
        <v>0</v>
      </c>
      <c r="AF1068" s="27">
        <f>[81]Feuil1!AF2</f>
        <v>0</v>
      </c>
      <c r="AG1068" s="26">
        <f>[81]Feuil1!AG2</f>
        <v>0</v>
      </c>
      <c r="AH1068" s="27">
        <f>[81]Feuil1!AH2</f>
        <v>0</v>
      </c>
      <c r="AI1068" s="26">
        <f>[81]Feuil1!AI2</f>
        <v>0</v>
      </c>
      <c r="AJ1068" s="27">
        <f>[81]Feuil1!AJ2</f>
        <v>0</v>
      </c>
      <c r="AK1068" s="26">
        <f>[81]Feuil1!AK2</f>
        <v>2</v>
      </c>
      <c r="AL1068" s="27">
        <f>[81]Feuil1!AL2</f>
        <v>0</v>
      </c>
      <c r="AM1068" s="26">
        <f>[81]Feuil1!AM2</f>
        <v>2</v>
      </c>
      <c r="AN1068" s="27">
        <f>[81]Feuil1!AN2</f>
        <v>0</v>
      </c>
      <c r="AO1068" s="26">
        <f>[81]Feuil1!AO2</f>
        <v>2</v>
      </c>
      <c r="AP1068" s="27">
        <f>[81]Feuil1!AP2</f>
        <v>0</v>
      </c>
      <c r="AQ1068" s="26">
        <f>[81]Feuil1!AQ2</f>
        <v>0</v>
      </c>
      <c r="AR1068" s="27">
        <f>[81]Feuil1!AR2</f>
        <v>0</v>
      </c>
      <c r="AS1068" s="26">
        <f>[81]Feuil1!AS2</f>
        <v>0</v>
      </c>
      <c r="AT1068" s="27">
        <f>[81]Feuil1!AT2</f>
        <v>0</v>
      </c>
      <c r="AU1068" s="26">
        <f>[81]Feuil1!AU2</f>
        <v>0</v>
      </c>
      <c r="AV1068" s="27">
        <f>[81]Feuil1!AV2</f>
        <v>0</v>
      </c>
      <c r="AW1068" s="26">
        <f>[81]Feuil1!AW2</f>
        <v>0</v>
      </c>
      <c r="AX1068" s="27">
        <f>[81]Feuil1!AX2</f>
        <v>0</v>
      </c>
      <c r="AY1068" s="26">
        <f>[81]Feuil1!AY2</f>
        <v>0</v>
      </c>
      <c r="AZ1068" s="27">
        <f>[81]Feuil1!AZ2</f>
        <v>0</v>
      </c>
      <c r="BA1068" s="26">
        <f>[81]Feuil1!BA2</f>
        <v>0</v>
      </c>
      <c r="BB1068" s="27">
        <f>[81]Feuil1!BB2</f>
        <v>0</v>
      </c>
      <c r="BC1068" s="26">
        <f>[81]Feuil1!BC2</f>
        <v>0</v>
      </c>
      <c r="BD1068" s="27">
        <f>[81]Feuil1!BD2</f>
        <v>0</v>
      </c>
      <c r="BE1068" s="26">
        <f>[81]Feuil1!BE2</f>
        <v>0</v>
      </c>
      <c r="BF1068" s="27">
        <f>[81]Feuil1!BF2</f>
        <v>0</v>
      </c>
      <c r="BG1068" s="26">
        <f>[81]Feuil1!BG2</f>
        <v>0</v>
      </c>
      <c r="BH1068" s="27">
        <f>[81]Feuil1!BH2</f>
        <v>0</v>
      </c>
      <c r="BI1068" s="26">
        <f>[81]Feuil1!BI2</f>
        <v>0</v>
      </c>
      <c r="BJ1068" s="27">
        <f>[81]Feuil1!BJ2</f>
        <v>0</v>
      </c>
      <c r="BK1068" s="26">
        <f>[81]Feuil1!BK2</f>
        <v>0</v>
      </c>
      <c r="BL1068" s="27">
        <f>[81]Feuil1!BL2</f>
        <v>0</v>
      </c>
      <c r="BM1068" s="26">
        <f>[81]Feuil1!BM2</f>
        <v>0</v>
      </c>
      <c r="BN1068" s="27">
        <f>[81]Feuil1!BN2</f>
        <v>0</v>
      </c>
      <c r="BO1068" s="26">
        <f>[81]Feuil1!BO2</f>
        <v>0</v>
      </c>
      <c r="BP1068" s="27">
        <f>[81]Feuil1!BP2</f>
        <v>0</v>
      </c>
      <c r="BQ1068" s="26">
        <f>[81]Feuil1!BQ2</f>
        <v>0</v>
      </c>
      <c r="BR1068" s="27">
        <f>[81]Feuil1!BR2</f>
        <v>0</v>
      </c>
      <c r="BS1068" s="26">
        <f>[81]Feuil1!BS2</f>
        <v>0</v>
      </c>
      <c r="BT1068" s="27">
        <f>[81]Feuil1!BT2</f>
        <v>0</v>
      </c>
      <c r="BU1068" s="26">
        <f>[81]Feuil1!BU2</f>
        <v>0</v>
      </c>
      <c r="BV1068" s="27">
        <f>[81]Feuil1!BV2</f>
        <v>0</v>
      </c>
      <c r="BW1068" s="26">
        <f>[81]Feuil1!BW2</f>
        <v>0</v>
      </c>
      <c r="BX1068" s="27">
        <f>[81]Feuil1!BX2</f>
        <v>0</v>
      </c>
      <c r="BY1068" s="26">
        <f>[81]Feuil1!BY2</f>
        <v>0</v>
      </c>
      <c r="BZ1068" s="27">
        <f>[81]Feuil1!BZ2</f>
        <v>0</v>
      </c>
      <c r="CA1068" s="26">
        <f>[81]Feuil1!CA2</f>
        <v>0</v>
      </c>
      <c r="CB1068" s="27">
        <f>[81]Feuil1!CB2</f>
        <v>0</v>
      </c>
      <c r="CC1068" s="26">
        <f>[81]Feuil1!CC2</f>
        <v>0</v>
      </c>
      <c r="CD1068" s="27">
        <f>[81]Feuil1!CD2</f>
        <v>0</v>
      </c>
      <c r="CE1068" s="26">
        <f>[81]Feuil1!CE2</f>
        <v>0</v>
      </c>
      <c r="CF1068" s="27">
        <f>[81]Feuil1!CF2</f>
        <v>0</v>
      </c>
      <c r="CG1068" s="26">
        <f>[81]Feuil1!CG2</f>
        <v>0</v>
      </c>
      <c r="CH1068" s="27">
        <f>[81]Feuil1!CH2</f>
        <v>0</v>
      </c>
      <c r="CI1068" s="26">
        <f>[81]Feuil1!CI2</f>
        <v>0</v>
      </c>
      <c r="CJ1068" s="27">
        <f>[81]Feuil1!CJ2</f>
        <v>0</v>
      </c>
      <c r="CK1068" s="26">
        <f>[81]Feuil1!CK2</f>
        <v>0</v>
      </c>
      <c r="CL1068" s="27">
        <f>[81]Feuil1!CL2</f>
        <v>0</v>
      </c>
      <c r="CM1068" s="26">
        <f>[81]Feuil1!CM2</f>
        <v>0</v>
      </c>
      <c r="CN1068" s="27">
        <f>[81]Feuil1!CN2</f>
        <v>0</v>
      </c>
      <c r="CO1068" s="26">
        <f>[81]Feuil1!CO2</f>
        <v>0</v>
      </c>
      <c r="CP1068" s="27">
        <f>[81]Feuil1!CP2</f>
        <v>0</v>
      </c>
      <c r="CQ1068" s="26">
        <f>[81]Feuil1!CQ2</f>
        <v>0</v>
      </c>
      <c r="CR1068" s="27">
        <f>[81]Feuil1!CR2</f>
        <v>0</v>
      </c>
      <c r="CS1068" s="26">
        <f>[81]Feuil1!CS2</f>
        <v>0</v>
      </c>
      <c r="CT1068" s="27">
        <f>[81]Feuil1!CT2</f>
        <v>0</v>
      </c>
      <c r="CU1068" s="26">
        <f>[81]Feuil1!CU2</f>
        <v>0</v>
      </c>
      <c r="CV1068" s="27">
        <f>[81]Feuil1!CV2</f>
        <v>0</v>
      </c>
      <c r="CW1068" s="26">
        <f>[81]Feuil1!CW2</f>
        <v>0</v>
      </c>
      <c r="CX1068" s="27">
        <f>[81]Feuil1!CX2</f>
        <v>0</v>
      </c>
      <c r="CY1068" s="26">
        <f>[81]Feuil1!CY2</f>
        <v>0</v>
      </c>
      <c r="CZ1068" s="27">
        <f>[81]Feuil1!CZ2</f>
        <v>0</v>
      </c>
    </row>
    <row r="1069" spans="1:104" ht="18.75" x14ac:dyDescent="0.3">
      <c r="A1069" s="8"/>
      <c r="B1069" s="8"/>
      <c r="C1069" s="8"/>
      <c r="D1069" s="9"/>
      <c r="E1069" s="1"/>
      <c r="F1069" s="1"/>
      <c r="G1069" s="4"/>
      <c r="H1069" s="5"/>
      <c r="I1069" s="6" t="str">
        <f>[81]Feuil1!I3</f>
        <v>Gain</v>
      </c>
      <c r="J1069" s="28">
        <f>[81]Feuil1!J3</f>
        <v>5.6</v>
      </c>
      <c r="K1069" s="29">
        <f>[81]Feuil1!K3</f>
        <v>0</v>
      </c>
      <c r="L1069" s="30">
        <f>[81]Feuil1!L3</f>
        <v>0</v>
      </c>
      <c r="M1069" s="28">
        <f>[81]Feuil1!M3</f>
        <v>5.6</v>
      </c>
      <c r="N1069" s="29">
        <f>[81]Feuil1!N3</f>
        <v>0</v>
      </c>
      <c r="O1069" s="30">
        <f>[81]Feuil1!O3</f>
        <v>0</v>
      </c>
      <c r="P1069" s="28">
        <f>[81]Feuil1!P3</f>
        <v>0</v>
      </c>
      <c r="Q1069" s="29">
        <f>[81]Feuil1!Q3</f>
        <v>0</v>
      </c>
      <c r="R1069" s="30">
        <f>[81]Feuil1!R3</f>
        <v>0</v>
      </c>
      <c r="S1069" s="28">
        <f>[81]Feuil1!S3</f>
        <v>0</v>
      </c>
      <c r="T1069" s="29">
        <f>[81]Feuil1!T3</f>
        <v>0</v>
      </c>
      <c r="U1069" s="30">
        <f>[81]Feuil1!U3</f>
        <v>0</v>
      </c>
      <c r="V1069" s="28">
        <f>[81]Feuil1!V3</f>
        <v>0</v>
      </c>
      <c r="W1069" s="29">
        <f>[81]Feuil1!W3</f>
        <v>0</v>
      </c>
      <c r="X1069" s="30">
        <f>[81]Feuil1!X3</f>
        <v>0</v>
      </c>
      <c r="Y1069" s="28">
        <f>[81]Feuil1!Y3</f>
        <v>3.2</v>
      </c>
      <c r="Z1069" s="30">
        <f>[81]Feuil1!Z3</f>
        <v>0</v>
      </c>
      <c r="AA1069" s="28">
        <f>[81]Feuil1!AA3</f>
        <v>0</v>
      </c>
      <c r="AB1069" s="30">
        <f>[81]Feuil1!AB3</f>
        <v>0</v>
      </c>
      <c r="AC1069" s="28">
        <f>[81]Feuil1!AC3</f>
        <v>0</v>
      </c>
      <c r="AD1069" s="30">
        <f>[81]Feuil1!AD3</f>
        <v>0</v>
      </c>
      <c r="AE1069" s="28">
        <f>[81]Feuil1!AE3</f>
        <v>0</v>
      </c>
      <c r="AF1069" s="30">
        <f>[81]Feuil1!AF3</f>
        <v>0</v>
      </c>
      <c r="AG1069" s="28">
        <f>[81]Feuil1!AG3</f>
        <v>0</v>
      </c>
      <c r="AH1069" s="30">
        <f>[81]Feuil1!AH3</f>
        <v>0</v>
      </c>
      <c r="AI1069" s="28">
        <f>[81]Feuil1!AI3</f>
        <v>0</v>
      </c>
      <c r="AJ1069" s="30">
        <f>[81]Feuil1!AJ3</f>
        <v>0</v>
      </c>
      <c r="AK1069" s="28">
        <f>[81]Feuil1!AK3</f>
        <v>2.4</v>
      </c>
      <c r="AL1069" s="30">
        <f>[81]Feuil1!AL3</f>
        <v>0</v>
      </c>
      <c r="AM1069" s="28">
        <f>[81]Feuil1!AM3</f>
        <v>0</v>
      </c>
      <c r="AN1069" s="30">
        <f>[81]Feuil1!AN3</f>
        <v>0</v>
      </c>
      <c r="AO1069" s="28">
        <f>[81]Feuil1!AO3</f>
        <v>0</v>
      </c>
      <c r="AP1069" s="30">
        <f>[81]Feuil1!AP3</f>
        <v>0</v>
      </c>
      <c r="AQ1069" s="28">
        <f>[81]Feuil1!AQ3</f>
        <v>0</v>
      </c>
      <c r="AR1069" s="30">
        <f>[81]Feuil1!AR3</f>
        <v>0</v>
      </c>
      <c r="AS1069" s="28">
        <f>[81]Feuil1!AS3</f>
        <v>0</v>
      </c>
      <c r="AT1069" s="30">
        <f>[81]Feuil1!AT3</f>
        <v>0</v>
      </c>
      <c r="AU1069" s="28">
        <f>[81]Feuil1!AU3</f>
        <v>0</v>
      </c>
      <c r="AV1069" s="30">
        <f>[81]Feuil1!AV3</f>
        <v>0</v>
      </c>
      <c r="AW1069" s="28">
        <f>[81]Feuil1!AW3</f>
        <v>0</v>
      </c>
      <c r="AX1069" s="30">
        <f>[81]Feuil1!AX3</f>
        <v>0</v>
      </c>
      <c r="AY1069" s="28">
        <f>[81]Feuil1!AY3</f>
        <v>0</v>
      </c>
      <c r="AZ1069" s="30">
        <f>[81]Feuil1!AZ3</f>
        <v>0</v>
      </c>
      <c r="BA1069" s="28">
        <f>[81]Feuil1!BA3</f>
        <v>0</v>
      </c>
      <c r="BB1069" s="30">
        <f>[81]Feuil1!BB3</f>
        <v>0</v>
      </c>
      <c r="BC1069" s="28">
        <f>[81]Feuil1!BC3</f>
        <v>0</v>
      </c>
      <c r="BD1069" s="30">
        <f>[81]Feuil1!BD3</f>
        <v>0</v>
      </c>
      <c r="BE1069" s="28">
        <f>[81]Feuil1!BE3</f>
        <v>0</v>
      </c>
      <c r="BF1069" s="30">
        <f>[81]Feuil1!BF3</f>
        <v>0</v>
      </c>
      <c r="BG1069" s="28">
        <f>[81]Feuil1!BG3</f>
        <v>0</v>
      </c>
      <c r="BH1069" s="30">
        <f>[81]Feuil1!BH3</f>
        <v>0</v>
      </c>
      <c r="BI1069" s="28">
        <f>[81]Feuil1!BI3</f>
        <v>0</v>
      </c>
      <c r="BJ1069" s="30">
        <f>[81]Feuil1!BJ3</f>
        <v>0</v>
      </c>
      <c r="BK1069" s="28">
        <f>[81]Feuil1!BK3</f>
        <v>0</v>
      </c>
      <c r="BL1069" s="30">
        <f>[81]Feuil1!BL3</f>
        <v>0</v>
      </c>
      <c r="BM1069" s="28">
        <f>[81]Feuil1!BM3</f>
        <v>0</v>
      </c>
      <c r="BN1069" s="30">
        <f>[81]Feuil1!BN3</f>
        <v>0</v>
      </c>
      <c r="BO1069" s="28">
        <f>[81]Feuil1!BO3</f>
        <v>0</v>
      </c>
      <c r="BP1069" s="30">
        <f>[81]Feuil1!BP3</f>
        <v>0</v>
      </c>
      <c r="BQ1069" s="28">
        <f>[81]Feuil1!BQ3</f>
        <v>0</v>
      </c>
      <c r="BR1069" s="30">
        <f>[81]Feuil1!BR3</f>
        <v>0</v>
      </c>
      <c r="BS1069" s="28">
        <f>[81]Feuil1!BS3</f>
        <v>0</v>
      </c>
      <c r="BT1069" s="30">
        <f>[81]Feuil1!BT3</f>
        <v>0</v>
      </c>
      <c r="BU1069" s="28">
        <f>[81]Feuil1!BU3</f>
        <v>0</v>
      </c>
      <c r="BV1069" s="30">
        <f>[81]Feuil1!BV3</f>
        <v>0</v>
      </c>
      <c r="BW1069" s="28">
        <f>[81]Feuil1!BW3</f>
        <v>0</v>
      </c>
      <c r="BX1069" s="30">
        <f>[81]Feuil1!BX3</f>
        <v>0</v>
      </c>
      <c r="BY1069" s="28">
        <f>[81]Feuil1!BY3</f>
        <v>0</v>
      </c>
      <c r="BZ1069" s="30">
        <f>[81]Feuil1!BZ3</f>
        <v>0</v>
      </c>
      <c r="CA1069" s="28">
        <f>[81]Feuil1!CA3</f>
        <v>0</v>
      </c>
      <c r="CB1069" s="30">
        <f>[81]Feuil1!CB3</f>
        <v>0</v>
      </c>
      <c r="CC1069" s="28">
        <f>[81]Feuil1!CC3</f>
        <v>0</v>
      </c>
      <c r="CD1069" s="30">
        <f>[81]Feuil1!CD3</f>
        <v>0</v>
      </c>
      <c r="CE1069" s="28">
        <f>[81]Feuil1!CE3</f>
        <v>0</v>
      </c>
      <c r="CF1069" s="30">
        <f>[81]Feuil1!CF3</f>
        <v>0</v>
      </c>
      <c r="CG1069" s="28">
        <f>[81]Feuil1!CG3</f>
        <v>0</v>
      </c>
      <c r="CH1069" s="30">
        <f>[81]Feuil1!CH3</f>
        <v>0</v>
      </c>
      <c r="CI1069" s="28">
        <f>[81]Feuil1!CI3</f>
        <v>0</v>
      </c>
      <c r="CJ1069" s="30">
        <f>[81]Feuil1!CJ3</f>
        <v>0</v>
      </c>
      <c r="CK1069" s="28">
        <f>[81]Feuil1!CK3</f>
        <v>0</v>
      </c>
      <c r="CL1069" s="30">
        <f>[81]Feuil1!CL3</f>
        <v>0</v>
      </c>
      <c r="CM1069" s="28">
        <f>[81]Feuil1!CM3</f>
        <v>0</v>
      </c>
      <c r="CN1069" s="30">
        <f>[81]Feuil1!CN3</f>
        <v>0</v>
      </c>
      <c r="CO1069" s="28">
        <f>[81]Feuil1!CO3</f>
        <v>0</v>
      </c>
      <c r="CP1069" s="30">
        <f>[81]Feuil1!CP3</f>
        <v>0</v>
      </c>
      <c r="CQ1069" s="28">
        <f>[81]Feuil1!CQ3</f>
        <v>0</v>
      </c>
      <c r="CR1069" s="30">
        <f>[81]Feuil1!CR3</f>
        <v>0</v>
      </c>
      <c r="CS1069" s="28">
        <f>[81]Feuil1!CS3</f>
        <v>0</v>
      </c>
      <c r="CT1069" s="30">
        <f>[81]Feuil1!CT3</f>
        <v>0</v>
      </c>
      <c r="CU1069" s="28">
        <f>[81]Feuil1!CU3</f>
        <v>0</v>
      </c>
      <c r="CV1069" s="30">
        <f>[81]Feuil1!CV3</f>
        <v>0</v>
      </c>
      <c r="CW1069" s="28">
        <f>[81]Feuil1!CW3</f>
        <v>0</v>
      </c>
      <c r="CX1069" s="30">
        <f>[81]Feuil1!CX3</f>
        <v>0</v>
      </c>
      <c r="CY1069" s="28">
        <f>[81]Feuil1!CY3</f>
        <v>0</v>
      </c>
      <c r="CZ1069" s="30">
        <f>[81]Feuil1!CZ3</f>
        <v>0</v>
      </c>
    </row>
    <row r="1070" spans="1:104" ht="18.75" x14ac:dyDescent="0.3">
      <c r="A1070" s="6" t="str">
        <f>[81]Feuil1!A4</f>
        <v>Cheval</v>
      </c>
      <c r="B1070" s="6" t="str">
        <f>[81]Feuil1!B4</f>
        <v>Gagnant</v>
      </c>
      <c r="C1070" s="6" t="str">
        <f>[81]Feuil1!C4</f>
        <v>Placé</v>
      </c>
      <c r="D1070" s="6" t="str">
        <f>[81]Feuil1!D4</f>
        <v>Parieur</v>
      </c>
      <c r="E1070" s="1"/>
      <c r="F1070" s="1"/>
      <c r="G1070" s="10"/>
      <c r="H1070" s="11"/>
      <c r="I1070" s="6" t="str">
        <f>[81]Feuil1!I4</f>
        <v>Gain Net</v>
      </c>
      <c r="J1070" s="28">
        <f>[81]Feuil1!J4</f>
        <v>-6.4</v>
      </c>
      <c r="K1070" s="29">
        <f>[81]Feuil1!K4</f>
        <v>0</v>
      </c>
      <c r="L1070" s="30">
        <f>[81]Feuil1!L4</f>
        <v>0</v>
      </c>
      <c r="M1070" s="28">
        <f>[81]Feuil1!M4</f>
        <v>-6.4</v>
      </c>
      <c r="N1070" s="29">
        <f>[81]Feuil1!N4</f>
        <v>0</v>
      </c>
      <c r="O1070" s="30">
        <f>[81]Feuil1!O4</f>
        <v>0</v>
      </c>
      <c r="P1070" s="28">
        <f>[81]Feuil1!P4</f>
        <v>0</v>
      </c>
      <c r="Q1070" s="29">
        <f>[81]Feuil1!Q4</f>
        <v>0</v>
      </c>
      <c r="R1070" s="30">
        <f>[81]Feuil1!R4</f>
        <v>0</v>
      </c>
      <c r="S1070" s="28">
        <f>[81]Feuil1!S4</f>
        <v>0</v>
      </c>
      <c r="T1070" s="29">
        <f>[81]Feuil1!T4</f>
        <v>0</v>
      </c>
      <c r="U1070" s="30">
        <f>[81]Feuil1!U4</f>
        <v>0</v>
      </c>
      <c r="V1070" s="28">
        <f>[81]Feuil1!V4</f>
        <v>0</v>
      </c>
      <c r="W1070" s="29">
        <f>[81]Feuil1!W4</f>
        <v>0</v>
      </c>
      <c r="X1070" s="30">
        <f>[81]Feuil1!X4</f>
        <v>0</v>
      </c>
      <c r="Y1070" s="28">
        <f>[81]Feuil1!Y4</f>
        <v>1.2000000000000002</v>
      </c>
      <c r="Z1070" s="30">
        <f>[81]Feuil1!Z4</f>
        <v>0</v>
      </c>
      <c r="AA1070" s="28">
        <f>[81]Feuil1!AA4</f>
        <v>-2</v>
      </c>
      <c r="AB1070" s="30">
        <f>[81]Feuil1!AB4</f>
        <v>0</v>
      </c>
      <c r="AC1070" s="28">
        <f>[81]Feuil1!AC4</f>
        <v>-2</v>
      </c>
      <c r="AD1070" s="30">
        <f>[81]Feuil1!AD4</f>
        <v>0</v>
      </c>
      <c r="AE1070" s="28">
        <f>[81]Feuil1!AE4</f>
        <v>0</v>
      </c>
      <c r="AF1070" s="30">
        <f>[81]Feuil1!AF4</f>
        <v>0</v>
      </c>
      <c r="AG1070" s="28">
        <f>[81]Feuil1!AG4</f>
        <v>0</v>
      </c>
      <c r="AH1070" s="30">
        <f>[81]Feuil1!AH4</f>
        <v>0</v>
      </c>
      <c r="AI1070" s="28">
        <f>[81]Feuil1!AI4</f>
        <v>0</v>
      </c>
      <c r="AJ1070" s="30">
        <f>[81]Feuil1!AJ4</f>
        <v>0</v>
      </c>
      <c r="AK1070" s="28">
        <f>[81]Feuil1!AK4</f>
        <v>0.39999999999999991</v>
      </c>
      <c r="AL1070" s="30">
        <f>[81]Feuil1!AL4</f>
        <v>0</v>
      </c>
      <c r="AM1070" s="28">
        <f>[81]Feuil1!AM4</f>
        <v>-2</v>
      </c>
      <c r="AN1070" s="30">
        <f>[81]Feuil1!AN4</f>
        <v>0</v>
      </c>
      <c r="AO1070" s="28">
        <f>[81]Feuil1!AO4</f>
        <v>-2</v>
      </c>
      <c r="AP1070" s="30">
        <f>[81]Feuil1!AP4</f>
        <v>0</v>
      </c>
      <c r="AQ1070" s="28">
        <f>[81]Feuil1!AQ4</f>
        <v>0</v>
      </c>
      <c r="AR1070" s="30">
        <f>[81]Feuil1!AR4</f>
        <v>0</v>
      </c>
      <c r="AS1070" s="28">
        <f>[81]Feuil1!AS4</f>
        <v>0</v>
      </c>
      <c r="AT1070" s="30">
        <f>[81]Feuil1!AT4</f>
        <v>0</v>
      </c>
      <c r="AU1070" s="28">
        <f>[81]Feuil1!AU4</f>
        <v>0</v>
      </c>
      <c r="AV1070" s="30">
        <f>[81]Feuil1!AV4</f>
        <v>0</v>
      </c>
      <c r="AW1070" s="28">
        <f>[81]Feuil1!AW4</f>
        <v>0</v>
      </c>
      <c r="AX1070" s="30">
        <f>[81]Feuil1!AX4</f>
        <v>0</v>
      </c>
      <c r="AY1070" s="28">
        <f>[81]Feuil1!AY4</f>
        <v>0</v>
      </c>
      <c r="AZ1070" s="30">
        <f>[81]Feuil1!AZ4</f>
        <v>0</v>
      </c>
      <c r="BA1070" s="28">
        <f>[81]Feuil1!BA4</f>
        <v>0</v>
      </c>
      <c r="BB1070" s="30">
        <f>[81]Feuil1!BB4</f>
        <v>0</v>
      </c>
      <c r="BC1070" s="28">
        <f>[81]Feuil1!BC4</f>
        <v>0</v>
      </c>
      <c r="BD1070" s="30">
        <f>[81]Feuil1!BD4</f>
        <v>0</v>
      </c>
      <c r="BE1070" s="28">
        <f>[81]Feuil1!BE4</f>
        <v>0</v>
      </c>
      <c r="BF1070" s="30">
        <f>[81]Feuil1!BF4</f>
        <v>0</v>
      </c>
      <c r="BG1070" s="28">
        <f>[81]Feuil1!BG4</f>
        <v>0</v>
      </c>
      <c r="BH1070" s="30">
        <f>[81]Feuil1!BH4</f>
        <v>0</v>
      </c>
      <c r="BI1070" s="28">
        <f>[81]Feuil1!BI4</f>
        <v>0</v>
      </c>
      <c r="BJ1070" s="30">
        <f>[81]Feuil1!BJ4</f>
        <v>0</v>
      </c>
      <c r="BK1070" s="28">
        <f>[81]Feuil1!BK4</f>
        <v>0</v>
      </c>
      <c r="BL1070" s="30">
        <f>[81]Feuil1!BL4</f>
        <v>0</v>
      </c>
      <c r="BM1070" s="28">
        <f>[81]Feuil1!BM4</f>
        <v>0</v>
      </c>
      <c r="BN1070" s="30">
        <f>[81]Feuil1!BN4</f>
        <v>0</v>
      </c>
      <c r="BO1070" s="28">
        <f>[81]Feuil1!BO4</f>
        <v>0</v>
      </c>
      <c r="BP1070" s="30">
        <f>[81]Feuil1!BP4</f>
        <v>0</v>
      </c>
      <c r="BQ1070" s="28">
        <f>[81]Feuil1!BQ4</f>
        <v>0</v>
      </c>
      <c r="BR1070" s="30">
        <f>[81]Feuil1!BR4</f>
        <v>0</v>
      </c>
      <c r="BS1070" s="28">
        <f>[81]Feuil1!BS4</f>
        <v>0</v>
      </c>
      <c r="BT1070" s="30">
        <f>[81]Feuil1!BT4</f>
        <v>0</v>
      </c>
      <c r="BU1070" s="28">
        <f>[81]Feuil1!BU4</f>
        <v>0</v>
      </c>
      <c r="BV1070" s="30">
        <f>[81]Feuil1!BV4</f>
        <v>0</v>
      </c>
      <c r="BW1070" s="28">
        <f>[81]Feuil1!BW4</f>
        <v>0</v>
      </c>
      <c r="BX1070" s="30">
        <f>[81]Feuil1!BX4</f>
        <v>0</v>
      </c>
      <c r="BY1070" s="28">
        <f>[81]Feuil1!BY4</f>
        <v>0</v>
      </c>
      <c r="BZ1070" s="30">
        <f>[81]Feuil1!BZ4</f>
        <v>0</v>
      </c>
      <c r="CA1070" s="28">
        <f>[81]Feuil1!CA4</f>
        <v>0</v>
      </c>
      <c r="CB1070" s="30">
        <f>[81]Feuil1!CB4</f>
        <v>0</v>
      </c>
      <c r="CC1070" s="28">
        <f>[81]Feuil1!CC4</f>
        <v>0</v>
      </c>
      <c r="CD1070" s="30">
        <f>[81]Feuil1!CD4</f>
        <v>0</v>
      </c>
      <c r="CE1070" s="28">
        <f>[81]Feuil1!CE4</f>
        <v>0</v>
      </c>
      <c r="CF1070" s="30">
        <f>[81]Feuil1!CF4</f>
        <v>0</v>
      </c>
      <c r="CG1070" s="28">
        <f>[81]Feuil1!CG4</f>
        <v>0</v>
      </c>
      <c r="CH1070" s="30">
        <f>[81]Feuil1!CH4</f>
        <v>0</v>
      </c>
      <c r="CI1070" s="28">
        <f>[81]Feuil1!CI4</f>
        <v>0</v>
      </c>
      <c r="CJ1070" s="30">
        <f>[81]Feuil1!CJ4</f>
        <v>0</v>
      </c>
      <c r="CK1070" s="28">
        <f>[81]Feuil1!CK4</f>
        <v>0</v>
      </c>
      <c r="CL1070" s="30">
        <f>[81]Feuil1!CL4</f>
        <v>0</v>
      </c>
      <c r="CM1070" s="28">
        <f>[81]Feuil1!CM4</f>
        <v>0</v>
      </c>
      <c r="CN1070" s="30">
        <f>[81]Feuil1!CN4</f>
        <v>0</v>
      </c>
      <c r="CO1070" s="28">
        <f>[81]Feuil1!CO4</f>
        <v>0</v>
      </c>
      <c r="CP1070" s="30">
        <f>[81]Feuil1!CP4</f>
        <v>0</v>
      </c>
      <c r="CQ1070" s="28">
        <f>[81]Feuil1!CQ4</f>
        <v>0</v>
      </c>
      <c r="CR1070" s="30">
        <f>[81]Feuil1!CR4</f>
        <v>0</v>
      </c>
      <c r="CS1070" s="28">
        <f>[81]Feuil1!CS4</f>
        <v>0</v>
      </c>
      <c r="CT1070" s="30">
        <f>[81]Feuil1!CT4</f>
        <v>0</v>
      </c>
      <c r="CU1070" s="28">
        <f>[81]Feuil1!CU4</f>
        <v>0</v>
      </c>
      <c r="CV1070" s="30">
        <f>[81]Feuil1!CV4</f>
        <v>0</v>
      </c>
      <c r="CW1070" s="28">
        <f>[81]Feuil1!CW4</f>
        <v>0</v>
      </c>
      <c r="CX1070" s="30">
        <f>[81]Feuil1!CX4</f>
        <v>0</v>
      </c>
      <c r="CY1070" s="28">
        <f>[81]Feuil1!CY4</f>
        <v>0</v>
      </c>
      <c r="CZ1070" s="30">
        <f>[81]Feuil1!CZ4</f>
        <v>0</v>
      </c>
    </row>
    <row r="1071" spans="1:104" ht="18.75" x14ac:dyDescent="0.3">
      <c r="A1071" s="12"/>
      <c r="B1071" s="13"/>
      <c r="C1071" s="13"/>
      <c r="D1071" s="14"/>
      <c r="E1071" s="1"/>
      <c r="F1071" s="1"/>
      <c r="G1071" s="10"/>
      <c r="H1071" s="11"/>
      <c r="I1071" s="6" t="str">
        <f>[81]Feuil1!I5</f>
        <v>Rendement Net</v>
      </c>
      <c r="J1071" s="31">
        <f>[81]Feuil1!J5</f>
        <v>-0.53333333333333333</v>
      </c>
      <c r="K1071" s="32">
        <f>[81]Feuil1!K5</f>
        <v>0</v>
      </c>
      <c r="L1071" s="33">
        <f>[81]Feuil1!L5</f>
        <v>0</v>
      </c>
      <c r="M1071" s="31">
        <f>[81]Feuil1!M5</f>
        <v>-0.53333333333333333</v>
      </c>
      <c r="N1071" s="32">
        <f>[81]Feuil1!N5</f>
        <v>0</v>
      </c>
      <c r="O1071" s="33">
        <f>[81]Feuil1!O5</f>
        <v>0</v>
      </c>
      <c r="P1071" s="31" t="str">
        <f>[81]Feuil1!P5</f>
        <v/>
      </c>
      <c r="Q1071" s="32">
        <f>[81]Feuil1!Q5</f>
        <v>0</v>
      </c>
      <c r="R1071" s="33">
        <f>[81]Feuil1!R5</f>
        <v>0</v>
      </c>
      <c r="S1071" s="31" t="str">
        <f>[81]Feuil1!S5</f>
        <v/>
      </c>
      <c r="T1071" s="32">
        <f>[81]Feuil1!T5</f>
        <v>0</v>
      </c>
      <c r="U1071" s="33">
        <f>[81]Feuil1!U5</f>
        <v>0</v>
      </c>
      <c r="V1071" s="31" t="str">
        <f>[81]Feuil1!V5</f>
        <v/>
      </c>
      <c r="W1071" s="32">
        <f>[81]Feuil1!W5</f>
        <v>0</v>
      </c>
      <c r="X1071" s="33">
        <f>[81]Feuil1!X5</f>
        <v>0</v>
      </c>
      <c r="Y1071" s="31">
        <f>[81]Feuil1!Y5</f>
        <v>0.60000000000000009</v>
      </c>
      <c r="Z1071" s="33">
        <f>[81]Feuil1!Z5</f>
        <v>0</v>
      </c>
      <c r="AA1071" s="31">
        <f>[81]Feuil1!AA5</f>
        <v>-1</v>
      </c>
      <c r="AB1071" s="33">
        <f>[81]Feuil1!AB5</f>
        <v>0</v>
      </c>
      <c r="AC1071" s="31">
        <f>[81]Feuil1!AC5</f>
        <v>-1</v>
      </c>
      <c r="AD1071" s="33">
        <f>[81]Feuil1!AD5</f>
        <v>0</v>
      </c>
      <c r="AE1071" s="31" t="str">
        <f>[81]Feuil1!AE5</f>
        <v/>
      </c>
      <c r="AF1071" s="33">
        <f>[81]Feuil1!AF5</f>
        <v>0</v>
      </c>
      <c r="AG1071" s="31" t="str">
        <f>[81]Feuil1!AG5</f>
        <v/>
      </c>
      <c r="AH1071" s="33">
        <f>[81]Feuil1!AH5</f>
        <v>0</v>
      </c>
      <c r="AI1071" s="31" t="str">
        <f>[81]Feuil1!AI5</f>
        <v/>
      </c>
      <c r="AJ1071" s="33">
        <f>[81]Feuil1!AJ5</f>
        <v>0</v>
      </c>
      <c r="AK1071" s="31">
        <f>[81]Feuil1!AK5</f>
        <v>0.19999999999999996</v>
      </c>
      <c r="AL1071" s="33">
        <f>[81]Feuil1!AL5</f>
        <v>0</v>
      </c>
      <c r="AM1071" s="31">
        <f>[81]Feuil1!AM5</f>
        <v>-1</v>
      </c>
      <c r="AN1071" s="33">
        <f>[81]Feuil1!AN5</f>
        <v>0</v>
      </c>
      <c r="AO1071" s="31">
        <f>[81]Feuil1!AO5</f>
        <v>-1</v>
      </c>
      <c r="AP1071" s="33">
        <f>[81]Feuil1!AP5</f>
        <v>0</v>
      </c>
      <c r="AQ1071" s="31" t="str">
        <f>[81]Feuil1!AQ5</f>
        <v/>
      </c>
      <c r="AR1071" s="33">
        <f>[81]Feuil1!AR5</f>
        <v>0</v>
      </c>
      <c r="AS1071" s="31" t="str">
        <f>[81]Feuil1!AS5</f>
        <v/>
      </c>
      <c r="AT1071" s="33">
        <f>[81]Feuil1!AT5</f>
        <v>0</v>
      </c>
      <c r="AU1071" s="31" t="str">
        <f>[81]Feuil1!AU5</f>
        <v/>
      </c>
      <c r="AV1071" s="33">
        <f>[81]Feuil1!AV5</f>
        <v>0</v>
      </c>
      <c r="AW1071" s="31" t="str">
        <f>[81]Feuil1!AW5</f>
        <v/>
      </c>
      <c r="AX1071" s="33">
        <f>[81]Feuil1!AX5</f>
        <v>0</v>
      </c>
      <c r="AY1071" s="31" t="str">
        <f>[81]Feuil1!AY5</f>
        <v/>
      </c>
      <c r="AZ1071" s="33">
        <f>[81]Feuil1!AZ5</f>
        <v>0</v>
      </c>
      <c r="BA1071" s="31" t="str">
        <f>[81]Feuil1!BA5</f>
        <v/>
      </c>
      <c r="BB1071" s="33">
        <f>[81]Feuil1!BB5</f>
        <v>0</v>
      </c>
      <c r="BC1071" s="31" t="str">
        <f>[81]Feuil1!BC5</f>
        <v/>
      </c>
      <c r="BD1071" s="33">
        <f>[81]Feuil1!BD5</f>
        <v>0</v>
      </c>
      <c r="BE1071" s="31" t="str">
        <f>[81]Feuil1!BE5</f>
        <v/>
      </c>
      <c r="BF1071" s="33">
        <f>[81]Feuil1!BF5</f>
        <v>0</v>
      </c>
      <c r="BG1071" s="31" t="str">
        <f>[81]Feuil1!BG5</f>
        <v/>
      </c>
      <c r="BH1071" s="33">
        <f>[81]Feuil1!BH5</f>
        <v>0</v>
      </c>
      <c r="BI1071" s="31" t="str">
        <f>[81]Feuil1!BI5</f>
        <v/>
      </c>
      <c r="BJ1071" s="33">
        <f>[81]Feuil1!BJ5</f>
        <v>0</v>
      </c>
      <c r="BK1071" s="31" t="str">
        <f>[81]Feuil1!BK5</f>
        <v/>
      </c>
      <c r="BL1071" s="33">
        <f>[81]Feuil1!BL5</f>
        <v>0</v>
      </c>
      <c r="BM1071" s="31" t="str">
        <f>[81]Feuil1!BM5</f>
        <v/>
      </c>
      <c r="BN1071" s="33">
        <f>[81]Feuil1!BN5</f>
        <v>0</v>
      </c>
      <c r="BO1071" s="31" t="str">
        <f>[81]Feuil1!BO5</f>
        <v/>
      </c>
      <c r="BP1071" s="33">
        <f>[81]Feuil1!BP5</f>
        <v>0</v>
      </c>
      <c r="BQ1071" s="31" t="str">
        <f>[81]Feuil1!BQ5</f>
        <v/>
      </c>
      <c r="BR1071" s="33">
        <f>[81]Feuil1!BR5</f>
        <v>0</v>
      </c>
      <c r="BS1071" s="31" t="str">
        <f>[81]Feuil1!BS5</f>
        <v/>
      </c>
      <c r="BT1071" s="33">
        <f>[81]Feuil1!BT5</f>
        <v>0</v>
      </c>
      <c r="BU1071" s="31" t="str">
        <f>[81]Feuil1!BU5</f>
        <v/>
      </c>
      <c r="BV1071" s="33">
        <f>[81]Feuil1!BV5</f>
        <v>0</v>
      </c>
      <c r="BW1071" s="31" t="str">
        <f>[81]Feuil1!BW5</f>
        <v/>
      </c>
      <c r="BX1071" s="33">
        <f>[81]Feuil1!BX5</f>
        <v>0</v>
      </c>
      <c r="BY1071" s="31" t="str">
        <f>[81]Feuil1!BY5</f>
        <v/>
      </c>
      <c r="BZ1071" s="33">
        <f>[81]Feuil1!BZ5</f>
        <v>0</v>
      </c>
      <c r="CA1071" s="31" t="str">
        <f>[81]Feuil1!CA5</f>
        <v/>
      </c>
      <c r="CB1071" s="33">
        <f>[81]Feuil1!CB5</f>
        <v>0</v>
      </c>
      <c r="CC1071" s="31" t="str">
        <f>[81]Feuil1!CC5</f>
        <v/>
      </c>
      <c r="CD1071" s="33">
        <f>[81]Feuil1!CD5</f>
        <v>0</v>
      </c>
      <c r="CE1071" s="31" t="str">
        <f>[81]Feuil1!CE5</f>
        <v/>
      </c>
      <c r="CF1071" s="33">
        <f>[81]Feuil1!CF5</f>
        <v>0</v>
      </c>
      <c r="CG1071" s="31" t="str">
        <f>[81]Feuil1!CG5</f>
        <v/>
      </c>
      <c r="CH1071" s="33">
        <f>[81]Feuil1!CH5</f>
        <v>0</v>
      </c>
      <c r="CI1071" s="31" t="str">
        <f>[81]Feuil1!CI5</f>
        <v/>
      </c>
      <c r="CJ1071" s="33">
        <f>[81]Feuil1!CJ5</f>
        <v>0</v>
      </c>
      <c r="CK1071" s="31" t="str">
        <f>[81]Feuil1!CK5</f>
        <v/>
      </c>
      <c r="CL1071" s="33">
        <f>[81]Feuil1!CL5</f>
        <v>0</v>
      </c>
      <c r="CM1071" s="31" t="str">
        <f>[81]Feuil1!CM5</f>
        <v/>
      </c>
      <c r="CN1071" s="33">
        <f>[81]Feuil1!CN5</f>
        <v>0</v>
      </c>
      <c r="CO1071" s="31" t="str">
        <f>[81]Feuil1!CO5</f>
        <v/>
      </c>
      <c r="CP1071" s="33">
        <f>[81]Feuil1!CP5</f>
        <v>0</v>
      </c>
      <c r="CQ1071" s="31" t="str">
        <f>[81]Feuil1!CQ5</f>
        <v/>
      </c>
      <c r="CR1071" s="33">
        <f>[81]Feuil1!CR5</f>
        <v>0</v>
      </c>
      <c r="CS1071" s="31" t="str">
        <f>[81]Feuil1!CS5</f>
        <v/>
      </c>
      <c r="CT1071" s="33">
        <f>[81]Feuil1!CT5</f>
        <v>0</v>
      </c>
      <c r="CU1071" s="31" t="str">
        <f>[81]Feuil1!CU5</f>
        <v/>
      </c>
      <c r="CV1071" s="33">
        <f>[81]Feuil1!CV5</f>
        <v>0</v>
      </c>
      <c r="CW1071" s="31" t="str">
        <f>[81]Feuil1!CW5</f>
        <v/>
      </c>
      <c r="CX1071" s="33">
        <f>[81]Feuil1!CX5</f>
        <v>0</v>
      </c>
      <c r="CY1071" s="31" t="str">
        <f>[81]Feuil1!CY5</f>
        <v/>
      </c>
      <c r="CZ1071" s="33">
        <f>[81]Feuil1!CZ5</f>
        <v>0</v>
      </c>
    </row>
    <row r="1072" spans="1:104" ht="18.75" x14ac:dyDescent="0.3">
      <c r="A1072" s="12"/>
      <c r="B1072" s="13"/>
      <c r="C1072" s="13"/>
      <c r="D1072" s="14"/>
      <c r="E1072" s="1"/>
      <c r="F1072" s="1"/>
      <c r="G1072" s="10"/>
      <c r="H1072" s="11"/>
      <c r="I1072" s="6" t="str">
        <f>[81]Feuil1!I6</f>
        <v>Nb Chevaux Joués</v>
      </c>
      <c r="J1072" s="34">
        <f>[81]Feuil1!J6</f>
        <v>3</v>
      </c>
      <c r="K1072" s="36">
        <f>[81]Feuil1!K6</f>
        <v>0</v>
      </c>
      <c r="L1072" s="35">
        <f>[81]Feuil1!L6</f>
        <v>0</v>
      </c>
      <c r="M1072" s="34">
        <f>[81]Feuil1!M6</f>
        <v>3</v>
      </c>
      <c r="N1072" s="36">
        <f>[81]Feuil1!N6</f>
        <v>0</v>
      </c>
      <c r="O1072" s="35">
        <f>[81]Feuil1!O6</f>
        <v>0</v>
      </c>
      <c r="P1072" s="34">
        <f>[81]Feuil1!P6</f>
        <v>0</v>
      </c>
      <c r="Q1072" s="36">
        <f>[81]Feuil1!Q6</f>
        <v>0</v>
      </c>
      <c r="R1072" s="35">
        <f>[81]Feuil1!R6</f>
        <v>0</v>
      </c>
      <c r="S1072" s="34">
        <f>[81]Feuil1!S6</f>
        <v>0</v>
      </c>
      <c r="T1072" s="36">
        <f>[81]Feuil1!T6</f>
        <v>0</v>
      </c>
      <c r="U1072" s="35">
        <f>[81]Feuil1!U6</f>
        <v>0</v>
      </c>
      <c r="V1072" s="34">
        <f>[81]Feuil1!V6</f>
        <v>0</v>
      </c>
      <c r="W1072" s="36">
        <f>[81]Feuil1!W6</f>
        <v>0</v>
      </c>
      <c r="X1072" s="35">
        <f>[81]Feuil1!X6</f>
        <v>0</v>
      </c>
      <c r="Y1072" s="34">
        <f>[81]Feuil1!Y6</f>
        <v>1</v>
      </c>
      <c r="Z1072" s="35">
        <f>[81]Feuil1!Z6</f>
        <v>0</v>
      </c>
      <c r="AA1072" s="34">
        <f>[81]Feuil1!AA6</f>
        <v>1</v>
      </c>
      <c r="AB1072" s="35">
        <f>[81]Feuil1!AB6</f>
        <v>0</v>
      </c>
      <c r="AC1072" s="34">
        <f>[81]Feuil1!AC6</f>
        <v>1</v>
      </c>
      <c r="AD1072" s="35">
        <f>[81]Feuil1!AD6</f>
        <v>0</v>
      </c>
      <c r="AE1072" s="34">
        <f>[81]Feuil1!AE6</f>
        <v>0</v>
      </c>
      <c r="AF1072" s="35">
        <f>[81]Feuil1!AF6</f>
        <v>0</v>
      </c>
      <c r="AG1072" s="34">
        <f>[81]Feuil1!AG6</f>
        <v>0</v>
      </c>
      <c r="AH1072" s="35">
        <f>[81]Feuil1!AH6</f>
        <v>0</v>
      </c>
      <c r="AI1072" s="34">
        <f>[81]Feuil1!AI6</f>
        <v>0</v>
      </c>
      <c r="AJ1072" s="35">
        <f>[81]Feuil1!AJ6</f>
        <v>0</v>
      </c>
      <c r="AK1072" s="34">
        <f>[81]Feuil1!AK6</f>
        <v>1</v>
      </c>
      <c r="AL1072" s="35">
        <f>[81]Feuil1!AL6</f>
        <v>0</v>
      </c>
      <c r="AM1072" s="34">
        <f>[81]Feuil1!AM6</f>
        <v>1</v>
      </c>
      <c r="AN1072" s="35">
        <f>[81]Feuil1!AN6</f>
        <v>0</v>
      </c>
      <c r="AO1072" s="34">
        <f>[81]Feuil1!AO6</f>
        <v>1</v>
      </c>
      <c r="AP1072" s="35">
        <f>[81]Feuil1!AP6</f>
        <v>0</v>
      </c>
      <c r="AQ1072" s="34">
        <f>[81]Feuil1!AQ6</f>
        <v>0</v>
      </c>
      <c r="AR1072" s="35">
        <f>[81]Feuil1!AR6</f>
        <v>0</v>
      </c>
      <c r="AS1072" s="34">
        <f>[81]Feuil1!AS6</f>
        <v>0</v>
      </c>
      <c r="AT1072" s="35">
        <f>[81]Feuil1!AT6</f>
        <v>0</v>
      </c>
      <c r="AU1072" s="34">
        <f>[81]Feuil1!AU6</f>
        <v>0</v>
      </c>
      <c r="AV1072" s="35">
        <f>[81]Feuil1!AV6</f>
        <v>0</v>
      </c>
      <c r="AW1072" s="34">
        <f>[81]Feuil1!AW6</f>
        <v>0</v>
      </c>
      <c r="AX1072" s="35">
        <f>[81]Feuil1!AX6</f>
        <v>0</v>
      </c>
      <c r="AY1072" s="34">
        <f>[81]Feuil1!AY6</f>
        <v>0</v>
      </c>
      <c r="AZ1072" s="35">
        <f>[81]Feuil1!AZ6</f>
        <v>0</v>
      </c>
      <c r="BA1072" s="34">
        <f>[81]Feuil1!BA6</f>
        <v>0</v>
      </c>
      <c r="BB1072" s="35">
        <f>[81]Feuil1!BB6</f>
        <v>0</v>
      </c>
      <c r="BC1072" s="34">
        <f>[81]Feuil1!BC6</f>
        <v>0</v>
      </c>
      <c r="BD1072" s="35">
        <f>[81]Feuil1!BD6</f>
        <v>0</v>
      </c>
      <c r="BE1072" s="34">
        <f>[81]Feuil1!BE6</f>
        <v>0</v>
      </c>
      <c r="BF1072" s="35">
        <f>[81]Feuil1!BF6</f>
        <v>0</v>
      </c>
      <c r="BG1072" s="34">
        <f>[81]Feuil1!BG6</f>
        <v>0</v>
      </c>
      <c r="BH1072" s="35">
        <f>[81]Feuil1!BH6</f>
        <v>0</v>
      </c>
      <c r="BI1072" s="34">
        <f>[81]Feuil1!BI6</f>
        <v>0</v>
      </c>
      <c r="BJ1072" s="35">
        <f>[81]Feuil1!BJ6</f>
        <v>0</v>
      </c>
      <c r="BK1072" s="34">
        <f>[81]Feuil1!BK6</f>
        <v>0</v>
      </c>
      <c r="BL1072" s="35">
        <f>[81]Feuil1!BL6</f>
        <v>0</v>
      </c>
      <c r="BM1072" s="34">
        <f>[81]Feuil1!BM6</f>
        <v>0</v>
      </c>
      <c r="BN1072" s="35">
        <f>[81]Feuil1!BN6</f>
        <v>0</v>
      </c>
      <c r="BO1072" s="34">
        <f>[81]Feuil1!BO6</f>
        <v>0</v>
      </c>
      <c r="BP1072" s="35">
        <f>[81]Feuil1!BP6</f>
        <v>0</v>
      </c>
      <c r="BQ1072" s="34">
        <f>[81]Feuil1!BQ6</f>
        <v>0</v>
      </c>
      <c r="BR1072" s="35">
        <f>[81]Feuil1!BR6</f>
        <v>0</v>
      </c>
      <c r="BS1072" s="34">
        <f>[81]Feuil1!BS6</f>
        <v>0</v>
      </c>
      <c r="BT1072" s="35">
        <f>[81]Feuil1!BT6</f>
        <v>0</v>
      </c>
      <c r="BU1072" s="34">
        <f>[81]Feuil1!BU6</f>
        <v>0</v>
      </c>
      <c r="BV1072" s="35">
        <f>[81]Feuil1!BV6</f>
        <v>0</v>
      </c>
      <c r="BW1072" s="34">
        <f>[81]Feuil1!BW6</f>
        <v>0</v>
      </c>
      <c r="BX1072" s="35">
        <f>[81]Feuil1!BX6</f>
        <v>0</v>
      </c>
      <c r="BY1072" s="34">
        <f>[81]Feuil1!BY6</f>
        <v>0</v>
      </c>
      <c r="BZ1072" s="35">
        <f>[81]Feuil1!BZ6</f>
        <v>0</v>
      </c>
      <c r="CA1072" s="34">
        <f>[81]Feuil1!CA6</f>
        <v>0</v>
      </c>
      <c r="CB1072" s="35">
        <f>[81]Feuil1!CB6</f>
        <v>0</v>
      </c>
      <c r="CC1072" s="34">
        <f>[81]Feuil1!CC6</f>
        <v>0</v>
      </c>
      <c r="CD1072" s="35">
        <f>[81]Feuil1!CD6</f>
        <v>0</v>
      </c>
      <c r="CE1072" s="34">
        <f>[81]Feuil1!CE6</f>
        <v>0</v>
      </c>
      <c r="CF1072" s="35">
        <f>[81]Feuil1!CF6</f>
        <v>0</v>
      </c>
      <c r="CG1072" s="34">
        <f>[81]Feuil1!CG6</f>
        <v>0</v>
      </c>
      <c r="CH1072" s="35">
        <f>[81]Feuil1!CH6</f>
        <v>0</v>
      </c>
      <c r="CI1072" s="34">
        <f>[81]Feuil1!CI6</f>
        <v>0</v>
      </c>
      <c r="CJ1072" s="35">
        <f>[81]Feuil1!CJ6</f>
        <v>0</v>
      </c>
      <c r="CK1072" s="34">
        <f>[81]Feuil1!CK6</f>
        <v>0</v>
      </c>
      <c r="CL1072" s="35">
        <f>[81]Feuil1!CL6</f>
        <v>0</v>
      </c>
      <c r="CM1072" s="34">
        <f>[81]Feuil1!CM6</f>
        <v>0</v>
      </c>
      <c r="CN1072" s="35">
        <f>[81]Feuil1!CN6</f>
        <v>0</v>
      </c>
      <c r="CO1072" s="34">
        <f>[81]Feuil1!CO6</f>
        <v>0</v>
      </c>
      <c r="CP1072" s="35">
        <f>[81]Feuil1!CP6</f>
        <v>0</v>
      </c>
      <c r="CQ1072" s="34">
        <f>[81]Feuil1!CQ6</f>
        <v>0</v>
      </c>
      <c r="CR1072" s="35">
        <f>[81]Feuil1!CR6</f>
        <v>0</v>
      </c>
      <c r="CS1072" s="34">
        <f>[81]Feuil1!CS6</f>
        <v>0</v>
      </c>
      <c r="CT1072" s="35">
        <f>[81]Feuil1!CT6</f>
        <v>0</v>
      </c>
      <c r="CU1072" s="34">
        <f>[81]Feuil1!CU6</f>
        <v>0</v>
      </c>
      <c r="CV1072" s="35">
        <f>[81]Feuil1!CV6</f>
        <v>0</v>
      </c>
      <c r="CW1072" s="34">
        <f>[81]Feuil1!CW6</f>
        <v>0</v>
      </c>
      <c r="CX1072" s="35">
        <f>[81]Feuil1!CX6</f>
        <v>0</v>
      </c>
      <c r="CY1072" s="34">
        <f>[81]Feuil1!CY6</f>
        <v>0</v>
      </c>
      <c r="CZ1072" s="35">
        <f>[81]Feuil1!CZ6</f>
        <v>0</v>
      </c>
    </row>
    <row r="1073" spans="1:104" ht="18.75" x14ac:dyDescent="0.3">
      <c r="A1073" s="12"/>
      <c r="B1073" s="13"/>
      <c r="C1073" s="13"/>
      <c r="D1073" s="14"/>
      <c r="E1073" s="1"/>
      <c r="F1073" s="1"/>
      <c r="G1073" s="10"/>
      <c r="H1073" s="11"/>
      <c r="I1073" s="6" t="str">
        <f>[81]Feuil1!I7</f>
        <v>Nb Chevaux Gagnants</v>
      </c>
      <c r="J1073" s="34">
        <f>[81]Feuil1!J7</f>
        <v>1</v>
      </c>
      <c r="K1073" s="36">
        <f>[81]Feuil1!K7</f>
        <v>0</v>
      </c>
      <c r="L1073" s="35">
        <f>[81]Feuil1!L7</f>
        <v>0</v>
      </c>
      <c r="M1073" s="34">
        <f>[81]Feuil1!M7</f>
        <v>1</v>
      </c>
      <c r="N1073" s="36">
        <f>[81]Feuil1!N7</f>
        <v>0</v>
      </c>
      <c r="O1073" s="35">
        <f>[81]Feuil1!O7</f>
        <v>0</v>
      </c>
      <c r="P1073" s="34">
        <f>[81]Feuil1!P7</f>
        <v>0</v>
      </c>
      <c r="Q1073" s="36">
        <f>[81]Feuil1!Q7</f>
        <v>0</v>
      </c>
      <c r="R1073" s="35">
        <f>[81]Feuil1!R7</f>
        <v>0</v>
      </c>
      <c r="S1073" s="34">
        <f>[81]Feuil1!S7</f>
        <v>0</v>
      </c>
      <c r="T1073" s="36">
        <f>[81]Feuil1!T7</f>
        <v>0</v>
      </c>
      <c r="U1073" s="35">
        <f>[81]Feuil1!U7</f>
        <v>0</v>
      </c>
      <c r="V1073" s="34">
        <f>[81]Feuil1!V7</f>
        <v>0</v>
      </c>
      <c r="W1073" s="36">
        <f>[81]Feuil1!W7</f>
        <v>0</v>
      </c>
      <c r="X1073" s="35">
        <f>[81]Feuil1!X7</f>
        <v>0</v>
      </c>
      <c r="Y1073" s="34">
        <f>[81]Feuil1!Y7</f>
        <v>1</v>
      </c>
      <c r="Z1073" s="35">
        <f>[81]Feuil1!Z7</f>
        <v>0</v>
      </c>
      <c r="AA1073" s="34">
        <f>[81]Feuil1!AA7</f>
        <v>0</v>
      </c>
      <c r="AB1073" s="35">
        <f>[81]Feuil1!AB7</f>
        <v>0</v>
      </c>
      <c r="AC1073" s="34">
        <f>[81]Feuil1!AC7</f>
        <v>0</v>
      </c>
      <c r="AD1073" s="35">
        <f>[81]Feuil1!AD7</f>
        <v>0</v>
      </c>
      <c r="AE1073" s="34">
        <f>[81]Feuil1!AE7</f>
        <v>0</v>
      </c>
      <c r="AF1073" s="35">
        <f>[81]Feuil1!AF7</f>
        <v>0</v>
      </c>
      <c r="AG1073" s="34">
        <f>[81]Feuil1!AG7</f>
        <v>0</v>
      </c>
      <c r="AH1073" s="35">
        <f>[81]Feuil1!AH7</f>
        <v>0</v>
      </c>
      <c r="AI1073" s="34">
        <f>[81]Feuil1!AI7</f>
        <v>0</v>
      </c>
      <c r="AJ1073" s="35">
        <f>[81]Feuil1!AJ7</f>
        <v>0</v>
      </c>
      <c r="AK1073" s="34">
        <f>[81]Feuil1!AK7</f>
        <v>1</v>
      </c>
      <c r="AL1073" s="35">
        <f>[81]Feuil1!AL7</f>
        <v>0</v>
      </c>
      <c r="AM1073" s="34">
        <f>[81]Feuil1!AM7</f>
        <v>0</v>
      </c>
      <c r="AN1073" s="35">
        <f>[81]Feuil1!AN7</f>
        <v>0</v>
      </c>
      <c r="AO1073" s="34">
        <f>[81]Feuil1!AO7</f>
        <v>0</v>
      </c>
      <c r="AP1073" s="35">
        <f>[81]Feuil1!AP7</f>
        <v>0</v>
      </c>
      <c r="AQ1073" s="34">
        <f>[81]Feuil1!AQ7</f>
        <v>0</v>
      </c>
      <c r="AR1073" s="35">
        <f>[81]Feuil1!AR7</f>
        <v>0</v>
      </c>
      <c r="AS1073" s="34">
        <f>[81]Feuil1!AS7</f>
        <v>0</v>
      </c>
      <c r="AT1073" s="35">
        <f>[81]Feuil1!AT7</f>
        <v>0</v>
      </c>
      <c r="AU1073" s="34">
        <f>[81]Feuil1!AU7</f>
        <v>0</v>
      </c>
      <c r="AV1073" s="35">
        <f>[81]Feuil1!AV7</f>
        <v>0</v>
      </c>
      <c r="AW1073" s="34">
        <f>[81]Feuil1!AW7</f>
        <v>0</v>
      </c>
      <c r="AX1073" s="35">
        <f>[81]Feuil1!AX7</f>
        <v>0</v>
      </c>
      <c r="AY1073" s="34">
        <f>[81]Feuil1!AY7</f>
        <v>0</v>
      </c>
      <c r="AZ1073" s="35">
        <f>[81]Feuil1!AZ7</f>
        <v>0</v>
      </c>
      <c r="BA1073" s="34">
        <f>[81]Feuil1!BA7</f>
        <v>0</v>
      </c>
      <c r="BB1073" s="35">
        <f>[81]Feuil1!BB7</f>
        <v>0</v>
      </c>
      <c r="BC1073" s="34">
        <f>[81]Feuil1!BC7</f>
        <v>0</v>
      </c>
      <c r="BD1073" s="35">
        <f>[81]Feuil1!BD7</f>
        <v>0</v>
      </c>
      <c r="BE1073" s="34">
        <f>[81]Feuil1!BE7</f>
        <v>0</v>
      </c>
      <c r="BF1073" s="35">
        <f>[81]Feuil1!BF7</f>
        <v>0</v>
      </c>
      <c r="BG1073" s="34">
        <f>[81]Feuil1!BG7</f>
        <v>0</v>
      </c>
      <c r="BH1073" s="35">
        <f>[81]Feuil1!BH7</f>
        <v>0</v>
      </c>
      <c r="BI1073" s="34">
        <f>[81]Feuil1!BI7</f>
        <v>0</v>
      </c>
      <c r="BJ1073" s="35">
        <f>[81]Feuil1!BJ7</f>
        <v>0</v>
      </c>
      <c r="BK1073" s="34">
        <f>[81]Feuil1!BK7</f>
        <v>0</v>
      </c>
      <c r="BL1073" s="35">
        <f>[81]Feuil1!BL7</f>
        <v>0</v>
      </c>
      <c r="BM1073" s="34">
        <f>[81]Feuil1!BM7</f>
        <v>0</v>
      </c>
      <c r="BN1073" s="35">
        <f>[81]Feuil1!BN7</f>
        <v>0</v>
      </c>
      <c r="BO1073" s="34">
        <f>[81]Feuil1!BO7</f>
        <v>0</v>
      </c>
      <c r="BP1073" s="35">
        <f>[81]Feuil1!BP7</f>
        <v>0</v>
      </c>
      <c r="BQ1073" s="34">
        <f>[81]Feuil1!BQ7</f>
        <v>0</v>
      </c>
      <c r="BR1073" s="35">
        <f>[81]Feuil1!BR7</f>
        <v>0</v>
      </c>
      <c r="BS1073" s="34">
        <f>[81]Feuil1!BS7</f>
        <v>0</v>
      </c>
      <c r="BT1073" s="35">
        <f>[81]Feuil1!BT7</f>
        <v>0</v>
      </c>
      <c r="BU1073" s="34">
        <f>[81]Feuil1!BU7</f>
        <v>0</v>
      </c>
      <c r="BV1073" s="35">
        <f>[81]Feuil1!BV7</f>
        <v>0</v>
      </c>
      <c r="BW1073" s="34">
        <f>[81]Feuil1!BW7</f>
        <v>0</v>
      </c>
      <c r="BX1073" s="35">
        <f>[81]Feuil1!BX7</f>
        <v>0</v>
      </c>
      <c r="BY1073" s="34">
        <f>[81]Feuil1!BY7</f>
        <v>0</v>
      </c>
      <c r="BZ1073" s="35">
        <f>[81]Feuil1!BZ7</f>
        <v>0</v>
      </c>
      <c r="CA1073" s="34">
        <f>[81]Feuil1!CA7</f>
        <v>0</v>
      </c>
      <c r="CB1073" s="35">
        <f>[81]Feuil1!CB7</f>
        <v>0</v>
      </c>
      <c r="CC1073" s="34">
        <f>[81]Feuil1!CC7</f>
        <v>0</v>
      </c>
      <c r="CD1073" s="35">
        <f>[81]Feuil1!CD7</f>
        <v>0</v>
      </c>
      <c r="CE1073" s="34">
        <f>[81]Feuil1!CE7</f>
        <v>0</v>
      </c>
      <c r="CF1073" s="35">
        <f>[81]Feuil1!CF7</f>
        <v>0</v>
      </c>
      <c r="CG1073" s="34">
        <f>[81]Feuil1!CG7</f>
        <v>0</v>
      </c>
      <c r="CH1073" s="35">
        <f>[81]Feuil1!CH7</f>
        <v>0</v>
      </c>
      <c r="CI1073" s="34">
        <f>[81]Feuil1!CI7</f>
        <v>0</v>
      </c>
      <c r="CJ1073" s="35">
        <f>[81]Feuil1!CJ7</f>
        <v>0</v>
      </c>
      <c r="CK1073" s="34">
        <f>[81]Feuil1!CK7</f>
        <v>0</v>
      </c>
      <c r="CL1073" s="35">
        <f>[81]Feuil1!CL7</f>
        <v>0</v>
      </c>
      <c r="CM1073" s="34">
        <f>[81]Feuil1!CM7</f>
        <v>0</v>
      </c>
      <c r="CN1073" s="35">
        <f>[81]Feuil1!CN7</f>
        <v>0</v>
      </c>
      <c r="CO1073" s="34">
        <f>[81]Feuil1!CO7</f>
        <v>0</v>
      </c>
      <c r="CP1073" s="35">
        <f>[81]Feuil1!CP7</f>
        <v>0</v>
      </c>
      <c r="CQ1073" s="34">
        <f>[81]Feuil1!CQ7</f>
        <v>0</v>
      </c>
      <c r="CR1073" s="35">
        <f>[81]Feuil1!CR7</f>
        <v>0</v>
      </c>
      <c r="CS1073" s="34">
        <f>[81]Feuil1!CS7</f>
        <v>0</v>
      </c>
      <c r="CT1073" s="35">
        <f>[81]Feuil1!CT7</f>
        <v>0</v>
      </c>
      <c r="CU1073" s="34">
        <f>[81]Feuil1!CU7</f>
        <v>0</v>
      </c>
      <c r="CV1073" s="35">
        <f>[81]Feuil1!CV7</f>
        <v>0</v>
      </c>
      <c r="CW1073" s="34">
        <f>[81]Feuil1!CW7</f>
        <v>0</v>
      </c>
      <c r="CX1073" s="35">
        <f>[81]Feuil1!CX7</f>
        <v>0</v>
      </c>
      <c r="CY1073" s="34">
        <f>[81]Feuil1!CY7</f>
        <v>0</v>
      </c>
      <c r="CZ1073" s="35">
        <f>[81]Feuil1!CZ7</f>
        <v>0</v>
      </c>
    </row>
    <row r="1074" spans="1:104" ht="18.75" x14ac:dyDescent="0.3">
      <c r="A1074" s="12"/>
      <c r="B1074" s="13"/>
      <c r="C1074" s="13"/>
      <c r="D1074" s="14"/>
      <c r="E1074" s="1"/>
      <c r="F1074" s="1"/>
      <c r="G1074" s="10"/>
      <c r="H1074" s="11"/>
      <c r="I1074" s="6" t="str">
        <f>[81]Feuil1!I8</f>
        <v>Réussite</v>
      </c>
      <c r="J1074" s="31">
        <f>[81]Feuil1!J8</f>
        <v>0.33333333333333331</v>
      </c>
      <c r="K1074" s="32">
        <f>[81]Feuil1!K8</f>
        <v>0</v>
      </c>
      <c r="L1074" s="33">
        <f>[81]Feuil1!L8</f>
        <v>0</v>
      </c>
      <c r="M1074" s="31">
        <f>[81]Feuil1!M8</f>
        <v>0.33333333333333331</v>
      </c>
      <c r="N1074" s="32">
        <f>[81]Feuil1!N8</f>
        <v>0</v>
      </c>
      <c r="O1074" s="33">
        <f>[81]Feuil1!O8</f>
        <v>0</v>
      </c>
      <c r="P1074" s="31" t="str">
        <f>[81]Feuil1!P8</f>
        <v/>
      </c>
      <c r="Q1074" s="32">
        <f>[81]Feuil1!Q8</f>
        <v>0</v>
      </c>
      <c r="R1074" s="33">
        <f>[81]Feuil1!R8</f>
        <v>0</v>
      </c>
      <c r="S1074" s="31" t="str">
        <f>[81]Feuil1!S8</f>
        <v/>
      </c>
      <c r="T1074" s="32">
        <f>[81]Feuil1!T8</f>
        <v>0</v>
      </c>
      <c r="U1074" s="33">
        <f>[81]Feuil1!U8</f>
        <v>0</v>
      </c>
      <c r="V1074" s="31" t="str">
        <f>[81]Feuil1!V8</f>
        <v/>
      </c>
      <c r="W1074" s="32">
        <f>[81]Feuil1!W8</f>
        <v>0</v>
      </c>
      <c r="X1074" s="33">
        <f>[81]Feuil1!X8</f>
        <v>0</v>
      </c>
      <c r="Y1074" s="31">
        <f>[81]Feuil1!Y8</f>
        <v>1</v>
      </c>
      <c r="Z1074" s="33">
        <f>[81]Feuil1!Z8</f>
        <v>0</v>
      </c>
      <c r="AA1074" s="31">
        <f>[81]Feuil1!AA8</f>
        <v>0</v>
      </c>
      <c r="AB1074" s="33">
        <f>[81]Feuil1!AB8</f>
        <v>0</v>
      </c>
      <c r="AC1074" s="31">
        <f>[81]Feuil1!AC8</f>
        <v>0</v>
      </c>
      <c r="AD1074" s="33">
        <f>[81]Feuil1!AD8</f>
        <v>0</v>
      </c>
      <c r="AE1074" s="31" t="str">
        <f>[81]Feuil1!AE8</f>
        <v/>
      </c>
      <c r="AF1074" s="33">
        <f>[81]Feuil1!AF8</f>
        <v>0</v>
      </c>
      <c r="AG1074" s="31" t="str">
        <f>[81]Feuil1!AG8</f>
        <v/>
      </c>
      <c r="AH1074" s="33">
        <f>[81]Feuil1!AH8</f>
        <v>0</v>
      </c>
      <c r="AI1074" s="31" t="str">
        <f>[81]Feuil1!AI8</f>
        <v/>
      </c>
      <c r="AJ1074" s="33">
        <f>[81]Feuil1!AJ8</f>
        <v>0</v>
      </c>
      <c r="AK1074" s="31">
        <f>[81]Feuil1!AK8</f>
        <v>1</v>
      </c>
      <c r="AL1074" s="33">
        <f>[81]Feuil1!AL8</f>
        <v>0</v>
      </c>
      <c r="AM1074" s="31">
        <f>[81]Feuil1!AM8</f>
        <v>0</v>
      </c>
      <c r="AN1074" s="33">
        <f>[81]Feuil1!AN8</f>
        <v>0</v>
      </c>
      <c r="AO1074" s="31">
        <f>[81]Feuil1!AO8</f>
        <v>0</v>
      </c>
      <c r="AP1074" s="33">
        <f>[81]Feuil1!AP8</f>
        <v>0</v>
      </c>
      <c r="AQ1074" s="31" t="str">
        <f>[81]Feuil1!AQ8</f>
        <v/>
      </c>
      <c r="AR1074" s="33">
        <f>[81]Feuil1!AR8</f>
        <v>0</v>
      </c>
      <c r="AS1074" s="31" t="str">
        <f>[81]Feuil1!AS8</f>
        <v/>
      </c>
      <c r="AT1074" s="33">
        <f>[81]Feuil1!AT8</f>
        <v>0</v>
      </c>
      <c r="AU1074" s="31" t="str">
        <f>[81]Feuil1!AU8</f>
        <v/>
      </c>
      <c r="AV1074" s="33">
        <f>[81]Feuil1!AV8</f>
        <v>0</v>
      </c>
      <c r="AW1074" s="31" t="str">
        <f>[81]Feuil1!AW8</f>
        <v/>
      </c>
      <c r="AX1074" s="33">
        <f>[81]Feuil1!AX8</f>
        <v>0</v>
      </c>
      <c r="AY1074" s="31" t="str">
        <f>[81]Feuil1!AY8</f>
        <v/>
      </c>
      <c r="AZ1074" s="33">
        <f>[81]Feuil1!AZ8</f>
        <v>0</v>
      </c>
      <c r="BA1074" s="31" t="str">
        <f>[81]Feuil1!BA8</f>
        <v/>
      </c>
      <c r="BB1074" s="33">
        <f>[81]Feuil1!BB8</f>
        <v>0</v>
      </c>
      <c r="BC1074" s="31" t="str">
        <f>[81]Feuil1!BC8</f>
        <v/>
      </c>
      <c r="BD1074" s="33">
        <f>[81]Feuil1!BD8</f>
        <v>0</v>
      </c>
      <c r="BE1074" s="31" t="str">
        <f>[81]Feuil1!BE8</f>
        <v/>
      </c>
      <c r="BF1074" s="33">
        <f>[81]Feuil1!BF8</f>
        <v>0</v>
      </c>
      <c r="BG1074" s="31" t="str">
        <f>[81]Feuil1!BG8</f>
        <v/>
      </c>
      <c r="BH1074" s="33">
        <f>[81]Feuil1!BH8</f>
        <v>0</v>
      </c>
      <c r="BI1074" s="31" t="str">
        <f>[81]Feuil1!BI8</f>
        <v/>
      </c>
      <c r="BJ1074" s="33">
        <f>[81]Feuil1!BJ8</f>
        <v>0</v>
      </c>
      <c r="BK1074" s="31" t="str">
        <f>[81]Feuil1!BK8</f>
        <v/>
      </c>
      <c r="BL1074" s="33">
        <f>[81]Feuil1!BL8</f>
        <v>0</v>
      </c>
      <c r="BM1074" s="31" t="str">
        <f>[81]Feuil1!BM8</f>
        <v/>
      </c>
      <c r="BN1074" s="33">
        <f>[81]Feuil1!BN8</f>
        <v>0</v>
      </c>
      <c r="BO1074" s="31" t="str">
        <f>[81]Feuil1!BO8</f>
        <v/>
      </c>
      <c r="BP1074" s="33">
        <f>[81]Feuil1!BP8</f>
        <v>0</v>
      </c>
      <c r="BQ1074" s="31" t="str">
        <f>[81]Feuil1!BQ8</f>
        <v/>
      </c>
      <c r="BR1074" s="33">
        <f>[81]Feuil1!BR8</f>
        <v>0</v>
      </c>
      <c r="BS1074" s="31" t="str">
        <f>[81]Feuil1!BS8</f>
        <v/>
      </c>
      <c r="BT1074" s="33">
        <f>[81]Feuil1!BT8</f>
        <v>0</v>
      </c>
      <c r="BU1074" s="31" t="str">
        <f>[81]Feuil1!BU8</f>
        <v/>
      </c>
      <c r="BV1074" s="33">
        <f>[81]Feuil1!BV8</f>
        <v>0</v>
      </c>
      <c r="BW1074" s="31" t="str">
        <f>[81]Feuil1!BW8</f>
        <v/>
      </c>
      <c r="BX1074" s="33">
        <f>[81]Feuil1!BX8</f>
        <v>0</v>
      </c>
      <c r="BY1074" s="31" t="str">
        <f>[81]Feuil1!BY8</f>
        <v/>
      </c>
      <c r="BZ1074" s="33">
        <f>[81]Feuil1!BZ8</f>
        <v>0</v>
      </c>
      <c r="CA1074" s="31" t="str">
        <f>[81]Feuil1!CA8</f>
        <v/>
      </c>
      <c r="CB1074" s="33">
        <f>[81]Feuil1!CB8</f>
        <v>0</v>
      </c>
      <c r="CC1074" s="31" t="str">
        <f>[81]Feuil1!CC8</f>
        <v/>
      </c>
      <c r="CD1074" s="33">
        <f>[81]Feuil1!CD8</f>
        <v>0</v>
      </c>
      <c r="CE1074" s="31" t="str">
        <f>[81]Feuil1!CE8</f>
        <v/>
      </c>
      <c r="CF1074" s="33">
        <f>[81]Feuil1!CF8</f>
        <v>0</v>
      </c>
      <c r="CG1074" s="31" t="str">
        <f>[81]Feuil1!CG8</f>
        <v/>
      </c>
      <c r="CH1074" s="33">
        <f>[81]Feuil1!CH8</f>
        <v>0</v>
      </c>
      <c r="CI1074" s="31" t="str">
        <f>[81]Feuil1!CI8</f>
        <v/>
      </c>
      <c r="CJ1074" s="33">
        <f>[81]Feuil1!CJ8</f>
        <v>0</v>
      </c>
      <c r="CK1074" s="31" t="str">
        <f>[81]Feuil1!CK8</f>
        <v/>
      </c>
      <c r="CL1074" s="33">
        <f>[81]Feuil1!CL8</f>
        <v>0</v>
      </c>
      <c r="CM1074" s="31" t="str">
        <f>[81]Feuil1!CM8</f>
        <v/>
      </c>
      <c r="CN1074" s="33">
        <f>[81]Feuil1!CN8</f>
        <v>0</v>
      </c>
      <c r="CO1074" s="31" t="str">
        <f>[81]Feuil1!CO8</f>
        <v/>
      </c>
      <c r="CP1074" s="33">
        <f>[81]Feuil1!CP8</f>
        <v>0</v>
      </c>
      <c r="CQ1074" s="31" t="str">
        <f>[81]Feuil1!CQ8</f>
        <v/>
      </c>
      <c r="CR1074" s="33">
        <f>[81]Feuil1!CR8</f>
        <v>0</v>
      </c>
      <c r="CS1074" s="31" t="str">
        <f>[81]Feuil1!CS8</f>
        <v/>
      </c>
      <c r="CT1074" s="33">
        <f>[81]Feuil1!CT8</f>
        <v>0</v>
      </c>
      <c r="CU1074" s="31" t="str">
        <f>[81]Feuil1!CU8</f>
        <v/>
      </c>
      <c r="CV1074" s="33">
        <f>[81]Feuil1!CV8</f>
        <v>0</v>
      </c>
      <c r="CW1074" s="31" t="str">
        <f>[81]Feuil1!CW8</f>
        <v/>
      </c>
      <c r="CX1074" s="33">
        <f>[81]Feuil1!CX8</f>
        <v>0</v>
      </c>
      <c r="CY1074" s="31" t="str">
        <f>[81]Feuil1!CY8</f>
        <v/>
      </c>
      <c r="CZ1074" s="33">
        <f>[81]Feuil1!CZ8</f>
        <v>0</v>
      </c>
    </row>
    <row r="1077" spans="1:104" x14ac:dyDescent="0.25">
      <c r="A1077" t="s">
        <v>61</v>
      </c>
    </row>
    <row r="1080" spans="1:104" ht="18.75" x14ac:dyDescent="0.3">
      <c r="A1080" s="1" t="str">
        <f>[82]Feuil1!A1</f>
        <v xml:space="preserve">Date du </v>
      </c>
      <c r="B1080" s="2" t="str">
        <f>[82]Feuil1!B1</f>
        <v>12/05/2020</v>
      </c>
      <c r="C1080" s="2"/>
      <c r="D1080" s="3"/>
      <c r="F1080" s="1"/>
      <c r="G1080" s="4"/>
      <c r="H1080" s="5"/>
      <c r="I1080" s="6" t="str">
        <f>[82]Feuil1!I1</f>
        <v>Mise Maxi</v>
      </c>
      <c r="J1080" s="23">
        <f>[82]Feuil1!J1</f>
        <v>4</v>
      </c>
      <c r="K1080" s="24">
        <f>[82]Feuil1!K1</f>
        <v>0</v>
      </c>
      <c r="L1080" s="25">
        <f>[82]Feuil1!L1</f>
        <v>0</v>
      </c>
      <c r="M1080" s="23">
        <f>[82]Feuil1!M1</f>
        <v>4</v>
      </c>
      <c r="N1080" s="24">
        <f>[82]Feuil1!N1</f>
        <v>0</v>
      </c>
      <c r="O1080" s="25">
        <f>[82]Feuil1!O1</f>
        <v>0</v>
      </c>
      <c r="P1080" s="23">
        <f>[82]Feuil1!P1</f>
        <v>0</v>
      </c>
      <c r="Q1080" s="24">
        <f>[82]Feuil1!Q1</f>
        <v>0</v>
      </c>
      <c r="R1080" s="25">
        <f>[82]Feuil1!R1</f>
        <v>0</v>
      </c>
      <c r="S1080" s="23">
        <f>[82]Feuil1!S1</f>
        <v>0</v>
      </c>
      <c r="T1080" s="24">
        <f>[82]Feuil1!T1</f>
        <v>0</v>
      </c>
      <c r="U1080" s="25">
        <f>[82]Feuil1!U1</f>
        <v>0</v>
      </c>
      <c r="V1080" s="23">
        <f>[82]Feuil1!V1</f>
        <v>0</v>
      </c>
      <c r="W1080" s="24">
        <f>[82]Feuil1!W1</f>
        <v>0</v>
      </c>
      <c r="X1080" s="25">
        <f>[82]Feuil1!X1</f>
        <v>0</v>
      </c>
      <c r="Y1080" s="20" t="str">
        <f>[82]Feuil1!Y1</f>
        <v>Groupe de côtes Attelé</v>
      </c>
      <c r="Z1080" s="21">
        <f>[82]Feuil1!Z1</f>
        <v>0</v>
      </c>
      <c r="AA1080" s="21">
        <f>[82]Feuil1!AA1</f>
        <v>0</v>
      </c>
      <c r="AB1080" s="21">
        <f>[82]Feuil1!AB1</f>
        <v>0</v>
      </c>
      <c r="AC1080" s="21">
        <f>[82]Feuil1!AC1</f>
        <v>0</v>
      </c>
      <c r="AD1080" s="21">
        <f>[82]Feuil1!AD1</f>
        <v>0</v>
      </c>
      <c r="AE1080" s="21">
        <f>[82]Feuil1!AE1</f>
        <v>0</v>
      </c>
      <c r="AF1080" s="21">
        <f>[82]Feuil1!AF1</f>
        <v>0</v>
      </c>
      <c r="AG1080" s="21">
        <f>[82]Feuil1!AG1</f>
        <v>0</v>
      </c>
      <c r="AH1080" s="21">
        <f>[82]Feuil1!AH1</f>
        <v>0</v>
      </c>
      <c r="AI1080" s="21">
        <f>[82]Feuil1!AI1</f>
        <v>0</v>
      </c>
      <c r="AJ1080" s="21">
        <f>[82]Feuil1!AJ1</f>
        <v>0</v>
      </c>
      <c r="AK1080" s="21">
        <f>[82]Feuil1!AK1</f>
        <v>0</v>
      </c>
      <c r="AL1080" s="21">
        <f>[82]Feuil1!AL1</f>
        <v>0</v>
      </c>
      <c r="AM1080" s="21">
        <f>[82]Feuil1!AM1</f>
        <v>0</v>
      </c>
      <c r="AN1080" s="21">
        <f>[82]Feuil1!AN1</f>
        <v>0</v>
      </c>
      <c r="AO1080" s="21">
        <f>[82]Feuil1!AO1</f>
        <v>0</v>
      </c>
      <c r="AP1080" s="21">
        <f>[82]Feuil1!AP1</f>
        <v>0</v>
      </c>
      <c r="AQ1080" s="21">
        <f>[82]Feuil1!AQ1</f>
        <v>0</v>
      </c>
      <c r="AR1080" s="22">
        <f>[82]Feuil1!AR1</f>
        <v>0</v>
      </c>
      <c r="AS1080" s="20" t="str">
        <f>[82]Feuil1!AS1</f>
        <v>Groupe de côtes Monté</v>
      </c>
      <c r="AT1080" s="21">
        <f>[82]Feuil1!AT1</f>
        <v>0</v>
      </c>
      <c r="AU1080" s="21">
        <f>[82]Feuil1!AU1</f>
        <v>0</v>
      </c>
      <c r="AV1080" s="21">
        <f>[82]Feuil1!AV1</f>
        <v>0</v>
      </c>
      <c r="AW1080" s="21">
        <f>[82]Feuil1!AW1</f>
        <v>0</v>
      </c>
      <c r="AX1080" s="21">
        <f>[82]Feuil1!AX1</f>
        <v>0</v>
      </c>
      <c r="AY1080" s="21">
        <f>[82]Feuil1!AY1</f>
        <v>0</v>
      </c>
      <c r="AZ1080" s="21">
        <f>[82]Feuil1!AZ1</f>
        <v>0</v>
      </c>
      <c r="BA1080" s="21">
        <f>[82]Feuil1!BA1</f>
        <v>0</v>
      </c>
      <c r="BB1080" s="21">
        <f>[82]Feuil1!BB1</f>
        <v>0</v>
      </c>
      <c r="BC1080" s="21">
        <f>[82]Feuil1!BC1</f>
        <v>0</v>
      </c>
      <c r="BD1080" s="21">
        <f>[82]Feuil1!BD1</f>
        <v>0</v>
      </c>
      <c r="BE1080" s="21">
        <f>[82]Feuil1!BE1</f>
        <v>0</v>
      </c>
      <c r="BF1080" s="21">
        <f>[82]Feuil1!BF1</f>
        <v>0</v>
      </c>
      <c r="BG1080" s="21">
        <f>[82]Feuil1!BG1</f>
        <v>0</v>
      </c>
      <c r="BH1080" s="21">
        <f>[82]Feuil1!BH1</f>
        <v>0</v>
      </c>
      <c r="BI1080" s="21">
        <f>[82]Feuil1!BI1</f>
        <v>0</v>
      </c>
      <c r="BJ1080" s="21">
        <f>[82]Feuil1!BJ1</f>
        <v>0</v>
      </c>
      <c r="BK1080" s="21">
        <f>[82]Feuil1!BK1</f>
        <v>0</v>
      </c>
      <c r="BL1080" s="22">
        <f>[82]Feuil1!BL1</f>
        <v>0</v>
      </c>
      <c r="BM1080" s="20" t="str">
        <f>[82]Feuil1!BM1</f>
        <v>Groupe de côtes Plat</v>
      </c>
      <c r="BN1080" s="21">
        <f>[82]Feuil1!BN1</f>
        <v>0</v>
      </c>
      <c r="BO1080" s="21">
        <f>[82]Feuil1!BO1</f>
        <v>0</v>
      </c>
      <c r="BP1080" s="21">
        <f>[82]Feuil1!BP1</f>
        <v>0</v>
      </c>
      <c r="BQ1080" s="21">
        <f>[82]Feuil1!BQ1</f>
        <v>0</v>
      </c>
      <c r="BR1080" s="21">
        <f>[82]Feuil1!BR1</f>
        <v>0</v>
      </c>
      <c r="BS1080" s="21">
        <f>[82]Feuil1!BS1</f>
        <v>0</v>
      </c>
      <c r="BT1080" s="21">
        <f>[82]Feuil1!BT1</f>
        <v>0</v>
      </c>
      <c r="BU1080" s="21">
        <f>[82]Feuil1!BU1</f>
        <v>0</v>
      </c>
      <c r="BV1080" s="21">
        <f>[82]Feuil1!BV1</f>
        <v>0</v>
      </c>
      <c r="BW1080" s="21">
        <f>[82]Feuil1!BW1</f>
        <v>0</v>
      </c>
      <c r="BX1080" s="21">
        <f>[82]Feuil1!BX1</f>
        <v>0</v>
      </c>
      <c r="BY1080" s="21">
        <f>[82]Feuil1!BY1</f>
        <v>0</v>
      </c>
      <c r="BZ1080" s="21">
        <f>[82]Feuil1!BZ1</f>
        <v>0</v>
      </c>
      <c r="CA1080" s="21">
        <f>[82]Feuil1!CA1</f>
        <v>0</v>
      </c>
      <c r="CB1080" s="21">
        <f>[82]Feuil1!CB1</f>
        <v>0</v>
      </c>
      <c r="CC1080" s="21">
        <f>[82]Feuil1!CC1</f>
        <v>0</v>
      </c>
      <c r="CD1080" s="21">
        <f>[82]Feuil1!CD1</f>
        <v>0</v>
      </c>
      <c r="CE1080" s="21">
        <f>[82]Feuil1!CE1</f>
        <v>0</v>
      </c>
      <c r="CF1080" s="22">
        <f>[82]Feuil1!CF1</f>
        <v>0</v>
      </c>
      <c r="CG1080" s="20" t="str">
        <f>[82]Feuil1!CG1</f>
        <v>Groupe de côtes Haies</v>
      </c>
      <c r="CH1080" s="21">
        <f>[82]Feuil1!CH1</f>
        <v>0</v>
      </c>
      <c r="CI1080" s="21">
        <f>[82]Feuil1!CI1</f>
        <v>0</v>
      </c>
      <c r="CJ1080" s="21">
        <f>[82]Feuil1!CJ1</f>
        <v>0</v>
      </c>
      <c r="CK1080" s="21">
        <f>[82]Feuil1!CK1</f>
        <v>0</v>
      </c>
      <c r="CL1080" s="21">
        <f>[82]Feuil1!CL1</f>
        <v>0</v>
      </c>
      <c r="CM1080" s="21">
        <f>[82]Feuil1!CM1</f>
        <v>0</v>
      </c>
      <c r="CN1080" s="21">
        <f>[82]Feuil1!CN1</f>
        <v>0</v>
      </c>
      <c r="CO1080" s="21">
        <f>[82]Feuil1!CO1</f>
        <v>0</v>
      </c>
      <c r="CP1080" s="21">
        <f>[82]Feuil1!CP1</f>
        <v>0</v>
      </c>
      <c r="CQ1080" s="21">
        <f>[82]Feuil1!CQ1</f>
        <v>0</v>
      </c>
      <c r="CR1080" s="21">
        <f>[82]Feuil1!CR1</f>
        <v>0</v>
      </c>
      <c r="CS1080" s="21">
        <f>[82]Feuil1!CS1</f>
        <v>0</v>
      </c>
      <c r="CT1080" s="21">
        <f>[82]Feuil1!CT1</f>
        <v>0</v>
      </c>
      <c r="CU1080" s="21">
        <f>[82]Feuil1!CU1</f>
        <v>0</v>
      </c>
      <c r="CV1080" s="21">
        <f>[82]Feuil1!CV1</f>
        <v>0</v>
      </c>
      <c r="CW1080" s="21">
        <f>[82]Feuil1!CW1</f>
        <v>0</v>
      </c>
      <c r="CX1080" s="21">
        <f>[82]Feuil1!CX1</f>
        <v>0</v>
      </c>
      <c r="CY1080" s="21">
        <f>[82]Feuil1!CY1</f>
        <v>0</v>
      </c>
      <c r="CZ1080" s="22">
        <f>[82]Feuil1!CZ1</f>
        <v>0</v>
      </c>
    </row>
    <row r="1081" spans="1:104" ht="18.75" x14ac:dyDescent="0.3">
      <c r="A1081" s="6" t="str">
        <f>[82]Feuil1!A2</f>
        <v>Hippodrome</v>
      </c>
      <c r="B1081" s="6" t="str">
        <f>[82]Feuil1!B2</f>
        <v>Réunion</v>
      </c>
      <c r="C1081" s="6" t="str">
        <f>[82]Feuil1!C2</f>
        <v>Course</v>
      </c>
      <c r="D1081" s="6" t="str">
        <f>[82]Feuil1!D2</f>
        <v>Heure</v>
      </c>
      <c r="H1081" s="7"/>
      <c r="I1081" s="6" t="str">
        <f>[82]Feuil1!I2</f>
        <v>Mise</v>
      </c>
      <c r="J1081" s="23">
        <f>[82]Feuil1!J2</f>
        <v>16</v>
      </c>
      <c r="K1081" s="24">
        <f>[82]Feuil1!K2</f>
        <v>0</v>
      </c>
      <c r="L1081" s="25">
        <f>[82]Feuil1!L2</f>
        <v>0</v>
      </c>
      <c r="M1081" s="23">
        <f>[82]Feuil1!M2</f>
        <v>16</v>
      </c>
      <c r="N1081" s="24">
        <f>[82]Feuil1!N2</f>
        <v>0</v>
      </c>
      <c r="O1081" s="25">
        <f>[82]Feuil1!O2</f>
        <v>0</v>
      </c>
      <c r="P1081" s="23">
        <f>[82]Feuil1!P2</f>
        <v>0</v>
      </c>
      <c r="Q1081" s="24">
        <f>[82]Feuil1!Q2</f>
        <v>0</v>
      </c>
      <c r="R1081" s="25">
        <f>[82]Feuil1!R2</f>
        <v>0</v>
      </c>
      <c r="S1081" s="23">
        <f>[82]Feuil1!S2</f>
        <v>0</v>
      </c>
      <c r="T1081" s="24">
        <f>[82]Feuil1!T2</f>
        <v>0</v>
      </c>
      <c r="U1081" s="25">
        <f>[82]Feuil1!U2</f>
        <v>0</v>
      </c>
      <c r="V1081" s="23">
        <f>[82]Feuil1!V2</f>
        <v>0</v>
      </c>
      <c r="W1081" s="24">
        <f>[82]Feuil1!W2</f>
        <v>0</v>
      </c>
      <c r="X1081" s="25">
        <f>[82]Feuil1!X2</f>
        <v>0</v>
      </c>
      <c r="Y1081" s="26">
        <f>[82]Feuil1!Y2</f>
        <v>2</v>
      </c>
      <c r="Z1081" s="27">
        <f>[82]Feuil1!Z2</f>
        <v>0</v>
      </c>
      <c r="AA1081" s="26">
        <f>[82]Feuil1!AA2</f>
        <v>4</v>
      </c>
      <c r="AB1081" s="27">
        <f>[82]Feuil1!AB2</f>
        <v>0</v>
      </c>
      <c r="AC1081" s="26">
        <f>[82]Feuil1!AC2</f>
        <v>0</v>
      </c>
      <c r="AD1081" s="27">
        <f>[82]Feuil1!AD2</f>
        <v>0</v>
      </c>
      <c r="AE1081" s="26">
        <f>[82]Feuil1!AE2</f>
        <v>2</v>
      </c>
      <c r="AF1081" s="27">
        <f>[82]Feuil1!AF2</f>
        <v>0</v>
      </c>
      <c r="AG1081" s="26">
        <f>[82]Feuil1!AG2</f>
        <v>0</v>
      </c>
      <c r="AH1081" s="27">
        <f>[82]Feuil1!AH2</f>
        <v>0</v>
      </c>
      <c r="AI1081" s="26">
        <f>[82]Feuil1!AI2</f>
        <v>0</v>
      </c>
      <c r="AJ1081" s="27">
        <f>[82]Feuil1!AJ2</f>
        <v>0</v>
      </c>
      <c r="AK1081" s="26">
        <f>[82]Feuil1!AK2</f>
        <v>2</v>
      </c>
      <c r="AL1081" s="27">
        <f>[82]Feuil1!AL2</f>
        <v>0</v>
      </c>
      <c r="AM1081" s="26">
        <f>[82]Feuil1!AM2</f>
        <v>4</v>
      </c>
      <c r="AN1081" s="27">
        <f>[82]Feuil1!AN2</f>
        <v>0</v>
      </c>
      <c r="AO1081" s="26">
        <f>[82]Feuil1!AO2</f>
        <v>0</v>
      </c>
      <c r="AP1081" s="27">
        <f>[82]Feuil1!AP2</f>
        <v>0</v>
      </c>
      <c r="AQ1081" s="26">
        <f>[82]Feuil1!AQ2</f>
        <v>2</v>
      </c>
      <c r="AR1081" s="27">
        <f>[82]Feuil1!AR2</f>
        <v>0</v>
      </c>
      <c r="AS1081" s="26">
        <f>[82]Feuil1!AS2</f>
        <v>0</v>
      </c>
      <c r="AT1081" s="27">
        <f>[82]Feuil1!AT2</f>
        <v>0</v>
      </c>
      <c r="AU1081" s="26">
        <f>[82]Feuil1!AU2</f>
        <v>0</v>
      </c>
      <c r="AV1081" s="27">
        <f>[82]Feuil1!AV2</f>
        <v>0</v>
      </c>
      <c r="AW1081" s="26">
        <f>[82]Feuil1!AW2</f>
        <v>0</v>
      </c>
      <c r="AX1081" s="27">
        <f>[82]Feuil1!AX2</f>
        <v>0</v>
      </c>
      <c r="AY1081" s="26">
        <f>[82]Feuil1!AY2</f>
        <v>0</v>
      </c>
      <c r="AZ1081" s="27">
        <f>[82]Feuil1!AZ2</f>
        <v>0</v>
      </c>
      <c r="BA1081" s="26">
        <f>[82]Feuil1!BA2</f>
        <v>0</v>
      </c>
      <c r="BB1081" s="27">
        <f>[82]Feuil1!BB2</f>
        <v>0</v>
      </c>
      <c r="BC1081" s="26">
        <f>[82]Feuil1!BC2</f>
        <v>0</v>
      </c>
      <c r="BD1081" s="27">
        <f>[82]Feuil1!BD2</f>
        <v>0</v>
      </c>
      <c r="BE1081" s="26">
        <f>[82]Feuil1!BE2</f>
        <v>0</v>
      </c>
      <c r="BF1081" s="27">
        <f>[82]Feuil1!BF2</f>
        <v>0</v>
      </c>
      <c r="BG1081" s="26">
        <f>[82]Feuil1!BG2</f>
        <v>0</v>
      </c>
      <c r="BH1081" s="27">
        <f>[82]Feuil1!BH2</f>
        <v>0</v>
      </c>
      <c r="BI1081" s="26">
        <f>[82]Feuil1!BI2</f>
        <v>0</v>
      </c>
      <c r="BJ1081" s="27">
        <f>[82]Feuil1!BJ2</f>
        <v>0</v>
      </c>
      <c r="BK1081" s="26">
        <f>[82]Feuil1!BK2</f>
        <v>0</v>
      </c>
      <c r="BL1081" s="27">
        <f>[82]Feuil1!BL2</f>
        <v>0</v>
      </c>
      <c r="BM1081" s="26">
        <f>[82]Feuil1!BM2</f>
        <v>0</v>
      </c>
      <c r="BN1081" s="27">
        <f>[82]Feuil1!BN2</f>
        <v>0</v>
      </c>
      <c r="BO1081" s="26">
        <f>[82]Feuil1!BO2</f>
        <v>0</v>
      </c>
      <c r="BP1081" s="27">
        <f>[82]Feuil1!BP2</f>
        <v>0</v>
      </c>
      <c r="BQ1081" s="26">
        <f>[82]Feuil1!BQ2</f>
        <v>0</v>
      </c>
      <c r="BR1081" s="27">
        <f>[82]Feuil1!BR2</f>
        <v>0</v>
      </c>
      <c r="BS1081" s="26">
        <f>[82]Feuil1!BS2</f>
        <v>0</v>
      </c>
      <c r="BT1081" s="27">
        <f>[82]Feuil1!BT2</f>
        <v>0</v>
      </c>
      <c r="BU1081" s="26">
        <f>[82]Feuil1!BU2</f>
        <v>0</v>
      </c>
      <c r="BV1081" s="27">
        <f>[82]Feuil1!BV2</f>
        <v>0</v>
      </c>
      <c r="BW1081" s="26">
        <f>[82]Feuil1!BW2</f>
        <v>0</v>
      </c>
      <c r="BX1081" s="27">
        <f>[82]Feuil1!BX2</f>
        <v>0</v>
      </c>
      <c r="BY1081" s="26">
        <f>[82]Feuil1!BY2</f>
        <v>0</v>
      </c>
      <c r="BZ1081" s="27">
        <f>[82]Feuil1!BZ2</f>
        <v>0</v>
      </c>
      <c r="CA1081" s="26">
        <f>[82]Feuil1!CA2</f>
        <v>0</v>
      </c>
      <c r="CB1081" s="27">
        <f>[82]Feuil1!CB2</f>
        <v>0</v>
      </c>
      <c r="CC1081" s="26">
        <f>[82]Feuil1!CC2</f>
        <v>0</v>
      </c>
      <c r="CD1081" s="27">
        <f>[82]Feuil1!CD2</f>
        <v>0</v>
      </c>
      <c r="CE1081" s="26">
        <f>[82]Feuil1!CE2</f>
        <v>0</v>
      </c>
      <c r="CF1081" s="27">
        <f>[82]Feuil1!CF2</f>
        <v>0</v>
      </c>
      <c r="CG1081" s="26">
        <f>[82]Feuil1!CG2</f>
        <v>0</v>
      </c>
      <c r="CH1081" s="27">
        <f>[82]Feuil1!CH2</f>
        <v>0</v>
      </c>
      <c r="CI1081" s="26">
        <f>[82]Feuil1!CI2</f>
        <v>0</v>
      </c>
      <c r="CJ1081" s="27">
        <f>[82]Feuil1!CJ2</f>
        <v>0</v>
      </c>
      <c r="CK1081" s="26">
        <f>[82]Feuil1!CK2</f>
        <v>0</v>
      </c>
      <c r="CL1081" s="27">
        <f>[82]Feuil1!CL2</f>
        <v>0</v>
      </c>
      <c r="CM1081" s="26">
        <f>[82]Feuil1!CM2</f>
        <v>0</v>
      </c>
      <c r="CN1081" s="27">
        <f>[82]Feuil1!CN2</f>
        <v>0</v>
      </c>
      <c r="CO1081" s="26">
        <f>[82]Feuil1!CO2</f>
        <v>0</v>
      </c>
      <c r="CP1081" s="27">
        <f>[82]Feuil1!CP2</f>
        <v>0</v>
      </c>
      <c r="CQ1081" s="26">
        <f>[82]Feuil1!CQ2</f>
        <v>0</v>
      </c>
      <c r="CR1081" s="27">
        <f>[82]Feuil1!CR2</f>
        <v>0</v>
      </c>
      <c r="CS1081" s="26">
        <f>[82]Feuil1!CS2</f>
        <v>0</v>
      </c>
      <c r="CT1081" s="27">
        <f>[82]Feuil1!CT2</f>
        <v>0</v>
      </c>
      <c r="CU1081" s="26">
        <f>[82]Feuil1!CU2</f>
        <v>0</v>
      </c>
      <c r="CV1081" s="27">
        <f>[82]Feuil1!CV2</f>
        <v>0</v>
      </c>
      <c r="CW1081" s="26">
        <f>[82]Feuil1!CW2</f>
        <v>0</v>
      </c>
      <c r="CX1081" s="27">
        <f>[82]Feuil1!CX2</f>
        <v>0</v>
      </c>
      <c r="CY1081" s="26">
        <f>[82]Feuil1!CY2</f>
        <v>0</v>
      </c>
      <c r="CZ1081" s="27">
        <f>[82]Feuil1!CZ2</f>
        <v>0</v>
      </c>
    </row>
    <row r="1082" spans="1:104" ht="18.75" x14ac:dyDescent="0.3">
      <c r="A1082" s="8"/>
      <c r="B1082" s="8"/>
      <c r="C1082" s="8"/>
      <c r="D1082" s="9"/>
      <c r="E1082" s="1"/>
      <c r="F1082" s="1"/>
      <c r="G1082" s="4"/>
      <c r="H1082" s="5"/>
      <c r="I1082" s="6" t="str">
        <f>[82]Feuil1!I3</f>
        <v>Gain</v>
      </c>
      <c r="J1082" s="28">
        <f>[82]Feuil1!J3</f>
        <v>37.76</v>
      </c>
      <c r="K1082" s="29">
        <f>[82]Feuil1!K3</f>
        <v>0</v>
      </c>
      <c r="L1082" s="30">
        <f>[82]Feuil1!L3</f>
        <v>0</v>
      </c>
      <c r="M1082" s="28">
        <f>[82]Feuil1!M3</f>
        <v>37.76</v>
      </c>
      <c r="N1082" s="29">
        <f>[82]Feuil1!N3</f>
        <v>0</v>
      </c>
      <c r="O1082" s="30">
        <f>[82]Feuil1!O3</f>
        <v>0</v>
      </c>
      <c r="P1082" s="28">
        <f>[82]Feuil1!P3</f>
        <v>0</v>
      </c>
      <c r="Q1082" s="29">
        <f>[82]Feuil1!Q3</f>
        <v>0</v>
      </c>
      <c r="R1082" s="30">
        <f>[82]Feuil1!R3</f>
        <v>0</v>
      </c>
      <c r="S1082" s="28">
        <f>[82]Feuil1!S3</f>
        <v>0</v>
      </c>
      <c r="T1082" s="29">
        <f>[82]Feuil1!T3</f>
        <v>0</v>
      </c>
      <c r="U1082" s="30">
        <f>[82]Feuil1!U3</f>
        <v>0</v>
      </c>
      <c r="V1082" s="28">
        <f>[82]Feuil1!V3</f>
        <v>0</v>
      </c>
      <c r="W1082" s="29">
        <f>[82]Feuil1!W3</f>
        <v>0</v>
      </c>
      <c r="X1082" s="30">
        <f>[82]Feuil1!X3</f>
        <v>0</v>
      </c>
      <c r="Y1082" s="28">
        <f>[82]Feuil1!Y3</f>
        <v>0</v>
      </c>
      <c r="Z1082" s="30">
        <f>[82]Feuil1!Z3</f>
        <v>0</v>
      </c>
      <c r="AA1082" s="28">
        <f>[82]Feuil1!AA3</f>
        <v>26.64</v>
      </c>
      <c r="AB1082" s="30">
        <f>[82]Feuil1!AB3</f>
        <v>0</v>
      </c>
      <c r="AC1082" s="28">
        <f>[82]Feuil1!AC3</f>
        <v>0</v>
      </c>
      <c r="AD1082" s="30">
        <f>[82]Feuil1!AD3</f>
        <v>0</v>
      </c>
      <c r="AE1082" s="28">
        <f>[82]Feuil1!AE3</f>
        <v>0</v>
      </c>
      <c r="AF1082" s="30">
        <f>[82]Feuil1!AF3</f>
        <v>0</v>
      </c>
      <c r="AG1082" s="28">
        <f>[82]Feuil1!AG3</f>
        <v>0</v>
      </c>
      <c r="AH1082" s="30">
        <f>[82]Feuil1!AH3</f>
        <v>0</v>
      </c>
      <c r="AI1082" s="28">
        <f>[82]Feuil1!AI3</f>
        <v>0</v>
      </c>
      <c r="AJ1082" s="30">
        <f>[82]Feuil1!AJ3</f>
        <v>0</v>
      </c>
      <c r="AK1082" s="28">
        <f>[82]Feuil1!AK3</f>
        <v>0</v>
      </c>
      <c r="AL1082" s="30">
        <f>[82]Feuil1!AL3</f>
        <v>0</v>
      </c>
      <c r="AM1082" s="28">
        <f>[82]Feuil1!AM3</f>
        <v>11.12</v>
      </c>
      <c r="AN1082" s="30">
        <f>[82]Feuil1!AN3</f>
        <v>0</v>
      </c>
      <c r="AO1082" s="28">
        <f>[82]Feuil1!AO3</f>
        <v>0</v>
      </c>
      <c r="AP1082" s="30">
        <f>[82]Feuil1!AP3</f>
        <v>0</v>
      </c>
      <c r="AQ1082" s="28">
        <f>[82]Feuil1!AQ3</f>
        <v>0</v>
      </c>
      <c r="AR1082" s="30">
        <f>[82]Feuil1!AR3</f>
        <v>0</v>
      </c>
      <c r="AS1082" s="28">
        <f>[82]Feuil1!AS3</f>
        <v>0</v>
      </c>
      <c r="AT1082" s="30">
        <f>[82]Feuil1!AT3</f>
        <v>0</v>
      </c>
      <c r="AU1082" s="28">
        <f>[82]Feuil1!AU3</f>
        <v>0</v>
      </c>
      <c r="AV1082" s="30">
        <f>[82]Feuil1!AV3</f>
        <v>0</v>
      </c>
      <c r="AW1082" s="28">
        <f>[82]Feuil1!AW3</f>
        <v>0</v>
      </c>
      <c r="AX1082" s="30">
        <f>[82]Feuil1!AX3</f>
        <v>0</v>
      </c>
      <c r="AY1082" s="28">
        <f>[82]Feuil1!AY3</f>
        <v>0</v>
      </c>
      <c r="AZ1082" s="30">
        <f>[82]Feuil1!AZ3</f>
        <v>0</v>
      </c>
      <c r="BA1082" s="28">
        <f>[82]Feuil1!BA3</f>
        <v>0</v>
      </c>
      <c r="BB1082" s="30">
        <f>[82]Feuil1!BB3</f>
        <v>0</v>
      </c>
      <c r="BC1082" s="28">
        <f>[82]Feuil1!BC3</f>
        <v>0</v>
      </c>
      <c r="BD1082" s="30">
        <f>[82]Feuil1!BD3</f>
        <v>0</v>
      </c>
      <c r="BE1082" s="28">
        <f>[82]Feuil1!BE3</f>
        <v>0</v>
      </c>
      <c r="BF1082" s="30">
        <f>[82]Feuil1!BF3</f>
        <v>0</v>
      </c>
      <c r="BG1082" s="28">
        <f>[82]Feuil1!BG3</f>
        <v>0</v>
      </c>
      <c r="BH1082" s="30">
        <f>[82]Feuil1!BH3</f>
        <v>0</v>
      </c>
      <c r="BI1082" s="28">
        <f>[82]Feuil1!BI3</f>
        <v>0</v>
      </c>
      <c r="BJ1082" s="30">
        <f>[82]Feuil1!BJ3</f>
        <v>0</v>
      </c>
      <c r="BK1082" s="28">
        <f>[82]Feuil1!BK3</f>
        <v>0</v>
      </c>
      <c r="BL1082" s="30">
        <f>[82]Feuil1!BL3</f>
        <v>0</v>
      </c>
      <c r="BM1082" s="28">
        <f>[82]Feuil1!BM3</f>
        <v>0</v>
      </c>
      <c r="BN1082" s="30">
        <f>[82]Feuil1!BN3</f>
        <v>0</v>
      </c>
      <c r="BO1082" s="28">
        <f>[82]Feuil1!BO3</f>
        <v>0</v>
      </c>
      <c r="BP1082" s="30">
        <f>[82]Feuil1!BP3</f>
        <v>0</v>
      </c>
      <c r="BQ1082" s="28">
        <f>[82]Feuil1!BQ3</f>
        <v>0</v>
      </c>
      <c r="BR1082" s="30">
        <f>[82]Feuil1!BR3</f>
        <v>0</v>
      </c>
      <c r="BS1082" s="28">
        <f>[82]Feuil1!BS3</f>
        <v>0</v>
      </c>
      <c r="BT1082" s="30">
        <f>[82]Feuil1!BT3</f>
        <v>0</v>
      </c>
      <c r="BU1082" s="28">
        <f>[82]Feuil1!BU3</f>
        <v>0</v>
      </c>
      <c r="BV1082" s="30">
        <f>[82]Feuil1!BV3</f>
        <v>0</v>
      </c>
      <c r="BW1082" s="28">
        <f>[82]Feuil1!BW3</f>
        <v>0</v>
      </c>
      <c r="BX1082" s="30">
        <f>[82]Feuil1!BX3</f>
        <v>0</v>
      </c>
      <c r="BY1082" s="28">
        <f>[82]Feuil1!BY3</f>
        <v>0</v>
      </c>
      <c r="BZ1082" s="30">
        <f>[82]Feuil1!BZ3</f>
        <v>0</v>
      </c>
      <c r="CA1082" s="28">
        <f>[82]Feuil1!CA3</f>
        <v>0</v>
      </c>
      <c r="CB1082" s="30">
        <f>[82]Feuil1!CB3</f>
        <v>0</v>
      </c>
      <c r="CC1082" s="28">
        <f>[82]Feuil1!CC3</f>
        <v>0</v>
      </c>
      <c r="CD1082" s="30">
        <f>[82]Feuil1!CD3</f>
        <v>0</v>
      </c>
      <c r="CE1082" s="28">
        <f>[82]Feuil1!CE3</f>
        <v>0</v>
      </c>
      <c r="CF1082" s="30">
        <f>[82]Feuil1!CF3</f>
        <v>0</v>
      </c>
      <c r="CG1082" s="28">
        <f>[82]Feuil1!CG3</f>
        <v>0</v>
      </c>
      <c r="CH1082" s="30">
        <f>[82]Feuil1!CH3</f>
        <v>0</v>
      </c>
      <c r="CI1082" s="28">
        <f>[82]Feuil1!CI3</f>
        <v>0</v>
      </c>
      <c r="CJ1082" s="30">
        <f>[82]Feuil1!CJ3</f>
        <v>0</v>
      </c>
      <c r="CK1082" s="28">
        <f>[82]Feuil1!CK3</f>
        <v>0</v>
      </c>
      <c r="CL1082" s="30">
        <f>[82]Feuil1!CL3</f>
        <v>0</v>
      </c>
      <c r="CM1082" s="28">
        <f>[82]Feuil1!CM3</f>
        <v>0</v>
      </c>
      <c r="CN1082" s="30">
        <f>[82]Feuil1!CN3</f>
        <v>0</v>
      </c>
      <c r="CO1082" s="28">
        <f>[82]Feuil1!CO3</f>
        <v>0</v>
      </c>
      <c r="CP1082" s="30">
        <f>[82]Feuil1!CP3</f>
        <v>0</v>
      </c>
      <c r="CQ1082" s="28">
        <f>[82]Feuil1!CQ3</f>
        <v>0</v>
      </c>
      <c r="CR1082" s="30">
        <f>[82]Feuil1!CR3</f>
        <v>0</v>
      </c>
      <c r="CS1082" s="28">
        <f>[82]Feuil1!CS3</f>
        <v>0</v>
      </c>
      <c r="CT1082" s="30">
        <f>[82]Feuil1!CT3</f>
        <v>0</v>
      </c>
      <c r="CU1082" s="28">
        <f>[82]Feuil1!CU3</f>
        <v>0</v>
      </c>
      <c r="CV1082" s="30">
        <f>[82]Feuil1!CV3</f>
        <v>0</v>
      </c>
      <c r="CW1082" s="28">
        <f>[82]Feuil1!CW3</f>
        <v>0</v>
      </c>
      <c r="CX1082" s="30">
        <f>[82]Feuil1!CX3</f>
        <v>0</v>
      </c>
      <c r="CY1082" s="28">
        <f>[82]Feuil1!CY3</f>
        <v>0</v>
      </c>
      <c r="CZ1082" s="30">
        <f>[82]Feuil1!CZ3</f>
        <v>0</v>
      </c>
    </row>
    <row r="1083" spans="1:104" ht="18.75" x14ac:dyDescent="0.3">
      <c r="A1083" s="6" t="str">
        <f>[82]Feuil1!A4</f>
        <v>Cheval</v>
      </c>
      <c r="B1083" s="6" t="str">
        <f>[82]Feuil1!B4</f>
        <v>Gagnant</v>
      </c>
      <c r="C1083" s="6" t="str">
        <f>[82]Feuil1!C4</f>
        <v>Placé</v>
      </c>
      <c r="D1083" s="6" t="str">
        <f>[82]Feuil1!D4</f>
        <v>Parieur</v>
      </c>
      <c r="E1083" s="1"/>
      <c r="F1083" s="1"/>
      <c r="G1083" s="10"/>
      <c r="H1083" s="11"/>
      <c r="I1083" s="6" t="str">
        <f>[82]Feuil1!I4</f>
        <v>Gain Net</v>
      </c>
      <c r="J1083" s="28">
        <f>[82]Feuil1!J4</f>
        <v>21.759999999999998</v>
      </c>
      <c r="K1083" s="29">
        <f>[82]Feuil1!K4</f>
        <v>0</v>
      </c>
      <c r="L1083" s="30">
        <f>[82]Feuil1!L4</f>
        <v>0</v>
      </c>
      <c r="M1083" s="28">
        <f>[82]Feuil1!M4</f>
        <v>21.759999999999998</v>
      </c>
      <c r="N1083" s="29">
        <f>[82]Feuil1!N4</f>
        <v>0</v>
      </c>
      <c r="O1083" s="30">
        <f>[82]Feuil1!O4</f>
        <v>0</v>
      </c>
      <c r="P1083" s="28">
        <f>[82]Feuil1!P4</f>
        <v>0</v>
      </c>
      <c r="Q1083" s="29">
        <f>[82]Feuil1!Q4</f>
        <v>0</v>
      </c>
      <c r="R1083" s="30">
        <f>[82]Feuil1!R4</f>
        <v>0</v>
      </c>
      <c r="S1083" s="28">
        <f>[82]Feuil1!S4</f>
        <v>0</v>
      </c>
      <c r="T1083" s="29">
        <f>[82]Feuil1!T4</f>
        <v>0</v>
      </c>
      <c r="U1083" s="30">
        <f>[82]Feuil1!U4</f>
        <v>0</v>
      </c>
      <c r="V1083" s="28">
        <f>[82]Feuil1!V4</f>
        <v>0</v>
      </c>
      <c r="W1083" s="29">
        <f>[82]Feuil1!W4</f>
        <v>0</v>
      </c>
      <c r="X1083" s="30">
        <f>[82]Feuil1!X4</f>
        <v>0</v>
      </c>
      <c r="Y1083" s="28">
        <f>[82]Feuil1!Y4</f>
        <v>-2</v>
      </c>
      <c r="Z1083" s="30">
        <f>[82]Feuil1!Z4</f>
        <v>0</v>
      </c>
      <c r="AA1083" s="28">
        <f>[82]Feuil1!AA4</f>
        <v>22.64</v>
      </c>
      <c r="AB1083" s="30">
        <f>[82]Feuil1!AB4</f>
        <v>0</v>
      </c>
      <c r="AC1083" s="28">
        <f>[82]Feuil1!AC4</f>
        <v>0</v>
      </c>
      <c r="AD1083" s="30">
        <f>[82]Feuil1!AD4</f>
        <v>0</v>
      </c>
      <c r="AE1083" s="28">
        <f>[82]Feuil1!AE4</f>
        <v>-2</v>
      </c>
      <c r="AF1083" s="30">
        <f>[82]Feuil1!AF4</f>
        <v>0</v>
      </c>
      <c r="AG1083" s="28">
        <f>[82]Feuil1!AG4</f>
        <v>0</v>
      </c>
      <c r="AH1083" s="30">
        <f>[82]Feuil1!AH4</f>
        <v>0</v>
      </c>
      <c r="AI1083" s="28">
        <f>[82]Feuil1!AI4</f>
        <v>0</v>
      </c>
      <c r="AJ1083" s="30">
        <f>[82]Feuil1!AJ4</f>
        <v>0</v>
      </c>
      <c r="AK1083" s="28">
        <f>[82]Feuil1!AK4</f>
        <v>-2</v>
      </c>
      <c r="AL1083" s="30">
        <f>[82]Feuil1!AL4</f>
        <v>0</v>
      </c>
      <c r="AM1083" s="28">
        <f>[82]Feuil1!AM4</f>
        <v>7.1199999999999992</v>
      </c>
      <c r="AN1083" s="30">
        <f>[82]Feuil1!AN4</f>
        <v>0</v>
      </c>
      <c r="AO1083" s="28">
        <f>[82]Feuil1!AO4</f>
        <v>0</v>
      </c>
      <c r="AP1083" s="30">
        <f>[82]Feuil1!AP4</f>
        <v>0</v>
      </c>
      <c r="AQ1083" s="28">
        <f>[82]Feuil1!AQ4</f>
        <v>-2</v>
      </c>
      <c r="AR1083" s="30">
        <f>[82]Feuil1!AR4</f>
        <v>0</v>
      </c>
      <c r="AS1083" s="28">
        <f>[82]Feuil1!AS4</f>
        <v>0</v>
      </c>
      <c r="AT1083" s="30">
        <f>[82]Feuil1!AT4</f>
        <v>0</v>
      </c>
      <c r="AU1083" s="28">
        <f>[82]Feuil1!AU4</f>
        <v>0</v>
      </c>
      <c r="AV1083" s="30">
        <f>[82]Feuil1!AV4</f>
        <v>0</v>
      </c>
      <c r="AW1083" s="28">
        <f>[82]Feuil1!AW4</f>
        <v>0</v>
      </c>
      <c r="AX1083" s="30">
        <f>[82]Feuil1!AX4</f>
        <v>0</v>
      </c>
      <c r="AY1083" s="28">
        <f>[82]Feuil1!AY4</f>
        <v>0</v>
      </c>
      <c r="AZ1083" s="30">
        <f>[82]Feuil1!AZ4</f>
        <v>0</v>
      </c>
      <c r="BA1083" s="28">
        <f>[82]Feuil1!BA4</f>
        <v>0</v>
      </c>
      <c r="BB1083" s="30">
        <f>[82]Feuil1!BB4</f>
        <v>0</v>
      </c>
      <c r="BC1083" s="28">
        <f>[82]Feuil1!BC4</f>
        <v>0</v>
      </c>
      <c r="BD1083" s="30">
        <f>[82]Feuil1!BD4</f>
        <v>0</v>
      </c>
      <c r="BE1083" s="28">
        <f>[82]Feuil1!BE4</f>
        <v>0</v>
      </c>
      <c r="BF1083" s="30">
        <f>[82]Feuil1!BF4</f>
        <v>0</v>
      </c>
      <c r="BG1083" s="28">
        <f>[82]Feuil1!BG4</f>
        <v>0</v>
      </c>
      <c r="BH1083" s="30">
        <f>[82]Feuil1!BH4</f>
        <v>0</v>
      </c>
      <c r="BI1083" s="28">
        <f>[82]Feuil1!BI4</f>
        <v>0</v>
      </c>
      <c r="BJ1083" s="30">
        <f>[82]Feuil1!BJ4</f>
        <v>0</v>
      </c>
      <c r="BK1083" s="28">
        <f>[82]Feuil1!BK4</f>
        <v>0</v>
      </c>
      <c r="BL1083" s="30">
        <f>[82]Feuil1!BL4</f>
        <v>0</v>
      </c>
      <c r="BM1083" s="28">
        <f>[82]Feuil1!BM4</f>
        <v>0</v>
      </c>
      <c r="BN1083" s="30">
        <f>[82]Feuil1!BN4</f>
        <v>0</v>
      </c>
      <c r="BO1083" s="28">
        <f>[82]Feuil1!BO4</f>
        <v>0</v>
      </c>
      <c r="BP1083" s="30">
        <f>[82]Feuil1!BP4</f>
        <v>0</v>
      </c>
      <c r="BQ1083" s="28">
        <f>[82]Feuil1!BQ4</f>
        <v>0</v>
      </c>
      <c r="BR1083" s="30">
        <f>[82]Feuil1!BR4</f>
        <v>0</v>
      </c>
      <c r="BS1083" s="28">
        <f>[82]Feuil1!BS4</f>
        <v>0</v>
      </c>
      <c r="BT1083" s="30">
        <f>[82]Feuil1!BT4</f>
        <v>0</v>
      </c>
      <c r="BU1083" s="28">
        <f>[82]Feuil1!BU4</f>
        <v>0</v>
      </c>
      <c r="BV1083" s="30">
        <f>[82]Feuil1!BV4</f>
        <v>0</v>
      </c>
      <c r="BW1083" s="28">
        <f>[82]Feuil1!BW4</f>
        <v>0</v>
      </c>
      <c r="BX1083" s="30">
        <f>[82]Feuil1!BX4</f>
        <v>0</v>
      </c>
      <c r="BY1083" s="28">
        <f>[82]Feuil1!BY4</f>
        <v>0</v>
      </c>
      <c r="BZ1083" s="30">
        <f>[82]Feuil1!BZ4</f>
        <v>0</v>
      </c>
      <c r="CA1083" s="28">
        <f>[82]Feuil1!CA4</f>
        <v>0</v>
      </c>
      <c r="CB1083" s="30">
        <f>[82]Feuil1!CB4</f>
        <v>0</v>
      </c>
      <c r="CC1083" s="28">
        <f>[82]Feuil1!CC4</f>
        <v>0</v>
      </c>
      <c r="CD1083" s="30">
        <f>[82]Feuil1!CD4</f>
        <v>0</v>
      </c>
      <c r="CE1083" s="28">
        <f>[82]Feuil1!CE4</f>
        <v>0</v>
      </c>
      <c r="CF1083" s="30">
        <f>[82]Feuil1!CF4</f>
        <v>0</v>
      </c>
      <c r="CG1083" s="28">
        <f>[82]Feuil1!CG4</f>
        <v>0</v>
      </c>
      <c r="CH1083" s="30">
        <f>[82]Feuil1!CH4</f>
        <v>0</v>
      </c>
      <c r="CI1083" s="28">
        <f>[82]Feuil1!CI4</f>
        <v>0</v>
      </c>
      <c r="CJ1083" s="30">
        <f>[82]Feuil1!CJ4</f>
        <v>0</v>
      </c>
      <c r="CK1083" s="28">
        <f>[82]Feuil1!CK4</f>
        <v>0</v>
      </c>
      <c r="CL1083" s="30">
        <f>[82]Feuil1!CL4</f>
        <v>0</v>
      </c>
      <c r="CM1083" s="28">
        <f>[82]Feuil1!CM4</f>
        <v>0</v>
      </c>
      <c r="CN1083" s="30">
        <f>[82]Feuil1!CN4</f>
        <v>0</v>
      </c>
      <c r="CO1083" s="28">
        <f>[82]Feuil1!CO4</f>
        <v>0</v>
      </c>
      <c r="CP1083" s="30">
        <f>[82]Feuil1!CP4</f>
        <v>0</v>
      </c>
      <c r="CQ1083" s="28">
        <f>[82]Feuil1!CQ4</f>
        <v>0</v>
      </c>
      <c r="CR1083" s="30">
        <f>[82]Feuil1!CR4</f>
        <v>0</v>
      </c>
      <c r="CS1083" s="28">
        <f>[82]Feuil1!CS4</f>
        <v>0</v>
      </c>
      <c r="CT1083" s="30">
        <f>[82]Feuil1!CT4</f>
        <v>0</v>
      </c>
      <c r="CU1083" s="28">
        <f>[82]Feuil1!CU4</f>
        <v>0</v>
      </c>
      <c r="CV1083" s="30">
        <f>[82]Feuil1!CV4</f>
        <v>0</v>
      </c>
      <c r="CW1083" s="28">
        <f>[82]Feuil1!CW4</f>
        <v>0</v>
      </c>
      <c r="CX1083" s="30">
        <f>[82]Feuil1!CX4</f>
        <v>0</v>
      </c>
      <c r="CY1083" s="28">
        <f>[82]Feuil1!CY4</f>
        <v>0</v>
      </c>
      <c r="CZ1083" s="30">
        <f>[82]Feuil1!CZ4</f>
        <v>0</v>
      </c>
    </row>
    <row r="1084" spans="1:104" ht="18.75" x14ac:dyDescent="0.3">
      <c r="A1084" s="12"/>
      <c r="B1084" s="13"/>
      <c r="C1084" s="13"/>
      <c r="D1084" s="14"/>
      <c r="E1084" s="1"/>
      <c r="F1084" s="1"/>
      <c r="G1084" s="10"/>
      <c r="H1084" s="11"/>
      <c r="I1084" s="6" t="str">
        <f>[82]Feuil1!I5</f>
        <v>Rendement Net</v>
      </c>
      <c r="J1084" s="31">
        <f>[82]Feuil1!J5</f>
        <v>1.3599999999999999</v>
      </c>
      <c r="K1084" s="32">
        <f>[82]Feuil1!K5</f>
        <v>0</v>
      </c>
      <c r="L1084" s="33">
        <f>[82]Feuil1!L5</f>
        <v>0</v>
      </c>
      <c r="M1084" s="31">
        <f>[82]Feuil1!M5</f>
        <v>1.3599999999999999</v>
      </c>
      <c r="N1084" s="32">
        <f>[82]Feuil1!N5</f>
        <v>0</v>
      </c>
      <c r="O1084" s="33">
        <f>[82]Feuil1!O5</f>
        <v>0</v>
      </c>
      <c r="P1084" s="31" t="str">
        <f>[82]Feuil1!P5</f>
        <v/>
      </c>
      <c r="Q1084" s="32">
        <f>[82]Feuil1!Q5</f>
        <v>0</v>
      </c>
      <c r="R1084" s="33">
        <f>[82]Feuil1!R5</f>
        <v>0</v>
      </c>
      <c r="S1084" s="31" t="str">
        <f>[82]Feuil1!S5</f>
        <v/>
      </c>
      <c r="T1084" s="32">
        <f>[82]Feuil1!T5</f>
        <v>0</v>
      </c>
      <c r="U1084" s="33">
        <f>[82]Feuil1!U5</f>
        <v>0</v>
      </c>
      <c r="V1084" s="31" t="str">
        <f>[82]Feuil1!V5</f>
        <v/>
      </c>
      <c r="W1084" s="32">
        <f>[82]Feuil1!W5</f>
        <v>0</v>
      </c>
      <c r="X1084" s="33">
        <f>[82]Feuil1!X5</f>
        <v>0</v>
      </c>
      <c r="Y1084" s="31">
        <f>[82]Feuil1!Y5</f>
        <v>-1</v>
      </c>
      <c r="Z1084" s="33">
        <f>[82]Feuil1!Z5</f>
        <v>0</v>
      </c>
      <c r="AA1084" s="31">
        <f>[82]Feuil1!AA5</f>
        <v>5.66</v>
      </c>
      <c r="AB1084" s="33">
        <f>[82]Feuil1!AB5</f>
        <v>0</v>
      </c>
      <c r="AC1084" s="31" t="str">
        <f>[82]Feuil1!AC5</f>
        <v/>
      </c>
      <c r="AD1084" s="33">
        <f>[82]Feuil1!AD5</f>
        <v>0</v>
      </c>
      <c r="AE1084" s="31">
        <f>[82]Feuil1!AE5</f>
        <v>-1</v>
      </c>
      <c r="AF1084" s="33">
        <f>[82]Feuil1!AF5</f>
        <v>0</v>
      </c>
      <c r="AG1084" s="31" t="str">
        <f>[82]Feuil1!AG5</f>
        <v/>
      </c>
      <c r="AH1084" s="33">
        <f>[82]Feuil1!AH5</f>
        <v>0</v>
      </c>
      <c r="AI1084" s="31" t="str">
        <f>[82]Feuil1!AI5</f>
        <v/>
      </c>
      <c r="AJ1084" s="33">
        <f>[82]Feuil1!AJ5</f>
        <v>0</v>
      </c>
      <c r="AK1084" s="31">
        <f>[82]Feuil1!AK5</f>
        <v>-1</v>
      </c>
      <c r="AL1084" s="33">
        <f>[82]Feuil1!AL5</f>
        <v>0</v>
      </c>
      <c r="AM1084" s="31">
        <f>[82]Feuil1!AM5</f>
        <v>1.7799999999999998</v>
      </c>
      <c r="AN1084" s="33">
        <f>[82]Feuil1!AN5</f>
        <v>0</v>
      </c>
      <c r="AO1084" s="31" t="str">
        <f>[82]Feuil1!AO5</f>
        <v/>
      </c>
      <c r="AP1084" s="33">
        <f>[82]Feuil1!AP5</f>
        <v>0</v>
      </c>
      <c r="AQ1084" s="31">
        <f>[82]Feuil1!AQ5</f>
        <v>-1</v>
      </c>
      <c r="AR1084" s="33">
        <f>[82]Feuil1!AR5</f>
        <v>0</v>
      </c>
      <c r="AS1084" s="31" t="str">
        <f>[82]Feuil1!AS5</f>
        <v/>
      </c>
      <c r="AT1084" s="33">
        <f>[82]Feuil1!AT5</f>
        <v>0</v>
      </c>
      <c r="AU1084" s="31" t="str">
        <f>[82]Feuil1!AU5</f>
        <v/>
      </c>
      <c r="AV1084" s="33">
        <f>[82]Feuil1!AV5</f>
        <v>0</v>
      </c>
      <c r="AW1084" s="31" t="str">
        <f>[82]Feuil1!AW5</f>
        <v/>
      </c>
      <c r="AX1084" s="33">
        <f>[82]Feuil1!AX5</f>
        <v>0</v>
      </c>
      <c r="AY1084" s="31" t="str">
        <f>[82]Feuil1!AY5</f>
        <v/>
      </c>
      <c r="AZ1084" s="33">
        <f>[82]Feuil1!AZ5</f>
        <v>0</v>
      </c>
      <c r="BA1084" s="31" t="str">
        <f>[82]Feuil1!BA5</f>
        <v/>
      </c>
      <c r="BB1084" s="33">
        <f>[82]Feuil1!BB5</f>
        <v>0</v>
      </c>
      <c r="BC1084" s="31" t="str">
        <f>[82]Feuil1!BC5</f>
        <v/>
      </c>
      <c r="BD1084" s="33">
        <f>[82]Feuil1!BD5</f>
        <v>0</v>
      </c>
      <c r="BE1084" s="31" t="str">
        <f>[82]Feuil1!BE5</f>
        <v/>
      </c>
      <c r="BF1084" s="33">
        <f>[82]Feuil1!BF5</f>
        <v>0</v>
      </c>
      <c r="BG1084" s="31" t="str">
        <f>[82]Feuil1!BG5</f>
        <v/>
      </c>
      <c r="BH1084" s="33">
        <f>[82]Feuil1!BH5</f>
        <v>0</v>
      </c>
      <c r="BI1084" s="31" t="str">
        <f>[82]Feuil1!BI5</f>
        <v/>
      </c>
      <c r="BJ1084" s="33">
        <f>[82]Feuil1!BJ5</f>
        <v>0</v>
      </c>
      <c r="BK1084" s="31" t="str">
        <f>[82]Feuil1!BK5</f>
        <v/>
      </c>
      <c r="BL1084" s="33">
        <f>[82]Feuil1!BL5</f>
        <v>0</v>
      </c>
      <c r="BM1084" s="31" t="str">
        <f>[82]Feuil1!BM5</f>
        <v/>
      </c>
      <c r="BN1084" s="33">
        <f>[82]Feuil1!BN5</f>
        <v>0</v>
      </c>
      <c r="BO1084" s="31" t="str">
        <f>[82]Feuil1!BO5</f>
        <v/>
      </c>
      <c r="BP1084" s="33">
        <f>[82]Feuil1!BP5</f>
        <v>0</v>
      </c>
      <c r="BQ1084" s="31" t="str">
        <f>[82]Feuil1!BQ5</f>
        <v/>
      </c>
      <c r="BR1084" s="33">
        <f>[82]Feuil1!BR5</f>
        <v>0</v>
      </c>
      <c r="BS1084" s="31" t="str">
        <f>[82]Feuil1!BS5</f>
        <v/>
      </c>
      <c r="BT1084" s="33">
        <f>[82]Feuil1!BT5</f>
        <v>0</v>
      </c>
      <c r="BU1084" s="31" t="str">
        <f>[82]Feuil1!BU5</f>
        <v/>
      </c>
      <c r="BV1084" s="33">
        <f>[82]Feuil1!BV5</f>
        <v>0</v>
      </c>
      <c r="BW1084" s="31" t="str">
        <f>[82]Feuil1!BW5</f>
        <v/>
      </c>
      <c r="BX1084" s="33">
        <f>[82]Feuil1!BX5</f>
        <v>0</v>
      </c>
      <c r="BY1084" s="31" t="str">
        <f>[82]Feuil1!BY5</f>
        <v/>
      </c>
      <c r="BZ1084" s="33">
        <f>[82]Feuil1!BZ5</f>
        <v>0</v>
      </c>
      <c r="CA1084" s="31" t="str">
        <f>[82]Feuil1!CA5</f>
        <v/>
      </c>
      <c r="CB1084" s="33">
        <f>[82]Feuil1!CB5</f>
        <v>0</v>
      </c>
      <c r="CC1084" s="31" t="str">
        <f>[82]Feuil1!CC5</f>
        <v/>
      </c>
      <c r="CD1084" s="33">
        <f>[82]Feuil1!CD5</f>
        <v>0</v>
      </c>
      <c r="CE1084" s="31" t="str">
        <f>[82]Feuil1!CE5</f>
        <v/>
      </c>
      <c r="CF1084" s="33">
        <f>[82]Feuil1!CF5</f>
        <v>0</v>
      </c>
      <c r="CG1084" s="31" t="str">
        <f>[82]Feuil1!CG5</f>
        <v/>
      </c>
      <c r="CH1084" s="33">
        <f>[82]Feuil1!CH5</f>
        <v>0</v>
      </c>
      <c r="CI1084" s="31" t="str">
        <f>[82]Feuil1!CI5</f>
        <v/>
      </c>
      <c r="CJ1084" s="33">
        <f>[82]Feuil1!CJ5</f>
        <v>0</v>
      </c>
      <c r="CK1084" s="31" t="str">
        <f>[82]Feuil1!CK5</f>
        <v/>
      </c>
      <c r="CL1084" s="33">
        <f>[82]Feuil1!CL5</f>
        <v>0</v>
      </c>
      <c r="CM1084" s="31" t="str">
        <f>[82]Feuil1!CM5</f>
        <v/>
      </c>
      <c r="CN1084" s="33">
        <f>[82]Feuil1!CN5</f>
        <v>0</v>
      </c>
      <c r="CO1084" s="31" t="str">
        <f>[82]Feuil1!CO5</f>
        <v/>
      </c>
      <c r="CP1084" s="33">
        <f>[82]Feuil1!CP5</f>
        <v>0</v>
      </c>
      <c r="CQ1084" s="31" t="str">
        <f>[82]Feuil1!CQ5</f>
        <v/>
      </c>
      <c r="CR1084" s="33">
        <f>[82]Feuil1!CR5</f>
        <v>0</v>
      </c>
      <c r="CS1084" s="31" t="str">
        <f>[82]Feuil1!CS5</f>
        <v/>
      </c>
      <c r="CT1084" s="33">
        <f>[82]Feuil1!CT5</f>
        <v>0</v>
      </c>
      <c r="CU1084" s="31" t="str">
        <f>[82]Feuil1!CU5</f>
        <v/>
      </c>
      <c r="CV1084" s="33">
        <f>[82]Feuil1!CV5</f>
        <v>0</v>
      </c>
      <c r="CW1084" s="31" t="str">
        <f>[82]Feuil1!CW5</f>
        <v/>
      </c>
      <c r="CX1084" s="33">
        <f>[82]Feuil1!CX5</f>
        <v>0</v>
      </c>
      <c r="CY1084" s="31" t="str">
        <f>[82]Feuil1!CY5</f>
        <v/>
      </c>
      <c r="CZ1084" s="33">
        <f>[82]Feuil1!CZ5</f>
        <v>0</v>
      </c>
    </row>
    <row r="1085" spans="1:104" ht="18.75" x14ac:dyDescent="0.3">
      <c r="A1085" s="12"/>
      <c r="B1085" s="13"/>
      <c r="C1085" s="13"/>
      <c r="D1085" s="14"/>
      <c r="E1085" s="1"/>
      <c r="F1085" s="1"/>
      <c r="G1085" s="10"/>
      <c r="H1085" s="11"/>
      <c r="I1085" s="6" t="str">
        <f>[82]Feuil1!I6</f>
        <v>Nb Chevaux Joués</v>
      </c>
      <c r="J1085" s="34">
        <f>[82]Feuil1!J6</f>
        <v>4</v>
      </c>
      <c r="K1085" s="36">
        <f>[82]Feuil1!K6</f>
        <v>0</v>
      </c>
      <c r="L1085" s="35">
        <f>[82]Feuil1!L6</f>
        <v>0</v>
      </c>
      <c r="M1085" s="34">
        <f>[82]Feuil1!M6</f>
        <v>4</v>
      </c>
      <c r="N1085" s="36">
        <f>[82]Feuil1!N6</f>
        <v>0</v>
      </c>
      <c r="O1085" s="35">
        <f>[82]Feuil1!O6</f>
        <v>0</v>
      </c>
      <c r="P1085" s="34">
        <f>[82]Feuil1!P6</f>
        <v>0</v>
      </c>
      <c r="Q1085" s="36">
        <f>[82]Feuil1!Q6</f>
        <v>0</v>
      </c>
      <c r="R1085" s="35">
        <f>[82]Feuil1!R6</f>
        <v>0</v>
      </c>
      <c r="S1085" s="34">
        <f>[82]Feuil1!S6</f>
        <v>0</v>
      </c>
      <c r="T1085" s="36">
        <f>[82]Feuil1!T6</f>
        <v>0</v>
      </c>
      <c r="U1085" s="35">
        <f>[82]Feuil1!U6</f>
        <v>0</v>
      </c>
      <c r="V1085" s="34">
        <f>[82]Feuil1!V6</f>
        <v>0</v>
      </c>
      <c r="W1085" s="36">
        <f>[82]Feuil1!W6</f>
        <v>0</v>
      </c>
      <c r="X1085" s="35">
        <f>[82]Feuil1!X6</f>
        <v>0</v>
      </c>
      <c r="Y1085" s="34">
        <f>[82]Feuil1!Y6</f>
        <v>1</v>
      </c>
      <c r="Z1085" s="35">
        <f>[82]Feuil1!Z6</f>
        <v>0</v>
      </c>
      <c r="AA1085" s="34">
        <f>[82]Feuil1!AA6</f>
        <v>2</v>
      </c>
      <c r="AB1085" s="35">
        <f>[82]Feuil1!AB6</f>
        <v>0</v>
      </c>
      <c r="AC1085" s="34">
        <f>[82]Feuil1!AC6</f>
        <v>0</v>
      </c>
      <c r="AD1085" s="35">
        <f>[82]Feuil1!AD6</f>
        <v>0</v>
      </c>
      <c r="AE1085" s="34">
        <f>[82]Feuil1!AE6</f>
        <v>1</v>
      </c>
      <c r="AF1085" s="35">
        <f>[82]Feuil1!AF6</f>
        <v>0</v>
      </c>
      <c r="AG1085" s="34">
        <f>[82]Feuil1!AG6</f>
        <v>0</v>
      </c>
      <c r="AH1085" s="35">
        <f>[82]Feuil1!AH6</f>
        <v>0</v>
      </c>
      <c r="AI1085" s="34">
        <f>[82]Feuil1!AI6</f>
        <v>0</v>
      </c>
      <c r="AJ1085" s="35">
        <f>[82]Feuil1!AJ6</f>
        <v>0</v>
      </c>
      <c r="AK1085" s="34">
        <f>[82]Feuil1!AK6</f>
        <v>1</v>
      </c>
      <c r="AL1085" s="35">
        <f>[82]Feuil1!AL6</f>
        <v>0</v>
      </c>
      <c r="AM1085" s="34">
        <f>[82]Feuil1!AM6</f>
        <v>2</v>
      </c>
      <c r="AN1085" s="35">
        <f>[82]Feuil1!AN6</f>
        <v>0</v>
      </c>
      <c r="AO1085" s="34">
        <f>[82]Feuil1!AO6</f>
        <v>0</v>
      </c>
      <c r="AP1085" s="35">
        <f>[82]Feuil1!AP6</f>
        <v>0</v>
      </c>
      <c r="AQ1085" s="34">
        <f>[82]Feuil1!AQ6</f>
        <v>1</v>
      </c>
      <c r="AR1085" s="35">
        <f>[82]Feuil1!AR6</f>
        <v>0</v>
      </c>
      <c r="AS1085" s="34">
        <f>[82]Feuil1!AS6</f>
        <v>0</v>
      </c>
      <c r="AT1085" s="35">
        <f>[82]Feuil1!AT6</f>
        <v>0</v>
      </c>
      <c r="AU1085" s="34">
        <f>[82]Feuil1!AU6</f>
        <v>0</v>
      </c>
      <c r="AV1085" s="35">
        <f>[82]Feuil1!AV6</f>
        <v>0</v>
      </c>
      <c r="AW1085" s="34">
        <f>[82]Feuil1!AW6</f>
        <v>0</v>
      </c>
      <c r="AX1085" s="35">
        <f>[82]Feuil1!AX6</f>
        <v>0</v>
      </c>
      <c r="AY1085" s="34">
        <f>[82]Feuil1!AY6</f>
        <v>0</v>
      </c>
      <c r="AZ1085" s="35">
        <f>[82]Feuil1!AZ6</f>
        <v>0</v>
      </c>
      <c r="BA1085" s="34">
        <f>[82]Feuil1!BA6</f>
        <v>0</v>
      </c>
      <c r="BB1085" s="35">
        <f>[82]Feuil1!BB6</f>
        <v>0</v>
      </c>
      <c r="BC1085" s="34">
        <f>[82]Feuil1!BC6</f>
        <v>0</v>
      </c>
      <c r="BD1085" s="35">
        <f>[82]Feuil1!BD6</f>
        <v>0</v>
      </c>
      <c r="BE1085" s="34">
        <f>[82]Feuil1!BE6</f>
        <v>0</v>
      </c>
      <c r="BF1085" s="35">
        <f>[82]Feuil1!BF6</f>
        <v>0</v>
      </c>
      <c r="BG1085" s="34">
        <f>[82]Feuil1!BG6</f>
        <v>0</v>
      </c>
      <c r="BH1085" s="35">
        <f>[82]Feuil1!BH6</f>
        <v>0</v>
      </c>
      <c r="BI1085" s="34">
        <f>[82]Feuil1!BI6</f>
        <v>0</v>
      </c>
      <c r="BJ1085" s="35">
        <f>[82]Feuil1!BJ6</f>
        <v>0</v>
      </c>
      <c r="BK1085" s="34">
        <f>[82]Feuil1!BK6</f>
        <v>0</v>
      </c>
      <c r="BL1085" s="35">
        <f>[82]Feuil1!BL6</f>
        <v>0</v>
      </c>
      <c r="BM1085" s="34">
        <f>[82]Feuil1!BM6</f>
        <v>0</v>
      </c>
      <c r="BN1085" s="35">
        <f>[82]Feuil1!BN6</f>
        <v>0</v>
      </c>
      <c r="BO1085" s="34">
        <f>[82]Feuil1!BO6</f>
        <v>0</v>
      </c>
      <c r="BP1085" s="35">
        <f>[82]Feuil1!BP6</f>
        <v>0</v>
      </c>
      <c r="BQ1085" s="34">
        <f>[82]Feuil1!BQ6</f>
        <v>0</v>
      </c>
      <c r="BR1085" s="35">
        <f>[82]Feuil1!BR6</f>
        <v>0</v>
      </c>
      <c r="BS1085" s="34">
        <f>[82]Feuil1!BS6</f>
        <v>0</v>
      </c>
      <c r="BT1085" s="35">
        <f>[82]Feuil1!BT6</f>
        <v>0</v>
      </c>
      <c r="BU1085" s="34">
        <f>[82]Feuil1!BU6</f>
        <v>0</v>
      </c>
      <c r="BV1085" s="35">
        <f>[82]Feuil1!BV6</f>
        <v>0</v>
      </c>
      <c r="BW1085" s="34">
        <f>[82]Feuil1!BW6</f>
        <v>0</v>
      </c>
      <c r="BX1085" s="35">
        <f>[82]Feuil1!BX6</f>
        <v>0</v>
      </c>
      <c r="BY1085" s="34">
        <f>[82]Feuil1!BY6</f>
        <v>0</v>
      </c>
      <c r="BZ1085" s="35">
        <f>[82]Feuil1!BZ6</f>
        <v>0</v>
      </c>
      <c r="CA1085" s="34">
        <f>[82]Feuil1!CA6</f>
        <v>0</v>
      </c>
      <c r="CB1085" s="35">
        <f>[82]Feuil1!CB6</f>
        <v>0</v>
      </c>
      <c r="CC1085" s="34">
        <f>[82]Feuil1!CC6</f>
        <v>0</v>
      </c>
      <c r="CD1085" s="35">
        <f>[82]Feuil1!CD6</f>
        <v>0</v>
      </c>
      <c r="CE1085" s="34">
        <f>[82]Feuil1!CE6</f>
        <v>0</v>
      </c>
      <c r="CF1085" s="35">
        <f>[82]Feuil1!CF6</f>
        <v>0</v>
      </c>
      <c r="CG1085" s="34">
        <f>[82]Feuil1!CG6</f>
        <v>0</v>
      </c>
      <c r="CH1085" s="35">
        <f>[82]Feuil1!CH6</f>
        <v>0</v>
      </c>
      <c r="CI1085" s="34">
        <f>[82]Feuil1!CI6</f>
        <v>0</v>
      </c>
      <c r="CJ1085" s="35">
        <f>[82]Feuil1!CJ6</f>
        <v>0</v>
      </c>
      <c r="CK1085" s="34">
        <f>[82]Feuil1!CK6</f>
        <v>0</v>
      </c>
      <c r="CL1085" s="35">
        <f>[82]Feuil1!CL6</f>
        <v>0</v>
      </c>
      <c r="CM1085" s="34">
        <f>[82]Feuil1!CM6</f>
        <v>0</v>
      </c>
      <c r="CN1085" s="35">
        <f>[82]Feuil1!CN6</f>
        <v>0</v>
      </c>
      <c r="CO1085" s="34">
        <f>[82]Feuil1!CO6</f>
        <v>0</v>
      </c>
      <c r="CP1085" s="35">
        <f>[82]Feuil1!CP6</f>
        <v>0</v>
      </c>
      <c r="CQ1085" s="34">
        <f>[82]Feuil1!CQ6</f>
        <v>0</v>
      </c>
      <c r="CR1085" s="35">
        <f>[82]Feuil1!CR6</f>
        <v>0</v>
      </c>
      <c r="CS1085" s="34">
        <f>[82]Feuil1!CS6</f>
        <v>0</v>
      </c>
      <c r="CT1085" s="35">
        <f>[82]Feuil1!CT6</f>
        <v>0</v>
      </c>
      <c r="CU1085" s="34">
        <f>[82]Feuil1!CU6</f>
        <v>0</v>
      </c>
      <c r="CV1085" s="35">
        <f>[82]Feuil1!CV6</f>
        <v>0</v>
      </c>
      <c r="CW1085" s="34">
        <f>[82]Feuil1!CW6</f>
        <v>0</v>
      </c>
      <c r="CX1085" s="35">
        <f>[82]Feuil1!CX6</f>
        <v>0</v>
      </c>
      <c r="CY1085" s="34">
        <f>[82]Feuil1!CY6</f>
        <v>0</v>
      </c>
      <c r="CZ1085" s="35">
        <f>[82]Feuil1!CZ6</f>
        <v>0</v>
      </c>
    </row>
    <row r="1086" spans="1:104" ht="18.75" x14ac:dyDescent="0.3">
      <c r="A1086" s="12"/>
      <c r="B1086" s="13"/>
      <c r="C1086" s="13"/>
      <c r="D1086" s="14"/>
      <c r="E1086" s="1"/>
      <c r="F1086" s="1"/>
      <c r="G1086" s="10"/>
      <c r="H1086" s="11"/>
      <c r="I1086" s="6" t="str">
        <f>[82]Feuil1!I7</f>
        <v>Nb Chevaux Gagnants</v>
      </c>
      <c r="J1086" s="34">
        <f>[82]Feuil1!J7</f>
        <v>2</v>
      </c>
      <c r="K1086" s="36">
        <f>[82]Feuil1!K7</f>
        <v>0</v>
      </c>
      <c r="L1086" s="35">
        <f>[82]Feuil1!L7</f>
        <v>0</v>
      </c>
      <c r="M1086" s="34">
        <f>[82]Feuil1!M7</f>
        <v>2</v>
      </c>
      <c r="N1086" s="36">
        <f>[82]Feuil1!N7</f>
        <v>0</v>
      </c>
      <c r="O1086" s="35">
        <f>[82]Feuil1!O7</f>
        <v>0</v>
      </c>
      <c r="P1086" s="34">
        <f>[82]Feuil1!P7</f>
        <v>0</v>
      </c>
      <c r="Q1086" s="36">
        <f>[82]Feuil1!Q7</f>
        <v>0</v>
      </c>
      <c r="R1086" s="35">
        <f>[82]Feuil1!R7</f>
        <v>0</v>
      </c>
      <c r="S1086" s="34">
        <f>[82]Feuil1!S7</f>
        <v>0</v>
      </c>
      <c r="T1086" s="36">
        <f>[82]Feuil1!T7</f>
        <v>0</v>
      </c>
      <c r="U1086" s="35">
        <f>[82]Feuil1!U7</f>
        <v>0</v>
      </c>
      <c r="V1086" s="34">
        <f>[82]Feuil1!V7</f>
        <v>0</v>
      </c>
      <c r="W1086" s="36">
        <f>[82]Feuil1!W7</f>
        <v>0</v>
      </c>
      <c r="X1086" s="35">
        <f>[82]Feuil1!X7</f>
        <v>0</v>
      </c>
      <c r="Y1086" s="34">
        <f>[82]Feuil1!Y7</f>
        <v>0</v>
      </c>
      <c r="Z1086" s="35">
        <f>[82]Feuil1!Z7</f>
        <v>0</v>
      </c>
      <c r="AA1086" s="34">
        <f>[82]Feuil1!AA7</f>
        <v>2</v>
      </c>
      <c r="AB1086" s="35">
        <f>[82]Feuil1!AB7</f>
        <v>0</v>
      </c>
      <c r="AC1086" s="34">
        <f>[82]Feuil1!AC7</f>
        <v>0</v>
      </c>
      <c r="AD1086" s="35">
        <f>[82]Feuil1!AD7</f>
        <v>0</v>
      </c>
      <c r="AE1086" s="34">
        <f>[82]Feuil1!AE7</f>
        <v>0</v>
      </c>
      <c r="AF1086" s="35">
        <f>[82]Feuil1!AF7</f>
        <v>0</v>
      </c>
      <c r="AG1086" s="34">
        <f>[82]Feuil1!AG7</f>
        <v>0</v>
      </c>
      <c r="AH1086" s="35">
        <f>[82]Feuil1!AH7</f>
        <v>0</v>
      </c>
      <c r="AI1086" s="34">
        <f>[82]Feuil1!AI7</f>
        <v>0</v>
      </c>
      <c r="AJ1086" s="35">
        <f>[82]Feuil1!AJ7</f>
        <v>0</v>
      </c>
      <c r="AK1086" s="34">
        <f>[82]Feuil1!AK7</f>
        <v>0</v>
      </c>
      <c r="AL1086" s="35">
        <f>[82]Feuil1!AL7</f>
        <v>0</v>
      </c>
      <c r="AM1086" s="34">
        <f>[82]Feuil1!AM7</f>
        <v>2</v>
      </c>
      <c r="AN1086" s="35">
        <f>[82]Feuil1!AN7</f>
        <v>0</v>
      </c>
      <c r="AO1086" s="34">
        <f>[82]Feuil1!AO7</f>
        <v>0</v>
      </c>
      <c r="AP1086" s="35">
        <f>[82]Feuil1!AP7</f>
        <v>0</v>
      </c>
      <c r="AQ1086" s="34">
        <f>[82]Feuil1!AQ7</f>
        <v>0</v>
      </c>
      <c r="AR1086" s="35">
        <f>[82]Feuil1!AR7</f>
        <v>0</v>
      </c>
      <c r="AS1086" s="34">
        <f>[82]Feuil1!AS7</f>
        <v>0</v>
      </c>
      <c r="AT1086" s="35">
        <f>[82]Feuil1!AT7</f>
        <v>0</v>
      </c>
      <c r="AU1086" s="34">
        <f>[82]Feuil1!AU7</f>
        <v>0</v>
      </c>
      <c r="AV1086" s="35">
        <f>[82]Feuil1!AV7</f>
        <v>0</v>
      </c>
      <c r="AW1086" s="34">
        <f>[82]Feuil1!AW7</f>
        <v>0</v>
      </c>
      <c r="AX1086" s="35">
        <f>[82]Feuil1!AX7</f>
        <v>0</v>
      </c>
      <c r="AY1086" s="34">
        <f>[82]Feuil1!AY7</f>
        <v>0</v>
      </c>
      <c r="AZ1086" s="35">
        <f>[82]Feuil1!AZ7</f>
        <v>0</v>
      </c>
      <c r="BA1086" s="34">
        <f>[82]Feuil1!BA7</f>
        <v>0</v>
      </c>
      <c r="BB1086" s="35">
        <f>[82]Feuil1!BB7</f>
        <v>0</v>
      </c>
      <c r="BC1086" s="34">
        <f>[82]Feuil1!BC7</f>
        <v>0</v>
      </c>
      <c r="BD1086" s="35">
        <f>[82]Feuil1!BD7</f>
        <v>0</v>
      </c>
      <c r="BE1086" s="34">
        <f>[82]Feuil1!BE7</f>
        <v>0</v>
      </c>
      <c r="BF1086" s="35">
        <f>[82]Feuil1!BF7</f>
        <v>0</v>
      </c>
      <c r="BG1086" s="34">
        <f>[82]Feuil1!BG7</f>
        <v>0</v>
      </c>
      <c r="BH1086" s="35">
        <f>[82]Feuil1!BH7</f>
        <v>0</v>
      </c>
      <c r="BI1086" s="34">
        <f>[82]Feuil1!BI7</f>
        <v>0</v>
      </c>
      <c r="BJ1086" s="35">
        <f>[82]Feuil1!BJ7</f>
        <v>0</v>
      </c>
      <c r="BK1086" s="34">
        <f>[82]Feuil1!BK7</f>
        <v>0</v>
      </c>
      <c r="BL1086" s="35">
        <f>[82]Feuil1!BL7</f>
        <v>0</v>
      </c>
      <c r="BM1086" s="34">
        <f>[82]Feuil1!BM7</f>
        <v>0</v>
      </c>
      <c r="BN1086" s="35">
        <f>[82]Feuil1!BN7</f>
        <v>0</v>
      </c>
      <c r="BO1086" s="34">
        <f>[82]Feuil1!BO7</f>
        <v>0</v>
      </c>
      <c r="BP1086" s="35">
        <f>[82]Feuil1!BP7</f>
        <v>0</v>
      </c>
      <c r="BQ1086" s="34">
        <f>[82]Feuil1!BQ7</f>
        <v>0</v>
      </c>
      <c r="BR1086" s="35">
        <f>[82]Feuil1!BR7</f>
        <v>0</v>
      </c>
      <c r="BS1086" s="34">
        <f>[82]Feuil1!BS7</f>
        <v>0</v>
      </c>
      <c r="BT1086" s="35">
        <f>[82]Feuil1!BT7</f>
        <v>0</v>
      </c>
      <c r="BU1086" s="34">
        <f>[82]Feuil1!BU7</f>
        <v>0</v>
      </c>
      <c r="BV1086" s="35">
        <f>[82]Feuil1!BV7</f>
        <v>0</v>
      </c>
      <c r="BW1086" s="34">
        <f>[82]Feuil1!BW7</f>
        <v>0</v>
      </c>
      <c r="BX1086" s="35">
        <f>[82]Feuil1!BX7</f>
        <v>0</v>
      </c>
      <c r="BY1086" s="34">
        <f>[82]Feuil1!BY7</f>
        <v>0</v>
      </c>
      <c r="BZ1086" s="35">
        <f>[82]Feuil1!BZ7</f>
        <v>0</v>
      </c>
      <c r="CA1086" s="34">
        <f>[82]Feuil1!CA7</f>
        <v>0</v>
      </c>
      <c r="CB1086" s="35">
        <f>[82]Feuil1!CB7</f>
        <v>0</v>
      </c>
      <c r="CC1086" s="34">
        <f>[82]Feuil1!CC7</f>
        <v>0</v>
      </c>
      <c r="CD1086" s="35">
        <f>[82]Feuil1!CD7</f>
        <v>0</v>
      </c>
      <c r="CE1086" s="34">
        <f>[82]Feuil1!CE7</f>
        <v>0</v>
      </c>
      <c r="CF1086" s="35">
        <f>[82]Feuil1!CF7</f>
        <v>0</v>
      </c>
      <c r="CG1086" s="34">
        <f>[82]Feuil1!CG7</f>
        <v>0</v>
      </c>
      <c r="CH1086" s="35">
        <f>[82]Feuil1!CH7</f>
        <v>0</v>
      </c>
      <c r="CI1086" s="34">
        <f>[82]Feuil1!CI7</f>
        <v>0</v>
      </c>
      <c r="CJ1086" s="35">
        <f>[82]Feuil1!CJ7</f>
        <v>0</v>
      </c>
      <c r="CK1086" s="34">
        <f>[82]Feuil1!CK7</f>
        <v>0</v>
      </c>
      <c r="CL1086" s="35">
        <f>[82]Feuil1!CL7</f>
        <v>0</v>
      </c>
      <c r="CM1086" s="34">
        <f>[82]Feuil1!CM7</f>
        <v>0</v>
      </c>
      <c r="CN1086" s="35">
        <f>[82]Feuil1!CN7</f>
        <v>0</v>
      </c>
      <c r="CO1086" s="34">
        <f>[82]Feuil1!CO7</f>
        <v>0</v>
      </c>
      <c r="CP1086" s="35">
        <f>[82]Feuil1!CP7</f>
        <v>0</v>
      </c>
      <c r="CQ1086" s="34">
        <f>[82]Feuil1!CQ7</f>
        <v>0</v>
      </c>
      <c r="CR1086" s="35">
        <f>[82]Feuil1!CR7</f>
        <v>0</v>
      </c>
      <c r="CS1086" s="34">
        <f>[82]Feuil1!CS7</f>
        <v>0</v>
      </c>
      <c r="CT1086" s="35">
        <f>[82]Feuil1!CT7</f>
        <v>0</v>
      </c>
      <c r="CU1086" s="34">
        <f>[82]Feuil1!CU7</f>
        <v>0</v>
      </c>
      <c r="CV1086" s="35">
        <f>[82]Feuil1!CV7</f>
        <v>0</v>
      </c>
      <c r="CW1086" s="34">
        <f>[82]Feuil1!CW7</f>
        <v>0</v>
      </c>
      <c r="CX1086" s="35">
        <f>[82]Feuil1!CX7</f>
        <v>0</v>
      </c>
      <c r="CY1086" s="34">
        <f>[82]Feuil1!CY7</f>
        <v>0</v>
      </c>
      <c r="CZ1086" s="35">
        <f>[82]Feuil1!CZ7</f>
        <v>0</v>
      </c>
    </row>
    <row r="1087" spans="1:104" ht="18.75" x14ac:dyDescent="0.3">
      <c r="A1087" s="12"/>
      <c r="B1087" s="13"/>
      <c r="C1087" s="13"/>
      <c r="D1087" s="14"/>
      <c r="E1087" s="1"/>
      <c r="F1087" s="1"/>
      <c r="G1087" s="10"/>
      <c r="H1087" s="11"/>
      <c r="I1087" s="6" t="str">
        <f>[82]Feuil1!I8</f>
        <v>Réussite</v>
      </c>
      <c r="J1087" s="31">
        <f>[82]Feuil1!J8</f>
        <v>0.5</v>
      </c>
      <c r="K1087" s="32">
        <f>[82]Feuil1!K8</f>
        <v>0</v>
      </c>
      <c r="L1087" s="33">
        <f>[82]Feuil1!L8</f>
        <v>0</v>
      </c>
      <c r="M1087" s="31">
        <f>[82]Feuil1!M8</f>
        <v>0.5</v>
      </c>
      <c r="N1087" s="32">
        <f>[82]Feuil1!N8</f>
        <v>0</v>
      </c>
      <c r="O1087" s="33">
        <f>[82]Feuil1!O8</f>
        <v>0</v>
      </c>
      <c r="P1087" s="31" t="str">
        <f>[82]Feuil1!P8</f>
        <v/>
      </c>
      <c r="Q1087" s="32">
        <f>[82]Feuil1!Q8</f>
        <v>0</v>
      </c>
      <c r="R1087" s="33">
        <f>[82]Feuil1!R8</f>
        <v>0</v>
      </c>
      <c r="S1087" s="31" t="str">
        <f>[82]Feuil1!S8</f>
        <v/>
      </c>
      <c r="T1087" s="32">
        <f>[82]Feuil1!T8</f>
        <v>0</v>
      </c>
      <c r="U1087" s="33">
        <f>[82]Feuil1!U8</f>
        <v>0</v>
      </c>
      <c r="V1087" s="31" t="str">
        <f>[82]Feuil1!V8</f>
        <v/>
      </c>
      <c r="W1087" s="32">
        <f>[82]Feuil1!W8</f>
        <v>0</v>
      </c>
      <c r="X1087" s="33">
        <f>[82]Feuil1!X8</f>
        <v>0</v>
      </c>
      <c r="Y1087" s="31">
        <f>[82]Feuil1!Y8</f>
        <v>0</v>
      </c>
      <c r="Z1087" s="33">
        <f>[82]Feuil1!Z8</f>
        <v>0</v>
      </c>
      <c r="AA1087" s="31">
        <f>[82]Feuil1!AA8</f>
        <v>1</v>
      </c>
      <c r="AB1087" s="33">
        <f>[82]Feuil1!AB8</f>
        <v>0</v>
      </c>
      <c r="AC1087" s="31" t="str">
        <f>[82]Feuil1!AC8</f>
        <v/>
      </c>
      <c r="AD1087" s="33">
        <f>[82]Feuil1!AD8</f>
        <v>0</v>
      </c>
      <c r="AE1087" s="31">
        <f>[82]Feuil1!AE8</f>
        <v>0</v>
      </c>
      <c r="AF1087" s="33">
        <f>[82]Feuil1!AF8</f>
        <v>0</v>
      </c>
      <c r="AG1087" s="31" t="str">
        <f>[82]Feuil1!AG8</f>
        <v/>
      </c>
      <c r="AH1087" s="33">
        <f>[82]Feuil1!AH8</f>
        <v>0</v>
      </c>
      <c r="AI1087" s="31" t="str">
        <f>[82]Feuil1!AI8</f>
        <v/>
      </c>
      <c r="AJ1087" s="33">
        <f>[82]Feuil1!AJ8</f>
        <v>0</v>
      </c>
      <c r="AK1087" s="31">
        <f>[82]Feuil1!AK8</f>
        <v>0</v>
      </c>
      <c r="AL1087" s="33">
        <f>[82]Feuil1!AL8</f>
        <v>0</v>
      </c>
      <c r="AM1087" s="31">
        <f>[82]Feuil1!AM8</f>
        <v>1</v>
      </c>
      <c r="AN1087" s="33">
        <f>[82]Feuil1!AN8</f>
        <v>0</v>
      </c>
      <c r="AO1087" s="31" t="str">
        <f>[82]Feuil1!AO8</f>
        <v/>
      </c>
      <c r="AP1087" s="33">
        <f>[82]Feuil1!AP8</f>
        <v>0</v>
      </c>
      <c r="AQ1087" s="31">
        <f>[82]Feuil1!AQ8</f>
        <v>0</v>
      </c>
      <c r="AR1087" s="33">
        <f>[82]Feuil1!AR8</f>
        <v>0</v>
      </c>
      <c r="AS1087" s="31" t="str">
        <f>[82]Feuil1!AS8</f>
        <v/>
      </c>
      <c r="AT1087" s="33">
        <f>[82]Feuil1!AT8</f>
        <v>0</v>
      </c>
      <c r="AU1087" s="31" t="str">
        <f>[82]Feuil1!AU8</f>
        <v/>
      </c>
      <c r="AV1087" s="33">
        <f>[82]Feuil1!AV8</f>
        <v>0</v>
      </c>
      <c r="AW1087" s="31" t="str">
        <f>[82]Feuil1!AW8</f>
        <v/>
      </c>
      <c r="AX1087" s="33">
        <f>[82]Feuil1!AX8</f>
        <v>0</v>
      </c>
      <c r="AY1087" s="31" t="str">
        <f>[82]Feuil1!AY8</f>
        <v/>
      </c>
      <c r="AZ1087" s="33">
        <f>[82]Feuil1!AZ8</f>
        <v>0</v>
      </c>
      <c r="BA1087" s="31" t="str">
        <f>[82]Feuil1!BA8</f>
        <v/>
      </c>
      <c r="BB1087" s="33">
        <f>[82]Feuil1!BB8</f>
        <v>0</v>
      </c>
      <c r="BC1087" s="31" t="str">
        <f>[82]Feuil1!BC8</f>
        <v/>
      </c>
      <c r="BD1087" s="33">
        <f>[82]Feuil1!BD8</f>
        <v>0</v>
      </c>
      <c r="BE1087" s="31" t="str">
        <f>[82]Feuil1!BE8</f>
        <v/>
      </c>
      <c r="BF1087" s="33">
        <f>[82]Feuil1!BF8</f>
        <v>0</v>
      </c>
      <c r="BG1087" s="31" t="str">
        <f>[82]Feuil1!BG8</f>
        <v/>
      </c>
      <c r="BH1087" s="33">
        <f>[82]Feuil1!BH8</f>
        <v>0</v>
      </c>
      <c r="BI1087" s="31" t="str">
        <f>[82]Feuil1!BI8</f>
        <v/>
      </c>
      <c r="BJ1087" s="33">
        <f>[82]Feuil1!BJ8</f>
        <v>0</v>
      </c>
      <c r="BK1087" s="31" t="str">
        <f>[82]Feuil1!BK8</f>
        <v/>
      </c>
      <c r="BL1087" s="33">
        <f>[82]Feuil1!BL8</f>
        <v>0</v>
      </c>
      <c r="BM1087" s="31" t="str">
        <f>[82]Feuil1!BM8</f>
        <v/>
      </c>
      <c r="BN1087" s="33">
        <f>[82]Feuil1!BN8</f>
        <v>0</v>
      </c>
      <c r="BO1087" s="31" t="str">
        <f>[82]Feuil1!BO8</f>
        <v/>
      </c>
      <c r="BP1087" s="33">
        <f>[82]Feuil1!BP8</f>
        <v>0</v>
      </c>
      <c r="BQ1087" s="31" t="str">
        <f>[82]Feuil1!BQ8</f>
        <v/>
      </c>
      <c r="BR1087" s="33">
        <f>[82]Feuil1!BR8</f>
        <v>0</v>
      </c>
      <c r="BS1087" s="31" t="str">
        <f>[82]Feuil1!BS8</f>
        <v/>
      </c>
      <c r="BT1087" s="33">
        <f>[82]Feuil1!BT8</f>
        <v>0</v>
      </c>
      <c r="BU1087" s="31" t="str">
        <f>[82]Feuil1!BU8</f>
        <v/>
      </c>
      <c r="BV1087" s="33">
        <f>[82]Feuil1!BV8</f>
        <v>0</v>
      </c>
      <c r="BW1087" s="31" t="str">
        <f>[82]Feuil1!BW8</f>
        <v/>
      </c>
      <c r="BX1087" s="33">
        <f>[82]Feuil1!BX8</f>
        <v>0</v>
      </c>
      <c r="BY1087" s="31" t="str">
        <f>[82]Feuil1!BY8</f>
        <v/>
      </c>
      <c r="BZ1087" s="33">
        <f>[82]Feuil1!BZ8</f>
        <v>0</v>
      </c>
      <c r="CA1087" s="31" t="str">
        <f>[82]Feuil1!CA8</f>
        <v/>
      </c>
      <c r="CB1087" s="33">
        <f>[82]Feuil1!CB8</f>
        <v>0</v>
      </c>
      <c r="CC1087" s="31" t="str">
        <f>[82]Feuil1!CC8</f>
        <v/>
      </c>
      <c r="CD1087" s="33">
        <f>[82]Feuil1!CD8</f>
        <v>0</v>
      </c>
      <c r="CE1087" s="31" t="str">
        <f>[82]Feuil1!CE8</f>
        <v/>
      </c>
      <c r="CF1087" s="33">
        <f>[82]Feuil1!CF8</f>
        <v>0</v>
      </c>
      <c r="CG1087" s="31" t="str">
        <f>[82]Feuil1!CG8</f>
        <v/>
      </c>
      <c r="CH1087" s="33">
        <f>[82]Feuil1!CH8</f>
        <v>0</v>
      </c>
      <c r="CI1087" s="31" t="str">
        <f>[82]Feuil1!CI8</f>
        <v/>
      </c>
      <c r="CJ1087" s="33">
        <f>[82]Feuil1!CJ8</f>
        <v>0</v>
      </c>
      <c r="CK1087" s="31" t="str">
        <f>[82]Feuil1!CK8</f>
        <v/>
      </c>
      <c r="CL1087" s="33">
        <f>[82]Feuil1!CL8</f>
        <v>0</v>
      </c>
      <c r="CM1087" s="31" t="str">
        <f>[82]Feuil1!CM8</f>
        <v/>
      </c>
      <c r="CN1087" s="33">
        <f>[82]Feuil1!CN8</f>
        <v>0</v>
      </c>
      <c r="CO1087" s="31" t="str">
        <f>[82]Feuil1!CO8</f>
        <v/>
      </c>
      <c r="CP1087" s="33">
        <f>[82]Feuil1!CP8</f>
        <v>0</v>
      </c>
      <c r="CQ1087" s="31" t="str">
        <f>[82]Feuil1!CQ8</f>
        <v/>
      </c>
      <c r="CR1087" s="33">
        <f>[82]Feuil1!CR8</f>
        <v>0</v>
      </c>
      <c r="CS1087" s="31" t="str">
        <f>[82]Feuil1!CS8</f>
        <v/>
      </c>
      <c r="CT1087" s="33">
        <f>[82]Feuil1!CT8</f>
        <v>0</v>
      </c>
      <c r="CU1087" s="31" t="str">
        <f>[82]Feuil1!CU8</f>
        <v/>
      </c>
      <c r="CV1087" s="33">
        <f>[82]Feuil1!CV8</f>
        <v>0</v>
      </c>
      <c r="CW1087" s="31" t="str">
        <f>[82]Feuil1!CW8</f>
        <v/>
      </c>
      <c r="CX1087" s="33">
        <f>[82]Feuil1!CX8</f>
        <v>0</v>
      </c>
      <c r="CY1087" s="31" t="str">
        <f>[82]Feuil1!CY8</f>
        <v/>
      </c>
      <c r="CZ1087" s="33">
        <f>[82]Feuil1!CZ8</f>
        <v>0</v>
      </c>
    </row>
    <row r="1090" spans="1:104" x14ac:dyDescent="0.25">
      <c r="A1090" t="s">
        <v>82</v>
      </c>
    </row>
    <row r="1093" spans="1:104" ht="18.75" x14ac:dyDescent="0.3">
      <c r="A1093" s="1" t="str">
        <f>[83]Feuil1!A1</f>
        <v xml:space="preserve">Date du </v>
      </c>
      <c r="B1093" s="2" t="str">
        <f>[83]Feuil1!B1</f>
        <v>12/05/2020</v>
      </c>
      <c r="C1093" s="2"/>
      <c r="D1093" s="3"/>
      <c r="F1093" s="1"/>
      <c r="G1093" s="4"/>
      <c r="H1093" s="5"/>
      <c r="I1093" s="6" t="str">
        <f>[83]Feuil1!I1</f>
        <v>Mise Maxi</v>
      </c>
      <c r="J1093" s="23">
        <f>[83]Feuil1!J1</f>
        <v>4</v>
      </c>
      <c r="K1093" s="24">
        <f>[83]Feuil1!K1</f>
        <v>0</v>
      </c>
      <c r="L1093" s="25">
        <f>[83]Feuil1!L1</f>
        <v>0</v>
      </c>
      <c r="M1093" s="23">
        <f>[83]Feuil1!M1</f>
        <v>0</v>
      </c>
      <c r="N1093" s="24">
        <f>[83]Feuil1!N1</f>
        <v>0</v>
      </c>
      <c r="O1093" s="25">
        <f>[83]Feuil1!O1</f>
        <v>0</v>
      </c>
      <c r="P1093" s="23">
        <f>[83]Feuil1!P1</f>
        <v>0</v>
      </c>
      <c r="Q1093" s="24">
        <f>[83]Feuil1!Q1</f>
        <v>0</v>
      </c>
      <c r="R1093" s="25">
        <f>[83]Feuil1!R1</f>
        <v>0</v>
      </c>
      <c r="S1093" s="23">
        <f>[83]Feuil1!S1</f>
        <v>4</v>
      </c>
      <c r="T1093" s="24">
        <f>[83]Feuil1!T1</f>
        <v>0</v>
      </c>
      <c r="U1093" s="25">
        <f>[83]Feuil1!U1</f>
        <v>0</v>
      </c>
      <c r="V1093" s="23">
        <f>[83]Feuil1!V1</f>
        <v>0</v>
      </c>
      <c r="W1093" s="24">
        <f>[83]Feuil1!W1</f>
        <v>0</v>
      </c>
      <c r="X1093" s="25">
        <f>[83]Feuil1!X1</f>
        <v>0</v>
      </c>
      <c r="Y1093" s="20" t="str">
        <f>[83]Feuil1!Y1</f>
        <v>Groupe de côtes Attelé</v>
      </c>
      <c r="Z1093" s="21">
        <f>[83]Feuil1!Z1</f>
        <v>0</v>
      </c>
      <c r="AA1093" s="21">
        <f>[83]Feuil1!AA1</f>
        <v>0</v>
      </c>
      <c r="AB1093" s="21">
        <f>[83]Feuil1!AB1</f>
        <v>0</v>
      </c>
      <c r="AC1093" s="21">
        <f>[83]Feuil1!AC1</f>
        <v>0</v>
      </c>
      <c r="AD1093" s="21">
        <f>[83]Feuil1!AD1</f>
        <v>0</v>
      </c>
      <c r="AE1093" s="21">
        <f>[83]Feuil1!AE1</f>
        <v>0</v>
      </c>
      <c r="AF1093" s="21">
        <f>[83]Feuil1!AF1</f>
        <v>0</v>
      </c>
      <c r="AG1093" s="21">
        <f>[83]Feuil1!AG1</f>
        <v>0</v>
      </c>
      <c r="AH1093" s="21">
        <f>[83]Feuil1!AH1</f>
        <v>0</v>
      </c>
      <c r="AI1093" s="21">
        <f>[83]Feuil1!AI1</f>
        <v>0</v>
      </c>
      <c r="AJ1093" s="21">
        <f>[83]Feuil1!AJ1</f>
        <v>0</v>
      </c>
      <c r="AK1093" s="21">
        <f>[83]Feuil1!AK1</f>
        <v>0</v>
      </c>
      <c r="AL1093" s="21">
        <f>[83]Feuil1!AL1</f>
        <v>0</v>
      </c>
      <c r="AM1093" s="21">
        <f>[83]Feuil1!AM1</f>
        <v>0</v>
      </c>
      <c r="AN1093" s="21">
        <f>[83]Feuil1!AN1</f>
        <v>0</v>
      </c>
      <c r="AO1093" s="21">
        <f>[83]Feuil1!AO1</f>
        <v>0</v>
      </c>
      <c r="AP1093" s="21">
        <f>[83]Feuil1!AP1</f>
        <v>0</v>
      </c>
      <c r="AQ1093" s="21">
        <f>[83]Feuil1!AQ1</f>
        <v>0</v>
      </c>
      <c r="AR1093" s="22">
        <f>[83]Feuil1!AR1</f>
        <v>0</v>
      </c>
      <c r="AS1093" s="20" t="str">
        <f>[83]Feuil1!AS1</f>
        <v>Groupe de côtes Monté</v>
      </c>
      <c r="AT1093" s="21">
        <f>[83]Feuil1!AT1</f>
        <v>0</v>
      </c>
      <c r="AU1093" s="21">
        <f>[83]Feuil1!AU1</f>
        <v>0</v>
      </c>
      <c r="AV1093" s="21">
        <f>[83]Feuil1!AV1</f>
        <v>0</v>
      </c>
      <c r="AW1093" s="21">
        <f>[83]Feuil1!AW1</f>
        <v>0</v>
      </c>
      <c r="AX1093" s="21">
        <f>[83]Feuil1!AX1</f>
        <v>0</v>
      </c>
      <c r="AY1093" s="21">
        <f>[83]Feuil1!AY1</f>
        <v>0</v>
      </c>
      <c r="AZ1093" s="21">
        <f>[83]Feuil1!AZ1</f>
        <v>0</v>
      </c>
      <c r="BA1093" s="21">
        <f>[83]Feuil1!BA1</f>
        <v>0</v>
      </c>
      <c r="BB1093" s="21">
        <f>[83]Feuil1!BB1</f>
        <v>0</v>
      </c>
      <c r="BC1093" s="21">
        <f>[83]Feuil1!BC1</f>
        <v>0</v>
      </c>
      <c r="BD1093" s="21">
        <f>[83]Feuil1!BD1</f>
        <v>0</v>
      </c>
      <c r="BE1093" s="21">
        <f>[83]Feuil1!BE1</f>
        <v>0</v>
      </c>
      <c r="BF1093" s="21">
        <f>[83]Feuil1!BF1</f>
        <v>0</v>
      </c>
      <c r="BG1093" s="21">
        <f>[83]Feuil1!BG1</f>
        <v>0</v>
      </c>
      <c r="BH1093" s="21">
        <f>[83]Feuil1!BH1</f>
        <v>0</v>
      </c>
      <c r="BI1093" s="21">
        <f>[83]Feuil1!BI1</f>
        <v>0</v>
      </c>
      <c r="BJ1093" s="21">
        <f>[83]Feuil1!BJ1</f>
        <v>0</v>
      </c>
      <c r="BK1093" s="21">
        <f>[83]Feuil1!BK1</f>
        <v>0</v>
      </c>
      <c r="BL1093" s="22">
        <f>[83]Feuil1!BL1</f>
        <v>0</v>
      </c>
      <c r="BM1093" s="20" t="str">
        <f>[83]Feuil1!BM1</f>
        <v>Groupe de côtes Plat</v>
      </c>
      <c r="BN1093" s="21">
        <f>[83]Feuil1!BN1</f>
        <v>0</v>
      </c>
      <c r="BO1093" s="21">
        <f>[83]Feuil1!BO1</f>
        <v>0</v>
      </c>
      <c r="BP1093" s="21">
        <f>[83]Feuil1!BP1</f>
        <v>0</v>
      </c>
      <c r="BQ1093" s="21">
        <f>[83]Feuil1!BQ1</f>
        <v>0</v>
      </c>
      <c r="BR1093" s="21">
        <f>[83]Feuil1!BR1</f>
        <v>0</v>
      </c>
      <c r="BS1093" s="21">
        <f>[83]Feuil1!BS1</f>
        <v>0</v>
      </c>
      <c r="BT1093" s="21">
        <f>[83]Feuil1!BT1</f>
        <v>0</v>
      </c>
      <c r="BU1093" s="21">
        <f>[83]Feuil1!BU1</f>
        <v>0</v>
      </c>
      <c r="BV1093" s="21">
        <f>[83]Feuil1!BV1</f>
        <v>0</v>
      </c>
      <c r="BW1093" s="21">
        <f>[83]Feuil1!BW1</f>
        <v>0</v>
      </c>
      <c r="BX1093" s="21">
        <f>[83]Feuil1!BX1</f>
        <v>0</v>
      </c>
      <c r="BY1093" s="21">
        <f>[83]Feuil1!BY1</f>
        <v>0</v>
      </c>
      <c r="BZ1093" s="21">
        <f>[83]Feuil1!BZ1</f>
        <v>0</v>
      </c>
      <c r="CA1093" s="21">
        <f>[83]Feuil1!CA1</f>
        <v>0</v>
      </c>
      <c r="CB1093" s="21">
        <f>[83]Feuil1!CB1</f>
        <v>0</v>
      </c>
      <c r="CC1093" s="21">
        <f>[83]Feuil1!CC1</f>
        <v>0</v>
      </c>
      <c r="CD1093" s="21">
        <f>[83]Feuil1!CD1</f>
        <v>0</v>
      </c>
      <c r="CE1093" s="21">
        <f>[83]Feuil1!CE1</f>
        <v>0</v>
      </c>
      <c r="CF1093" s="22">
        <f>[83]Feuil1!CF1</f>
        <v>0</v>
      </c>
      <c r="CG1093" s="20" t="str">
        <f>[83]Feuil1!CG1</f>
        <v>Groupe de côtes Haies</v>
      </c>
      <c r="CH1093" s="21">
        <f>[83]Feuil1!CH1</f>
        <v>0</v>
      </c>
      <c r="CI1093" s="21">
        <f>[83]Feuil1!CI1</f>
        <v>0</v>
      </c>
      <c r="CJ1093" s="21">
        <f>[83]Feuil1!CJ1</f>
        <v>0</v>
      </c>
      <c r="CK1093" s="21">
        <f>[83]Feuil1!CK1</f>
        <v>0</v>
      </c>
      <c r="CL1093" s="21">
        <f>[83]Feuil1!CL1</f>
        <v>0</v>
      </c>
      <c r="CM1093" s="21">
        <f>[83]Feuil1!CM1</f>
        <v>0</v>
      </c>
      <c r="CN1093" s="21">
        <f>[83]Feuil1!CN1</f>
        <v>0</v>
      </c>
      <c r="CO1093" s="21">
        <f>[83]Feuil1!CO1</f>
        <v>0</v>
      </c>
      <c r="CP1093" s="21">
        <f>[83]Feuil1!CP1</f>
        <v>0</v>
      </c>
      <c r="CQ1093" s="21">
        <f>[83]Feuil1!CQ1</f>
        <v>0</v>
      </c>
      <c r="CR1093" s="21">
        <f>[83]Feuil1!CR1</f>
        <v>0</v>
      </c>
      <c r="CS1093" s="21">
        <f>[83]Feuil1!CS1</f>
        <v>0</v>
      </c>
      <c r="CT1093" s="21">
        <f>[83]Feuil1!CT1</f>
        <v>0</v>
      </c>
      <c r="CU1093" s="21">
        <f>[83]Feuil1!CU1</f>
        <v>0</v>
      </c>
      <c r="CV1093" s="21">
        <f>[83]Feuil1!CV1</f>
        <v>0</v>
      </c>
      <c r="CW1093" s="21">
        <f>[83]Feuil1!CW1</f>
        <v>0</v>
      </c>
      <c r="CX1093" s="21">
        <f>[83]Feuil1!CX1</f>
        <v>0</v>
      </c>
      <c r="CY1093" s="21">
        <f>[83]Feuil1!CY1</f>
        <v>0</v>
      </c>
      <c r="CZ1093" s="22">
        <f>[83]Feuil1!CZ1</f>
        <v>0</v>
      </c>
    </row>
    <row r="1094" spans="1:104" ht="18.75" x14ac:dyDescent="0.3">
      <c r="A1094" s="6" t="str">
        <f>[83]Feuil1!A2</f>
        <v>Hippodrome</v>
      </c>
      <c r="B1094" s="6" t="str">
        <f>[83]Feuil1!B2</f>
        <v>Réunion</v>
      </c>
      <c r="C1094" s="6" t="str">
        <f>[83]Feuil1!C2</f>
        <v>Course</v>
      </c>
      <c r="D1094" s="6" t="str">
        <f>[83]Feuil1!D2</f>
        <v>Heure</v>
      </c>
      <c r="H1094" s="7"/>
      <c r="I1094" s="6" t="str">
        <f>[83]Feuil1!I2</f>
        <v>Mise</v>
      </c>
      <c r="J1094" s="23">
        <f>[83]Feuil1!J2</f>
        <v>68</v>
      </c>
      <c r="K1094" s="24">
        <f>[83]Feuil1!K2</f>
        <v>0</v>
      </c>
      <c r="L1094" s="25">
        <f>[83]Feuil1!L2</f>
        <v>0</v>
      </c>
      <c r="M1094" s="23">
        <f>[83]Feuil1!M2</f>
        <v>0</v>
      </c>
      <c r="N1094" s="24">
        <f>[83]Feuil1!N2</f>
        <v>0</v>
      </c>
      <c r="O1094" s="25">
        <f>[83]Feuil1!O2</f>
        <v>0</v>
      </c>
      <c r="P1094" s="23">
        <f>[83]Feuil1!P2</f>
        <v>0</v>
      </c>
      <c r="Q1094" s="24">
        <f>[83]Feuil1!Q2</f>
        <v>0</v>
      </c>
      <c r="R1094" s="25">
        <f>[83]Feuil1!R2</f>
        <v>0</v>
      </c>
      <c r="S1094" s="23">
        <f>[83]Feuil1!S2</f>
        <v>68</v>
      </c>
      <c r="T1094" s="24">
        <f>[83]Feuil1!T2</f>
        <v>0</v>
      </c>
      <c r="U1094" s="25">
        <f>[83]Feuil1!U2</f>
        <v>0</v>
      </c>
      <c r="V1094" s="23">
        <f>[83]Feuil1!V2</f>
        <v>0</v>
      </c>
      <c r="W1094" s="24">
        <f>[83]Feuil1!W2</f>
        <v>0</v>
      </c>
      <c r="X1094" s="25">
        <f>[83]Feuil1!X2</f>
        <v>0</v>
      </c>
      <c r="Y1094" s="26">
        <f>[83]Feuil1!Y2</f>
        <v>0</v>
      </c>
      <c r="Z1094" s="27">
        <f>[83]Feuil1!Z2</f>
        <v>0</v>
      </c>
      <c r="AA1094" s="26">
        <f>[83]Feuil1!AA2</f>
        <v>0</v>
      </c>
      <c r="AB1094" s="27">
        <f>[83]Feuil1!AB2</f>
        <v>0</v>
      </c>
      <c r="AC1094" s="26">
        <f>[83]Feuil1!AC2</f>
        <v>0</v>
      </c>
      <c r="AD1094" s="27">
        <f>[83]Feuil1!AD2</f>
        <v>0</v>
      </c>
      <c r="AE1094" s="26">
        <f>[83]Feuil1!AE2</f>
        <v>0</v>
      </c>
      <c r="AF1094" s="27">
        <f>[83]Feuil1!AF2</f>
        <v>0</v>
      </c>
      <c r="AG1094" s="26">
        <f>[83]Feuil1!AG2</f>
        <v>0</v>
      </c>
      <c r="AH1094" s="27">
        <f>[83]Feuil1!AH2</f>
        <v>0</v>
      </c>
      <c r="AI1094" s="26">
        <f>[83]Feuil1!AI2</f>
        <v>0</v>
      </c>
      <c r="AJ1094" s="27">
        <f>[83]Feuil1!AJ2</f>
        <v>0</v>
      </c>
      <c r="AK1094" s="26">
        <f>[83]Feuil1!AK2</f>
        <v>0</v>
      </c>
      <c r="AL1094" s="27">
        <f>[83]Feuil1!AL2</f>
        <v>0</v>
      </c>
      <c r="AM1094" s="26">
        <f>[83]Feuil1!AM2</f>
        <v>0</v>
      </c>
      <c r="AN1094" s="27">
        <f>[83]Feuil1!AN2</f>
        <v>0</v>
      </c>
      <c r="AO1094" s="26">
        <f>[83]Feuil1!AO2</f>
        <v>0</v>
      </c>
      <c r="AP1094" s="27">
        <f>[83]Feuil1!AP2</f>
        <v>0</v>
      </c>
      <c r="AQ1094" s="26">
        <f>[83]Feuil1!AQ2</f>
        <v>0</v>
      </c>
      <c r="AR1094" s="27">
        <f>[83]Feuil1!AR2</f>
        <v>0</v>
      </c>
      <c r="AS1094" s="26">
        <f>[83]Feuil1!AS2</f>
        <v>0</v>
      </c>
      <c r="AT1094" s="27">
        <f>[83]Feuil1!AT2</f>
        <v>0</v>
      </c>
      <c r="AU1094" s="26">
        <f>[83]Feuil1!AU2</f>
        <v>0</v>
      </c>
      <c r="AV1094" s="27">
        <f>[83]Feuil1!AV2</f>
        <v>0</v>
      </c>
      <c r="AW1094" s="26">
        <f>[83]Feuil1!AW2</f>
        <v>0</v>
      </c>
      <c r="AX1094" s="27">
        <f>[83]Feuil1!AX2</f>
        <v>0</v>
      </c>
      <c r="AY1094" s="26">
        <f>[83]Feuil1!AY2</f>
        <v>0</v>
      </c>
      <c r="AZ1094" s="27">
        <f>[83]Feuil1!AZ2</f>
        <v>0</v>
      </c>
      <c r="BA1094" s="26">
        <f>[83]Feuil1!BA2</f>
        <v>0</v>
      </c>
      <c r="BB1094" s="27">
        <f>[83]Feuil1!BB2</f>
        <v>0</v>
      </c>
      <c r="BC1094" s="26">
        <f>[83]Feuil1!BC2</f>
        <v>0</v>
      </c>
      <c r="BD1094" s="27">
        <f>[83]Feuil1!BD2</f>
        <v>0</v>
      </c>
      <c r="BE1094" s="26">
        <f>[83]Feuil1!BE2</f>
        <v>0</v>
      </c>
      <c r="BF1094" s="27">
        <f>[83]Feuil1!BF2</f>
        <v>0</v>
      </c>
      <c r="BG1094" s="26">
        <f>[83]Feuil1!BG2</f>
        <v>0</v>
      </c>
      <c r="BH1094" s="27">
        <f>[83]Feuil1!BH2</f>
        <v>0</v>
      </c>
      <c r="BI1094" s="26">
        <f>[83]Feuil1!BI2</f>
        <v>0</v>
      </c>
      <c r="BJ1094" s="27">
        <f>[83]Feuil1!BJ2</f>
        <v>0</v>
      </c>
      <c r="BK1094" s="26">
        <f>[83]Feuil1!BK2</f>
        <v>0</v>
      </c>
      <c r="BL1094" s="27">
        <f>[83]Feuil1!BL2</f>
        <v>0</v>
      </c>
      <c r="BM1094" s="26">
        <f>[83]Feuil1!BM2</f>
        <v>12</v>
      </c>
      <c r="BN1094" s="27">
        <f>[83]Feuil1!BN2</f>
        <v>0</v>
      </c>
      <c r="BO1094" s="26">
        <f>[83]Feuil1!BO2</f>
        <v>2</v>
      </c>
      <c r="BP1094" s="27">
        <f>[83]Feuil1!BP2</f>
        <v>0</v>
      </c>
      <c r="BQ1094" s="26">
        <f>[83]Feuil1!BQ2</f>
        <v>14</v>
      </c>
      <c r="BR1094" s="27">
        <f>[83]Feuil1!BR2</f>
        <v>0</v>
      </c>
      <c r="BS1094" s="26">
        <f>[83]Feuil1!BS2</f>
        <v>6</v>
      </c>
      <c r="BT1094" s="27">
        <f>[83]Feuil1!BT2</f>
        <v>0</v>
      </c>
      <c r="BU1094" s="26">
        <f>[83]Feuil1!BU2</f>
        <v>0</v>
      </c>
      <c r="BV1094" s="27">
        <f>[83]Feuil1!BV2</f>
        <v>0</v>
      </c>
      <c r="BW1094" s="26">
        <f>[83]Feuil1!BW2</f>
        <v>0</v>
      </c>
      <c r="BX1094" s="27">
        <f>[83]Feuil1!BX2</f>
        <v>0</v>
      </c>
      <c r="BY1094" s="26">
        <f>[83]Feuil1!BY2</f>
        <v>12</v>
      </c>
      <c r="BZ1094" s="27">
        <f>[83]Feuil1!BZ2</f>
        <v>0</v>
      </c>
      <c r="CA1094" s="26">
        <f>[83]Feuil1!CA2</f>
        <v>2</v>
      </c>
      <c r="CB1094" s="27">
        <f>[83]Feuil1!CB2</f>
        <v>0</v>
      </c>
      <c r="CC1094" s="26">
        <f>[83]Feuil1!CC2</f>
        <v>14</v>
      </c>
      <c r="CD1094" s="27">
        <f>[83]Feuil1!CD2</f>
        <v>0</v>
      </c>
      <c r="CE1094" s="26">
        <f>[83]Feuil1!CE2</f>
        <v>6</v>
      </c>
      <c r="CF1094" s="27">
        <f>[83]Feuil1!CF2</f>
        <v>0</v>
      </c>
      <c r="CG1094" s="26">
        <f>[83]Feuil1!CG2</f>
        <v>0</v>
      </c>
      <c r="CH1094" s="27">
        <f>[83]Feuil1!CH2</f>
        <v>0</v>
      </c>
      <c r="CI1094" s="26">
        <f>[83]Feuil1!CI2</f>
        <v>0</v>
      </c>
      <c r="CJ1094" s="27">
        <f>[83]Feuil1!CJ2</f>
        <v>0</v>
      </c>
      <c r="CK1094" s="26">
        <f>[83]Feuil1!CK2</f>
        <v>0</v>
      </c>
      <c r="CL1094" s="27">
        <f>[83]Feuil1!CL2</f>
        <v>0</v>
      </c>
      <c r="CM1094" s="26">
        <f>[83]Feuil1!CM2</f>
        <v>0</v>
      </c>
      <c r="CN1094" s="27">
        <f>[83]Feuil1!CN2</f>
        <v>0</v>
      </c>
      <c r="CO1094" s="26">
        <f>[83]Feuil1!CO2</f>
        <v>0</v>
      </c>
      <c r="CP1094" s="27">
        <f>[83]Feuil1!CP2</f>
        <v>0</v>
      </c>
      <c r="CQ1094" s="26">
        <f>[83]Feuil1!CQ2</f>
        <v>0</v>
      </c>
      <c r="CR1094" s="27">
        <f>[83]Feuil1!CR2</f>
        <v>0</v>
      </c>
      <c r="CS1094" s="26">
        <f>[83]Feuil1!CS2</f>
        <v>0</v>
      </c>
      <c r="CT1094" s="27">
        <f>[83]Feuil1!CT2</f>
        <v>0</v>
      </c>
      <c r="CU1094" s="26">
        <f>[83]Feuil1!CU2</f>
        <v>0</v>
      </c>
      <c r="CV1094" s="27">
        <f>[83]Feuil1!CV2</f>
        <v>0</v>
      </c>
      <c r="CW1094" s="26">
        <f>[83]Feuil1!CW2</f>
        <v>0</v>
      </c>
      <c r="CX1094" s="27">
        <f>[83]Feuil1!CX2</f>
        <v>0</v>
      </c>
      <c r="CY1094" s="26">
        <f>[83]Feuil1!CY2</f>
        <v>0</v>
      </c>
      <c r="CZ1094" s="27">
        <f>[83]Feuil1!CZ2</f>
        <v>0</v>
      </c>
    </row>
    <row r="1095" spans="1:104" ht="18.75" x14ac:dyDescent="0.3">
      <c r="A1095" s="8"/>
      <c r="B1095" s="8"/>
      <c r="C1095" s="8"/>
      <c r="D1095" s="9"/>
      <c r="E1095" s="1"/>
      <c r="F1095" s="1"/>
      <c r="G1095" s="4"/>
      <c r="H1095" s="5"/>
      <c r="I1095" s="6" t="str">
        <f>[83]Feuil1!I3</f>
        <v>Gain</v>
      </c>
      <c r="J1095" s="28">
        <f>[83]Feuil1!J3</f>
        <v>14.14</v>
      </c>
      <c r="K1095" s="29">
        <f>[83]Feuil1!K3</f>
        <v>0</v>
      </c>
      <c r="L1095" s="30">
        <f>[83]Feuil1!L3</f>
        <v>0</v>
      </c>
      <c r="M1095" s="28">
        <f>[83]Feuil1!M3</f>
        <v>0</v>
      </c>
      <c r="N1095" s="29">
        <f>[83]Feuil1!N3</f>
        <v>0</v>
      </c>
      <c r="O1095" s="30">
        <f>[83]Feuil1!O3</f>
        <v>0</v>
      </c>
      <c r="P1095" s="28">
        <f>[83]Feuil1!P3</f>
        <v>0</v>
      </c>
      <c r="Q1095" s="29">
        <f>[83]Feuil1!Q3</f>
        <v>0</v>
      </c>
      <c r="R1095" s="30">
        <f>[83]Feuil1!R3</f>
        <v>0</v>
      </c>
      <c r="S1095" s="28">
        <f>[83]Feuil1!S3</f>
        <v>14.14</v>
      </c>
      <c r="T1095" s="29">
        <f>[83]Feuil1!T3</f>
        <v>0</v>
      </c>
      <c r="U1095" s="30">
        <f>[83]Feuil1!U3</f>
        <v>0</v>
      </c>
      <c r="V1095" s="28">
        <f>[83]Feuil1!V3</f>
        <v>0</v>
      </c>
      <c r="W1095" s="29">
        <f>[83]Feuil1!W3</f>
        <v>0</v>
      </c>
      <c r="X1095" s="30">
        <f>[83]Feuil1!X3</f>
        <v>0</v>
      </c>
      <c r="Y1095" s="28">
        <f>[83]Feuil1!Y3</f>
        <v>0</v>
      </c>
      <c r="Z1095" s="30">
        <f>[83]Feuil1!Z3</f>
        <v>0</v>
      </c>
      <c r="AA1095" s="28">
        <f>[83]Feuil1!AA3</f>
        <v>0</v>
      </c>
      <c r="AB1095" s="30">
        <f>[83]Feuil1!AB3</f>
        <v>0</v>
      </c>
      <c r="AC1095" s="28">
        <f>[83]Feuil1!AC3</f>
        <v>0</v>
      </c>
      <c r="AD1095" s="30">
        <f>[83]Feuil1!AD3</f>
        <v>0</v>
      </c>
      <c r="AE1095" s="28">
        <f>[83]Feuil1!AE3</f>
        <v>0</v>
      </c>
      <c r="AF1095" s="30">
        <f>[83]Feuil1!AF3</f>
        <v>0</v>
      </c>
      <c r="AG1095" s="28">
        <f>[83]Feuil1!AG3</f>
        <v>0</v>
      </c>
      <c r="AH1095" s="30">
        <f>[83]Feuil1!AH3</f>
        <v>0</v>
      </c>
      <c r="AI1095" s="28">
        <f>[83]Feuil1!AI3</f>
        <v>0</v>
      </c>
      <c r="AJ1095" s="30">
        <f>[83]Feuil1!AJ3</f>
        <v>0</v>
      </c>
      <c r="AK1095" s="28">
        <f>[83]Feuil1!AK3</f>
        <v>0</v>
      </c>
      <c r="AL1095" s="30">
        <f>[83]Feuil1!AL3</f>
        <v>0</v>
      </c>
      <c r="AM1095" s="28">
        <f>[83]Feuil1!AM3</f>
        <v>0</v>
      </c>
      <c r="AN1095" s="30">
        <f>[83]Feuil1!AN3</f>
        <v>0</v>
      </c>
      <c r="AO1095" s="28">
        <f>[83]Feuil1!AO3</f>
        <v>0</v>
      </c>
      <c r="AP1095" s="30">
        <f>[83]Feuil1!AP3</f>
        <v>0</v>
      </c>
      <c r="AQ1095" s="28">
        <f>[83]Feuil1!AQ3</f>
        <v>0</v>
      </c>
      <c r="AR1095" s="30">
        <f>[83]Feuil1!AR3</f>
        <v>0</v>
      </c>
      <c r="AS1095" s="28">
        <f>[83]Feuil1!AS3</f>
        <v>0</v>
      </c>
      <c r="AT1095" s="30">
        <f>[83]Feuil1!AT3</f>
        <v>0</v>
      </c>
      <c r="AU1095" s="28">
        <f>[83]Feuil1!AU3</f>
        <v>0</v>
      </c>
      <c r="AV1095" s="30">
        <f>[83]Feuil1!AV3</f>
        <v>0</v>
      </c>
      <c r="AW1095" s="28">
        <f>[83]Feuil1!AW3</f>
        <v>0</v>
      </c>
      <c r="AX1095" s="30">
        <f>[83]Feuil1!AX3</f>
        <v>0</v>
      </c>
      <c r="AY1095" s="28">
        <f>[83]Feuil1!AY3</f>
        <v>0</v>
      </c>
      <c r="AZ1095" s="30">
        <f>[83]Feuil1!AZ3</f>
        <v>0</v>
      </c>
      <c r="BA1095" s="28">
        <f>[83]Feuil1!BA3</f>
        <v>0</v>
      </c>
      <c r="BB1095" s="30">
        <f>[83]Feuil1!BB3</f>
        <v>0</v>
      </c>
      <c r="BC1095" s="28">
        <f>[83]Feuil1!BC3</f>
        <v>0</v>
      </c>
      <c r="BD1095" s="30">
        <f>[83]Feuil1!BD3</f>
        <v>0</v>
      </c>
      <c r="BE1095" s="28">
        <f>[83]Feuil1!BE3</f>
        <v>0</v>
      </c>
      <c r="BF1095" s="30">
        <f>[83]Feuil1!BF3</f>
        <v>0</v>
      </c>
      <c r="BG1095" s="28">
        <f>[83]Feuil1!BG3</f>
        <v>0</v>
      </c>
      <c r="BH1095" s="30">
        <f>[83]Feuil1!BH3</f>
        <v>0</v>
      </c>
      <c r="BI1095" s="28">
        <f>[83]Feuil1!BI3</f>
        <v>0</v>
      </c>
      <c r="BJ1095" s="30">
        <f>[83]Feuil1!BJ3</f>
        <v>0</v>
      </c>
      <c r="BK1095" s="28">
        <f>[83]Feuil1!BK3</f>
        <v>0</v>
      </c>
      <c r="BL1095" s="30">
        <f>[83]Feuil1!BL3</f>
        <v>0</v>
      </c>
      <c r="BM1095" s="28">
        <f>[83]Feuil1!BM3</f>
        <v>0</v>
      </c>
      <c r="BN1095" s="30">
        <f>[83]Feuil1!BN3</f>
        <v>0</v>
      </c>
      <c r="BO1095" s="28">
        <f>[83]Feuil1!BO3</f>
        <v>0</v>
      </c>
      <c r="BP1095" s="30">
        <f>[83]Feuil1!BP3</f>
        <v>0</v>
      </c>
      <c r="BQ1095" s="28">
        <f>[83]Feuil1!BQ3</f>
        <v>0</v>
      </c>
      <c r="BR1095" s="30">
        <f>[83]Feuil1!BR3</f>
        <v>0</v>
      </c>
      <c r="BS1095" s="28">
        <f>[83]Feuil1!BS3</f>
        <v>0</v>
      </c>
      <c r="BT1095" s="30">
        <f>[83]Feuil1!BT3</f>
        <v>0</v>
      </c>
      <c r="BU1095" s="28">
        <f>[83]Feuil1!BU3</f>
        <v>0</v>
      </c>
      <c r="BV1095" s="30">
        <f>[83]Feuil1!BV3</f>
        <v>0</v>
      </c>
      <c r="BW1095" s="28">
        <f>[83]Feuil1!BW3</f>
        <v>0</v>
      </c>
      <c r="BX1095" s="30">
        <f>[83]Feuil1!BX3</f>
        <v>0</v>
      </c>
      <c r="BY1095" s="28">
        <f>[83]Feuil1!BY3</f>
        <v>8.8000000000000007</v>
      </c>
      <c r="BZ1095" s="30">
        <f>[83]Feuil1!BZ3</f>
        <v>0</v>
      </c>
      <c r="CA1095" s="28">
        <f>[83]Feuil1!CA3</f>
        <v>0</v>
      </c>
      <c r="CB1095" s="30">
        <f>[83]Feuil1!CB3</f>
        <v>0</v>
      </c>
      <c r="CC1095" s="28">
        <f>[83]Feuil1!CC3</f>
        <v>5.34</v>
      </c>
      <c r="CD1095" s="30">
        <f>[83]Feuil1!CD3</f>
        <v>0</v>
      </c>
      <c r="CE1095" s="28">
        <f>[83]Feuil1!CE3</f>
        <v>0</v>
      </c>
      <c r="CF1095" s="30">
        <f>[83]Feuil1!CF3</f>
        <v>0</v>
      </c>
      <c r="CG1095" s="28">
        <f>[83]Feuil1!CG3</f>
        <v>0</v>
      </c>
      <c r="CH1095" s="30">
        <f>[83]Feuil1!CH3</f>
        <v>0</v>
      </c>
      <c r="CI1095" s="28">
        <f>[83]Feuil1!CI3</f>
        <v>0</v>
      </c>
      <c r="CJ1095" s="30">
        <f>[83]Feuil1!CJ3</f>
        <v>0</v>
      </c>
      <c r="CK1095" s="28">
        <f>[83]Feuil1!CK3</f>
        <v>0</v>
      </c>
      <c r="CL1095" s="30">
        <f>[83]Feuil1!CL3</f>
        <v>0</v>
      </c>
      <c r="CM1095" s="28">
        <f>[83]Feuil1!CM3</f>
        <v>0</v>
      </c>
      <c r="CN1095" s="30">
        <f>[83]Feuil1!CN3</f>
        <v>0</v>
      </c>
      <c r="CO1095" s="28">
        <f>[83]Feuil1!CO3</f>
        <v>0</v>
      </c>
      <c r="CP1095" s="30">
        <f>[83]Feuil1!CP3</f>
        <v>0</v>
      </c>
      <c r="CQ1095" s="28">
        <f>[83]Feuil1!CQ3</f>
        <v>0</v>
      </c>
      <c r="CR1095" s="30">
        <f>[83]Feuil1!CR3</f>
        <v>0</v>
      </c>
      <c r="CS1095" s="28">
        <f>[83]Feuil1!CS3</f>
        <v>0</v>
      </c>
      <c r="CT1095" s="30">
        <f>[83]Feuil1!CT3</f>
        <v>0</v>
      </c>
      <c r="CU1095" s="28">
        <f>[83]Feuil1!CU3</f>
        <v>0</v>
      </c>
      <c r="CV1095" s="30">
        <f>[83]Feuil1!CV3</f>
        <v>0</v>
      </c>
      <c r="CW1095" s="28">
        <f>[83]Feuil1!CW3</f>
        <v>0</v>
      </c>
      <c r="CX1095" s="30">
        <f>[83]Feuil1!CX3</f>
        <v>0</v>
      </c>
      <c r="CY1095" s="28">
        <f>[83]Feuil1!CY3</f>
        <v>0</v>
      </c>
      <c r="CZ1095" s="30">
        <f>[83]Feuil1!CZ3</f>
        <v>0</v>
      </c>
    </row>
    <row r="1096" spans="1:104" ht="18.75" x14ac:dyDescent="0.3">
      <c r="A1096" s="6" t="str">
        <f>[83]Feuil1!A4</f>
        <v>Cheval</v>
      </c>
      <c r="B1096" s="6" t="str">
        <f>[83]Feuil1!B4</f>
        <v>Gagnant</v>
      </c>
      <c r="C1096" s="6" t="str">
        <f>[83]Feuil1!C4</f>
        <v>Placé</v>
      </c>
      <c r="D1096" s="6" t="str">
        <f>[83]Feuil1!D4</f>
        <v>Parieur</v>
      </c>
      <c r="E1096" s="1"/>
      <c r="F1096" s="1"/>
      <c r="G1096" s="10"/>
      <c r="H1096" s="11"/>
      <c r="I1096" s="6" t="str">
        <f>[83]Feuil1!I4</f>
        <v>Gain Net</v>
      </c>
      <c r="J1096" s="28">
        <f>[83]Feuil1!J4</f>
        <v>-53.86</v>
      </c>
      <c r="K1096" s="29">
        <f>[83]Feuil1!K4</f>
        <v>0</v>
      </c>
      <c r="L1096" s="30">
        <f>[83]Feuil1!L4</f>
        <v>0</v>
      </c>
      <c r="M1096" s="28">
        <f>[83]Feuil1!M4</f>
        <v>0</v>
      </c>
      <c r="N1096" s="29">
        <f>[83]Feuil1!N4</f>
        <v>0</v>
      </c>
      <c r="O1096" s="30">
        <f>[83]Feuil1!O4</f>
        <v>0</v>
      </c>
      <c r="P1096" s="28">
        <f>[83]Feuil1!P4</f>
        <v>0</v>
      </c>
      <c r="Q1096" s="29">
        <f>[83]Feuil1!Q4</f>
        <v>0</v>
      </c>
      <c r="R1096" s="30">
        <f>[83]Feuil1!R4</f>
        <v>0</v>
      </c>
      <c r="S1096" s="28">
        <f>[83]Feuil1!S4</f>
        <v>-53.86</v>
      </c>
      <c r="T1096" s="29">
        <f>[83]Feuil1!T4</f>
        <v>0</v>
      </c>
      <c r="U1096" s="30">
        <f>[83]Feuil1!U4</f>
        <v>0</v>
      </c>
      <c r="V1096" s="28">
        <f>[83]Feuil1!V4</f>
        <v>0</v>
      </c>
      <c r="W1096" s="29">
        <f>[83]Feuil1!W4</f>
        <v>0</v>
      </c>
      <c r="X1096" s="30">
        <f>[83]Feuil1!X4</f>
        <v>0</v>
      </c>
      <c r="Y1096" s="28">
        <f>[83]Feuil1!Y4</f>
        <v>0</v>
      </c>
      <c r="Z1096" s="30">
        <f>[83]Feuil1!Z4</f>
        <v>0</v>
      </c>
      <c r="AA1096" s="28">
        <f>[83]Feuil1!AA4</f>
        <v>0</v>
      </c>
      <c r="AB1096" s="30">
        <f>[83]Feuil1!AB4</f>
        <v>0</v>
      </c>
      <c r="AC1096" s="28">
        <f>[83]Feuil1!AC4</f>
        <v>0</v>
      </c>
      <c r="AD1096" s="30">
        <f>[83]Feuil1!AD4</f>
        <v>0</v>
      </c>
      <c r="AE1096" s="28">
        <f>[83]Feuil1!AE4</f>
        <v>0</v>
      </c>
      <c r="AF1096" s="30">
        <f>[83]Feuil1!AF4</f>
        <v>0</v>
      </c>
      <c r="AG1096" s="28">
        <f>[83]Feuil1!AG4</f>
        <v>0</v>
      </c>
      <c r="AH1096" s="30">
        <f>[83]Feuil1!AH4</f>
        <v>0</v>
      </c>
      <c r="AI1096" s="28">
        <f>[83]Feuil1!AI4</f>
        <v>0</v>
      </c>
      <c r="AJ1096" s="30">
        <f>[83]Feuil1!AJ4</f>
        <v>0</v>
      </c>
      <c r="AK1096" s="28">
        <f>[83]Feuil1!AK4</f>
        <v>0</v>
      </c>
      <c r="AL1096" s="30">
        <f>[83]Feuil1!AL4</f>
        <v>0</v>
      </c>
      <c r="AM1096" s="28">
        <f>[83]Feuil1!AM4</f>
        <v>0</v>
      </c>
      <c r="AN1096" s="30">
        <f>[83]Feuil1!AN4</f>
        <v>0</v>
      </c>
      <c r="AO1096" s="28">
        <f>[83]Feuil1!AO4</f>
        <v>0</v>
      </c>
      <c r="AP1096" s="30">
        <f>[83]Feuil1!AP4</f>
        <v>0</v>
      </c>
      <c r="AQ1096" s="28">
        <f>[83]Feuil1!AQ4</f>
        <v>0</v>
      </c>
      <c r="AR1096" s="30">
        <f>[83]Feuil1!AR4</f>
        <v>0</v>
      </c>
      <c r="AS1096" s="28">
        <f>[83]Feuil1!AS4</f>
        <v>0</v>
      </c>
      <c r="AT1096" s="30">
        <f>[83]Feuil1!AT4</f>
        <v>0</v>
      </c>
      <c r="AU1096" s="28">
        <f>[83]Feuil1!AU4</f>
        <v>0</v>
      </c>
      <c r="AV1096" s="30">
        <f>[83]Feuil1!AV4</f>
        <v>0</v>
      </c>
      <c r="AW1096" s="28">
        <f>[83]Feuil1!AW4</f>
        <v>0</v>
      </c>
      <c r="AX1096" s="30">
        <f>[83]Feuil1!AX4</f>
        <v>0</v>
      </c>
      <c r="AY1096" s="28">
        <f>[83]Feuil1!AY4</f>
        <v>0</v>
      </c>
      <c r="AZ1096" s="30">
        <f>[83]Feuil1!AZ4</f>
        <v>0</v>
      </c>
      <c r="BA1096" s="28">
        <f>[83]Feuil1!BA4</f>
        <v>0</v>
      </c>
      <c r="BB1096" s="30">
        <f>[83]Feuil1!BB4</f>
        <v>0</v>
      </c>
      <c r="BC1096" s="28">
        <f>[83]Feuil1!BC4</f>
        <v>0</v>
      </c>
      <c r="BD1096" s="30">
        <f>[83]Feuil1!BD4</f>
        <v>0</v>
      </c>
      <c r="BE1096" s="28">
        <f>[83]Feuil1!BE4</f>
        <v>0</v>
      </c>
      <c r="BF1096" s="30">
        <f>[83]Feuil1!BF4</f>
        <v>0</v>
      </c>
      <c r="BG1096" s="28">
        <f>[83]Feuil1!BG4</f>
        <v>0</v>
      </c>
      <c r="BH1096" s="30">
        <f>[83]Feuil1!BH4</f>
        <v>0</v>
      </c>
      <c r="BI1096" s="28">
        <f>[83]Feuil1!BI4</f>
        <v>0</v>
      </c>
      <c r="BJ1096" s="30">
        <f>[83]Feuil1!BJ4</f>
        <v>0</v>
      </c>
      <c r="BK1096" s="28">
        <f>[83]Feuil1!BK4</f>
        <v>0</v>
      </c>
      <c r="BL1096" s="30">
        <f>[83]Feuil1!BL4</f>
        <v>0</v>
      </c>
      <c r="BM1096" s="28">
        <f>[83]Feuil1!BM4</f>
        <v>-12</v>
      </c>
      <c r="BN1096" s="30">
        <f>[83]Feuil1!BN4</f>
        <v>0</v>
      </c>
      <c r="BO1096" s="28">
        <f>[83]Feuil1!BO4</f>
        <v>-2</v>
      </c>
      <c r="BP1096" s="30">
        <f>[83]Feuil1!BP4</f>
        <v>0</v>
      </c>
      <c r="BQ1096" s="28">
        <f>[83]Feuil1!BQ4</f>
        <v>-14</v>
      </c>
      <c r="BR1096" s="30">
        <f>[83]Feuil1!BR4</f>
        <v>0</v>
      </c>
      <c r="BS1096" s="28">
        <f>[83]Feuil1!BS4</f>
        <v>-6</v>
      </c>
      <c r="BT1096" s="30">
        <f>[83]Feuil1!BT4</f>
        <v>0</v>
      </c>
      <c r="BU1096" s="28">
        <f>[83]Feuil1!BU4</f>
        <v>0</v>
      </c>
      <c r="BV1096" s="30">
        <f>[83]Feuil1!BV4</f>
        <v>0</v>
      </c>
      <c r="BW1096" s="28">
        <f>[83]Feuil1!BW4</f>
        <v>0</v>
      </c>
      <c r="BX1096" s="30">
        <f>[83]Feuil1!BX4</f>
        <v>0</v>
      </c>
      <c r="BY1096" s="28">
        <f>[83]Feuil1!BY4</f>
        <v>-3.1999999999999993</v>
      </c>
      <c r="BZ1096" s="30">
        <f>[83]Feuil1!BZ4</f>
        <v>0</v>
      </c>
      <c r="CA1096" s="28">
        <f>[83]Feuil1!CA4</f>
        <v>-2</v>
      </c>
      <c r="CB1096" s="30">
        <f>[83]Feuil1!CB4</f>
        <v>0</v>
      </c>
      <c r="CC1096" s="28">
        <f>[83]Feuil1!CC4</f>
        <v>-8.66</v>
      </c>
      <c r="CD1096" s="30">
        <f>[83]Feuil1!CD4</f>
        <v>0</v>
      </c>
      <c r="CE1096" s="28">
        <f>[83]Feuil1!CE4</f>
        <v>-6</v>
      </c>
      <c r="CF1096" s="30">
        <f>[83]Feuil1!CF4</f>
        <v>0</v>
      </c>
      <c r="CG1096" s="28">
        <f>[83]Feuil1!CG4</f>
        <v>0</v>
      </c>
      <c r="CH1096" s="30">
        <f>[83]Feuil1!CH4</f>
        <v>0</v>
      </c>
      <c r="CI1096" s="28">
        <f>[83]Feuil1!CI4</f>
        <v>0</v>
      </c>
      <c r="CJ1096" s="30">
        <f>[83]Feuil1!CJ4</f>
        <v>0</v>
      </c>
      <c r="CK1096" s="28">
        <f>[83]Feuil1!CK4</f>
        <v>0</v>
      </c>
      <c r="CL1096" s="30">
        <f>[83]Feuil1!CL4</f>
        <v>0</v>
      </c>
      <c r="CM1096" s="28">
        <f>[83]Feuil1!CM4</f>
        <v>0</v>
      </c>
      <c r="CN1096" s="30">
        <f>[83]Feuil1!CN4</f>
        <v>0</v>
      </c>
      <c r="CO1096" s="28">
        <f>[83]Feuil1!CO4</f>
        <v>0</v>
      </c>
      <c r="CP1096" s="30">
        <f>[83]Feuil1!CP4</f>
        <v>0</v>
      </c>
      <c r="CQ1096" s="28">
        <f>[83]Feuil1!CQ4</f>
        <v>0</v>
      </c>
      <c r="CR1096" s="30">
        <f>[83]Feuil1!CR4</f>
        <v>0</v>
      </c>
      <c r="CS1096" s="28">
        <f>[83]Feuil1!CS4</f>
        <v>0</v>
      </c>
      <c r="CT1096" s="30">
        <f>[83]Feuil1!CT4</f>
        <v>0</v>
      </c>
      <c r="CU1096" s="28">
        <f>[83]Feuil1!CU4</f>
        <v>0</v>
      </c>
      <c r="CV1096" s="30">
        <f>[83]Feuil1!CV4</f>
        <v>0</v>
      </c>
      <c r="CW1096" s="28">
        <f>[83]Feuil1!CW4</f>
        <v>0</v>
      </c>
      <c r="CX1096" s="30">
        <f>[83]Feuil1!CX4</f>
        <v>0</v>
      </c>
      <c r="CY1096" s="28">
        <f>[83]Feuil1!CY4</f>
        <v>0</v>
      </c>
      <c r="CZ1096" s="30">
        <f>[83]Feuil1!CZ4</f>
        <v>0</v>
      </c>
    </row>
    <row r="1097" spans="1:104" ht="18.75" x14ac:dyDescent="0.3">
      <c r="A1097" s="12"/>
      <c r="B1097" s="13"/>
      <c r="C1097" s="13"/>
      <c r="D1097" s="14"/>
      <c r="E1097" s="1"/>
      <c r="F1097" s="1"/>
      <c r="G1097" s="10"/>
      <c r="H1097" s="11"/>
      <c r="I1097" s="6" t="str">
        <f>[83]Feuil1!I5</f>
        <v>Rendement Net</v>
      </c>
      <c r="J1097" s="31">
        <f>[83]Feuil1!J5</f>
        <v>-0.7920588235294117</v>
      </c>
      <c r="K1097" s="32">
        <f>[83]Feuil1!K5</f>
        <v>0</v>
      </c>
      <c r="L1097" s="33">
        <f>[83]Feuil1!L5</f>
        <v>0</v>
      </c>
      <c r="M1097" s="31" t="str">
        <f>[83]Feuil1!M5</f>
        <v/>
      </c>
      <c r="N1097" s="32">
        <f>[83]Feuil1!N5</f>
        <v>0</v>
      </c>
      <c r="O1097" s="33">
        <f>[83]Feuil1!O5</f>
        <v>0</v>
      </c>
      <c r="P1097" s="31" t="str">
        <f>[83]Feuil1!P5</f>
        <v/>
      </c>
      <c r="Q1097" s="32">
        <f>[83]Feuil1!Q5</f>
        <v>0</v>
      </c>
      <c r="R1097" s="33">
        <f>[83]Feuil1!R5</f>
        <v>0</v>
      </c>
      <c r="S1097" s="31">
        <f>[83]Feuil1!S5</f>
        <v>-0.7920588235294117</v>
      </c>
      <c r="T1097" s="32">
        <f>[83]Feuil1!T5</f>
        <v>0</v>
      </c>
      <c r="U1097" s="33">
        <f>[83]Feuil1!U5</f>
        <v>0</v>
      </c>
      <c r="V1097" s="31" t="str">
        <f>[83]Feuil1!V5</f>
        <v/>
      </c>
      <c r="W1097" s="32">
        <f>[83]Feuil1!W5</f>
        <v>0</v>
      </c>
      <c r="X1097" s="33">
        <f>[83]Feuil1!X5</f>
        <v>0</v>
      </c>
      <c r="Y1097" s="31" t="str">
        <f>[83]Feuil1!Y5</f>
        <v/>
      </c>
      <c r="Z1097" s="33">
        <f>[83]Feuil1!Z5</f>
        <v>0</v>
      </c>
      <c r="AA1097" s="31" t="str">
        <f>[83]Feuil1!AA5</f>
        <v/>
      </c>
      <c r="AB1097" s="33">
        <f>[83]Feuil1!AB5</f>
        <v>0</v>
      </c>
      <c r="AC1097" s="31" t="str">
        <f>[83]Feuil1!AC5</f>
        <v/>
      </c>
      <c r="AD1097" s="33">
        <f>[83]Feuil1!AD5</f>
        <v>0</v>
      </c>
      <c r="AE1097" s="31" t="str">
        <f>[83]Feuil1!AE5</f>
        <v/>
      </c>
      <c r="AF1097" s="33">
        <f>[83]Feuil1!AF5</f>
        <v>0</v>
      </c>
      <c r="AG1097" s="31" t="str">
        <f>[83]Feuil1!AG5</f>
        <v/>
      </c>
      <c r="AH1097" s="33">
        <f>[83]Feuil1!AH5</f>
        <v>0</v>
      </c>
      <c r="AI1097" s="31" t="str">
        <f>[83]Feuil1!AI5</f>
        <v/>
      </c>
      <c r="AJ1097" s="33">
        <f>[83]Feuil1!AJ5</f>
        <v>0</v>
      </c>
      <c r="AK1097" s="31" t="str">
        <f>[83]Feuil1!AK5</f>
        <v/>
      </c>
      <c r="AL1097" s="33">
        <f>[83]Feuil1!AL5</f>
        <v>0</v>
      </c>
      <c r="AM1097" s="31" t="str">
        <f>[83]Feuil1!AM5</f>
        <v/>
      </c>
      <c r="AN1097" s="33">
        <f>[83]Feuil1!AN5</f>
        <v>0</v>
      </c>
      <c r="AO1097" s="31" t="str">
        <f>[83]Feuil1!AO5</f>
        <v/>
      </c>
      <c r="AP1097" s="33">
        <f>[83]Feuil1!AP5</f>
        <v>0</v>
      </c>
      <c r="AQ1097" s="31" t="str">
        <f>[83]Feuil1!AQ5</f>
        <v/>
      </c>
      <c r="AR1097" s="33">
        <f>[83]Feuil1!AR5</f>
        <v>0</v>
      </c>
      <c r="AS1097" s="31" t="str">
        <f>[83]Feuil1!AS5</f>
        <v/>
      </c>
      <c r="AT1097" s="33">
        <f>[83]Feuil1!AT5</f>
        <v>0</v>
      </c>
      <c r="AU1097" s="31" t="str">
        <f>[83]Feuil1!AU5</f>
        <v/>
      </c>
      <c r="AV1097" s="33">
        <f>[83]Feuil1!AV5</f>
        <v>0</v>
      </c>
      <c r="AW1097" s="31" t="str">
        <f>[83]Feuil1!AW5</f>
        <v/>
      </c>
      <c r="AX1097" s="33">
        <f>[83]Feuil1!AX5</f>
        <v>0</v>
      </c>
      <c r="AY1097" s="31" t="str">
        <f>[83]Feuil1!AY5</f>
        <v/>
      </c>
      <c r="AZ1097" s="33">
        <f>[83]Feuil1!AZ5</f>
        <v>0</v>
      </c>
      <c r="BA1097" s="31" t="str">
        <f>[83]Feuil1!BA5</f>
        <v/>
      </c>
      <c r="BB1097" s="33">
        <f>[83]Feuil1!BB5</f>
        <v>0</v>
      </c>
      <c r="BC1097" s="31" t="str">
        <f>[83]Feuil1!BC5</f>
        <v/>
      </c>
      <c r="BD1097" s="33">
        <f>[83]Feuil1!BD5</f>
        <v>0</v>
      </c>
      <c r="BE1097" s="31" t="str">
        <f>[83]Feuil1!BE5</f>
        <v/>
      </c>
      <c r="BF1097" s="33">
        <f>[83]Feuil1!BF5</f>
        <v>0</v>
      </c>
      <c r="BG1097" s="31" t="str">
        <f>[83]Feuil1!BG5</f>
        <v/>
      </c>
      <c r="BH1097" s="33">
        <f>[83]Feuil1!BH5</f>
        <v>0</v>
      </c>
      <c r="BI1097" s="31" t="str">
        <f>[83]Feuil1!BI5</f>
        <v/>
      </c>
      <c r="BJ1097" s="33">
        <f>[83]Feuil1!BJ5</f>
        <v>0</v>
      </c>
      <c r="BK1097" s="31" t="str">
        <f>[83]Feuil1!BK5</f>
        <v/>
      </c>
      <c r="BL1097" s="33">
        <f>[83]Feuil1!BL5</f>
        <v>0</v>
      </c>
      <c r="BM1097" s="31">
        <f>[83]Feuil1!BM5</f>
        <v>-1</v>
      </c>
      <c r="BN1097" s="33">
        <f>[83]Feuil1!BN5</f>
        <v>0</v>
      </c>
      <c r="BO1097" s="31">
        <f>[83]Feuil1!BO5</f>
        <v>-1</v>
      </c>
      <c r="BP1097" s="33">
        <f>[83]Feuil1!BP5</f>
        <v>0</v>
      </c>
      <c r="BQ1097" s="31">
        <f>[83]Feuil1!BQ5</f>
        <v>-1</v>
      </c>
      <c r="BR1097" s="33">
        <f>[83]Feuil1!BR5</f>
        <v>0</v>
      </c>
      <c r="BS1097" s="31">
        <f>[83]Feuil1!BS5</f>
        <v>-1</v>
      </c>
      <c r="BT1097" s="33">
        <f>[83]Feuil1!BT5</f>
        <v>0</v>
      </c>
      <c r="BU1097" s="31" t="str">
        <f>[83]Feuil1!BU5</f>
        <v/>
      </c>
      <c r="BV1097" s="33">
        <f>[83]Feuil1!BV5</f>
        <v>0</v>
      </c>
      <c r="BW1097" s="31" t="str">
        <f>[83]Feuil1!BW5</f>
        <v/>
      </c>
      <c r="BX1097" s="33">
        <f>[83]Feuil1!BX5</f>
        <v>0</v>
      </c>
      <c r="BY1097" s="31">
        <f>[83]Feuil1!BY5</f>
        <v>-0.26666666666666661</v>
      </c>
      <c r="BZ1097" s="33">
        <f>[83]Feuil1!BZ5</f>
        <v>0</v>
      </c>
      <c r="CA1097" s="31">
        <f>[83]Feuil1!CA5</f>
        <v>-1</v>
      </c>
      <c r="CB1097" s="33">
        <f>[83]Feuil1!CB5</f>
        <v>0</v>
      </c>
      <c r="CC1097" s="31">
        <f>[83]Feuil1!CC5</f>
        <v>-0.61857142857142855</v>
      </c>
      <c r="CD1097" s="33">
        <f>[83]Feuil1!CD5</f>
        <v>0</v>
      </c>
      <c r="CE1097" s="31">
        <f>[83]Feuil1!CE5</f>
        <v>-1</v>
      </c>
      <c r="CF1097" s="33">
        <f>[83]Feuil1!CF5</f>
        <v>0</v>
      </c>
      <c r="CG1097" s="31" t="str">
        <f>[83]Feuil1!CG5</f>
        <v/>
      </c>
      <c r="CH1097" s="33">
        <f>[83]Feuil1!CH5</f>
        <v>0</v>
      </c>
      <c r="CI1097" s="31" t="str">
        <f>[83]Feuil1!CI5</f>
        <v/>
      </c>
      <c r="CJ1097" s="33">
        <f>[83]Feuil1!CJ5</f>
        <v>0</v>
      </c>
      <c r="CK1097" s="31" t="str">
        <f>[83]Feuil1!CK5</f>
        <v/>
      </c>
      <c r="CL1097" s="33">
        <f>[83]Feuil1!CL5</f>
        <v>0</v>
      </c>
      <c r="CM1097" s="31" t="str">
        <f>[83]Feuil1!CM5</f>
        <v/>
      </c>
      <c r="CN1097" s="33">
        <f>[83]Feuil1!CN5</f>
        <v>0</v>
      </c>
      <c r="CO1097" s="31" t="str">
        <f>[83]Feuil1!CO5</f>
        <v/>
      </c>
      <c r="CP1097" s="33">
        <f>[83]Feuil1!CP5</f>
        <v>0</v>
      </c>
      <c r="CQ1097" s="31" t="str">
        <f>[83]Feuil1!CQ5</f>
        <v/>
      </c>
      <c r="CR1097" s="33">
        <f>[83]Feuil1!CR5</f>
        <v>0</v>
      </c>
      <c r="CS1097" s="31" t="str">
        <f>[83]Feuil1!CS5</f>
        <v/>
      </c>
      <c r="CT1097" s="33">
        <f>[83]Feuil1!CT5</f>
        <v>0</v>
      </c>
      <c r="CU1097" s="31" t="str">
        <f>[83]Feuil1!CU5</f>
        <v/>
      </c>
      <c r="CV1097" s="33">
        <f>[83]Feuil1!CV5</f>
        <v>0</v>
      </c>
      <c r="CW1097" s="31" t="str">
        <f>[83]Feuil1!CW5</f>
        <v/>
      </c>
      <c r="CX1097" s="33">
        <f>[83]Feuil1!CX5</f>
        <v>0</v>
      </c>
      <c r="CY1097" s="31" t="str">
        <f>[83]Feuil1!CY5</f>
        <v/>
      </c>
      <c r="CZ1097" s="33">
        <f>[83]Feuil1!CZ5</f>
        <v>0</v>
      </c>
    </row>
    <row r="1098" spans="1:104" ht="18.75" x14ac:dyDescent="0.3">
      <c r="A1098" s="12"/>
      <c r="B1098" s="13"/>
      <c r="C1098" s="13"/>
      <c r="D1098" s="14"/>
      <c r="E1098" s="1"/>
      <c r="F1098" s="1"/>
      <c r="G1098" s="10"/>
      <c r="H1098" s="11"/>
      <c r="I1098" s="6" t="str">
        <f>[83]Feuil1!I6</f>
        <v>Nb Chevaux Joués</v>
      </c>
      <c r="J1098" s="34">
        <f>[83]Feuil1!J6</f>
        <v>17</v>
      </c>
      <c r="K1098" s="36">
        <f>[83]Feuil1!K6</f>
        <v>0</v>
      </c>
      <c r="L1098" s="35">
        <f>[83]Feuil1!L6</f>
        <v>0</v>
      </c>
      <c r="M1098" s="34">
        <f>[83]Feuil1!M6</f>
        <v>0</v>
      </c>
      <c r="N1098" s="36">
        <f>[83]Feuil1!N6</f>
        <v>0</v>
      </c>
      <c r="O1098" s="35">
        <f>[83]Feuil1!O6</f>
        <v>0</v>
      </c>
      <c r="P1098" s="34">
        <f>[83]Feuil1!P6</f>
        <v>0</v>
      </c>
      <c r="Q1098" s="36">
        <f>[83]Feuil1!Q6</f>
        <v>0</v>
      </c>
      <c r="R1098" s="35">
        <f>[83]Feuil1!R6</f>
        <v>0</v>
      </c>
      <c r="S1098" s="34">
        <f>[83]Feuil1!S6</f>
        <v>17</v>
      </c>
      <c r="T1098" s="36">
        <f>[83]Feuil1!T6</f>
        <v>0</v>
      </c>
      <c r="U1098" s="35">
        <f>[83]Feuil1!U6</f>
        <v>0</v>
      </c>
      <c r="V1098" s="34">
        <f>[83]Feuil1!V6</f>
        <v>0</v>
      </c>
      <c r="W1098" s="36">
        <f>[83]Feuil1!W6</f>
        <v>0</v>
      </c>
      <c r="X1098" s="35">
        <f>[83]Feuil1!X6</f>
        <v>0</v>
      </c>
      <c r="Y1098" s="34">
        <f>[83]Feuil1!Y6</f>
        <v>0</v>
      </c>
      <c r="Z1098" s="35">
        <f>[83]Feuil1!Z6</f>
        <v>0</v>
      </c>
      <c r="AA1098" s="34">
        <f>[83]Feuil1!AA6</f>
        <v>0</v>
      </c>
      <c r="AB1098" s="35">
        <f>[83]Feuil1!AB6</f>
        <v>0</v>
      </c>
      <c r="AC1098" s="34">
        <f>[83]Feuil1!AC6</f>
        <v>0</v>
      </c>
      <c r="AD1098" s="35">
        <f>[83]Feuil1!AD6</f>
        <v>0</v>
      </c>
      <c r="AE1098" s="34">
        <f>[83]Feuil1!AE6</f>
        <v>0</v>
      </c>
      <c r="AF1098" s="35">
        <f>[83]Feuil1!AF6</f>
        <v>0</v>
      </c>
      <c r="AG1098" s="34">
        <f>[83]Feuil1!AG6</f>
        <v>0</v>
      </c>
      <c r="AH1098" s="35">
        <f>[83]Feuil1!AH6</f>
        <v>0</v>
      </c>
      <c r="AI1098" s="34">
        <f>[83]Feuil1!AI6</f>
        <v>0</v>
      </c>
      <c r="AJ1098" s="35">
        <f>[83]Feuil1!AJ6</f>
        <v>0</v>
      </c>
      <c r="AK1098" s="34">
        <f>[83]Feuil1!AK6</f>
        <v>0</v>
      </c>
      <c r="AL1098" s="35">
        <f>[83]Feuil1!AL6</f>
        <v>0</v>
      </c>
      <c r="AM1098" s="34">
        <f>[83]Feuil1!AM6</f>
        <v>0</v>
      </c>
      <c r="AN1098" s="35">
        <f>[83]Feuil1!AN6</f>
        <v>0</v>
      </c>
      <c r="AO1098" s="34">
        <f>[83]Feuil1!AO6</f>
        <v>0</v>
      </c>
      <c r="AP1098" s="35">
        <f>[83]Feuil1!AP6</f>
        <v>0</v>
      </c>
      <c r="AQ1098" s="34">
        <f>[83]Feuil1!AQ6</f>
        <v>0</v>
      </c>
      <c r="AR1098" s="35">
        <f>[83]Feuil1!AR6</f>
        <v>0</v>
      </c>
      <c r="AS1098" s="34">
        <f>[83]Feuil1!AS6</f>
        <v>0</v>
      </c>
      <c r="AT1098" s="35">
        <f>[83]Feuil1!AT6</f>
        <v>0</v>
      </c>
      <c r="AU1098" s="34">
        <f>[83]Feuil1!AU6</f>
        <v>0</v>
      </c>
      <c r="AV1098" s="35">
        <f>[83]Feuil1!AV6</f>
        <v>0</v>
      </c>
      <c r="AW1098" s="34">
        <f>[83]Feuil1!AW6</f>
        <v>0</v>
      </c>
      <c r="AX1098" s="35">
        <f>[83]Feuil1!AX6</f>
        <v>0</v>
      </c>
      <c r="AY1098" s="34">
        <f>[83]Feuil1!AY6</f>
        <v>0</v>
      </c>
      <c r="AZ1098" s="35">
        <f>[83]Feuil1!AZ6</f>
        <v>0</v>
      </c>
      <c r="BA1098" s="34">
        <f>[83]Feuil1!BA6</f>
        <v>0</v>
      </c>
      <c r="BB1098" s="35">
        <f>[83]Feuil1!BB6</f>
        <v>0</v>
      </c>
      <c r="BC1098" s="34">
        <f>[83]Feuil1!BC6</f>
        <v>0</v>
      </c>
      <c r="BD1098" s="35">
        <f>[83]Feuil1!BD6</f>
        <v>0</v>
      </c>
      <c r="BE1098" s="34">
        <f>[83]Feuil1!BE6</f>
        <v>0</v>
      </c>
      <c r="BF1098" s="35">
        <f>[83]Feuil1!BF6</f>
        <v>0</v>
      </c>
      <c r="BG1098" s="34">
        <f>[83]Feuil1!BG6</f>
        <v>0</v>
      </c>
      <c r="BH1098" s="35">
        <f>[83]Feuil1!BH6</f>
        <v>0</v>
      </c>
      <c r="BI1098" s="34">
        <f>[83]Feuil1!BI6</f>
        <v>0</v>
      </c>
      <c r="BJ1098" s="35">
        <f>[83]Feuil1!BJ6</f>
        <v>0</v>
      </c>
      <c r="BK1098" s="34">
        <f>[83]Feuil1!BK6</f>
        <v>0</v>
      </c>
      <c r="BL1098" s="35">
        <f>[83]Feuil1!BL6</f>
        <v>0</v>
      </c>
      <c r="BM1098" s="34">
        <f>[83]Feuil1!BM6</f>
        <v>6</v>
      </c>
      <c r="BN1098" s="35">
        <f>[83]Feuil1!BN6</f>
        <v>0</v>
      </c>
      <c r="BO1098" s="34">
        <f>[83]Feuil1!BO6</f>
        <v>1</v>
      </c>
      <c r="BP1098" s="35">
        <f>[83]Feuil1!BP6</f>
        <v>0</v>
      </c>
      <c r="BQ1098" s="34">
        <f>[83]Feuil1!BQ6</f>
        <v>7</v>
      </c>
      <c r="BR1098" s="35">
        <f>[83]Feuil1!BR6</f>
        <v>0</v>
      </c>
      <c r="BS1098" s="34">
        <f>[83]Feuil1!BS6</f>
        <v>3</v>
      </c>
      <c r="BT1098" s="35">
        <f>[83]Feuil1!BT6</f>
        <v>0</v>
      </c>
      <c r="BU1098" s="34">
        <f>[83]Feuil1!BU6</f>
        <v>0</v>
      </c>
      <c r="BV1098" s="35">
        <f>[83]Feuil1!BV6</f>
        <v>0</v>
      </c>
      <c r="BW1098" s="34">
        <f>[83]Feuil1!BW6</f>
        <v>0</v>
      </c>
      <c r="BX1098" s="35">
        <f>[83]Feuil1!BX6</f>
        <v>0</v>
      </c>
      <c r="BY1098" s="34">
        <f>[83]Feuil1!BY6</f>
        <v>6</v>
      </c>
      <c r="BZ1098" s="35">
        <f>[83]Feuil1!BZ6</f>
        <v>0</v>
      </c>
      <c r="CA1098" s="34">
        <f>[83]Feuil1!CA6</f>
        <v>1</v>
      </c>
      <c r="CB1098" s="35">
        <f>[83]Feuil1!CB6</f>
        <v>0</v>
      </c>
      <c r="CC1098" s="34">
        <f>[83]Feuil1!CC6</f>
        <v>7</v>
      </c>
      <c r="CD1098" s="35">
        <f>[83]Feuil1!CD6</f>
        <v>0</v>
      </c>
      <c r="CE1098" s="34">
        <f>[83]Feuil1!CE6</f>
        <v>3</v>
      </c>
      <c r="CF1098" s="35">
        <f>[83]Feuil1!CF6</f>
        <v>0</v>
      </c>
      <c r="CG1098" s="34">
        <f>[83]Feuil1!CG6</f>
        <v>0</v>
      </c>
      <c r="CH1098" s="35">
        <f>[83]Feuil1!CH6</f>
        <v>0</v>
      </c>
      <c r="CI1098" s="34">
        <f>[83]Feuil1!CI6</f>
        <v>0</v>
      </c>
      <c r="CJ1098" s="35">
        <f>[83]Feuil1!CJ6</f>
        <v>0</v>
      </c>
      <c r="CK1098" s="34">
        <f>[83]Feuil1!CK6</f>
        <v>0</v>
      </c>
      <c r="CL1098" s="35">
        <f>[83]Feuil1!CL6</f>
        <v>0</v>
      </c>
      <c r="CM1098" s="34">
        <f>[83]Feuil1!CM6</f>
        <v>0</v>
      </c>
      <c r="CN1098" s="35">
        <f>[83]Feuil1!CN6</f>
        <v>0</v>
      </c>
      <c r="CO1098" s="34">
        <f>[83]Feuil1!CO6</f>
        <v>0</v>
      </c>
      <c r="CP1098" s="35">
        <f>[83]Feuil1!CP6</f>
        <v>0</v>
      </c>
      <c r="CQ1098" s="34">
        <f>[83]Feuil1!CQ6</f>
        <v>0</v>
      </c>
      <c r="CR1098" s="35">
        <f>[83]Feuil1!CR6</f>
        <v>0</v>
      </c>
      <c r="CS1098" s="34">
        <f>[83]Feuil1!CS6</f>
        <v>0</v>
      </c>
      <c r="CT1098" s="35">
        <f>[83]Feuil1!CT6</f>
        <v>0</v>
      </c>
      <c r="CU1098" s="34">
        <f>[83]Feuil1!CU6</f>
        <v>0</v>
      </c>
      <c r="CV1098" s="35">
        <f>[83]Feuil1!CV6</f>
        <v>0</v>
      </c>
      <c r="CW1098" s="34">
        <f>[83]Feuil1!CW6</f>
        <v>0</v>
      </c>
      <c r="CX1098" s="35">
        <f>[83]Feuil1!CX6</f>
        <v>0</v>
      </c>
      <c r="CY1098" s="34">
        <f>[83]Feuil1!CY6</f>
        <v>0</v>
      </c>
      <c r="CZ1098" s="35">
        <f>[83]Feuil1!CZ6</f>
        <v>0</v>
      </c>
    </row>
    <row r="1099" spans="1:104" ht="18.75" x14ac:dyDescent="0.3">
      <c r="A1099" s="12"/>
      <c r="B1099" s="13"/>
      <c r="C1099" s="13"/>
      <c r="D1099" s="14"/>
      <c r="E1099" s="1"/>
      <c r="F1099" s="1"/>
      <c r="G1099" s="10"/>
      <c r="H1099" s="11"/>
      <c r="I1099" s="6" t="str">
        <f>[83]Feuil1!I7</f>
        <v>Nb Chevaux Gagnants</v>
      </c>
      <c r="J1099" s="34">
        <f>[83]Feuil1!J7</f>
        <v>4</v>
      </c>
      <c r="K1099" s="36">
        <f>[83]Feuil1!K7</f>
        <v>0</v>
      </c>
      <c r="L1099" s="35">
        <f>[83]Feuil1!L7</f>
        <v>0</v>
      </c>
      <c r="M1099" s="34">
        <f>[83]Feuil1!M7</f>
        <v>0</v>
      </c>
      <c r="N1099" s="36">
        <f>[83]Feuil1!N7</f>
        <v>0</v>
      </c>
      <c r="O1099" s="35">
        <f>[83]Feuil1!O7</f>
        <v>0</v>
      </c>
      <c r="P1099" s="34">
        <f>[83]Feuil1!P7</f>
        <v>0</v>
      </c>
      <c r="Q1099" s="36">
        <f>[83]Feuil1!Q7</f>
        <v>0</v>
      </c>
      <c r="R1099" s="35">
        <f>[83]Feuil1!R7</f>
        <v>0</v>
      </c>
      <c r="S1099" s="34">
        <f>[83]Feuil1!S7</f>
        <v>4</v>
      </c>
      <c r="T1099" s="36">
        <f>[83]Feuil1!T7</f>
        <v>0</v>
      </c>
      <c r="U1099" s="35">
        <f>[83]Feuil1!U7</f>
        <v>0</v>
      </c>
      <c r="V1099" s="34">
        <f>[83]Feuil1!V7</f>
        <v>0</v>
      </c>
      <c r="W1099" s="36">
        <f>[83]Feuil1!W7</f>
        <v>0</v>
      </c>
      <c r="X1099" s="35">
        <f>[83]Feuil1!X7</f>
        <v>0</v>
      </c>
      <c r="Y1099" s="34">
        <f>[83]Feuil1!Y7</f>
        <v>0</v>
      </c>
      <c r="Z1099" s="35">
        <f>[83]Feuil1!Z7</f>
        <v>0</v>
      </c>
      <c r="AA1099" s="34">
        <f>[83]Feuil1!AA7</f>
        <v>0</v>
      </c>
      <c r="AB1099" s="35">
        <f>[83]Feuil1!AB7</f>
        <v>0</v>
      </c>
      <c r="AC1099" s="34">
        <f>[83]Feuil1!AC7</f>
        <v>0</v>
      </c>
      <c r="AD1099" s="35">
        <f>[83]Feuil1!AD7</f>
        <v>0</v>
      </c>
      <c r="AE1099" s="34">
        <f>[83]Feuil1!AE7</f>
        <v>0</v>
      </c>
      <c r="AF1099" s="35">
        <f>[83]Feuil1!AF7</f>
        <v>0</v>
      </c>
      <c r="AG1099" s="34">
        <f>[83]Feuil1!AG7</f>
        <v>0</v>
      </c>
      <c r="AH1099" s="35">
        <f>[83]Feuil1!AH7</f>
        <v>0</v>
      </c>
      <c r="AI1099" s="34">
        <f>[83]Feuil1!AI7</f>
        <v>0</v>
      </c>
      <c r="AJ1099" s="35">
        <f>[83]Feuil1!AJ7</f>
        <v>0</v>
      </c>
      <c r="AK1099" s="34">
        <f>[83]Feuil1!AK7</f>
        <v>0</v>
      </c>
      <c r="AL1099" s="35">
        <f>[83]Feuil1!AL7</f>
        <v>0</v>
      </c>
      <c r="AM1099" s="34">
        <f>[83]Feuil1!AM7</f>
        <v>0</v>
      </c>
      <c r="AN1099" s="35">
        <f>[83]Feuil1!AN7</f>
        <v>0</v>
      </c>
      <c r="AO1099" s="34">
        <f>[83]Feuil1!AO7</f>
        <v>0</v>
      </c>
      <c r="AP1099" s="35">
        <f>[83]Feuil1!AP7</f>
        <v>0</v>
      </c>
      <c r="AQ1099" s="34">
        <f>[83]Feuil1!AQ7</f>
        <v>0</v>
      </c>
      <c r="AR1099" s="35">
        <f>[83]Feuil1!AR7</f>
        <v>0</v>
      </c>
      <c r="AS1099" s="34">
        <f>[83]Feuil1!AS7</f>
        <v>0</v>
      </c>
      <c r="AT1099" s="35">
        <f>[83]Feuil1!AT7</f>
        <v>0</v>
      </c>
      <c r="AU1099" s="34">
        <f>[83]Feuil1!AU7</f>
        <v>0</v>
      </c>
      <c r="AV1099" s="35">
        <f>[83]Feuil1!AV7</f>
        <v>0</v>
      </c>
      <c r="AW1099" s="34">
        <f>[83]Feuil1!AW7</f>
        <v>0</v>
      </c>
      <c r="AX1099" s="35">
        <f>[83]Feuil1!AX7</f>
        <v>0</v>
      </c>
      <c r="AY1099" s="34">
        <f>[83]Feuil1!AY7</f>
        <v>0</v>
      </c>
      <c r="AZ1099" s="35">
        <f>[83]Feuil1!AZ7</f>
        <v>0</v>
      </c>
      <c r="BA1099" s="34">
        <f>[83]Feuil1!BA7</f>
        <v>0</v>
      </c>
      <c r="BB1099" s="35">
        <f>[83]Feuil1!BB7</f>
        <v>0</v>
      </c>
      <c r="BC1099" s="34">
        <f>[83]Feuil1!BC7</f>
        <v>0</v>
      </c>
      <c r="BD1099" s="35">
        <f>[83]Feuil1!BD7</f>
        <v>0</v>
      </c>
      <c r="BE1099" s="34">
        <f>[83]Feuil1!BE7</f>
        <v>0</v>
      </c>
      <c r="BF1099" s="35">
        <f>[83]Feuil1!BF7</f>
        <v>0</v>
      </c>
      <c r="BG1099" s="34">
        <f>[83]Feuil1!BG7</f>
        <v>0</v>
      </c>
      <c r="BH1099" s="35">
        <f>[83]Feuil1!BH7</f>
        <v>0</v>
      </c>
      <c r="BI1099" s="34">
        <f>[83]Feuil1!BI7</f>
        <v>0</v>
      </c>
      <c r="BJ1099" s="35">
        <f>[83]Feuil1!BJ7</f>
        <v>0</v>
      </c>
      <c r="BK1099" s="34">
        <f>[83]Feuil1!BK7</f>
        <v>0</v>
      </c>
      <c r="BL1099" s="35">
        <f>[83]Feuil1!BL7</f>
        <v>0</v>
      </c>
      <c r="BM1099" s="34">
        <f>[83]Feuil1!BM7</f>
        <v>0</v>
      </c>
      <c r="BN1099" s="35">
        <f>[83]Feuil1!BN7</f>
        <v>0</v>
      </c>
      <c r="BO1099" s="34">
        <f>[83]Feuil1!BO7</f>
        <v>0</v>
      </c>
      <c r="BP1099" s="35">
        <f>[83]Feuil1!BP7</f>
        <v>0</v>
      </c>
      <c r="BQ1099" s="34">
        <f>[83]Feuil1!BQ7</f>
        <v>0</v>
      </c>
      <c r="BR1099" s="35">
        <f>[83]Feuil1!BR7</f>
        <v>0</v>
      </c>
      <c r="BS1099" s="34">
        <f>[83]Feuil1!BS7</f>
        <v>0</v>
      </c>
      <c r="BT1099" s="35">
        <f>[83]Feuil1!BT7</f>
        <v>0</v>
      </c>
      <c r="BU1099" s="34">
        <f>[83]Feuil1!BU7</f>
        <v>0</v>
      </c>
      <c r="BV1099" s="35">
        <f>[83]Feuil1!BV7</f>
        <v>0</v>
      </c>
      <c r="BW1099" s="34">
        <f>[83]Feuil1!BW7</f>
        <v>0</v>
      </c>
      <c r="BX1099" s="35">
        <f>[83]Feuil1!BX7</f>
        <v>0</v>
      </c>
      <c r="BY1099" s="34">
        <f>[83]Feuil1!BY7</f>
        <v>3</v>
      </c>
      <c r="BZ1099" s="35">
        <f>[83]Feuil1!BZ7</f>
        <v>0</v>
      </c>
      <c r="CA1099" s="34">
        <f>[83]Feuil1!CA7</f>
        <v>0</v>
      </c>
      <c r="CB1099" s="35">
        <f>[83]Feuil1!CB7</f>
        <v>0</v>
      </c>
      <c r="CC1099" s="34">
        <f>[83]Feuil1!CC7</f>
        <v>1</v>
      </c>
      <c r="CD1099" s="35">
        <f>[83]Feuil1!CD7</f>
        <v>0</v>
      </c>
      <c r="CE1099" s="34">
        <f>[83]Feuil1!CE7</f>
        <v>0</v>
      </c>
      <c r="CF1099" s="35">
        <f>[83]Feuil1!CF7</f>
        <v>0</v>
      </c>
      <c r="CG1099" s="34">
        <f>[83]Feuil1!CG7</f>
        <v>0</v>
      </c>
      <c r="CH1099" s="35">
        <f>[83]Feuil1!CH7</f>
        <v>0</v>
      </c>
      <c r="CI1099" s="34">
        <f>[83]Feuil1!CI7</f>
        <v>0</v>
      </c>
      <c r="CJ1099" s="35">
        <f>[83]Feuil1!CJ7</f>
        <v>0</v>
      </c>
      <c r="CK1099" s="34">
        <f>[83]Feuil1!CK7</f>
        <v>0</v>
      </c>
      <c r="CL1099" s="35">
        <f>[83]Feuil1!CL7</f>
        <v>0</v>
      </c>
      <c r="CM1099" s="34">
        <f>[83]Feuil1!CM7</f>
        <v>0</v>
      </c>
      <c r="CN1099" s="35">
        <f>[83]Feuil1!CN7</f>
        <v>0</v>
      </c>
      <c r="CO1099" s="34">
        <f>[83]Feuil1!CO7</f>
        <v>0</v>
      </c>
      <c r="CP1099" s="35">
        <f>[83]Feuil1!CP7</f>
        <v>0</v>
      </c>
      <c r="CQ1099" s="34">
        <f>[83]Feuil1!CQ7</f>
        <v>0</v>
      </c>
      <c r="CR1099" s="35">
        <f>[83]Feuil1!CR7</f>
        <v>0</v>
      </c>
      <c r="CS1099" s="34">
        <f>[83]Feuil1!CS7</f>
        <v>0</v>
      </c>
      <c r="CT1099" s="35">
        <f>[83]Feuil1!CT7</f>
        <v>0</v>
      </c>
      <c r="CU1099" s="34">
        <f>[83]Feuil1!CU7</f>
        <v>0</v>
      </c>
      <c r="CV1099" s="35">
        <f>[83]Feuil1!CV7</f>
        <v>0</v>
      </c>
      <c r="CW1099" s="34">
        <f>[83]Feuil1!CW7</f>
        <v>0</v>
      </c>
      <c r="CX1099" s="35">
        <f>[83]Feuil1!CX7</f>
        <v>0</v>
      </c>
      <c r="CY1099" s="34">
        <f>[83]Feuil1!CY7</f>
        <v>0</v>
      </c>
      <c r="CZ1099" s="35">
        <f>[83]Feuil1!CZ7</f>
        <v>0</v>
      </c>
    </row>
    <row r="1100" spans="1:104" ht="18.75" x14ac:dyDescent="0.3">
      <c r="A1100" s="12"/>
      <c r="B1100" s="13"/>
      <c r="C1100" s="13"/>
      <c r="D1100" s="14"/>
      <c r="E1100" s="1"/>
      <c r="F1100" s="1"/>
      <c r="G1100" s="10"/>
      <c r="H1100" s="11"/>
      <c r="I1100" s="6" t="str">
        <f>[83]Feuil1!I8</f>
        <v>Réussite</v>
      </c>
      <c r="J1100" s="31">
        <f>[83]Feuil1!J8</f>
        <v>0.23529411764705882</v>
      </c>
      <c r="K1100" s="32">
        <f>[83]Feuil1!K8</f>
        <v>0</v>
      </c>
      <c r="L1100" s="33">
        <f>[83]Feuil1!L8</f>
        <v>0</v>
      </c>
      <c r="M1100" s="31" t="str">
        <f>[83]Feuil1!M8</f>
        <v/>
      </c>
      <c r="N1100" s="32">
        <f>[83]Feuil1!N8</f>
        <v>0</v>
      </c>
      <c r="O1100" s="33">
        <f>[83]Feuil1!O8</f>
        <v>0</v>
      </c>
      <c r="P1100" s="31" t="str">
        <f>[83]Feuil1!P8</f>
        <v/>
      </c>
      <c r="Q1100" s="32">
        <f>[83]Feuil1!Q8</f>
        <v>0</v>
      </c>
      <c r="R1100" s="33">
        <f>[83]Feuil1!R8</f>
        <v>0</v>
      </c>
      <c r="S1100" s="31">
        <f>[83]Feuil1!S8</f>
        <v>0.23529411764705882</v>
      </c>
      <c r="T1100" s="32">
        <f>[83]Feuil1!T8</f>
        <v>0</v>
      </c>
      <c r="U1100" s="33">
        <f>[83]Feuil1!U8</f>
        <v>0</v>
      </c>
      <c r="V1100" s="31" t="str">
        <f>[83]Feuil1!V8</f>
        <v/>
      </c>
      <c r="W1100" s="32">
        <f>[83]Feuil1!W8</f>
        <v>0</v>
      </c>
      <c r="X1100" s="33">
        <f>[83]Feuil1!X8</f>
        <v>0</v>
      </c>
      <c r="Y1100" s="31" t="str">
        <f>[83]Feuil1!Y8</f>
        <v/>
      </c>
      <c r="Z1100" s="33">
        <f>[83]Feuil1!Z8</f>
        <v>0</v>
      </c>
      <c r="AA1100" s="31" t="str">
        <f>[83]Feuil1!AA8</f>
        <v/>
      </c>
      <c r="AB1100" s="33">
        <f>[83]Feuil1!AB8</f>
        <v>0</v>
      </c>
      <c r="AC1100" s="31" t="str">
        <f>[83]Feuil1!AC8</f>
        <v/>
      </c>
      <c r="AD1100" s="33">
        <f>[83]Feuil1!AD8</f>
        <v>0</v>
      </c>
      <c r="AE1100" s="31" t="str">
        <f>[83]Feuil1!AE8</f>
        <v/>
      </c>
      <c r="AF1100" s="33">
        <f>[83]Feuil1!AF8</f>
        <v>0</v>
      </c>
      <c r="AG1100" s="31" t="str">
        <f>[83]Feuil1!AG8</f>
        <v/>
      </c>
      <c r="AH1100" s="33">
        <f>[83]Feuil1!AH8</f>
        <v>0</v>
      </c>
      <c r="AI1100" s="31" t="str">
        <f>[83]Feuil1!AI8</f>
        <v/>
      </c>
      <c r="AJ1100" s="33">
        <f>[83]Feuil1!AJ8</f>
        <v>0</v>
      </c>
      <c r="AK1100" s="31" t="str">
        <f>[83]Feuil1!AK8</f>
        <v/>
      </c>
      <c r="AL1100" s="33">
        <f>[83]Feuil1!AL8</f>
        <v>0</v>
      </c>
      <c r="AM1100" s="31" t="str">
        <f>[83]Feuil1!AM8</f>
        <v/>
      </c>
      <c r="AN1100" s="33">
        <f>[83]Feuil1!AN8</f>
        <v>0</v>
      </c>
      <c r="AO1100" s="31" t="str">
        <f>[83]Feuil1!AO8</f>
        <v/>
      </c>
      <c r="AP1100" s="33">
        <f>[83]Feuil1!AP8</f>
        <v>0</v>
      </c>
      <c r="AQ1100" s="31" t="str">
        <f>[83]Feuil1!AQ8</f>
        <v/>
      </c>
      <c r="AR1100" s="33">
        <f>[83]Feuil1!AR8</f>
        <v>0</v>
      </c>
      <c r="AS1100" s="31" t="str">
        <f>[83]Feuil1!AS8</f>
        <v/>
      </c>
      <c r="AT1100" s="33">
        <f>[83]Feuil1!AT8</f>
        <v>0</v>
      </c>
      <c r="AU1100" s="31" t="str">
        <f>[83]Feuil1!AU8</f>
        <v/>
      </c>
      <c r="AV1100" s="33">
        <f>[83]Feuil1!AV8</f>
        <v>0</v>
      </c>
      <c r="AW1100" s="31" t="str">
        <f>[83]Feuil1!AW8</f>
        <v/>
      </c>
      <c r="AX1100" s="33">
        <f>[83]Feuil1!AX8</f>
        <v>0</v>
      </c>
      <c r="AY1100" s="31" t="str">
        <f>[83]Feuil1!AY8</f>
        <v/>
      </c>
      <c r="AZ1100" s="33">
        <f>[83]Feuil1!AZ8</f>
        <v>0</v>
      </c>
      <c r="BA1100" s="31" t="str">
        <f>[83]Feuil1!BA8</f>
        <v/>
      </c>
      <c r="BB1100" s="33">
        <f>[83]Feuil1!BB8</f>
        <v>0</v>
      </c>
      <c r="BC1100" s="31" t="str">
        <f>[83]Feuil1!BC8</f>
        <v/>
      </c>
      <c r="BD1100" s="33">
        <f>[83]Feuil1!BD8</f>
        <v>0</v>
      </c>
      <c r="BE1100" s="31" t="str">
        <f>[83]Feuil1!BE8</f>
        <v/>
      </c>
      <c r="BF1100" s="33">
        <f>[83]Feuil1!BF8</f>
        <v>0</v>
      </c>
      <c r="BG1100" s="31" t="str">
        <f>[83]Feuil1!BG8</f>
        <v/>
      </c>
      <c r="BH1100" s="33">
        <f>[83]Feuil1!BH8</f>
        <v>0</v>
      </c>
      <c r="BI1100" s="31" t="str">
        <f>[83]Feuil1!BI8</f>
        <v/>
      </c>
      <c r="BJ1100" s="33">
        <f>[83]Feuil1!BJ8</f>
        <v>0</v>
      </c>
      <c r="BK1100" s="31" t="str">
        <f>[83]Feuil1!BK8</f>
        <v/>
      </c>
      <c r="BL1100" s="33">
        <f>[83]Feuil1!BL8</f>
        <v>0</v>
      </c>
      <c r="BM1100" s="31">
        <f>[83]Feuil1!BM8</f>
        <v>0</v>
      </c>
      <c r="BN1100" s="33">
        <f>[83]Feuil1!BN8</f>
        <v>0</v>
      </c>
      <c r="BO1100" s="31">
        <f>[83]Feuil1!BO8</f>
        <v>0</v>
      </c>
      <c r="BP1100" s="33">
        <f>[83]Feuil1!BP8</f>
        <v>0</v>
      </c>
      <c r="BQ1100" s="31">
        <f>[83]Feuil1!BQ8</f>
        <v>0</v>
      </c>
      <c r="BR1100" s="33">
        <f>[83]Feuil1!BR8</f>
        <v>0</v>
      </c>
      <c r="BS1100" s="31">
        <f>[83]Feuil1!BS8</f>
        <v>0</v>
      </c>
      <c r="BT1100" s="33">
        <f>[83]Feuil1!BT8</f>
        <v>0</v>
      </c>
      <c r="BU1100" s="31" t="str">
        <f>[83]Feuil1!BU8</f>
        <v/>
      </c>
      <c r="BV1100" s="33">
        <f>[83]Feuil1!BV8</f>
        <v>0</v>
      </c>
      <c r="BW1100" s="31" t="str">
        <f>[83]Feuil1!BW8</f>
        <v/>
      </c>
      <c r="BX1100" s="33">
        <f>[83]Feuil1!BX8</f>
        <v>0</v>
      </c>
      <c r="BY1100" s="31">
        <f>[83]Feuil1!BY8</f>
        <v>0.5</v>
      </c>
      <c r="BZ1100" s="33">
        <f>[83]Feuil1!BZ8</f>
        <v>0</v>
      </c>
      <c r="CA1100" s="31">
        <f>[83]Feuil1!CA8</f>
        <v>0</v>
      </c>
      <c r="CB1100" s="33">
        <f>[83]Feuil1!CB8</f>
        <v>0</v>
      </c>
      <c r="CC1100" s="31">
        <f>[83]Feuil1!CC8</f>
        <v>0.14285714285714285</v>
      </c>
      <c r="CD1100" s="33">
        <f>[83]Feuil1!CD8</f>
        <v>0</v>
      </c>
      <c r="CE1100" s="31">
        <f>[83]Feuil1!CE8</f>
        <v>0</v>
      </c>
      <c r="CF1100" s="33">
        <f>[83]Feuil1!CF8</f>
        <v>0</v>
      </c>
      <c r="CG1100" s="31" t="str">
        <f>[83]Feuil1!CG8</f>
        <v/>
      </c>
      <c r="CH1100" s="33">
        <f>[83]Feuil1!CH8</f>
        <v>0</v>
      </c>
      <c r="CI1100" s="31" t="str">
        <f>[83]Feuil1!CI8</f>
        <v/>
      </c>
      <c r="CJ1100" s="33">
        <f>[83]Feuil1!CJ8</f>
        <v>0</v>
      </c>
      <c r="CK1100" s="31" t="str">
        <f>[83]Feuil1!CK8</f>
        <v/>
      </c>
      <c r="CL1100" s="33">
        <f>[83]Feuil1!CL8</f>
        <v>0</v>
      </c>
      <c r="CM1100" s="31" t="str">
        <f>[83]Feuil1!CM8</f>
        <v/>
      </c>
      <c r="CN1100" s="33">
        <f>[83]Feuil1!CN8</f>
        <v>0</v>
      </c>
      <c r="CO1100" s="31" t="str">
        <f>[83]Feuil1!CO8</f>
        <v/>
      </c>
      <c r="CP1100" s="33">
        <f>[83]Feuil1!CP8</f>
        <v>0</v>
      </c>
      <c r="CQ1100" s="31" t="str">
        <f>[83]Feuil1!CQ8</f>
        <v/>
      </c>
      <c r="CR1100" s="33">
        <f>[83]Feuil1!CR8</f>
        <v>0</v>
      </c>
      <c r="CS1100" s="31" t="str">
        <f>[83]Feuil1!CS8</f>
        <v/>
      </c>
      <c r="CT1100" s="33">
        <f>[83]Feuil1!CT8</f>
        <v>0</v>
      </c>
      <c r="CU1100" s="31" t="str">
        <f>[83]Feuil1!CU8</f>
        <v/>
      </c>
      <c r="CV1100" s="33">
        <f>[83]Feuil1!CV8</f>
        <v>0</v>
      </c>
      <c r="CW1100" s="31" t="str">
        <f>[83]Feuil1!CW8</f>
        <v/>
      </c>
      <c r="CX1100" s="33">
        <f>[83]Feuil1!CX8</f>
        <v>0</v>
      </c>
      <c r="CY1100" s="31" t="str">
        <f>[83]Feuil1!CY8</f>
        <v/>
      </c>
      <c r="CZ1100" s="33">
        <f>[83]Feuil1!CZ8</f>
        <v>0</v>
      </c>
    </row>
    <row r="1104" spans="1:104" x14ac:dyDescent="0.25">
      <c r="A1104" t="s">
        <v>62</v>
      </c>
    </row>
    <row r="1107" spans="1:104" ht="18.75" x14ac:dyDescent="0.3">
      <c r="A1107" s="1" t="str">
        <f>[84]Feuil1!A1</f>
        <v xml:space="preserve">Date du </v>
      </c>
      <c r="B1107" s="2" t="str">
        <f>[84]Feuil1!B1</f>
        <v>12/05/2020</v>
      </c>
      <c r="C1107" s="2"/>
      <c r="D1107" s="3"/>
      <c r="F1107" s="1"/>
      <c r="G1107" s="4"/>
      <c r="H1107" s="5"/>
      <c r="I1107" s="6" t="str">
        <f>[84]Feuil1!I1</f>
        <v>Mise Maxi</v>
      </c>
      <c r="J1107" s="23">
        <f>[84]Feuil1!J1</f>
        <v>4</v>
      </c>
      <c r="K1107" s="24">
        <f>[84]Feuil1!K1</f>
        <v>0</v>
      </c>
      <c r="L1107" s="25">
        <f>[84]Feuil1!L1</f>
        <v>0</v>
      </c>
      <c r="M1107" s="23">
        <f>[84]Feuil1!M1</f>
        <v>0</v>
      </c>
      <c r="N1107" s="24">
        <f>[84]Feuil1!N1</f>
        <v>0</v>
      </c>
      <c r="O1107" s="25">
        <f>[84]Feuil1!O1</f>
        <v>0</v>
      </c>
      <c r="P1107" s="23">
        <f>[84]Feuil1!P1</f>
        <v>4</v>
      </c>
      <c r="Q1107" s="24">
        <f>[84]Feuil1!Q1</f>
        <v>0</v>
      </c>
      <c r="R1107" s="25">
        <f>[84]Feuil1!R1</f>
        <v>0</v>
      </c>
      <c r="S1107" s="23">
        <f>[84]Feuil1!S1</f>
        <v>0</v>
      </c>
      <c r="T1107" s="24">
        <f>[84]Feuil1!T1</f>
        <v>0</v>
      </c>
      <c r="U1107" s="25">
        <f>[84]Feuil1!U1</f>
        <v>0</v>
      </c>
      <c r="V1107" s="23">
        <f>[84]Feuil1!V1</f>
        <v>4</v>
      </c>
      <c r="W1107" s="24">
        <f>[84]Feuil1!W1</f>
        <v>0</v>
      </c>
      <c r="X1107" s="25">
        <f>[84]Feuil1!X1</f>
        <v>0</v>
      </c>
      <c r="Y1107" s="20" t="str">
        <f>[84]Feuil1!Y1</f>
        <v>Groupe de côtes Attelé</v>
      </c>
      <c r="Z1107" s="21">
        <f>[84]Feuil1!Z1</f>
        <v>0</v>
      </c>
      <c r="AA1107" s="21">
        <f>[84]Feuil1!AA1</f>
        <v>0</v>
      </c>
      <c r="AB1107" s="21">
        <f>[84]Feuil1!AB1</f>
        <v>0</v>
      </c>
      <c r="AC1107" s="21">
        <f>[84]Feuil1!AC1</f>
        <v>0</v>
      </c>
      <c r="AD1107" s="21">
        <f>[84]Feuil1!AD1</f>
        <v>0</v>
      </c>
      <c r="AE1107" s="21">
        <f>[84]Feuil1!AE1</f>
        <v>0</v>
      </c>
      <c r="AF1107" s="21">
        <f>[84]Feuil1!AF1</f>
        <v>0</v>
      </c>
      <c r="AG1107" s="21">
        <f>[84]Feuil1!AG1</f>
        <v>0</v>
      </c>
      <c r="AH1107" s="21">
        <f>[84]Feuil1!AH1</f>
        <v>0</v>
      </c>
      <c r="AI1107" s="21">
        <f>[84]Feuil1!AI1</f>
        <v>0</v>
      </c>
      <c r="AJ1107" s="21">
        <f>[84]Feuil1!AJ1</f>
        <v>0</v>
      </c>
      <c r="AK1107" s="21">
        <f>[84]Feuil1!AK1</f>
        <v>0</v>
      </c>
      <c r="AL1107" s="21">
        <f>[84]Feuil1!AL1</f>
        <v>0</v>
      </c>
      <c r="AM1107" s="21">
        <f>[84]Feuil1!AM1</f>
        <v>0</v>
      </c>
      <c r="AN1107" s="21">
        <f>[84]Feuil1!AN1</f>
        <v>0</v>
      </c>
      <c r="AO1107" s="21">
        <f>[84]Feuil1!AO1</f>
        <v>0</v>
      </c>
      <c r="AP1107" s="21">
        <f>[84]Feuil1!AP1</f>
        <v>0</v>
      </c>
      <c r="AQ1107" s="21">
        <f>[84]Feuil1!AQ1</f>
        <v>0</v>
      </c>
      <c r="AR1107" s="22">
        <f>[84]Feuil1!AR1</f>
        <v>0</v>
      </c>
      <c r="AS1107" s="20" t="str">
        <f>[84]Feuil1!AS1</f>
        <v>Groupe de côtes Monté</v>
      </c>
      <c r="AT1107" s="21">
        <f>[84]Feuil1!AT1</f>
        <v>0</v>
      </c>
      <c r="AU1107" s="21">
        <f>[84]Feuil1!AU1</f>
        <v>0</v>
      </c>
      <c r="AV1107" s="21">
        <f>[84]Feuil1!AV1</f>
        <v>0</v>
      </c>
      <c r="AW1107" s="21">
        <f>[84]Feuil1!AW1</f>
        <v>0</v>
      </c>
      <c r="AX1107" s="21">
        <f>[84]Feuil1!AX1</f>
        <v>0</v>
      </c>
      <c r="AY1107" s="21">
        <f>[84]Feuil1!AY1</f>
        <v>0</v>
      </c>
      <c r="AZ1107" s="21">
        <f>[84]Feuil1!AZ1</f>
        <v>0</v>
      </c>
      <c r="BA1107" s="21">
        <f>[84]Feuil1!BA1</f>
        <v>0</v>
      </c>
      <c r="BB1107" s="21">
        <f>[84]Feuil1!BB1</f>
        <v>0</v>
      </c>
      <c r="BC1107" s="21">
        <f>[84]Feuil1!BC1</f>
        <v>0</v>
      </c>
      <c r="BD1107" s="21">
        <f>[84]Feuil1!BD1</f>
        <v>0</v>
      </c>
      <c r="BE1107" s="21">
        <f>[84]Feuil1!BE1</f>
        <v>0</v>
      </c>
      <c r="BF1107" s="21">
        <f>[84]Feuil1!BF1</f>
        <v>0</v>
      </c>
      <c r="BG1107" s="21">
        <f>[84]Feuil1!BG1</f>
        <v>0</v>
      </c>
      <c r="BH1107" s="21">
        <f>[84]Feuil1!BH1</f>
        <v>0</v>
      </c>
      <c r="BI1107" s="21">
        <f>[84]Feuil1!BI1</f>
        <v>0</v>
      </c>
      <c r="BJ1107" s="21">
        <f>[84]Feuil1!BJ1</f>
        <v>0</v>
      </c>
      <c r="BK1107" s="21">
        <f>[84]Feuil1!BK1</f>
        <v>0</v>
      </c>
      <c r="BL1107" s="22">
        <f>[84]Feuil1!BL1</f>
        <v>0</v>
      </c>
      <c r="BM1107" s="20" t="str">
        <f>[84]Feuil1!BM1</f>
        <v>Groupe de côtes Plat</v>
      </c>
      <c r="BN1107" s="21">
        <f>[84]Feuil1!BN1</f>
        <v>0</v>
      </c>
      <c r="BO1107" s="21">
        <f>[84]Feuil1!BO1</f>
        <v>0</v>
      </c>
      <c r="BP1107" s="21">
        <f>[84]Feuil1!BP1</f>
        <v>0</v>
      </c>
      <c r="BQ1107" s="21">
        <f>[84]Feuil1!BQ1</f>
        <v>0</v>
      </c>
      <c r="BR1107" s="21">
        <f>[84]Feuil1!BR1</f>
        <v>0</v>
      </c>
      <c r="BS1107" s="21">
        <f>[84]Feuil1!BS1</f>
        <v>0</v>
      </c>
      <c r="BT1107" s="21">
        <f>[84]Feuil1!BT1</f>
        <v>0</v>
      </c>
      <c r="BU1107" s="21">
        <f>[84]Feuil1!BU1</f>
        <v>0</v>
      </c>
      <c r="BV1107" s="21">
        <f>[84]Feuil1!BV1</f>
        <v>0</v>
      </c>
      <c r="BW1107" s="21">
        <f>[84]Feuil1!BW1</f>
        <v>0</v>
      </c>
      <c r="BX1107" s="21">
        <f>[84]Feuil1!BX1</f>
        <v>0</v>
      </c>
      <c r="BY1107" s="21">
        <f>[84]Feuil1!BY1</f>
        <v>0</v>
      </c>
      <c r="BZ1107" s="21">
        <f>[84]Feuil1!BZ1</f>
        <v>0</v>
      </c>
      <c r="CA1107" s="21">
        <f>[84]Feuil1!CA1</f>
        <v>0</v>
      </c>
      <c r="CB1107" s="21">
        <f>[84]Feuil1!CB1</f>
        <v>0</v>
      </c>
      <c r="CC1107" s="21">
        <f>[84]Feuil1!CC1</f>
        <v>0</v>
      </c>
      <c r="CD1107" s="21">
        <f>[84]Feuil1!CD1</f>
        <v>0</v>
      </c>
      <c r="CE1107" s="21">
        <f>[84]Feuil1!CE1</f>
        <v>0</v>
      </c>
      <c r="CF1107" s="22">
        <f>[84]Feuil1!CF1</f>
        <v>0</v>
      </c>
      <c r="CG1107" s="20" t="str">
        <f>[84]Feuil1!CG1</f>
        <v>Groupe de côtes Haies</v>
      </c>
      <c r="CH1107" s="21">
        <f>[84]Feuil1!CH1</f>
        <v>0</v>
      </c>
      <c r="CI1107" s="21">
        <f>[84]Feuil1!CI1</f>
        <v>0</v>
      </c>
      <c r="CJ1107" s="21">
        <f>[84]Feuil1!CJ1</f>
        <v>0</v>
      </c>
      <c r="CK1107" s="21">
        <f>[84]Feuil1!CK1</f>
        <v>0</v>
      </c>
      <c r="CL1107" s="21">
        <f>[84]Feuil1!CL1</f>
        <v>0</v>
      </c>
      <c r="CM1107" s="21">
        <f>[84]Feuil1!CM1</f>
        <v>0</v>
      </c>
      <c r="CN1107" s="21">
        <f>[84]Feuil1!CN1</f>
        <v>0</v>
      </c>
      <c r="CO1107" s="21">
        <f>[84]Feuil1!CO1</f>
        <v>0</v>
      </c>
      <c r="CP1107" s="21">
        <f>[84]Feuil1!CP1</f>
        <v>0</v>
      </c>
      <c r="CQ1107" s="21">
        <f>[84]Feuil1!CQ1</f>
        <v>0</v>
      </c>
      <c r="CR1107" s="21">
        <f>[84]Feuil1!CR1</f>
        <v>0</v>
      </c>
      <c r="CS1107" s="21">
        <f>[84]Feuil1!CS1</f>
        <v>0</v>
      </c>
      <c r="CT1107" s="21">
        <f>[84]Feuil1!CT1</f>
        <v>0</v>
      </c>
      <c r="CU1107" s="21">
        <f>[84]Feuil1!CU1</f>
        <v>0</v>
      </c>
      <c r="CV1107" s="21">
        <f>[84]Feuil1!CV1</f>
        <v>0</v>
      </c>
      <c r="CW1107" s="21">
        <f>[84]Feuil1!CW1</f>
        <v>0</v>
      </c>
      <c r="CX1107" s="21">
        <f>[84]Feuil1!CX1</f>
        <v>0</v>
      </c>
      <c r="CY1107" s="21">
        <f>[84]Feuil1!CY1</f>
        <v>0</v>
      </c>
      <c r="CZ1107" s="22">
        <f>[84]Feuil1!CZ1</f>
        <v>0</v>
      </c>
    </row>
    <row r="1108" spans="1:104" ht="18.75" x14ac:dyDescent="0.3">
      <c r="A1108" s="6" t="str">
        <f>[84]Feuil1!A2</f>
        <v>Hippodrome</v>
      </c>
      <c r="B1108" s="6" t="str">
        <f>[84]Feuil1!B2</f>
        <v>Réunion</v>
      </c>
      <c r="C1108" s="6" t="str">
        <f>[84]Feuil1!C2</f>
        <v>Course</v>
      </c>
      <c r="D1108" s="6" t="str">
        <f>[84]Feuil1!D2</f>
        <v>Heure</v>
      </c>
      <c r="H1108" s="7"/>
      <c r="I1108" s="6" t="str">
        <f>[84]Feuil1!I2</f>
        <v>Mise</v>
      </c>
      <c r="J1108" s="23">
        <f>[84]Feuil1!J2</f>
        <v>48</v>
      </c>
      <c r="K1108" s="24">
        <f>[84]Feuil1!K2</f>
        <v>0</v>
      </c>
      <c r="L1108" s="25">
        <f>[84]Feuil1!L2</f>
        <v>0</v>
      </c>
      <c r="M1108" s="23">
        <f>[84]Feuil1!M2</f>
        <v>0</v>
      </c>
      <c r="N1108" s="24">
        <f>[84]Feuil1!N2</f>
        <v>0</v>
      </c>
      <c r="O1108" s="25">
        <f>[84]Feuil1!O2</f>
        <v>0</v>
      </c>
      <c r="P1108" s="23">
        <f>[84]Feuil1!P2</f>
        <v>40</v>
      </c>
      <c r="Q1108" s="24">
        <f>[84]Feuil1!Q2</f>
        <v>0</v>
      </c>
      <c r="R1108" s="25">
        <f>[84]Feuil1!R2</f>
        <v>0</v>
      </c>
      <c r="S1108" s="23">
        <f>[84]Feuil1!S2</f>
        <v>0</v>
      </c>
      <c r="T1108" s="24">
        <f>[84]Feuil1!T2</f>
        <v>0</v>
      </c>
      <c r="U1108" s="25">
        <f>[84]Feuil1!U2</f>
        <v>0</v>
      </c>
      <c r="V1108" s="23">
        <f>[84]Feuil1!V2</f>
        <v>8</v>
      </c>
      <c r="W1108" s="24">
        <f>[84]Feuil1!W2</f>
        <v>0</v>
      </c>
      <c r="X1108" s="25">
        <f>[84]Feuil1!X2</f>
        <v>0</v>
      </c>
      <c r="Y1108" s="26">
        <f>[84]Feuil1!Y2</f>
        <v>0</v>
      </c>
      <c r="Z1108" s="27">
        <f>[84]Feuil1!Z2</f>
        <v>0</v>
      </c>
      <c r="AA1108" s="26">
        <f>[84]Feuil1!AA2</f>
        <v>0</v>
      </c>
      <c r="AB1108" s="27">
        <f>[84]Feuil1!AB2</f>
        <v>0</v>
      </c>
      <c r="AC1108" s="26">
        <f>[84]Feuil1!AC2</f>
        <v>0</v>
      </c>
      <c r="AD1108" s="27">
        <f>[84]Feuil1!AD2</f>
        <v>0</v>
      </c>
      <c r="AE1108" s="26">
        <f>[84]Feuil1!AE2</f>
        <v>0</v>
      </c>
      <c r="AF1108" s="27">
        <f>[84]Feuil1!AF2</f>
        <v>0</v>
      </c>
      <c r="AG1108" s="26">
        <f>[84]Feuil1!AG2</f>
        <v>0</v>
      </c>
      <c r="AH1108" s="27">
        <f>[84]Feuil1!AH2</f>
        <v>0</v>
      </c>
      <c r="AI1108" s="26">
        <f>[84]Feuil1!AI2</f>
        <v>0</v>
      </c>
      <c r="AJ1108" s="27">
        <f>[84]Feuil1!AJ2</f>
        <v>0</v>
      </c>
      <c r="AK1108" s="26">
        <f>[84]Feuil1!AK2</f>
        <v>0</v>
      </c>
      <c r="AL1108" s="27">
        <f>[84]Feuil1!AL2</f>
        <v>0</v>
      </c>
      <c r="AM1108" s="26">
        <f>[84]Feuil1!AM2</f>
        <v>0</v>
      </c>
      <c r="AN1108" s="27">
        <f>[84]Feuil1!AN2</f>
        <v>0</v>
      </c>
      <c r="AO1108" s="26">
        <f>[84]Feuil1!AO2</f>
        <v>0</v>
      </c>
      <c r="AP1108" s="27">
        <f>[84]Feuil1!AP2</f>
        <v>0</v>
      </c>
      <c r="AQ1108" s="26">
        <f>[84]Feuil1!AQ2</f>
        <v>0</v>
      </c>
      <c r="AR1108" s="27">
        <f>[84]Feuil1!AR2</f>
        <v>0</v>
      </c>
      <c r="AS1108" s="26">
        <f>[84]Feuil1!AS2</f>
        <v>14</v>
      </c>
      <c r="AT1108" s="27">
        <f>[84]Feuil1!AT2</f>
        <v>0</v>
      </c>
      <c r="AU1108" s="26">
        <f>[84]Feuil1!AU2</f>
        <v>2</v>
      </c>
      <c r="AV1108" s="27">
        <f>[84]Feuil1!AV2</f>
        <v>0</v>
      </c>
      <c r="AW1108" s="26">
        <f>[84]Feuil1!AW2</f>
        <v>4</v>
      </c>
      <c r="AX1108" s="27">
        <f>[84]Feuil1!AX2</f>
        <v>0</v>
      </c>
      <c r="AY1108" s="26">
        <f>[84]Feuil1!AY2</f>
        <v>0</v>
      </c>
      <c r="AZ1108" s="27">
        <f>[84]Feuil1!AZ2</f>
        <v>0</v>
      </c>
      <c r="BA1108" s="26">
        <f>[84]Feuil1!BA2</f>
        <v>0</v>
      </c>
      <c r="BB1108" s="27">
        <f>[84]Feuil1!BB2</f>
        <v>0</v>
      </c>
      <c r="BC1108" s="26">
        <f>[84]Feuil1!BC2</f>
        <v>0</v>
      </c>
      <c r="BD1108" s="27">
        <f>[84]Feuil1!BD2</f>
        <v>0</v>
      </c>
      <c r="BE1108" s="26">
        <f>[84]Feuil1!BE2</f>
        <v>14</v>
      </c>
      <c r="BF1108" s="27">
        <f>[84]Feuil1!BF2</f>
        <v>0</v>
      </c>
      <c r="BG1108" s="26">
        <f>[84]Feuil1!BG2</f>
        <v>2</v>
      </c>
      <c r="BH1108" s="27">
        <f>[84]Feuil1!BH2</f>
        <v>0</v>
      </c>
      <c r="BI1108" s="26">
        <f>[84]Feuil1!BI2</f>
        <v>4</v>
      </c>
      <c r="BJ1108" s="27">
        <f>[84]Feuil1!BJ2</f>
        <v>0</v>
      </c>
      <c r="BK1108" s="26">
        <f>[84]Feuil1!BK2</f>
        <v>0</v>
      </c>
      <c r="BL1108" s="27">
        <f>[84]Feuil1!BL2</f>
        <v>0</v>
      </c>
      <c r="BM1108" s="26">
        <f>[84]Feuil1!BM2</f>
        <v>0</v>
      </c>
      <c r="BN1108" s="27">
        <f>[84]Feuil1!BN2</f>
        <v>0</v>
      </c>
      <c r="BO1108" s="26">
        <f>[84]Feuil1!BO2</f>
        <v>0</v>
      </c>
      <c r="BP1108" s="27">
        <f>[84]Feuil1!BP2</f>
        <v>0</v>
      </c>
      <c r="BQ1108" s="26">
        <f>[84]Feuil1!BQ2</f>
        <v>0</v>
      </c>
      <c r="BR1108" s="27">
        <f>[84]Feuil1!BR2</f>
        <v>0</v>
      </c>
      <c r="BS1108" s="26">
        <f>[84]Feuil1!BS2</f>
        <v>0</v>
      </c>
      <c r="BT1108" s="27">
        <f>[84]Feuil1!BT2</f>
        <v>0</v>
      </c>
      <c r="BU1108" s="26">
        <f>[84]Feuil1!BU2</f>
        <v>0</v>
      </c>
      <c r="BV1108" s="27">
        <f>[84]Feuil1!BV2</f>
        <v>0</v>
      </c>
      <c r="BW1108" s="26">
        <f>[84]Feuil1!BW2</f>
        <v>0</v>
      </c>
      <c r="BX1108" s="27">
        <f>[84]Feuil1!BX2</f>
        <v>0</v>
      </c>
      <c r="BY1108" s="26">
        <f>[84]Feuil1!BY2</f>
        <v>0</v>
      </c>
      <c r="BZ1108" s="27">
        <f>[84]Feuil1!BZ2</f>
        <v>0</v>
      </c>
      <c r="CA1108" s="26">
        <f>[84]Feuil1!CA2</f>
        <v>0</v>
      </c>
      <c r="CB1108" s="27">
        <f>[84]Feuil1!CB2</f>
        <v>0</v>
      </c>
      <c r="CC1108" s="26">
        <f>[84]Feuil1!CC2</f>
        <v>0</v>
      </c>
      <c r="CD1108" s="27">
        <f>[84]Feuil1!CD2</f>
        <v>0</v>
      </c>
      <c r="CE1108" s="26">
        <f>[84]Feuil1!CE2</f>
        <v>0</v>
      </c>
      <c r="CF1108" s="27">
        <f>[84]Feuil1!CF2</f>
        <v>0</v>
      </c>
      <c r="CG1108" s="26">
        <f>[84]Feuil1!CG2</f>
        <v>4</v>
      </c>
      <c r="CH1108" s="27">
        <f>[84]Feuil1!CH2</f>
        <v>0</v>
      </c>
      <c r="CI1108" s="26">
        <f>[84]Feuil1!CI2</f>
        <v>0</v>
      </c>
      <c r="CJ1108" s="27">
        <f>[84]Feuil1!CJ2</f>
        <v>0</v>
      </c>
      <c r="CK1108" s="26">
        <f>[84]Feuil1!CK2</f>
        <v>0</v>
      </c>
      <c r="CL1108" s="27">
        <f>[84]Feuil1!CL2</f>
        <v>0</v>
      </c>
      <c r="CM1108" s="26">
        <f>[84]Feuil1!CM2</f>
        <v>0</v>
      </c>
      <c r="CN1108" s="27">
        <f>[84]Feuil1!CN2</f>
        <v>0</v>
      </c>
      <c r="CO1108" s="26">
        <f>[84]Feuil1!CO2</f>
        <v>0</v>
      </c>
      <c r="CP1108" s="27">
        <f>[84]Feuil1!CP2</f>
        <v>0</v>
      </c>
      <c r="CQ1108" s="26">
        <f>[84]Feuil1!CQ2</f>
        <v>0</v>
      </c>
      <c r="CR1108" s="27">
        <f>[84]Feuil1!CR2</f>
        <v>0</v>
      </c>
      <c r="CS1108" s="26">
        <f>[84]Feuil1!CS2</f>
        <v>4</v>
      </c>
      <c r="CT1108" s="27">
        <f>[84]Feuil1!CT2</f>
        <v>0</v>
      </c>
      <c r="CU1108" s="26">
        <f>[84]Feuil1!CU2</f>
        <v>0</v>
      </c>
      <c r="CV1108" s="27">
        <f>[84]Feuil1!CV2</f>
        <v>0</v>
      </c>
      <c r="CW1108" s="26">
        <f>[84]Feuil1!CW2</f>
        <v>0</v>
      </c>
      <c r="CX1108" s="27">
        <f>[84]Feuil1!CX2</f>
        <v>0</v>
      </c>
      <c r="CY1108" s="26">
        <f>[84]Feuil1!CY2</f>
        <v>0</v>
      </c>
      <c r="CZ1108" s="27">
        <f>[84]Feuil1!CZ2</f>
        <v>0</v>
      </c>
    </row>
    <row r="1109" spans="1:104" ht="18.75" x14ac:dyDescent="0.3">
      <c r="A1109" s="8"/>
      <c r="B1109" s="8"/>
      <c r="C1109" s="8"/>
      <c r="D1109" s="9"/>
      <c r="E1109" s="1"/>
      <c r="F1109" s="1"/>
      <c r="G1109" s="4"/>
      <c r="H1109" s="5"/>
      <c r="I1109" s="6" t="str">
        <f>[84]Feuil1!I3</f>
        <v>Gain</v>
      </c>
      <c r="J1109" s="28">
        <f>[84]Feuil1!J3</f>
        <v>44.599999999999994</v>
      </c>
      <c r="K1109" s="29">
        <f>[84]Feuil1!K3</f>
        <v>0</v>
      </c>
      <c r="L1109" s="30">
        <f>[84]Feuil1!L3</f>
        <v>0</v>
      </c>
      <c r="M1109" s="28">
        <f>[84]Feuil1!M3</f>
        <v>0</v>
      </c>
      <c r="N1109" s="29">
        <f>[84]Feuil1!N3</f>
        <v>0</v>
      </c>
      <c r="O1109" s="30">
        <f>[84]Feuil1!O3</f>
        <v>0</v>
      </c>
      <c r="P1109" s="28">
        <f>[84]Feuil1!P3</f>
        <v>37.799999999999997</v>
      </c>
      <c r="Q1109" s="29">
        <f>[84]Feuil1!Q3</f>
        <v>0</v>
      </c>
      <c r="R1109" s="30">
        <f>[84]Feuil1!R3</f>
        <v>0</v>
      </c>
      <c r="S1109" s="28">
        <f>[84]Feuil1!S3</f>
        <v>0</v>
      </c>
      <c r="T1109" s="29">
        <f>[84]Feuil1!T3</f>
        <v>0</v>
      </c>
      <c r="U1109" s="30">
        <f>[84]Feuil1!U3</f>
        <v>0</v>
      </c>
      <c r="V1109" s="28">
        <f>[84]Feuil1!V3</f>
        <v>6.8</v>
      </c>
      <c r="W1109" s="29">
        <f>[84]Feuil1!W3</f>
        <v>0</v>
      </c>
      <c r="X1109" s="30">
        <f>[84]Feuil1!X3</f>
        <v>0</v>
      </c>
      <c r="Y1109" s="28">
        <f>[84]Feuil1!Y3</f>
        <v>0</v>
      </c>
      <c r="Z1109" s="30">
        <f>[84]Feuil1!Z3</f>
        <v>0</v>
      </c>
      <c r="AA1109" s="28">
        <f>[84]Feuil1!AA3</f>
        <v>0</v>
      </c>
      <c r="AB1109" s="30">
        <f>[84]Feuil1!AB3</f>
        <v>0</v>
      </c>
      <c r="AC1109" s="28">
        <f>[84]Feuil1!AC3</f>
        <v>0</v>
      </c>
      <c r="AD1109" s="30">
        <f>[84]Feuil1!AD3</f>
        <v>0</v>
      </c>
      <c r="AE1109" s="28">
        <f>[84]Feuil1!AE3</f>
        <v>0</v>
      </c>
      <c r="AF1109" s="30">
        <f>[84]Feuil1!AF3</f>
        <v>0</v>
      </c>
      <c r="AG1109" s="28">
        <f>[84]Feuil1!AG3</f>
        <v>0</v>
      </c>
      <c r="AH1109" s="30">
        <f>[84]Feuil1!AH3</f>
        <v>0</v>
      </c>
      <c r="AI1109" s="28">
        <f>[84]Feuil1!AI3</f>
        <v>0</v>
      </c>
      <c r="AJ1109" s="30">
        <f>[84]Feuil1!AJ3</f>
        <v>0</v>
      </c>
      <c r="AK1109" s="28">
        <f>[84]Feuil1!AK3</f>
        <v>0</v>
      </c>
      <c r="AL1109" s="30">
        <f>[84]Feuil1!AL3</f>
        <v>0</v>
      </c>
      <c r="AM1109" s="28">
        <f>[84]Feuil1!AM3</f>
        <v>0</v>
      </c>
      <c r="AN1109" s="30">
        <f>[84]Feuil1!AN3</f>
        <v>0</v>
      </c>
      <c r="AO1109" s="28">
        <f>[84]Feuil1!AO3</f>
        <v>0</v>
      </c>
      <c r="AP1109" s="30">
        <f>[84]Feuil1!AP3</f>
        <v>0</v>
      </c>
      <c r="AQ1109" s="28">
        <f>[84]Feuil1!AQ3</f>
        <v>0</v>
      </c>
      <c r="AR1109" s="30">
        <f>[84]Feuil1!AR3</f>
        <v>0</v>
      </c>
      <c r="AS1109" s="28">
        <f>[84]Feuil1!AS3</f>
        <v>22.799999999999997</v>
      </c>
      <c r="AT1109" s="30">
        <f>[84]Feuil1!AT3</f>
        <v>0</v>
      </c>
      <c r="AU1109" s="28">
        <f>[84]Feuil1!AU3</f>
        <v>0</v>
      </c>
      <c r="AV1109" s="30">
        <f>[84]Feuil1!AV3</f>
        <v>0</v>
      </c>
      <c r="AW1109" s="28">
        <f>[84]Feuil1!AW3</f>
        <v>0</v>
      </c>
      <c r="AX1109" s="30">
        <f>[84]Feuil1!AX3</f>
        <v>0</v>
      </c>
      <c r="AY1109" s="28">
        <f>[84]Feuil1!AY3</f>
        <v>0</v>
      </c>
      <c r="AZ1109" s="30">
        <f>[84]Feuil1!AZ3</f>
        <v>0</v>
      </c>
      <c r="BA1109" s="28">
        <f>[84]Feuil1!BA3</f>
        <v>0</v>
      </c>
      <c r="BB1109" s="30">
        <f>[84]Feuil1!BB3</f>
        <v>0</v>
      </c>
      <c r="BC1109" s="28">
        <f>[84]Feuil1!BC3</f>
        <v>0</v>
      </c>
      <c r="BD1109" s="30">
        <f>[84]Feuil1!BD3</f>
        <v>0</v>
      </c>
      <c r="BE1109" s="28">
        <f>[84]Feuil1!BE3</f>
        <v>14.999999999999998</v>
      </c>
      <c r="BF1109" s="30">
        <f>[84]Feuil1!BF3</f>
        <v>0</v>
      </c>
      <c r="BG1109" s="28">
        <f>[84]Feuil1!BG3</f>
        <v>0</v>
      </c>
      <c r="BH1109" s="30">
        <f>[84]Feuil1!BH3</f>
        <v>0</v>
      </c>
      <c r="BI1109" s="28">
        <f>[84]Feuil1!BI3</f>
        <v>0</v>
      </c>
      <c r="BJ1109" s="30">
        <f>[84]Feuil1!BJ3</f>
        <v>0</v>
      </c>
      <c r="BK1109" s="28">
        <f>[84]Feuil1!BK3</f>
        <v>0</v>
      </c>
      <c r="BL1109" s="30">
        <f>[84]Feuil1!BL3</f>
        <v>0</v>
      </c>
      <c r="BM1109" s="28">
        <f>[84]Feuil1!BM3</f>
        <v>0</v>
      </c>
      <c r="BN1109" s="30">
        <f>[84]Feuil1!BN3</f>
        <v>0</v>
      </c>
      <c r="BO1109" s="28">
        <f>[84]Feuil1!BO3</f>
        <v>0</v>
      </c>
      <c r="BP1109" s="30">
        <f>[84]Feuil1!BP3</f>
        <v>0</v>
      </c>
      <c r="BQ1109" s="28">
        <f>[84]Feuil1!BQ3</f>
        <v>0</v>
      </c>
      <c r="BR1109" s="30">
        <f>[84]Feuil1!BR3</f>
        <v>0</v>
      </c>
      <c r="BS1109" s="28">
        <f>[84]Feuil1!BS3</f>
        <v>0</v>
      </c>
      <c r="BT1109" s="30">
        <f>[84]Feuil1!BT3</f>
        <v>0</v>
      </c>
      <c r="BU1109" s="28">
        <f>[84]Feuil1!BU3</f>
        <v>0</v>
      </c>
      <c r="BV1109" s="30">
        <f>[84]Feuil1!BV3</f>
        <v>0</v>
      </c>
      <c r="BW1109" s="28">
        <f>[84]Feuil1!BW3</f>
        <v>0</v>
      </c>
      <c r="BX1109" s="30">
        <f>[84]Feuil1!BX3</f>
        <v>0</v>
      </c>
      <c r="BY1109" s="28">
        <f>[84]Feuil1!BY3</f>
        <v>0</v>
      </c>
      <c r="BZ1109" s="30">
        <f>[84]Feuil1!BZ3</f>
        <v>0</v>
      </c>
      <c r="CA1109" s="28">
        <f>[84]Feuil1!CA3</f>
        <v>0</v>
      </c>
      <c r="CB1109" s="30">
        <f>[84]Feuil1!CB3</f>
        <v>0</v>
      </c>
      <c r="CC1109" s="28">
        <f>[84]Feuil1!CC3</f>
        <v>0</v>
      </c>
      <c r="CD1109" s="30">
        <f>[84]Feuil1!CD3</f>
        <v>0</v>
      </c>
      <c r="CE1109" s="28">
        <f>[84]Feuil1!CE3</f>
        <v>0</v>
      </c>
      <c r="CF1109" s="30">
        <f>[84]Feuil1!CF3</f>
        <v>0</v>
      </c>
      <c r="CG1109" s="28">
        <f>[84]Feuil1!CG3</f>
        <v>0</v>
      </c>
      <c r="CH1109" s="30">
        <f>[84]Feuil1!CH3</f>
        <v>0</v>
      </c>
      <c r="CI1109" s="28">
        <f>[84]Feuil1!CI3</f>
        <v>0</v>
      </c>
      <c r="CJ1109" s="30">
        <f>[84]Feuil1!CJ3</f>
        <v>0</v>
      </c>
      <c r="CK1109" s="28">
        <f>[84]Feuil1!CK3</f>
        <v>0</v>
      </c>
      <c r="CL1109" s="30">
        <f>[84]Feuil1!CL3</f>
        <v>0</v>
      </c>
      <c r="CM1109" s="28">
        <f>[84]Feuil1!CM3</f>
        <v>0</v>
      </c>
      <c r="CN1109" s="30">
        <f>[84]Feuil1!CN3</f>
        <v>0</v>
      </c>
      <c r="CO1109" s="28">
        <f>[84]Feuil1!CO3</f>
        <v>0</v>
      </c>
      <c r="CP1109" s="30">
        <f>[84]Feuil1!CP3</f>
        <v>0</v>
      </c>
      <c r="CQ1109" s="28">
        <f>[84]Feuil1!CQ3</f>
        <v>0</v>
      </c>
      <c r="CR1109" s="30">
        <f>[84]Feuil1!CR3</f>
        <v>0</v>
      </c>
      <c r="CS1109" s="28">
        <f>[84]Feuil1!CS3</f>
        <v>6.8</v>
      </c>
      <c r="CT1109" s="30">
        <f>[84]Feuil1!CT3</f>
        <v>0</v>
      </c>
      <c r="CU1109" s="28">
        <f>[84]Feuil1!CU3</f>
        <v>0</v>
      </c>
      <c r="CV1109" s="30">
        <f>[84]Feuil1!CV3</f>
        <v>0</v>
      </c>
      <c r="CW1109" s="28">
        <f>[84]Feuil1!CW3</f>
        <v>0</v>
      </c>
      <c r="CX1109" s="30">
        <f>[84]Feuil1!CX3</f>
        <v>0</v>
      </c>
      <c r="CY1109" s="28">
        <f>[84]Feuil1!CY3</f>
        <v>0</v>
      </c>
      <c r="CZ1109" s="30">
        <f>[84]Feuil1!CZ3</f>
        <v>0</v>
      </c>
    </row>
    <row r="1110" spans="1:104" ht="18.75" x14ac:dyDescent="0.3">
      <c r="A1110" s="6" t="str">
        <f>[84]Feuil1!A4</f>
        <v>Cheval</v>
      </c>
      <c r="B1110" s="6" t="str">
        <f>[84]Feuil1!B4</f>
        <v>Gagnant</v>
      </c>
      <c r="C1110" s="6" t="str">
        <f>[84]Feuil1!C4</f>
        <v>Placé</v>
      </c>
      <c r="D1110" s="6" t="str">
        <f>[84]Feuil1!D4</f>
        <v>Parieur</v>
      </c>
      <c r="E1110" s="1"/>
      <c r="F1110" s="1"/>
      <c r="G1110" s="10"/>
      <c r="H1110" s="11"/>
      <c r="I1110" s="6" t="str">
        <f>[84]Feuil1!I4</f>
        <v>Gain Net</v>
      </c>
      <c r="J1110" s="28">
        <f>[84]Feuil1!J4</f>
        <v>-3.4000000000000057</v>
      </c>
      <c r="K1110" s="29">
        <f>[84]Feuil1!K4</f>
        <v>0</v>
      </c>
      <c r="L1110" s="30">
        <f>[84]Feuil1!L4</f>
        <v>0</v>
      </c>
      <c r="M1110" s="28">
        <f>[84]Feuil1!M4</f>
        <v>0</v>
      </c>
      <c r="N1110" s="29">
        <f>[84]Feuil1!N4</f>
        <v>0</v>
      </c>
      <c r="O1110" s="30">
        <f>[84]Feuil1!O4</f>
        <v>0</v>
      </c>
      <c r="P1110" s="28">
        <f>[84]Feuil1!P4</f>
        <v>-2.2000000000000028</v>
      </c>
      <c r="Q1110" s="29">
        <f>[84]Feuil1!Q4</f>
        <v>0</v>
      </c>
      <c r="R1110" s="30">
        <f>[84]Feuil1!R4</f>
        <v>0</v>
      </c>
      <c r="S1110" s="28">
        <f>[84]Feuil1!S4</f>
        <v>0</v>
      </c>
      <c r="T1110" s="29">
        <f>[84]Feuil1!T4</f>
        <v>0</v>
      </c>
      <c r="U1110" s="30">
        <f>[84]Feuil1!U4</f>
        <v>0</v>
      </c>
      <c r="V1110" s="28">
        <f>[84]Feuil1!V4</f>
        <v>-1.2000000000000002</v>
      </c>
      <c r="W1110" s="29">
        <f>[84]Feuil1!W4</f>
        <v>0</v>
      </c>
      <c r="X1110" s="30">
        <f>[84]Feuil1!X4</f>
        <v>0</v>
      </c>
      <c r="Y1110" s="28">
        <f>[84]Feuil1!Y4</f>
        <v>0</v>
      </c>
      <c r="Z1110" s="30">
        <f>[84]Feuil1!Z4</f>
        <v>0</v>
      </c>
      <c r="AA1110" s="28">
        <f>[84]Feuil1!AA4</f>
        <v>0</v>
      </c>
      <c r="AB1110" s="30">
        <f>[84]Feuil1!AB4</f>
        <v>0</v>
      </c>
      <c r="AC1110" s="28">
        <f>[84]Feuil1!AC4</f>
        <v>0</v>
      </c>
      <c r="AD1110" s="30">
        <f>[84]Feuil1!AD4</f>
        <v>0</v>
      </c>
      <c r="AE1110" s="28">
        <f>[84]Feuil1!AE4</f>
        <v>0</v>
      </c>
      <c r="AF1110" s="30">
        <f>[84]Feuil1!AF4</f>
        <v>0</v>
      </c>
      <c r="AG1110" s="28">
        <f>[84]Feuil1!AG4</f>
        <v>0</v>
      </c>
      <c r="AH1110" s="30">
        <f>[84]Feuil1!AH4</f>
        <v>0</v>
      </c>
      <c r="AI1110" s="28">
        <f>[84]Feuil1!AI4</f>
        <v>0</v>
      </c>
      <c r="AJ1110" s="30">
        <f>[84]Feuil1!AJ4</f>
        <v>0</v>
      </c>
      <c r="AK1110" s="28">
        <f>[84]Feuil1!AK4</f>
        <v>0</v>
      </c>
      <c r="AL1110" s="30">
        <f>[84]Feuil1!AL4</f>
        <v>0</v>
      </c>
      <c r="AM1110" s="28">
        <f>[84]Feuil1!AM4</f>
        <v>0</v>
      </c>
      <c r="AN1110" s="30">
        <f>[84]Feuil1!AN4</f>
        <v>0</v>
      </c>
      <c r="AO1110" s="28">
        <f>[84]Feuil1!AO4</f>
        <v>0</v>
      </c>
      <c r="AP1110" s="30">
        <f>[84]Feuil1!AP4</f>
        <v>0</v>
      </c>
      <c r="AQ1110" s="28">
        <f>[84]Feuil1!AQ4</f>
        <v>0</v>
      </c>
      <c r="AR1110" s="30">
        <f>[84]Feuil1!AR4</f>
        <v>0</v>
      </c>
      <c r="AS1110" s="28">
        <f>[84]Feuil1!AS4</f>
        <v>8.7999999999999972</v>
      </c>
      <c r="AT1110" s="30">
        <f>[84]Feuil1!AT4</f>
        <v>0</v>
      </c>
      <c r="AU1110" s="28">
        <f>[84]Feuil1!AU4</f>
        <v>-2</v>
      </c>
      <c r="AV1110" s="30">
        <f>[84]Feuil1!AV4</f>
        <v>0</v>
      </c>
      <c r="AW1110" s="28">
        <f>[84]Feuil1!AW4</f>
        <v>-4</v>
      </c>
      <c r="AX1110" s="30">
        <f>[84]Feuil1!AX4</f>
        <v>0</v>
      </c>
      <c r="AY1110" s="28">
        <f>[84]Feuil1!AY4</f>
        <v>0</v>
      </c>
      <c r="AZ1110" s="30">
        <f>[84]Feuil1!AZ4</f>
        <v>0</v>
      </c>
      <c r="BA1110" s="28">
        <f>[84]Feuil1!BA4</f>
        <v>0</v>
      </c>
      <c r="BB1110" s="30">
        <f>[84]Feuil1!BB4</f>
        <v>0</v>
      </c>
      <c r="BC1110" s="28">
        <f>[84]Feuil1!BC4</f>
        <v>0</v>
      </c>
      <c r="BD1110" s="30">
        <f>[84]Feuil1!BD4</f>
        <v>0</v>
      </c>
      <c r="BE1110" s="28">
        <f>[84]Feuil1!BE4</f>
        <v>0.99999999999999822</v>
      </c>
      <c r="BF1110" s="30">
        <f>[84]Feuil1!BF4</f>
        <v>0</v>
      </c>
      <c r="BG1110" s="28">
        <f>[84]Feuil1!BG4</f>
        <v>-2</v>
      </c>
      <c r="BH1110" s="30">
        <f>[84]Feuil1!BH4</f>
        <v>0</v>
      </c>
      <c r="BI1110" s="28">
        <f>[84]Feuil1!BI4</f>
        <v>-4</v>
      </c>
      <c r="BJ1110" s="30">
        <f>[84]Feuil1!BJ4</f>
        <v>0</v>
      </c>
      <c r="BK1110" s="28">
        <f>[84]Feuil1!BK4</f>
        <v>0</v>
      </c>
      <c r="BL1110" s="30">
        <f>[84]Feuil1!BL4</f>
        <v>0</v>
      </c>
      <c r="BM1110" s="28">
        <f>[84]Feuil1!BM4</f>
        <v>0</v>
      </c>
      <c r="BN1110" s="30">
        <f>[84]Feuil1!BN4</f>
        <v>0</v>
      </c>
      <c r="BO1110" s="28">
        <f>[84]Feuil1!BO4</f>
        <v>0</v>
      </c>
      <c r="BP1110" s="30">
        <f>[84]Feuil1!BP4</f>
        <v>0</v>
      </c>
      <c r="BQ1110" s="28">
        <f>[84]Feuil1!BQ4</f>
        <v>0</v>
      </c>
      <c r="BR1110" s="30">
        <f>[84]Feuil1!BR4</f>
        <v>0</v>
      </c>
      <c r="BS1110" s="28">
        <f>[84]Feuil1!BS4</f>
        <v>0</v>
      </c>
      <c r="BT1110" s="30">
        <f>[84]Feuil1!BT4</f>
        <v>0</v>
      </c>
      <c r="BU1110" s="28">
        <f>[84]Feuil1!BU4</f>
        <v>0</v>
      </c>
      <c r="BV1110" s="30">
        <f>[84]Feuil1!BV4</f>
        <v>0</v>
      </c>
      <c r="BW1110" s="28">
        <f>[84]Feuil1!BW4</f>
        <v>0</v>
      </c>
      <c r="BX1110" s="30">
        <f>[84]Feuil1!BX4</f>
        <v>0</v>
      </c>
      <c r="BY1110" s="28">
        <f>[84]Feuil1!BY4</f>
        <v>0</v>
      </c>
      <c r="BZ1110" s="30">
        <f>[84]Feuil1!BZ4</f>
        <v>0</v>
      </c>
      <c r="CA1110" s="28">
        <f>[84]Feuil1!CA4</f>
        <v>0</v>
      </c>
      <c r="CB1110" s="30">
        <f>[84]Feuil1!CB4</f>
        <v>0</v>
      </c>
      <c r="CC1110" s="28">
        <f>[84]Feuil1!CC4</f>
        <v>0</v>
      </c>
      <c r="CD1110" s="30">
        <f>[84]Feuil1!CD4</f>
        <v>0</v>
      </c>
      <c r="CE1110" s="28">
        <f>[84]Feuil1!CE4</f>
        <v>0</v>
      </c>
      <c r="CF1110" s="30">
        <f>[84]Feuil1!CF4</f>
        <v>0</v>
      </c>
      <c r="CG1110" s="28">
        <f>[84]Feuil1!CG4</f>
        <v>-4</v>
      </c>
      <c r="CH1110" s="30">
        <f>[84]Feuil1!CH4</f>
        <v>0</v>
      </c>
      <c r="CI1110" s="28">
        <f>[84]Feuil1!CI4</f>
        <v>0</v>
      </c>
      <c r="CJ1110" s="30">
        <f>[84]Feuil1!CJ4</f>
        <v>0</v>
      </c>
      <c r="CK1110" s="28">
        <f>[84]Feuil1!CK4</f>
        <v>0</v>
      </c>
      <c r="CL1110" s="30">
        <f>[84]Feuil1!CL4</f>
        <v>0</v>
      </c>
      <c r="CM1110" s="28">
        <f>[84]Feuil1!CM4</f>
        <v>0</v>
      </c>
      <c r="CN1110" s="30">
        <f>[84]Feuil1!CN4</f>
        <v>0</v>
      </c>
      <c r="CO1110" s="28">
        <f>[84]Feuil1!CO4</f>
        <v>0</v>
      </c>
      <c r="CP1110" s="30">
        <f>[84]Feuil1!CP4</f>
        <v>0</v>
      </c>
      <c r="CQ1110" s="28">
        <f>[84]Feuil1!CQ4</f>
        <v>0</v>
      </c>
      <c r="CR1110" s="30">
        <f>[84]Feuil1!CR4</f>
        <v>0</v>
      </c>
      <c r="CS1110" s="28">
        <f>[84]Feuil1!CS4</f>
        <v>2.8</v>
      </c>
      <c r="CT1110" s="30">
        <f>[84]Feuil1!CT4</f>
        <v>0</v>
      </c>
      <c r="CU1110" s="28">
        <f>[84]Feuil1!CU4</f>
        <v>0</v>
      </c>
      <c r="CV1110" s="30">
        <f>[84]Feuil1!CV4</f>
        <v>0</v>
      </c>
      <c r="CW1110" s="28">
        <f>[84]Feuil1!CW4</f>
        <v>0</v>
      </c>
      <c r="CX1110" s="30">
        <f>[84]Feuil1!CX4</f>
        <v>0</v>
      </c>
      <c r="CY1110" s="28">
        <f>[84]Feuil1!CY4</f>
        <v>0</v>
      </c>
      <c r="CZ1110" s="30">
        <f>[84]Feuil1!CZ4</f>
        <v>0</v>
      </c>
    </row>
    <row r="1111" spans="1:104" ht="18.75" x14ac:dyDescent="0.3">
      <c r="A1111" s="12"/>
      <c r="B1111" s="13"/>
      <c r="C1111" s="13"/>
      <c r="D1111" s="14"/>
      <c r="E1111" s="1"/>
      <c r="F1111" s="1"/>
      <c r="G1111" s="10"/>
      <c r="H1111" s="11"/>
      <c r="I1111" s="6" t="str">
        <f>[84]Feuil1!I5</f>
        <v>Rendement Net</v>
      </c>
      <c r="J1111" s="31">
        <f>[84]Feuil1!J5</f>
        <v>-7.0833333333333456E-2</v>
      </c>
      <c r="K1111" s="32">
        <f>[84]Feuil1!K5</f>
        <v>0</v>
      </c>
      <c r="L1111" s="33">
        <f>[84]Feuil1!L5</f>
        <v>0</v>
      </c>
      <c r="M1111" s="31" t="str">
        <f>[84]Feuil1!M5</f>
        <v/>
      </c>
      <c r="N1111" s="32">
        <f>[84]Feuil1!N5</f>
        <v>0</v>
      </c>
      <c r="O1111" s="33">
        <f>[84]Feuil1!O5</f>
        <v>0</v>
      </c>
      <c r="P1111" s="31">
        <f>[84]Feuil1!P5</f>
        <v>-5.500000000000007E-2</v>
      </c>
      <c r="Q1111" s="32">
        <f>[84]Feuil1!Q5</f>
        <v>0</v>
      </c>
      <c r="R1111" s="33">
        <f>[84]Feuil1!R5</f>
        <v>0</v>
      </c>
      <c r="S1111" s="31" t="str">
        <f>[84]Feuil1!S5</f>
        <v/>
      </c>
      <c r="T1111" s="32">
        <f>[84]Feuil1!T5</f>
        <v>0</v>
      </c>
      <c r="U1111" s="33">
        <f>[84]Feuil1!U5</f>
        <v>0</v>
      </c>
      <c r="V1111" s="31">
        <f>[84]Feuil1!V5</f>
        <v>-0.15000000000000002</v>
      </c>
      <c r="W1111" s="32">
        <f>[84]Feuil1!W5</f>
        <v>0</v>
      </c>
      <c r="X1111" s="33">
        <f>[84]Feuil1!X5</f>
        <v>0</v>
      </c>
      <c r="Y1111" s="31" t="str">
        <f>[84]Feuil1!Y5</f>
        <v/>
      </c>
      <c r="Z1111" s="33">
        <f>[84]Feuil1!Z5</f>
        <v>0</v>
      </c>
      <c r="AA1111" s="31" t="str">
        <f>[84]Feuil1!AA5</f>
        <v/>
      </c>
      <c r="AB1111" s="33">
        <f>[84]Feuil1!AB5</f>
        <v>0</v>
      </c>
      <c r="AC1111" s="31" t="str">
        <f>[84]Feuil1!AC5</f>
        <v/>
      </c>
      <c r="AD1111" s="33">
        <f>[84]Feuil1!AD5</f>
        <v>0</v>
      </c>
      <c r="AE1111" s="31" t="str">
        <f>[84]Feuil1!AE5</f>
        <v/>
      </c>
      <c r="AF1111" s="33">
        <f>[84]Feuil1!AF5</f>
        <v>0</v>
      </c>
      <c r="AG1111" s="31" t="str">
        <f>[84]Feuil1!AG5</f>
        <v/>
      </c>
      <c r="AH1111" s="33">
        <f>[84]Feuil1!AH5</f>
        <v>0</v>
      </c>
      <c r="AI1111" s="31" t="str">
        <f>[84]Feuil1!AI5</f>
        <v/>
      </c>
      <c r="AJ1111" s="33">
        <f>[84]Feuil1!AJ5</f>
        <v>0</v>
      </c>
      <c r="AK1111" s="31" t="str">
        <f>[84]Feuil1!AK5</f>
        <v/>
      </c>
      <c r="AL1111" s="33">
        <f>[84]Feuil1!AL5</f>
        <v>0</v>
      </c>
      <c r="AM1111" s="31" t="str">
        <f>[84]Feuil1!AM5</f>
        <v/>
      </c>
      <c r="AN1111" s="33">
        <f>[84]Feuil1!AN5</f>
        <v>0</v>
      </c>
      <c r="AO1111" s="31" t="str">
        <f>[84]Feuil1!AO5</f>
        <v/>
      </c>
      <c r="AP1111" s="33">
        <f>[84]Feuil1!AP5</f>
        <v>0</v>
      </c>
      <c r="AQ1111" s="31" t="str">
        <f>[84]Feuil1!AQ5</f>
        <v/>
      </c>
      <c r="AR1111" s="33">
        <f>[84]Feuil1!AR5</f>
        <v>0</v>
      </c>
      <c r="AS1111" s="31">
        <f>[84]Feuil1!AS5</f>
        <v>0.62857142857142834</v>
      </c>
      <c r="AT1111" s="33">
        <f>[84]Feuil1!AT5</f>
        <v>0</v>
      </c>
      <c r="AU1111" s="31">
        <f>[84]Feuil1!AU5</f>
        <v>-1</v>
      </c>
      <c r="AV1111" s="33">
        <f>[84]Feuil1!AV5</f>
        <v>0</v>
      </c>
      <c r="AW1111" s="31">
        <f>[84]Feuil1!AW5</f>
        <v>-1</v>
      </c>
      <c r="AX1111" s="33">
        <f>[84]Feuil1!AX5</f>
        <v>0</v>
      </c>
      <c r="AY1111" s="31" t="str">
        <f>[84]Feuil1!AY5</f>
        <v/>
      </c>
      <c r="AZ1111" s="33">
        <f>[84]Feuil1!AZ5</f>
        <v>0</v>
      </c>
      <c r="BA1111" s="31" t="str">
        <f>[84]Feuil1!BA5</f>
        <v/>
      </c>
      <c r="BB1111" s="33">
        <f>[84]Feuil1!BB5</f>
        <v>0</v>
      </c>
      <c r="BC1111" s="31" t="str">
        <f>[84]Feuil1!BC5</f>
        <v/>
      </c>
      <c r="BD1111" s="33">
        <f>[84]Feuil1!BD5</f>
        <v>0</v>
      </c>
      <c r="BE1111" s="31">
        <f>[84]Feuil1!BE5</f>
        <v>7.14285714285713E-2</v>
      </c>
      <c r="BF1111" s="33">
        <f>[84]Feuil1!BF5</f>
        <v>0</v>
      </c>
      <c r="BG1111" s="31">
        <f>[84]Feuil1!BG5</f>
        <v>-1</v>
      </c>
      <c r="BH1111" s="33">
        <f>[84]Feuil1!BH5</f>
        <v>0</v>
      </c>
      <c r="BI1111" s="31">
        <f>[84]Feuil1!BI5</f>
        <v>-1</v>
      </c>
      <c r="BJ1111" s="33">
        <f>[84]Feuil1!BJ5</f>
        <v>0</v>
      </c>
      <c r="BK1111" s="31" t="str">
        <f>[84]Feuil1!BK5</f>
        <v/>
      </c>
      <c r="BL1111" s="33">
        <f>[84]Feuil1!BL5</f>
        <v>0</v>
      </c>
      <c r="BM1111" s="31" t="str">
        <f>[84]Feuil1!BM5</f>
        <v/>
      </c>
      <c r="BN1111" s="33">
        <f>[84]Feuil1!BN5</f>
        <v>0</v>
      </c>
      <c r="BO1111" s="31" t="str">
        <f>[84]Feuil1!BO5</f>
        <v/>
      </c>
      <c r="BP1111" s="33">
        <f>[84]Feuil1!BP5</f>
        <v>0</v>
      </c>
      <c r="BQ1111" s="31" t="str">
        <f>[84]Feuil1!BQ5</f>
        <v/>
      </c>
      <c r="BR1111" s="33">
        <f>[84]Feuil1!BR5</f>
        <v>0</v>
      </c>
      <c r="BS1111" s="31" t="str">
        <f>[84]Feuil1!BS5</f>
        <v/>
      </c>
      <c r="BT1111" s="33">
        <f>[84]Feuil1!BT5</f>
        <v>0</v>
      </c>
      <c r="BU1111" s="31" t="str">
        <f>[84]Feuil1!BU5</f>
        <v/>
      </c>
      <c r="BV1111" s="33">
        <f>[84]Feuil1!BV5</f>
        <v>0</v>
      </c>
      <c r="BW1111" s="31" t="str">
        <f>[84]Feuil1!BW5</f>
        <v/>
      </c>
      <c r="BX1111" s="33">
        <f>[84]Feuil1!BX5</f>
        <v>0</v>
      </c>
      <c r="BY1111" s="31" t="str">
        <f>[84]Feuil1!BY5</f>
        <v/>
      </c>
      <c r="BZ1111" s="33">
        <f>[84]Feuil1!BZ5</f>
        <v>0</v>
      </c>
      <c r="CA1111" s="31" t="str">
        <f>[84]Feuil1!CA5</f>
        <v/>
      </c>
      <c r="CB1111" s="33">
        <f>[84]Feuil1!CB5</f>
        <v>0</v>
      </c>
      <c r="CC1111" s="31" t="str">
        <f>[84]Feuil1!CC5</f>
        <v/>
      </c>
      <c r="CD1111" s="33">
        <f>[84]Feuil1!CD5</f>
        <v>0</v>
      </c>
      <c r="CE1111" s="31" t="str">
        <f>[84]Feuil1!CE5</f>
        <v/>
      </c>
      <c r="CF1111" s="33">
        <f>[84]Feuil1!CF5</f>
        <v>0</v>
      </c>
      <c r="CG1111" s="31">
        <f>[84]Feuil1!CG5</f>
        <v>-1</v>
      </c>
      <c r="CH1111" s="33">
        <f>[84]Feuil1!CH5</f>
        <v>0</v>
      </c>
      <c r="CI1111" s="31" t="str">
        <f>[84]Feuil1!CI5</f>
        <v/>
      </c>
      <c r="CJ1111" s="33">
        <f>[84]Feuil1!CJ5</f>
        <v>0</v>
      </c>
      <c r="CK1111" s="31" t="str">
        <f>[84]Feuil1!CK5</f>
        <v/>
      </c>
      <c r="CL1111" s="33">
        <f>[84]Feuil1!CL5</f>
        <v>0</v>
      </c>
      <c r="CM1111" s="31" t="str">
        <f>[84]Feuil1!CM5</f>
        <v/>
      </c>
      <c r="CN1111" s="33">
        <f>[84]Feuil1!CN5</f>
        <v>0</v>
      </c>
      <c r="CO1111" s="31" t="str">
        <f>[84]Feuil1!CO5</f>
        <v/>
      </c>
      <c r="CP1111" s="33">
        <f>[84]Feuil1!CP5</f>
        <v>0</v>
      </c>
      <c r="CQ1111" s="31" t="str">
        <f>[84]Feuil1!CQ5</f>
        <v/>
      </c>
      <c r="CR1111" s="33">
        <f>[84]Feuil1!CR5</f>
        <v>0</v>
      </c>
      <c r="CS1111" s="31">
        <f>[84]Feuil1!CS5</f>
        <v>0.7</v>
      </c>
      <c r="CT1111" s="33">
        <f>[84]Feuil1!CT5</f>
        <v>0</v>
      </c>
      <c r="CU1111" s="31" t="str">
        <f>[84]Feuil1!CU5</f>
        <v/>
      </c>
      <c r="CV1111" s="33">
        <f>[84]Feuil1!CV5</f>
        <v>0</v>
      </c>
      <c r="CW1111" s="31" t="str">
        <f>[84]Feuil1!CW5</f>
        <v/>
      </c>
      <c r="CX1111" s="33">
        <f>[84]Feuil1!CX5</f>
        <v>0</v>
      </c>
      <c r="CY1111" s="31" t="str">
        <f>[84]Feuil1!CY5</f>
        <v/>
      </c>
      <c r="CZ1111" s="33">
        <f>[84]Feuil1!CZ5</f>
        <v>0</v>
      </c>
    </row>
    <row r="1112" spans="1:104" ht="18.75" x14ac:dyDescent="0.3">
      <c r="A1112" s="12"/>
      <c r="B1112" s="13"/>
      <c r="C1112" s="13"/>
      <c r="D1112" s="14"/>
      <c r="E1112" s="1"/>
      <c r="F1112" s="1"/>
      <c r="G1112" s="10"/>
      <c r="H1112" s="11"/>
      <c r="I1112" s="6" t="str">
        <f>[84]Feuil1!I6</f>
        <v>Nb Chevaux Joués</v>
      </c>
      <c r="J1112" s="34">
        <f>[84]Feuil1!J6</f>
        <v>12</v>
      </c>
      <c r="K1112" s="36">
        <f>[84]Feuil1!K6</f>
        <v>0</v>
      </c>
      <c r="L1112" s="35">
        <f>[84]Feuil1!L6</f>
        <v>0</v>
      </c>
      <c r="M1112" s="34">
        <f>[84]Feuil1!M6</f>
        <v>0</v>
      </c>
      <c r="N1112" s="36">
        <f>[84]Feuil1!N6</f>
        <v>0</v>
      </c>
      <c r="O1112" s="35">
        <f>[84]Feuil1!O6</f>
        <v>0</v>
      </c>
      <c r="P1112" s="34">
        <f>[84]Feuil1!P6</f>
        <v>10</v>
      </c>
      <c r="Q1112" s="36">
        <f>[84]Feuil1!Q6</f>
        <v>0</v>
      </c>
      <c r="R1112" s="35">
        <f>[84]Feuil1!R6</f>
        <v>0</v>
      </c>
      <c r="S1112" s="34">
        <f>[84]Feuil1!S6</f>
        <v>0</v>
      </c>
      <c r="T1112" s="36">
        <f>[84]Feuil1!T6</f>
        <v>0</v>
      </c>
      <c r="U1112" s="35">
        <f>[84]Feuil1!U6</f>
        <v>0</v>
      </c>
      <c r="V1112" s="34">
        <f>[84]Feuil1!V6</f>
        <v>2</v>
      </c>
      <c r="W1112" s="36">
        <f>[84]Feuil1!W6</f>
        <v>0</v>
      </c>
      <c r="X1112" s="35">
        <f>[84]Feuil1!X6</f>
        <v>0</v>
      </c>
      <c r="Y1112" s="34">
        <f>[84]Feuil1!Y6</f>
        <v>0</v>
      </c>
      <c r="Z1112" s="35">
        <f>[84]Feuil1!Z6</f>
        <v>0</v>
      </c>
      <c r="AA1112" s="34">
        <f>[84]Feuil1!AA6</f>
        <v>0</v>
      </c>
      <c r="AB1112" s="35">
        <f>[84]Feuil1!AB6</f>
        <v>0</v>
      </c>
      <c r="AC1112" s="34">
        <f>[84]Feuil1!AC6</f>
        <v>0</v>
      </c>
      <c r="AD1112" s="35">
        <f>[84]Feuil1!AD6</f>
        <v>0</v>
      </c>
      <c r="AE1112" s="34">
        <f>[84]Feuil1!AE6</f>
        <v>0</v>
      </c>
      <c r="AF1112" s="35">
        <f>[84]Feuil1!AF6</f>
        <v>0</v>
      </c>
      <c r="AG1112" s="34">
        <f>[84]Feuil1!AG6</f>
        <v>0</v>
      </c>
      <c r="AH1112" s="35">
        <f>[84]Feuil1!AH6</f>
        <v>0</v>
      </c>
      <c r="AI1112" s="34">
        <f>[84]Feuil1!AI6</f>
        <v>0</v>
      </c>
      <c r="AJ1112" s="35">
        <f>[84]Feuil1!AJ6</f>
        <v>0</v>
      </c>
      <c r="AK1112" s="34">
        <f>[84]Feuil1!AK6</f>
        <v>0</v>
      </c>
      <c r="AL1112" s="35">
        <f>[84]Feuil1!AL6</f>
        <v>0</v>
      </c>
      <c r="AM1112" s="34">
        <f>[84]Feuil1!AM6</f>
        <v>0</v>
      </c>
      <c r="AN1112" s="35">
        <f>[84]Feuil1!AN6</f>
        <v>0</v>
      </c>
      <c r="AO1112" s="34">
        <f>[84]Feuil1!AO6</f>
        <v>0</v>
      </c>
      <c r="AP1112" s="35">
        <f>[84]Feuil1!AP6</f>
        <v>0</v>
      </c>
      <c r="AQ1112" s="34">
        <f>[84]Feuil1!AQ6</f>
        <v>0</v>
      </c>
      <c r="AR1112" s="35">
        <f>[84]Feuil1!AR6</f>
        <v>0</v>
      </c>
      <c r="AS1112" s="34">
        <f>[84]Feuil1!AS6</f>
        <v>7</v>
      </c>
      <c r="AT1112" s="35">
        <f>[84]Feuil1!AT6</f>
        <v>0</v>
      </c>
      <c r="AU1112" s="34">
        <f>[84]Feuil1!AU6</f>
        <v>1</v>
      </c>
      <c r="AV1112" s="35">
        <f>[84]Feuil1!AV6</f>
        <v>0</v>
      </c>
      <c r="AW1112" s="34">
        <f>[84]Feuil1!AW6</f>
        <v>2</v>
      </c>
      <c r="AX1112" s="35">
        <f>[84]Feuil1!AX6</f>
        <v>0</v>
      </c>
      <c r="AY1112" s="34">
        <f>[84]Feuil1!AY6</f>
        <v>0</v>
      </c>
      <c r="AZ1112" s="35">
        <f>[84]Feuil1!AZ6</f>
        <v>0</v>
      </c>
      <c r="BA1112" s="34">
        <f>[84]Feuil1!BA6</f>
        <v>0</v>
      </c>
      <c r="BB1112" s="35">
        <f>[84]Feuil1!BB6</f>
        <v>0</v>
      </c>
      <c r="BC1112" s="34">
        <f>[84]Feuil1!BC6</f>
        <v>0</v>
      </c>
      <c r="BD1112" s="35">
        <f>[84]Feuil1!BD6</f>
        <v>0</v>
      </c>
      <c r="BE1112" s="34">
        <f>[84]Feuil1!BE6</f>
        <v>7</v>
      </c>
      <c r="BF1112" s="35">
        <f>[84]Feuil1!BF6</f>
        <v>0</v>
      </c>
      <c r="BG1112" s="34">
        <f>[84]Feuil1!BG6</f>
        <v>1</v>
      </c>
      <c r="BH1112" s="35">
        <f>[84]Feuil1!BH6</f>
        <v>0</v>
      </c>
      <c r="BI1112" s="34">
        <f>[84]Feuil1!BI6</f>
        <v>2</v>
      </c>
      <c r="BJ1112" s="35">
        <f>[84]Feuil1!BJ6</f>
        <v>0</v>
      </c>
      <c r="BK1112" s="34">
        <f>[84]Feuil1!BK6</f>
        <v>0</v>
      </c>
      <c r="BL1112" s="35">
        <f>[84]Feuil1!BL6</f>
        <v>0</v>
      </c>
      <c r="BM1112" s="34">
        <f>[84]Feuil1!BM6</f>
        <v>0</v>
      </c>
      <c r="BN1112" s="35">
        <f>[84]Feuil1!BN6</f>
        <v>0</v>
      </c>
      <c r="BO1112" s="34">
        <f>[84]Feuil1!BO6</f>
        <v>0</v>
      </c>
      <c r="BP1112" s="35">
        <f>[84]Feuil1!BP6</f>
        <v>0</v>
      </c>
      <c r="BQ1112" s="34">
        <f>[84]Feuil1!BQ6</f>
        <v>0</v>
      </c>
      <c r="BR1112" s="35">
        <f>[84]Feuil1!BR6</f>
        <v>0</v>
      </c>
      <c r="BS1112" s="34">
        <f>[84]Feuil1!BS6</f>
        <v>0</v>
      </c>
      <c r="BT1112" s="35">
        <f>[84]Feuil1!BT6</f>
        <v>0</v>
      </c>
      <c r="BU1112" s="34">
        <f>[84]Feuil1!BU6</f>
        <v>0</v>
      </c>
      <c r="BV1112" s="35">
        <f>[84]Feuil1!BV6</f>
        <v>0</v>
      </c>
      <c r="BW1112" s="34">
        <f>[84]Feuil1!BW6</f>
        <v>0</v>
      </c>
      <c r="BX1112" s="35">
        <f>[84]Feuil1!BX6</f>
        <v>0</v>
      </c>
      <c r="BY1112" s="34">
        <f>[84]Feuil1!BY6</f>
        <v>0</v>
      </c>
      <c r="BZ1112" s="35">
        <f>[84]Feuil1!BZ6</f>
        <v>0</v>
      </c>
      <c r="CA1112" s="34">
        <f>[84]Feuil1!CA6</f>
        <v>0</v>
      </c>
      <c r="CB1112" s="35">
        <f>[84]Feuil1!CB6</f>
        <v>0</v>
      </c>
      <c r="CC1112" s="34">
        <f>[84]Feuil1!CC6</f>
        <v>0</v>
      </c>
      <c r="CD1112" s="35">
        <f>[84]Feuil1!CD6</f>
        <v>0</v>
      </c>
      <c r="CE1112" s="34">
        <f>[84]Feuil1!CE6</f>
        <v>0</v>
      </c>
      <c r="CF1112" s="35">
        <f>[84]Feuil1!CF6</f>
        <v>0</v>
      </c>
      <c r="CG1112" s="34">
        <f>[84]Feuil1!CG6</f>
        <v>2</v>
      </c>
      <c r="CH1112" s="35">
        <f>[84]Feuil1!CH6</f>
        <v>0</v>
      </c>
      <c r="CI1112" s="34">
        <f>[84]Feuil1!CI6</f>
        <v>0</v>
      </c>
      <c r="CJ1112" s="35">
        <f>[84]Feuil1!CJ6</f>
        <v>0</v>
      </c>
      <c r="CK1112" s="34">
        <f>[84]Feuil1!CK6</f>
        <v>0</v>
      </c>
      <c r="CL1112" s="35">
        <f>[84]Feuil1!CL6</f>
        <v>0</v>
      </c>
      <c r="CM1112" s="34">
        <f>[84]Feuil1!CM6</f>
        <v>0</v>
      </c>
      <c r="CN1112" s="35">
        <f>[84]Feuil1!CN6</f>
        <v>0</v>
      </c>
      <c r="CO1112" s="34">
        <f>[84]Feuil1!CO6</f>
        <v>0</v>
      </c>
      <c r="CP1112" s="35">
        <f>[84]Feuil1!CP6</f>
        <v>0</v>
      </c>
      <c r="CQ1112" s="34">
        <f>[84]Feuil1!CQ6</f>
        <v>0</v>
      </c>
      <c r="CR1112" s="35">
        <f>[84]Feuil1!CR6</f>
        <v>0</v>
      </c>
      <c r="CS1112" s="34">
        <f>[84]Feuil1!CS6</f>
        <v>2</v>
      </c>
      <c r="CT1112" s="35">
        <f>[84]Feuil1!CT6</f>
        <v>0</v>
      </c>
      <c r="CU1112" s="34">
        <f>[84]Feuil1!CU6</f>
        <v>0</v>
      </c>
      <c r="CV1112" s="35">
        <f>[84]Feuil1!CV6</f>
        <v>0</v>
      </c>
      <c r="CW1112" s="34">
        <f>[84]Feuil1!CW6</f>
        <v>0</v>
      </c>
      <c r="CX1112" s="35">
        <f>[84]Feuil1!CX6</f>
        <v>0</v>
      </c>
      <c r="CY1112" s="34">
        <f>[84]Feuil1!CY6</f>
        <v>0</v>
      </c>
      <c r="CZ1112" s="35">
        <f>[84]Feuil1!CZ6</f>
        <v>0</v>
      </c>
    </row>
    <row r="1113" spans="1:104" ht="18.75" x14ac:dyDescent="0.3">
      <c r="A1113" s="12"/>
      <c r="B1113" s="13"/>
      <c r="C1113" s="13"/>
      <c r="D1113" s="14"/>
      <c r="E1113" s="1"/>
      <c r="F1113" s="1"/>
      <c r="G1113" s="10"/>
      <c r="H1113" s="11"/>
      <c r="I1113" s="6" t="str">
        <f>[84]Feuil1!I7</f>
        <v>Nb Chevaux Gagnants</v>
      </c>
      <c r="J1113" s="34">
        <f>[84]Feuil1!J7</f>
        <v>7</v>
      </c>
      <c r="K1113" s="36">
        <f>[84]Feuil1!K7</f>
        <v>0</v>
      </c>
      <c r="L1113" s="35">
        <f>[84]Feuil1!L7</f>
        <v>0</v>
      </c>
      <c r="M1113" s="34">
        <f>[84]Feuil1!M7</f>
        <v>0</v>
      </c>
      <c r="N1113" s="36">
        <f>[84]Feuil1!N7</f>
        <v>0</v>
      </c>
      <c r="O1113" s="35">
        <f>[84]Feuil1!O7</f>
        <v>0</v>
      </c>
      <c r="P1113" s="34">
        <f>[84]Feuil1!P7</f>
        <v>5</v>
      </c>
      <c r="Q1113" s="36">
        <f>[84]Feuil1!Q7</f>
        <v>0</v>
      </c>
      <c r="R1113" s="35">
        <f>[84]Feuil1!R7</f>
        <v>0</v>
      </c>
      <c r="S1113" s="34">
        <f>[84]Feuil1!S7</f>
        <v>0</v>
      </c>
      <c r="T1113" s="36">
        <f>[84]Feuil1!T7</f>
        <v>0</v>
      </c>
      <c r="U1113" s="35">
        <f>[84]Feuil1!U7</f>
        <v>0</v>
      </c>
      <c r="V1113" s="34">
        <f>[84]Feuil1!V7</f>
        <v>2</v>
      </c>
      <c r="W1113" s="36">
        <f>[84]Feuil1!W7</f>
        <v>0</v>
      </c>
      <c r="X1113" s="35">
        <f>[84]Feuil1!X7</f>
        <v>0</v>
      </c>
      <c r="Y1113" s="34">
        <f>[84]Feuil1!Y7</f>
        <v>0</v>
      </c>
      <c r="Z1113" s="35">
        <f>[84]Feuil1!Z7</f>
        <v>0</v>
      </c>
      <c r="AA1113" s="34">
        <f>[84]Feuil1!AA7</f>
        <v>0</v>
      </c>
      <c r="AB1113" s="35">
        <f>[84]Feuil1!AB7</f>
        <v>0</v>
      </c>
      <c r="AC1113" s="34">
        <f>[84]Feuil1!AC7</f>
        <v>0</v>
      </c>
      <c r="AD1113" s="35">
        <f>[84]Feuil1!AD7</f>
        <v>0</v>
      </c>
      <c r="AE1113" s="34">
        <f>[84]Feuil1!AE7</f>
        <v>0</v>
      </c>
      <c r="AF1113" s="35">
        <f>[84]Feuil1!AF7</f>
        <v>0</v>
      </c>
      <c r="AG1113" s="34">
        <f>[84]Feuil1!AG7</f>
        <v>0</v>
      </c>
      <c r="AH1113" s="35">
        <f>[84]Feuil1!AH7</f>
        <v>0</v>
      </c>
      <c r="AI1113" s="34">
        <f>[84]Feuil1!AI7</f>
        <v>0</v>
      </c>
      <c r="AJ1113" s="35">
        <f>[84]Feuil1!AJ7</f>
        <v>0</v>
      </c>
      <c r="AK1113" s="34">
        <f>[84]Feuil1!AK7</f>
        <v>0</v>
      </c>
      <c r="AL1113" s="35">
        <f>[84]Feuil1!AL7</f>
        <v>0</v>
      </c>
      <c r="AM1113" s="34">
        <f>[84]Feuil1!AM7</f>
        <v>0</v>
      </c>
      <c r="AN1113" s="35">
        <f>[84]Feuil1!AN7</f>
        <v>0</v>
      </c>
      <c r="AO1113" s="34">
        <f>[84]Feuil1!AO7</f>
        <v>0</v>
      </c>
      <c r="AP1113" s="35">
        <f>[84]Feuil1!AP7</f>
        <v>0</v>
      </c>
      <c r="AQ1113" s="34">
        <f>[84]Feuil1!AQ7</f>
        <v>0</v>
      </c>
      <c r="AR1113" s="35">
        <f>[84]Feuil1!AR7</f>
        <v>0</v>
      </c>
      <c r="AS1113" s="34">
        <f>[84]Feuil1!AS7</f>
        <v>5</v>
      </c>
      <c r="AT1113" s="35">
        <f>[84]Feuil1!AT7</f>
        <v>0</v>
      </c>
      <c r="AU1113" s="34">
        <f>[84]Feuil1!AU7</f>
        <v>0</v>
      </c>
      <c r="AV1113" s="35">
        <f>[84]Feuil1!AV7</f>
        <v>0</v>
      </c>
      <c r="AW1113" s="34">
        <f>[84]Feuil1!AW7</f>
        <v>0</v>
      </c>
      <c r="AX1113" s="35">
        <f>[84]Feuil1!AX7</f>
        <v>0</v>
      </c>
      <c r="AY1113" s="34">
        <f>[84]Feuil1!AY7</f>
        <v>0</v>
      </c>
      <c r="AZ1113" s="35">
        <f>[84]Feuil1!AZ7</f>
        <v>0</v>
      </c>
      <c r="BA1113" s="34">
        <f>[84]Feuil1!BA7</f>
        <v>0</v>
      </c>
      <c r="BB1113" s="35">
        <f>[84]Feuil1!BB7</f>
        <v>0</v>
      </c>
      <c r="BC1113" s="34">
        <f>[84]Feuil1!BC7</f>
        <v>0</v>
      </c>
      <c r="BD1113" s="35">
        <f>[84]Feuil1!BD7</f>
        <v>0</v>
      </c>
      <c r="BE1113" s="34">
        <f>[84]Feuil1!BE7</f>
        <v>5</v>
      </c>
      <c r="BF1113" s="35">
        <f>[84]Feuil1!BF7</f>
        <v>0</v>
      </c>
      <c r="BG1113" s="34">
        <f>[84]Feuil1!BG7</f>
        <v>0</v>
      </c>
      <c r="BH1113" s="35">
        <f>[84]Feuil1!BH7</f>
        <v>0</v>
      </c>
      <c r="BI1113" s="34">
        <f>[84]Feuil1!BI7</f>
        <v>0</v>
      </c>
      <c r="BJ1113" s="35">
        <f>[84]Feuil1!BJ7</f>
        <v>0</v>
      </c>
      <c r="BK1113" s="34">
        <f>[84]Feuil1!BK7</f>
        <v>0</v>
      </c>
      <c r="BL1113" s="35">
        <f>[84]Feuil1!BL7</f>
        <v>0</v>
      </c>
      <c r="BM1113" s="34">
        <f>[84]Feuil1!BM7</f>
        <v>0</v>
      </c>
      <c r="BN1113" s="35">
        <f>[84]Feuil1!BN7</f>
        <v>0</v>
      </c>
      <c r="BO1113" s="34">
        <f>[84]Feuil1!BO7</f>
        <v>0</v>
      </c>
      <c r="BP1113" s="35">
        <f>[84]Feuil1!BP7</f>
        <v>0</v>
      </c>
      <c r="BQ1113" s="34">
        <f>[84]Feuil1!BQ7</f>
        <v>0</v>
      </c>
      <c r="BR1113" s="35">
        <f>[84]Feuil1!BR7</f>
        <v>0</v>
      </c>
      <c r="BS1113" s="34">
        <f>[84]Feuil1!BS7</f>
        <v>0</v>
      </c>
      <c r="BT1113" s="35">
        <f>[84]Feuil1!BT7</f>
        <v>0</v>
      </c>
      <c r="BU1113" s="34">
        <f>[84]Feuil1!BU7</f>
        <v>0</v>
      </c>
      <c r="BV1113" s="35">
        <f>[84]Feuil1!BV7</f>
        <v>0</v>
      </c>
      <c r="BW1113" s="34">
        <f>[84]Feuil1!BW7</f>
        <v>0</v>
      </c>
      <c r="BX1113" s="35">
        <f>[84]Feuil1!BX7</f>
        <v>0</v>
      </c>
      <c r="BY1113" s="34">
        <f>[84]Feuil1!BY7</f>
        <v>0</v>
      </c>
      <c r="BZ1113" s="35">
        <f>[84]Feuil1!BZ7</f>
        <v>0</v>
      </c>
      <c r="CA1113" s="34">
        <f>[84]Feuil1!CA7</f>
        <v>0</v>
      </c>
      <c r="CB1113" s="35">
        <f>[84]Feuil1!CB7</f>
        <v>0</v>
      </c>
      <c r="CC1113" s="34">
        <f>[84]Feuil1!CC7</f>
        <v>0</v>
      </c>
      <c r="CD1113" s="35">
        <f>[84]Feuil1!CD7</f>
        <v>0</v>
      </c>
      <c r="CE1113" s="34">
        <f>[84]Feuil1!CE7</f>
        <v>0</v>
      </c>
      <c r="CF1113" s="35">
        <f>[84]Feuil1!CF7</f>
        <v>0</v>
      </c>
      <c r="CG1113" s="34">
        <f>[84]Feuil1!CG7</f>
        <v>0</v>
      </c>
      <c r="CH1113" s="35">
        <f>[84]Feuil1!CH7</f>
        <v>0</v>
      </c>
      <c r="CI1113" s="34">
        <f>[84]Feuil1!CI7</f>
        <v>0</v>
      </c>
      <c r="CJ1113" s="35">
        <f>[84]Feuil1!CJ7</f>
        <v>0</v>
      </c>
      <c r="CK1113" s="34">
        <f>[84]Feuil1!CK7</f>
        <v>0</v>
      </c>
      <c r="CL1113" s="35">
        <f>[84]Feuil1!CL7</f>
        <v>0</v>
      </c>
      <c r="CM1113" s="34">
        <f>[84]Feuil1!CM7</f>
        <v>0</v>
      </c>
      <c r="CN1113" s="35">
        <f>[84]Feuil1!CN7</f>
        <v>0</v>
      </c>
      <c r="CO1113" s="34">
        <f>[84]Feuil1!CO7</f>
        <v>0</v>
      </c>
      <c r="CP1113" s="35">
        <f>[84]Feuil1!CP7</f>
        <v>0</v>
      </c>
      <c r="CQ1113" s="34">
        <f>[84]Feuil1!CQ7</f>
        <v>0</v>
      </c>
      <c r="CR1113" s="35">
        <f>[84]Feuil1!CR7</f>
        <v>0</v>
      </c>
      <c r="CS1113" s="34">
        <f>[84]Feuil1!CS7</f>
        <v>2</v>
      </c>
      <c r="CT1113" s="35">
        <f>[84]Feuil1!CT7</f>
        <v>0</v>
      </c>
      <c r="CU1113" s="34">
        <f>[84]Feuil1!CU7</f>
        <v>0</v>
      </c>
      <c r="CV1113" s="35">
        <f>[84]Feuil1!CV7</f>
        <v>0</v>
      </c>
      <c r="CW1113" s="34">
        <f>[84]Feuil1!CW7</f>
        <v>0</v>
      </c>
      <c r="CX1113" s="35">
        <f>[84]Feuil1!CX7</f>
        <v>0</v>
      </c>
      <c r="CY1113" s="34">
        <f>[84]Feuil1!CY7</f>
        <v>0</v>
      </c>
      <c r="CZ1113" s="35">
        <f>[84]Feuil1!CZ7</f>
        <v>0</v>
      </c>
    </row>
    <row r="1114" spans="1:104" ht="18.75" x14ac:dyDescent="0.3">
      <c r="A1114" s="12"/>
      <c r="B1114" s="13"/>
      <c r="C1114" s="13"/>
      <c r="D1114" s="14"/>
      <c r="E1114" s="1"/>
      <c r="F1114" s="1"/>
      <c r="G1114" s="10"/>
      <c r="H1114" s="11"/>
      <c r="I1114" s="6" t="str">
        <f>[84]Feuil1!I8</f>
        <v>Réussite</v>
      </c>
      <c r="J1114" s="31">
        <f>[84]Feuil1!J8</f>
        <v>0.58333333333333337</v>
      </c>
      <c r="K1114" s="32">
        <f>[84]Feuil1!K8</f>
        <v>0</v>
      </c>
      <c r="L1114" s="33">
        <f>[84]Feuil1!L8</f>
        <v>0</v>
      </c>
      <c r="M1114" s="31" t="str">
        <f>[84]Feuil1!M8</f>
        <v/>
      </c>
      <c r="N1114" s="32">
        <f>[84]Feuil1!N8</f>
        <v>0</v>
      </c>
      <c r="O1114" s="33">
        <f>[84]Feuil1!O8</f>
        <v>0</v>
      </c>
      <c r="P1114" s="31">
        <f>[84]Feuil1!P8</f>
        <v>0.5</v>
      </c>
      <c r="Q1114" s="32">
        <f>[84]Feuil1!Q8</f>
        <v>0</v>
      </c>
      <c r="R1114" s="33">
        <f>[84]Feuil1!R8</f>
        <v>0</v>
      </c>
      <c r="S1114" s="31" t="str">
        <f>[84]Feuil1!S8</f>
        <v/>
      </c>
      <c r="T1114" s="32">
        <f>[84]Feuil1!T8</f>
        <v>0</v>
      </c>
      <c r="U1114" s="33">
        <f>[84]Feuil1!U8</f>
        <v>0</v>
      </c>
      <c r="V1114" s="31">
        <f>[84]Feuil1!V8</f>
        <v>1</v>
      </c>
      <c r="W1114" s="32">
        <f>[84]Feuil1!W8</f>
        <v>0</v>
      </c>
      <c r="X1114" s="33">
        <f>[84]Feuil1!X8</f>
        <v>0</v>
      </c>
      <c r="Y1114" s="31" t="str">
        <f>[84]Feuil1!Y8</f>
        <v/>
      </c>
      <c r="Z1114" s="33">
        <f>[84]Feuil1!Z8</f>
        <v>0</v>
      </c>
      <c r="AA1114" s="31" t="str">
        <f>[84]Feuil1!AA8</f>
        <v/>
      </c>
      <c r="AB1114" s="33">
        <f>[84]Feuil1!AB8</f>
        <v>0</v>
      </c>
      <c r="AC1114" s="31" t="str">
        <f>[84]Feuil1!AC8</f>
        <v/>
      </c>
      <c r="AD1114" s="33">
        <f>[84]Feuil1!AD8</f>
        <v>0</v>
      </c>
      <c r="AE1114" s="31" t="str">
        <f>[84]Feuil1!AE8</f>
        <v/>
      </c>
      <c r="AF1114" s="33">
        <f>[84]Feuil1!AF8</f>
        <v>0</v>
      </c>
      <c r="AG1114" s="31" t="str">
        <f>[84]Feuil1!AG8</f>
        <v/>
      </c>
      <c r="AH1114" s="33">
        <f>[84]Feuil1!AH8</f>
        <v>0</v>
      </c>
      <c r="AI1114" s="31" t="str">
        <f>[84]Feuil1!AI8</f>
        <v/>
      </c>
      <c r="AJ1114" s="33">
        <f>[84]Feuil1!AJ8</f>
        <v>0</v>
      </c>
      <c r="AK1114" s="31" t="str">
        <f>[84]Feuil1!AK8</f>
        <v/>
      </c>
      <c r="AL1114" s="33">
        <f>[84]Feuil1!AL8</f>
        <v>0</v>
      </c>
      <c r="AM1114" s="31" t="str">
        <f>[84]Feuil1!AM8</f>
        <v/>
      </c>
      <c r="AN1114" s="33">
        <f>[84]Feuil1!AN8</f>
        <v>0</v>
      </c>
      <c r="AO1114" s="31" t="str">
        <f>[84]Feuil1!AO8</f>
        <v/>
      </c>
      <c r="AP1114" s="33">
        <f>[84]Feuil1!AP8</f>
        <v>0</v>
      </c>
      <c r="AQ1114" s="31" t="str">
        <f>[84]Feuil1!AQ8</f>
        <v/>
      </c>
      <c r="AR1114" s="33">
        <f>[84]Feuil1!AR8</f>
        <v>0</v>
      </c>
      <c r="AS1114" s="31">
        <f>[84]Feuil1!AS8</f>
        <v>0.7142857142857143</v>
      </c>
      <c r="AT1114" s="33">
        <f>[84]Feuil1!AT8</f>
        <v>0</v>
      </c>
      <c r="AU1114" s="31">
        <f>[84]Feuil1!AU8</f>
        <v>0</v>
      </c>
      <c r="AV1114" s="33">
        <f>[84]Feuil1!AV8</f>
        <v>0</v>
      </c>
      <c r="AW1114" s="31">
        <f>[84]Feuil1!AW8</f>
        <v>0</v>
      </c>
      <c r="AX1114" s="33">
        <f>[84]Feuil1!AX8</f>
        <v>0</v>
      </c>
      <c r="AY1114" s="31" t="str">
        <f>[84]Feuil1!AY8</f>
        <v/>
      </c>
      <c r="AZ1114" s="33">
        <f>[84]Feuil1!AZ8</f>
        <v>0</v>
      </c>
      <c r="BA1114" s="31" t="str">
        <f>[84]Feuil1!BA8</f>
        <v/>
      </c>
      <c r="BB1114" s="33">
        <f>[84]Feuil1!BB8</f>
        <v>0</v>
      </c>
      <c r="BC1114" s="31" t="str">
        <f>[84]Feuil1!BC8</f>
        <v/>
      </c>
      <c r="BD1114" s="33">
        <f>[84]Feuil1!BD8</f>
        <v>0</v>
      </c>
      <c r="BE1114" s="31">
        <f>[84]Feuil1!BE8</f>
        <v>0.7142857142857143</v>
      </c>
      <c r="BF1114" s="33">
        <f>[84]Feuil1!BF8</f>
        <v>0</v>
      </c>
      <c r="BG1114" s="31">
        <f>[84]Feuil1!BG8</f>
        <v>0</v>
      </c>
      <c r="BH1114" s="33">
        <f>[84]Feuil1!BH8</f>
        <v>0</v>
      </c>
      <c r="BI1114" s="31">
        <f>[84]Feuil1!BI8</f>
        <v>0</v>
      </c>
      <c r="BJ1114" s="33">
        <f>[84]Feuil1!BJ8</f>
        <v>0</v>
      </c>
      <c r="BK1114" s="31" t="str">
        <f>[84]Feuil1!BK8</f>
        <v/>
      </c>
      <c r="BL1114" s="33">
        <f>[84]Feuil1!BL8</f>
        <v>0</v>
      </c>
      <c r="BM1114" s="31" t="str">
        <f>[84]Feuil1!BM8</f>
        <v/>
      </c>
      <c r="BN1114" s="33">
        <f>[84]Feuil1!BN8</f>
        <v>0</v>
      </c>
      <c r="BO1114" s="31" t="str">
        <f>[84]Feuil1!BO8</f>
        <v/>
      </c>
      <c r="BP1114" s="33">
        <f>[84]Feuil1!BP8</f>
        <v>0</v>
      </c>
      <c r="BQ1114" s="31" t="str">
        <f>[84]Feuil1!BQ8</f>
        <v/>
      </c>
      <c r="BR1114" s="33">
        <f>[84]Feuil1!BR8</f>
        <v>0</v>
      </c>
      <c r="BS1114" s="31" t="str">
        <f>[84]Feuil1!BS8</f>
        <v/>
      </c>
      <c r="BT1114" s="33">
        <f>[84]Feuil1!BT8</f>
        <v>0</v>
      </c>
      <c r="BU1114" s="31" t="str">
        <f>[84]Feuil1!BU8</f>
        <v/>
      </c>
      <c r="BV1114" s="33">
        <f>[84]Feuil1!BV8</f>
        <v>0</v>
      </c>
      <c r="BW1114" s="31" t="str">
        <f>[84]Feuil1!BW8</f>
        <v/>
      </c>
      <c r="BX1114" s="33">
        <f>[84]Feuil1!BX8</f>
        <v>0</v>
      </c>
      <c r="BY1114" s="31" t="str">
        <f>[84]Feuil1!BY8</f>
        <v/>
      </c>
      <c r="BZ1114" s="33">
        <f>[84]Feuil1!BZ8</f>
        <v>0</v>
      </c>
      <c r="CA1114" s="31" t="str">
        <f>[84]Feuil1!CA8</f>
        <v/>
      </c>
      <c r="CB1114" s="33">
        <f>[84]Feuil1!CB8</f>
        <v>0</v>
      </c>
      <c r="CC1114" s="31" t="str">
        <f>[84]Feuil1!CC8</f>
        <v/>
      </c>
      <c r="CD1114" s="33">
        <f>[84]Feuil1!CD8</f>
        <v>0</v>
      </c>
      <c r="CE1114" s="31" t="str">
        <f>[84]Feuil1!CE8</f>
        <v/>
      </c>
      <c r="CF1114" s="33">
        <f>[84]Feuil1!CF8</f>
        <v>0</v>
      </c>
      <c r="CG1114" s="31">
        <f>[84]Feuil1!CG8</f>
        <v>0</v>
      </c>
      <c r="CH1114" s="33">
        <f>[84]Feuil1!CH8</f>
        <v>0</v>
      </c>
      <c r="CI1114" s="31" t="str">
        <f>[84]Feuil1!CI8</f>
        <v/>
      </c>
      <c r="CJ1114" s="33">
        <f>[84]Feuil1!CJ8</f>
        <v>0</v>
      </c>
      <c r="CK1114" s="31" t="str">
        <f>[84]Feuil1!CK8</f>
        <v/>
      </c>
      <c r="CL1114" s="33">
        <f>[84]Feuil1!CL8</f>
        <v>0</v>
      </c>
      <c r="CM1114" s="31" t="str">
        <f>[84]Feuil1!CM8</f>
        <v/>
      </c>
      <c r="CN1114" s="33">
        <f>[84]Feuil1!CN8</f>
        <v>0</v>
      </c>
      <c r="CO1114" s="31" t="str">
        <f>[84]Feuil1!CO8</f>
        <v/>
      </c>
      <c r="CP1114" s="33">
        <f>[84]Feuil1!CP8</f>
        <v>0</v>
      </c>
      <c r="CQ1114" s="31" t="str">
        <f>[84]Feuil1!CQ8</f>
        <v/>
      </c>
      <c r="CR1114" s="33">
        <f>[84]Feuil1!CR8</f>
        <v>0</v>
      </c>
      <c r="CS1114" s="31">
        <f>[84]Feuil1!CS8</f>
        <v>1</v>
      </c>
      <c r="CT1114" s="33">
        <f>[84]Feuil1!CT8</f>
        <v>0</v>
      </c>
      <c r="CU1114" s="31" t="str">
        <f>[84]Feuil1!CU8</f>
        <v/>
      </c>
      <c r="CV1114" s="33">
        <f>[84]Feuil1!CV8</f>
        <v>0</v>
      </c>
      <c r="CW1114" s="31" t="str">
        <f>[84]Feuil1!CW8</f>
        <v/>
      </c>
      <c r="CX1114" s="33">
        <f>[84]Feuil1!CX8</f>
        <v>0</v>
      </c>
      <c r="CY1114" s="31" t="str">
        <f>[84]Feuil1!CY8</f>
        <v/>
      </c>
      <c r="CZ1114" s="33">
        <f>[84]Feuil1!CZ8</f>
        <v>0</v>
      </c>
    </row>
    <row r="1117" spans="1:104" x14ac:dyDescent="0.25">
      <c r="A1117" t="s">
        <v>63</v>
      </c>
    </row>
    <row r="1120" spans="1:104" ht="18.75" x14ac:dyDescent="0.3">
      <c r="A1120" s="1" t="str">
        <f>[85]Feuil1!A1</f>
        <v xml:space="preserve">Date du </v>
      </c>
      <c r="B1120" s="2" t="str">
        <f>[85]Feuil1!B1</f>
        <v>12/05/2020</v>
      </c>
      <c r="C1120" s="2"/>
      <c r="D1120" s="3"/>
      <c r="F1120" s="1"/>
      <c r="G1120" s="4"/>
      <c r="H1120" s="5"/>
      <c r="I1120" s="6" t="str">
        <f>[85]Feuil1!I1</f>
        <v>Mise Maxi</v>
      </c>
      <c r="J1120" s="23">
        <f>[85]Feuil1!J1</f>
        <v>4</v>
      </c>
      <c r="K1120" s="24">
        <f>[85]Feuil1!K1</f>
        <v>0</v>
      </c>
      <c r="L1120" s="25">
        <f>[85]Feuil1!L1</f>
        <v>0</v>
      </c>
      <c r="M1120" s="23">
        <f>[85]Feuil1!M1</f>
        <v>0</v>
      </c>
      <c r="N1120" s="24">
        <f>[85]Feuil1!N1</f>
        <v>0</v>
      </c>
      <c r="O1120" s="25">
        <f>[85]Feuil1!O1</f>
        <v>0</v>
      </c>
      <c r="P1120" s="23">
        <f>[85]Feuil1!P1</f>
        <v>4</v>
      </c>
      <c r="Q1120" s="24">
        <f>[85]Feuil1!Q1</f>
        <v>0</v>
      </c>
      <c r="R1120" s="25">
        <f>[85]Feuil1!R1</f>
        <v>0</v>
      </c>
      <c r="S1120" s="23">
        <f>[85]Feuil1!S1</f>
        <v>0</v>
      </c>
      <c r="T1120" s="24">
        <f>[85]Feuil1!T1</f>
        <v>0</v>
      </c>
      <c r="U1120" s="25">
        <f>[85]Feuil1!U1</f>
        <v>0</v>
      </c>
      <c r="V1120" s="23">
        <f>[85]Feuil1!V1</f>
        <v>0</v>
      </c>
      <c r="W1120" s="24">
        <f>[85]Feuil1!W1</f>
        <v>0</v>
      </c>
      <c r="X1120" s="25">
        <f>[85]Feuil1!X1</f>
        <v>0</v>
      </c>
      <c r="Y1120" s="20" t="str">
        <f>[85]Feuil1!Y1</f>
        <v>Groupe de côtes Attelé</v>
      </c>
      <c r="Z1120" s="21">
        <f>[85]Feuil1!Z1</f>
        <v>0</v>
      </c>
      <c r="AA1120" s="21">
        <f>[85]Feuil1!AA1</f>
        <v>0</v>
      </c>
      <c r="AB1120" s="21">
        <f>[85]Feuil1!AB1</f>
        <v>0</v>
      </c>
      <c r="AC1120" s="21">
        <f>[85]Feuil1!AC1</f>
        <v>0</v>
      </c>
      <c r="AD1120" s="21">
        <f>[85]Feuil1!AD1</f>
        <v>0</v>
      </c>
      <c r="AE1120" s="21">
        <f>[85]Feuil1!AE1</f>
        <v>0</v>
      </c>
      <c r="AF1120" s="21">
        <f>[85]Feuil1!AF1</f>
        <v>0</v>
      </c>
      <c r="AG1120" s="21">
        <f>[85]Feuil1!AG1</f>
        <v>0</v>
      </c>
      <c r="AH1120" s="21">
        <f>[85]Feuil1!AH1</f>
        <v>0</v>
      </c>
      <c r="AI1120" s="21">
        <f>[85]Feuil1!AI1</f>
        <v>0</v>
      </c>
      <c r="AJ1120" s="21">
        <f>[85]Feuil1!AJ1</f>
        <v>0</v>
      </c>
      <c r="AK1120" s="21">
        <f>[85]Feuil1!AK1</f>
        <v>0</v>
      </c>
      <c r="AL1120" s="21">
        <f>[85]Feuil1!AL1</f>
        <v>0</v>
      </c>
      <c r="AM1120" s="21">
        <f>[85]Feuil1!AM1</f>
        <v>0</v>
      </c>
      <c r="AN1120" s="21">
        <f>[85]Feuil1!AN1</f>
        <v>0</v>
      </c>
      <c r="AO1120" s="21">
        <f>[85]Feuil1!AO1</f>
        <v>0</v>
      </c>
      <c r="AP1120" s="21">
        <f>[85]Feuil1!AP1</f>
        <v>0</v>
      </c>
      <c r="AQ1120" s="21">
        <f>[85]Feuil1!AQ1</f>
        <v>0</v>
      </c>
      <c r="AR1120" s="22">
        <f>[85]Feuil1!AR1</f>
        <v>0</v>
      </c>
      <c r="AS1120" s="20" t="str">
        <f>[85]Feuil1!AS1</f>
        <v>Groupe de côtes Monté</v>
      </c>
      <c r="AT1120" s="21">
        <f>[85]Feuil1!AT1</f>
        <v>0</v>
      </c>
      <c r="AU1120" s="21">
        <f>[85]Feuil1!AU1</f>
        <v>0</v>
      </c>
      <c r="AV1120" s="21">
        <f>[85]Feuil1!AV1</f>
        <v>0</v>
      </c>
      <c r="AW1120" s="21">
        <f>[85]Feuil1!AW1</f>
        <v>0</v>
      </c>
      <c r="AX1120" s="21">
        <f>[85]Feuil1!AX1</f>
        <v>0</v>
      </c>
      <c r="AY1120" s="21">
        <f>[85]Feuil1!AY1</f>
        <v>0</v>
      </c>
      <c r="AZ1120" s="21">
        <f>[85]Feuil1!AZ1</f>
        <v>0</v>
      </c>
      <c r="BA1120" s="21">
        <f>[85]Feuil1!BA1</f>
        <v>0</v>
      </c>
      <c r="BB1120" s="21">
        <f>[85]Feuil1!BB1</f>
        <v>0</v>
      </c>
      <c r="BC1120" s="21">
        <f>[85]Feuil1!BC1</f>
        <v>0</v>
      </c>
      <c r="BD1120" s="21">
        <f>[85]Feuil1!BD1</f>
        <v>0</v>
      </c>
      <c r="BE1120" s="21">
        <f>[85]Feuil1!BE1</f>
        <v>0</v>
      </c>
      <c r="BF1120" s="21">
        <f>[85]Feuil1!BF1</f>
        <v>0</v>
      </c>
      <c r="BG1120" s="21">
        <f>[85]Feuil1!BG1</f>
        <v>0</v>
      </c>
      <c r="BH1120" s="21">
        <f>[85]Feuil1!BH1</f>
        <v>0</v>
      </c>
      <c r="BI1120" s="21">
        <f>[85]Feuil1!BI1</f>
        <v>0</v>
      </c>
      <c r="BJ1120" s="21">
        <f>[85]Feuil1!BJ1</f>
        <v>0</v>
      </c>
      <c r="BK1120" s="21">
        <f>[85]Feuil1!BK1</f>
        <v>0</v>
      </c>
      <c r="BL1120" s="22">
        <f>[85]Feuil1!BL1</f>
        <v>0</v>
      </c>
      <c r="BM1120" s="20" t="str">
        <f>[85]Feuil1!BM1</f>
        <v>Groupe de côtes Plat</v>
      </c>
      <c r="BN1120" s="21">
        <f>[85]Feuil1!BN1</f>
        <v>0</v>
      </c>
      <c r="BO1120" s="21">
        <f>[85]Feuil1!BO1</f>
        <v>0</v>
      </c>
      <c r="BP1120" s="21">
        <f>[85]Feuil1!BP1</f>
        <v>0</v>
      </c>
      <c r="BQ1120" s="21">
        <f>[85]Feuil1!BQ1</f>
        <v>0</v>
      </c>
      <c r="BR1120" s="21">
        <f>[85]Feuil1!BR1</f>
        <v>0</v>
      </c>
      <c r="BS1120" s="21">
        <f>[85]Feuil1!BS1</f>
        <v>0</v>
      </c>
      <c r="BT1120" s="21">
        <f>[85]Feuil1!BT1</f>
        <v>0</v>
      </c>
      <c r="BU1120" s="21">
        <f>[85]Feuil1!BU1</f>
        <v>0</v>
      </c>
      <c r="BV1120" s="21">
        <f>[85]Feuil1!BV1</f>
        <v>0</v>
      </c>
      <c r="BW1120" s="21">
        <f>[85]Feuil1!BW1</f>
        <v>0</v>
      </c>
      <c r="BX1120" s="21">
        <f>[85]Feuil1!BX1</f>
        <v>0</v>
      </c>
      <c r="BY1120" s="21">
        <f>[85]Feuil1!BY1</f>
        <v>0</v>
      </c>
      <c r="BZ1120" s="21">
        <f>[85]Feuil1!BZ1</f>
        <v>0</v>
      </c>
      <c r="CA1120" s="21">
        <f>[85]Feuil1!CA1</f>
        <v>0</v>
      </c>
      <c r="CB1120" s="21">
        <f>[85]Feuil1!CB1</f>
        <v>0</v>
      </c>
      <c r="CC1120" s="21">
        <f>[85]Feuil1!CC1</f>
        <v>0</v>
      </c>
      <c r="CD1120" s="21">
        <f>[85]Feuil1!CD1</f>
        <v>0</v>
      </c>
      <c r="CE1120" s="21">
        <f>[85]Feuil1!CE1</f>
        <v>0</v>
      </c>
      <c r="CF1120" s="22">
        <f>[85]Feuil1!CF1</f>
        <v>0</v>
      </c>
      <c r="CG1120" s="20" t="str">
        <f>[85]Feuil1!CG1</f>
        <v>Groupe de côtes Haies</v>
      </c>
      <c r="CH1120" s="21">
        <f>[85]Feuil1!CH1</f>
        <v>0</v>
      </c>
      <c r="CI1120" s="21">
        <f>[85]Feuil1!CI1</f>
        <v>0</v>
      </c>
      <c r="CJ1120" s="21">
        <f>[85]Feuil1!CJ1</f>
        <v>0</v>
      </c>
      <c r="CK1120" s="21">
        <f>[85]Feuil1!CK1</f>
        <v>0</v>
      </c>
      <c r="CL1120" s="21">
        <f>[85]Feuil1!CL1</f>
        <v>0</v>
      </c>
      <c r="CM1120" s="21">
        <f>[85]Feuil1!CM1</f>
        <v>0</v>
      </c>
      <c r="CN1120" s="21">
        <f>[85]Feuil1!CN1</f>
        <v>0</v>
      </c>
      <c r="CO1120" s="21">
        <f>[85]Feuil1!CO1</f>
        <v>0</v>
      </c>
      <c r="CP1120" s="21">
        <f>[85]Feuil1!CP1</f>
        <v>0</v>
      </c>
      <c r="CQ1120" s="21">
        <f>[85]Feuil1!CQ1</f>
        <v>0</v>
      </c>
      <c r="CR1120" s="21">
        <f>[85]Feuil1!CR1</f>
        <v>0</v>
      </c>
      <c r="CS1120" s="21">
        <f>[85]Feuil1!CS1</f>
        <v>0</v>
      </c>
      <c r="CT1120" s="21">
        <f>[85]Feuil1!CT1</f>
        <v>0</v>
      </c>
      <c r="CU1120" s="21">
        <f>[85]Feuil1!CU1</f>
        <v>0</v>
      </c>
      <c r="CV1120" s="21">
        <f>[85]Feuil1!CV1</f>
        <v>0</v>
      </c>
      <c r="CW1120" s="21">
        <f>[85]Feuil1!CW1</f>
        <v>0</v>
      </c>
      <c r="CX1120" s="21">
        <f>[85]Feuil1!CX1</f>
        <v>0</v>
      </c>
      <c r="CY1120" s="21">
        <f>[85]Feuil1!CY1</f>
        <v>0</v>
      </c>
      <c r="CZ1120" s="22">
        <f>[85]Feuil1!CZ1</f>
        <v>0</v>
      </c>
    </row>
    <row r="1121" spans="1:104" ht="18.75" x14ac:dyDescent="0.3">
      <c r="A1121" s="6" t="str">
        <f>[85]Feuil1!A2</f>
        <v>Hippodrome</v>
      </c>
      <c r="B1121" s="6" t="str">
        <f>[85]Feuil1!B2</f>
        <v>Réunion</v>
      </c>
      <c r="C1121" s="6" t="str">
        <f>[85]Feuil1!C2</f>
        <v>Course</v>
      </c>
      <c r="D1121" s="6" t="str">
        <f>[85]Feuil1!D2</f>
        <v>Heure</v>
      </c>
      <c r="H1121" s="7"/>
      <c r="I1121" s="6" t="str">
        <f>[85]Feuil1!I2</f>
        <v>Mise</v>
      </c>
      <c r="J1121" s="23">
        <f>[85]Feuil1!J2</f>
        <v>64</v>
      </c>
      <c r="K1121" s="24">
        <f>[85]Feuil1!K2</f>
        <v>0</v>
      </c>
      <c r="L1121" s="25">
        <f>[85]Feuil1!L2</f>
        <v>0</v>
      </c>
      <c r="M1121" s="23">
        <f>[85]Feuil1!M2</f>
        <v>0</v>
      </c>
      <c r="N1121" s="24">
        <f>[85]Feuil1!N2</f>
        <v>0</v>
      </c>
      <c r="O1121" s="25">
        <f>[85]Feuil1!O2</f>
        <v>0</v>
      </c>
      <c r="P1121" s="23">
        <f>[85]Feuil1!P2</f>
        <v>60</v>
      </c>
      <c r="Q1121" s="24">
        <f>[85]Feuil1!Q2</f>
        <v>0</v>
      </c>
      <c r="R1121" s="25">
        <f>[85]Feuil1!R2</f>
        <v>0</v>
      </c>
      <c r="S1121" s="23">
        <f>[85]Feuil1!S2</f>
        <v>0</v>
      </c>
      <c r="T1121" s="24">
        <f>[85]Feuil1!T2</f>
        <v>0</v>
      </c>
      <c r="U1121" s="25">
        <f>[85]Feuil1!U2</f>
        <v>0</v>
      </c>
      <c r="V1121" s="23">
        <f>[85]Feuil1!V2</f>
        <v>0</v>
      </c>
      <c r="W1121" s="24">
        <f>[85]Feuil1!W2</f>
        <v>0</v>
      </c>
      <c r="X1121" s="25">
        <f>[85]Feuil1!X2</f>
        <v>0</v>
      </c>
      <c r="Y1121" s="26">
        <f>[85]Feuil1!Y2</f>
        <v>0</v>
      </c>
      <c r="Z1121" s="27">
        <f>[85]Feuil1!Z2</f>
        <v>0</v>
      </c>
      <c r="AA1121" s="26">
        <f>[85]Feuil1!AA2</f>
        <v>0</v>
      </c>
      <c r="AB1121" s="27">
        <f>[85]Feuil1!AB2</f>
        <v>0</v>
      </c>
      <c r="AC1121" s="26">
        <f>[85]Feuil1!AC2</f>
        <v>0</v>
      </c>
      <c r="AD1121" s="27">
        <f>[85]Feuil1!AD2</f>
        <v>0</v>
      </c>
      <c r="AE1121" s="26">
        <f>[85]Feuil1!AE2</f>
        <v>0</v>
      </c>
      <c r="AF1121" s="27">
        <f>[85]Feuil1!AF2</f>
        <v>0</v>
      </c>
      <c r="AG1121" s="26">
        <f>[85]Feuil1!AG2</f>
        <v>0</v>
      </c>
      <c r="AH1121" s="27">
        <f>[85]Feuil1!AH2</f>
        <v>0</v>
      </c>
      <c r="AI1121" s="26">
        <f>[85]Feuil1!AI2</f>
        <v>0</v>
      </c>
      <c r="AJ1121" s="27">
        <f>[85]Feuil1!AJ2</f>
        <v>0</v>
      </c>
      <c r="AK1121" s="26">
        <f>[85]Feuil1!AK2</f>
        <v>0</v>
      </c>
      <c r="AL1121" s="27">
        <f>[85]Feuil1!AL2</f>
        <v>0</v>
      </c>
      <c r="AM1121" s="26">
        <f>[85]Feuil1!AM2</f>
        <v>0</v>
      </c>
      <c r="AN1121" s="27">
        <f>[85]Feuil1!AN2</f>
        <v>0</v>
      </c>
      <c r="AO1121" s="26">
        <f>[85]Feuil1!AO2</f>
        <v>0</v>
      </c>
      <c r="AP1121" s="27">
        <f>[85]Feuil1!AP2</f>
        <v>0</v>
      </c>
      <c r="AQ1121" s="26">
        <f>[85]Feuil1!AQ2</f>
        <v>0</v>
      </c>
      <c r="AR1121" s="27">
        <f>[85]Feuil1!AR2</f>
        <v>0</v>
      </c>
      <c r="AS1121" s="26">
        <f>[85]Feuil1!AS2</f>
        <v>20</v>
      </c>
      <c r="AT1121" s="27">
        <f>[85]Feuil1!AT2</f>
        <v>0</v>
      </c>
      <c r="AU1121" s="26">
        <f>[85]Feuil1!AU2</f>
        <v>6</v>
      </c>
      <c r="AV1121" s="27">
        <f>[85]Feuil1!AV2</f>
        <v>0</v>
      </c>
      <c r="AW1121" s="26">
        <f>[85]Feuil1!AW2</f>
        <v>6</v>
      </c>
      <c r="AX1121" s="27">
        <f>[85]Feuil1!AX2</f>
        <v>0</v>
      </c>
      <c r="AY1121" s="26">
        <f>[85]Feuil1!AY2</f>
        <v>0</v>
      </c>
      <c r="AZ1121" s="27">
        <f>[85]Feuil1!AZ2</f>
        <v>0</v>
      </c>
      <c r="BA1121" s="26">
        <f>[85]Feuil1!BA2</f>
        <v>0</v>
      </c>
      <c r="BB1121" s="27">
        <f>[85]Feuil1!BB2</f>
        <v>0</v>
      </c>
      <c r="BC1121" s="26">
        <f>[85]Feuil1!BC2</f>
        <v>0</v>
      </c>
      <c r="BD1121" s="27">
        <f>[85]Feuil1!BD2</f>
        <v>0</v>
      </c>
      <c r="BE1121" s="26">
        <f>[85]Feuil1!BE2</f>
        <v>20</v>
      </c>
      <c r="BF1121" s="27">
        <f>[85]Feuil1!BF2</f>
        <v>0</v>
      </c>
      <c r="BG1121" s="26">
        <f>[85]Feuil1!BG2</f>
        <v>6</v>
      </c>
      <c r="BH1121" s="27">
        <f>[85]Feuil1!BH2</f>
        <v>0</v>
      </c>
      <c r="BI1121" s="26">
        <f>[85]Feuil1!BI2</f>
        <v>6</v>
      </c>
      <c r="BJ1121" s="27">
        <f>[85]Feuil1!BJ2</f>
        <v>0</v>
      </c>
      <c r="BK1121" s="26">
        <f>[85]Feuil1!BK2</f>
        <v>0</v>
      </c>
      <c r="BL1121" s="27">
        <f>[85]Feuil1!BL2</f>
        <v>0</v>
      </c>
      <c r="BM1121" s="26">
        <f>[85]Feuil1!BM2</f>
        <v>0</v>
      </c>
      <c r="BN1121" s="27">
        <f>[85]Feuil1!BN2</f>
        <v>0</v>
      </c>
      <c r="BO1121" s="26">
        <f>[85]Feuil1!BO2</f>
        <v>0</v>
      </c>
      <c r="BP1121" s="27">
        <f>[85]Feuil1!BP2</f>
        <v>0</v>
      </c>
      <c r="BQ1121" s="26">
        <f>[85]Feuil1!BQ2</f>
        <v>0</v>
      </c>
      <c r="BR1121" s="27">
        <f>[85]Feuil1!BR2</f>
        <v>0</v>
      </c>
      <c r="BS1121" s="26">
        <f>[85]Feuil1!BS2</f>
        <v>0</v>
      </c>
      <c r="BT1121" s="27">
        <f>[85]Feuil1!BT2</f>
        <v>0</v>
      </c>
      <c r="BU1121" s="26">
        <f>[85]Feuil1!BU2</f>
        <v>0</v>
      </c>
      <c r="BV1121" s="27">
        <f>[85]Feuil1!BV2</f>
        <v>0</v>
      </c>
      <c r="BW1121" s="26">
        <f>[85]Feuil1!BW2</f>
        <v>0</v>
      </c>
      <c r="BX1121" s="27">
        <f>[85]Feuil1!BX2</f>
        <v>0</v>
      </c>
      <c r="BY1121" s="26">
        <f>[85]Feuil1!BY2</f>
        <v>0</v>
      </c>
      <c r="BZ1121" s="27">
        <f>[85]Feuil1!BZ2</f>
        <v>0</v>
      </c>
      <c r="CA1121" s="26">
        <f>[85]Feuil1!CA2</f>
        <v>0</v>
      </c>
      <c r="CB1121" s="27">
        <f>[85]Feuil1!CB2</f>
        <v>0</v>
      </c>
      <c r="CC1121" s="26">
        <f>[85]Feuil1!CC2</f>
        <v>0</v>
      </c>
      <c r="CD1121" s="27">
        <f>[85]Feuil1!CD2</f>
        <v>0</v>
      </c>
      <c r="CE1121" s="26">
        <f>[85]Feuil1!CE2</f>
        <v>0</v>
      </c>
      <c r="CF1121" s="27">
        <f>[85]Feuil1!CF2</f>
        <v>0</v>
      </c>
      <c r="CG1121" s="26">
        <f>[85]Feuil1!CG2</f>
        <v>0</v>
      </c>
      <c r="CH1121" s="27">
        <f>[85]Feuil1!CH2</f>
        <v>0</v>
      </c>
      <c r="CI1121" s="26">
        <f>[85]Feuil1!CI2</f>
        <v>0</v>
      </c>
      <c r="CJ1121" s="27">
        <f>[85]Feuil1!CJ2</f>
        <v>0</v>
      </c>
      <c r="CK1121" s="26">
        <f>[85]Feuil1!CK2</f>
        <v>0</v>
      </c>
      <c r="CL1121" s="27">
        <f>[85]Feuil1!CL2</f>
        <v>0</v>
      </c>
      <c r="CM1121" s="26">
        <f>[85]Feuil1!CM2</f>
        <v>0</v>
      </c>
      <c r="CN1121" s="27">
        <f>[85]Feuil1!CN2</f>
        <v>0</v>
      </c>
      <c r="CO1121" s="26">
        <f>[85]Feuil1!CO2</f>
        <v>0</v>
      </c>
      <c r="CP1121" s="27">
        <f>[85]Feuil1!CP2</f>
        <v>0</v>
      </c>
      <c r="CQ1121" s="26">
        <f>[85]Feuil1!CQ2</f>
        <v>0</v>
      </c>
      <c r="CR1121" s="27">
        <f>[85]Feuil1!CR2</f>
        <v>0</v>
      </c>
      <c r="CS1121" s="26">
        <f>[85]Feuil1!CS2</f>
        <v>0</v>
      </c>
      <c r="CT1121" s="27">
        <f>[85]Feuil1!CT2</f>
        <v>0</v>
      </c>
      <c r="CU1121" s="26">
        <f>[85]Feuil1!CU2</f>
        <v>0</v>
      </c>
      <c r="CV1121" s="27">
        <f>[85]Feuil1!CV2</f>
        <v>0</v>
      </c>
      <c r="CW1121" s="26">
        <f>[85]Feuil1!CW2</f>
        <v>0</v>
      </c>
      <c r="CX1121" s="27">
        <f>[85]Feuil1!CX2</f>
        <v>0</v>
      </c>
      <c r="CY1121" s="26">
        <f>[85]Feuil1!CY2</f>
        <v>0</v>
      </c>
      <c r="CZ1121" s="27">
        <f>[85]Feuil1!CZ2</f>
        <v>0</v>
      </c>
    </row>
    <row r="1122" spans="1:104" ht="18.75" x14ac:dyDescent="0.3">
      <c r="A1122" s="8"/>
      <c r="B1122" s="8"/>
      <c r="C1122" s="8"/>
      <c r="D1122" s="9"/>
      <c r="E1122" s="1"/>
      <c r="F1122" s="1"/>
      <c r="G1122" s="4"/>
      <c r="H1122" s="5"/>
      <c r="I1122" s="6" t="str">
        <f>[85]Feuil1!I3</f>
        <v>Gain</v>
      </c>
      <c r="J1122" s="28">
        <f>[85]Feuil1!J3</f>
        <v>33.14</v>
      </c>
      <c r="K1122" s="29">
        <f>[85]Feuil1!K3</f>
        <v>0</v>
      </c>
      <c r="L1122" s="30">
        <f>[85]Feuil1!L3</f>
        <v>0</v>
      </c>
      <c r="M1122" s="28">
        <f>[85]Feuil1!M3</f>
        <v>0</v>
      </c>
      <c r="N1122" s="29">
        <f>[85]Feuil1!N3</f>
        <v>0</v>
      </c>
      <c r="O1122" s="30">
        <f>[85]Feuil1!O3</f>
        <v>0</v>
      </c>
      <c r="P1122" s="28">
        <f>[85]Feuil1!P3</f>
        <v>33.14</v>
      </c>
      <c r="Q1122" s="29">
        <f>[85]Feuil1!Q3</f>
        <v>0</v>
      </c>
      <c r="R1122" s="30">
        <f>[85]Feuil1!R3</f>
        <v>0</v>
      </c>
      <c r="S1122" s="28">
        <f>[85]Feuil1!S3</f>
        <v>0</v>
      </c>
      <c r="T1122" s="29">
        <f>[85]Feuil1!T3</f>
        <v>0</v>
      </c>
      <c r="U1122" s="30">
        <f>[85]Feuil1!U3</f>
        <v>0</v>
      </c>
      <c r="V1122" s="28">
        <f>[85]Feuil1!V3</f>
        <v>0</v>
      </c>
      <c r="W1122" s="29">
        <f>[85]Feuil1!W3</f>
        <v>0</v>
      </c>
      <c r="X1122" s="30">
        <f>[85]Feuil1!X3</f>
        <v>0</v>
      </c>
      <c r="Y1122" s="28">
        <f>[85]Feuil1!Y3</f>
        <v>0</v>
      </c>
      <c r="Z1122" s="30">
        <f>[85]Feuil1!Z3</f>
        <v>0</v>
      </c>
      <c r="AA1122" s="28">
        <f>[85]Feuil1!AA3</f>
        <v>0</v>
      </c>
      <c r="AB1122" s="30">
        <f>[85]Feuil1!AB3</f>
        <v>0</v>
      </c>
      <c r="AC1122" s="28">
        <f>[85]Feuil1!AC3</f>
        <v>0</v>
      </c>
      <c r="AD1122" s="30">
        <f>[85]Feuil1!AD3</f>
        <v>0</v>
      </c>
      <c r="AE1122" s="28">
        <f>[85]Feuil1!AE3</f>
        <v>0</v>
      </c>
      <c r="AF1122" s="30">
        <f>[85]Feuil1!AF3</f>
        <v>0</v>
      </c>
      <c r="AG1122" s="28">
        <f>[85]Feuil1!AG3</f>
        <v>0</v>
      </c>
      <c r="AH1122" s="30">
        <f>[85]Feuil1!AH3</f>
        <v>0</v>
      </c>
      <c r="AI1122" s="28">
        <f>[85]Feuil1!AI3</f>
        <v>0</v>
      </c>
      <c r="AJ1122" s="30">
        <f>[85]Feuil1!AJ3</f>
        <v>0</v>
      </c>
      <c r="AK1122" s="28">
        <f>[85]Feuil1!AK3</f>
        <v>0</v>
      </c>
      <c r="AL1122" s="30">
        <f>[85]Feuil1!AL3</f>
        <v>0</v>
      </c>
      <c r="AM1122" s="28">
        <f>[85]Feuil1!AM3</f>
        <v>0</v>
      </c>
      <c r="AN1122" s="30">
        <f>[85]Feuil1!AN3</f>
        <v>0</v>
      </c>
      <c r="AO1122" s="28">
        <f>[85]Feuil1!AO3</f>
        <v>0</v>
      </c>
      <c r="AP1122" s="30">
        <f>[85]Feuil1!AP3</f>
        <v>0</v>
      </c>
      <c r="AQ1122" s="28">
        <f>[85]Feuil1!AQ3</f>
        <v>0</v>
      </c>
      <c r="AR1122" s="30">
        <f>[85]Feuil1!AR3</f>
        <v>0</v>
      </c>
      <c r="AS1122" s="28">
        <f>[85]Feuil1!AS3</f>
        <v>0</v>
      </c>
      <c r="AT1122" s="30">
        <f>[85]Feuil1!AT3</f>
        <v>0</v>
      </c>
      <c r="AU1122" s="28">
        <f>[85]Feuil1!AU3</f>
        <v>0</v>
      </c>
      <c r="AV1122" s="30">
        <f>[85]Feuil1!AV3</f>
        <v>0</v>
      </c>
      <c r="AW1122" s="28">
        <f>[85]Feuil1!AW3</f>
        <v>0</v>
      </c>
      <c r="AX1122" s="30">
        <f>[85]Feuil1!AX3</f>
        <v>0</v>
      </c>
      <c r="AY1122" s="28">
        <f>[85]Feuil1!AY3</f>
        <v>0</v>
      </c>
      <c r="AZ1122" s="30">
        <f>[85]Feuil1!AZ3</f>
        <v>0</v>
      </c>
      <c r="BA1122" s="28">
        <f>[85]Feuil1!BA3</f>
        <v>0</v>
      </c>
      <c r="BB1122" s="30">
        <f>[85]Feuil1!BB3</f>
        <v>0</v>
      </c>
      <c r="BC1122" s="28">
        <f>[85]Feuil1!BC3</f>
        <v>0</v>
      </c>
      <c r="BD1122" s="30">
        <f>[85]Feuil1!BD3</f>
        <v>0</v>
      </c>
      <c r="BE1122" s="28">
        <f>[85]Feuil1!BE3</f>
        <v>8.3999999999999986</v>
      </c>
      <c r="BF1122" s="30">
        <f>[85]Feuil1!BF3</f>
        <v>0</v>
      </c>
      <c r="BG1122" s="28">
        <f>[85]Feuil1!BG3</f>
        <v>16.559999999999999</v>
      </c>
      <c r="BH1122" s="30">
        <f>[85]Feuil1!BH3</f>
        <v>0</v>
      </c>
      <c r="BI1122" s="28">
        <f>[85]Feuil1!BI3</f>
        <v>8.18</v>
      </c>
      <c r="BJ1122" s="30">
        <f>[85]Feuil1!BJ3</f>
        <v>0</v>
      </c>
      <c r="BK1122" s="28">
        <f>[85]Feuil1!BK3</f>
        <v>0</v>
      </c>
      <c r="BL1122" s="30">
        <f>[85]Feuil1!BL3</f>
        <v>0</v>
      </c>
      <c r="BM1122" s="28">
        <f>[85]Feuil1!BM3</f>
        <v>0</v>
      </c>
      <c r="BN1122" s="30">
        <f>[85]Feuil1!BN3</f>
        <v>0</v>
      </c>
      <c r="BO1122" s="28">
        <f>[85]Feuil1!BO3</f>
        <v>0</v>
      </c>
      <c r="BP1122" s="30">
        <f>[85]Feuil1!BP3</f>
        <v>0</v>
      </c>
      <c r="BQ1122" s="28">
        <f>[85]Feuil1!BQ3</f>
        <v>0</v>
      </c>
      <c r="BR1122" s="30">
        <f>[85]Feuil1!BR3</f>
        <v>0</v>
      </c>
      <c r="BS1122" s="28">
        <f>[85]Feuil1!BS3</f>
        <v>0</v>
      </c>
      <c r="BT1122" s="30">
        <f>[85]Feuil1!BT3</f>
        <v>0</v>
      </c>
      <c r="BU1122" s="28">
        <f>[85]Feuil1!BU3</f>
        <v>0</v>
      </c>
      <c r="BV1122" s="30">
        <f>[85]Feuil1!BV3</f>
        <v>0</v>
      </c>
      <c r="BW1122" s="28">
        <f>[85]Feuil1!BW3</f>
        <v>0</v>
      </c>
      <c r="BX1122" s="30">
        <f>[85]Feuil1!BX3</f>
        <v>0</v>
      </c>
      <c r="BY1122" s="28">
        <f>[85]Feuil1!BY3</f>
        <v>0</v>
      </c>
      <c r="BZ1122" s="30">
        <f>[85]Feuil1!BZ3</f>
        <v>0</v>
      </c>
      <c r="CA1122" s="28">
        <f>[85]Feuil1!CA3</f>
        <v>0</v>
      </c>
      <c r="CB1122" s="30">
        <f>[85]Feuil1!CB3</f>
        <v>0</v>
      </c>
      <c r="CC1122" s="28">
        <f>[85]Feuil1!CC3</f>
        <v>0</v>
      </c>
      <c r="CD1122" s="30">
        <f>[85]Feuil1!CD3</f>
        <v>0</v>
      </c>
      <c r="CE1122" s="28">
        <f>[85]Feuil1!CE3</f>
        <v>0</v>
      </c>
      <c r="CF1122" s="30">
        <f>[85]Feuil1!CF3</f>
        <v>0</v>
      </c>
      <c r="CG1122" s="28">
        <f>[85]Feuil1!CG3</f>
        <v>0</v>
      </c>
      <c r="CH1122" s="30">
        <f>[85]Feuil1!CH3</f>
        <v>0</v>
      </c>
      <c r="CI1122" s="28">
        <f>[85]Feuil1!CI3</f>
        <v>0</v>
      </c>
      <c r="CJ1122" s="30">
        <f>[85]Feuil1!CJ3</f>
        <v>0</v>
      </c>
      <c r="CK1122" s="28">
        <f>[85]Feuil1!CK3</f>
        <v>0</v>
      </c>
      <c r="CL1122" s="30">
        <f>[85]Feuil1!CL3</f>
        <v>0</v>
      </c>
      <c r="CM1122" s="28">
        <f>[85]Feuil1!CM3</f>
        <v>0</v>
      </c>
      <c r="CN1122" s="30">
        <f>[85]Feuil1!CN3</f>
        <v>0</v>
      </c>
      <c r="CO1122" s="28">
        <f>[85]Feuil1!CO3</f>
        <v>0</v>
      </c>
      <c r="CP1122" s="30">
        <f>[85]Feuil1!CP3</f>
        <v>0</v>
      </c>
      <c r="CQ1122" s="28">
        <f>[85]Feuil1!CQ3</f>
        <v>0</v>
      </c>
      <c r="CR1122" s="30">
        <f>[85]Feuil1!CR3</f>
        <v>0</v>
      </c>
      <c r="CS1122" s="28">
        <f>[85]Feuil1!CS3</f>
        <v>0</v>
      </c>
      <c r="CT1122" s="30">
        <f>[85]Feuil1!CT3</f>
        <v>0</v>
      </c>
      <c r="CU1122" s="28">
        <f>[85]Feuil1!CU3</f>
        <v>0</v>
      </c>
      <c r="CV1122" s="30">
        <f>[85]Feuil1!CV3</f>
        <v>0</v>
      </c>
      <c r="CW1122" s="28">
        <f>[85]Feuil1!CW3</f>
        <v>0</v>
      </c>
      <c r="CX1122" s="30">
        <f>[85]Feuil1!CX3</f>
        <v>0</v>
      </c>
      <c r="CY1122" s="28">
        <f>[85]Feuil1!CY3</f>
        <v>0</v>
      </c>
      <c r="CZ1122" s="30">
        <f>[85]Feuil1!CZ3</f>
        <v>0</v>
      </c>
    </row>
    <row r="1123" spans="1:104" ht="18.75" x14ac:dyDescent="0.3">
      <c r="A1123" s="6" t="str">
        <f>[85]Feuil1!A4</f>
        <v>Cheval</v>
      </c>
      <c r="B1123" s="6" t="str">
        <f>[85]Feuil1!B4</f>
        <v>Gagnant</v>
      </c>
      <c r="C1123" s="6" t="str">
        <f>[85]Feuil1!C4</f>
        <v>Placé</v>
      </c>
      <c r="D1123" s="6" t="str">
        <f>[85]Feuil1!D4</f>
        <v>Parieur</v>
      </c>
      <c r="E1123" s="1"/>
      <c r="F1123" s="1"/>
      <c r="G1123" s="10"/>
      <c r="H1123" s="11"/>
      <c r="I1123" s="6" t="str">
        <f>[85]Feuil1!I4</f>
        <v>Gain Net</v>
      </c>
      <c r="J1123" s="28">
        <f>[85]Feuil1!J4</f>
        <v>-30.86</v>
      </c>
      <c r="K1123" s="29">
        <f>[85]Feuil1!K4</f>
        <v>0</v>
      </c>
      <c r="L1123" s="30">
        <f>[85]Feuil1!L4</f>
        <v>0</v>
      </c>
      <c r="M1123" s="28">
        <f>[85]Feuil1!M4</f>
        <v>0</v>
      </c>
      <c r="N1123" s="29">
        <f>[85]Feuil1!N4</f>
        <v>0</v>
      </c>
      <c r="O1123" s="30">
        <f>[85]Feuil1!O4</f>
        <v>0</v>
      </c>
      <c r="P1123" s="28">
        <f>[85]Feuil1!P4</f>
        <v>-26.86</v>
      </c>
      <c r="Q1123" s="29">
        <f>[85]Feuil1!Q4</f>
        <v>0</v>
      </c>
      <c r="R1123" s="30">
        <f>[85]Feuil1!R4</f>
        <v>0</v>
      </c>
      <c r="S1123" s="28">
        <f>[85]Feuil1!S4</f>
        <v>0</v>
      </c>
      <c r="T1123" s="29">
        <f>[85]Feuil1!T4</f>
        <v>0</v>
      </c>
      <c r="U1123" s="30">
        <f>[85]Feuil1!U4</f>
        <v>0</v>
      </c>
      <c r="V1123" s="28">
        <f>[85]Feuil1!V4</f>
        <v>0</v>
      </c>
      <c r="W1123" s="29">
        <f>[85]Feuil1!W4</f>
        <v>0</v>
      </c>
      <c r="X1123" s="30">
        <f>[85]Feuil1!X4</f>
        <v>0</v>
      </c>
      <c r="Y1123" s="28">
        <f>[85]Feuil1!Y4</f>
        <v>0</v>
      </c>
      <c r="Z1123" s="30">
        <f>[85]Feuil1!Z4</f>
        <v>0</v>
      </c>
      <c r="AA1123" s="28">
        <f>[85]Feuil1!AA4</f>
        <v>0</v>
      </c>
      <c r="AB1123" s="30">
        <f>[85]Feuil1!AB4</f>
        <v>0</v>
      </c>
      <c r="AC1123" s="28">
        <f>[85]Feuil1!AC4</f>
        <v>0</v>
      </c>
      <c r="AD1123" s="30">
        <f>[85]Feuil1!AD4</f>
        <v>0</v>
      </c>
      <c r="AE1123" s="28">
        <f>[85]Feuil1!AE4</f>
        <v>0</v>
      </c>
      <c r="AF1123" s="30">
        <f>[85]Feuil1!AF4</f>
        <v>0</v>
      </c>
      <c r="AG1123" s="28">
        <f>[85]Feuil1!AG4</f>
        <v>0</v>
      </c>
      <c r="AH1123" s="30">
        <f>[85]Feuil1!AH4</f>
        <v>0</v>
      </c>
      <c r="AI1123" s="28">
        <f>[85]Feuil1!AI4</f>
        <v>0</v>
      </c>
      <c r="AJ1123" s="30">
        <f>[85]Feuil1!AJ4</f>
        <v>0</v>
      </c>
      <c r="AK1123" s="28">
        <f>[85]Feuil1!AK4</f>
        <v>0</v>
      </c>
      <c r="AL1123" s="30">
        <f>[85]Feuil1!AL4</f>
        <v>0</v>
      </c>
      <c r="AM1123" s="28">
        <f>[85]Feuil1!AM4</f>
        <v>0</v>
      </c>
      <c r="AN1123" s="30">
        <f>[85]Feuil1!AN4</f>
        <v>0</v>
      </c>
      <c r="AO1123" s="28">
        <f>[85]Feuil1!AO4</f>
        <v>0</v>
      </c>
      <c r="AP1123" s="30">
        <f>[85]Feuil1!AP4</f>
        <v>0</v>
      </c>
      <c r="AQ1123" s="28">
        <f>[85]Feuil1!AQ4</f>
        <v>0</v>
      </c>
      <c r="AR1123" s="30">
        <f>[85]Feuil1!AR4</f>
        <v>0</v>
      </c>
      <c r="AS1123" s="28">
        <f>[85]Feuil1!AS4</f>
        <v>-20</v>
      </c>
      <c r="AT1123" s="30">
        <f>[85]Feuil1!AT4</f>
        <v>0</v>
      </c>
      <c r="AU1123" s="28">
        <f>[85]Feuil1!AU4</f>
        <v>-6</v>
      </c>
      <c r="AV1123" s="30">
        <f>[85]Feuil1!AV4</f>
        <v>0</v>
      </c>
      <c r="AW1123" s="28">
        <f>[85]Feuil1!AW4</f>
        <v>-6</v>
      </c>
      <c r="AX1123" s="30">
        <f>[85]Feuil1!AX4</f>
        <v>0</v>
      </c>
      <c r="AY1123" s="28">
        <f>[85]Feuil1!AY4</f>
        <v>0</v>
      </c>
      <c r="AZ1123" s="30">
        <f>[85]Feuil1!AZ4</f>
        <v>0</v>
      </c>
      <c r="BA1123" s="28">
        <f>[85]Feuil1!BA4</f>
        <v>0</v>
      </c>
      <c r="BB1123" s="30">
        <f>[85]Feuil1!BB4</f>
        <v>0</v>
      </c>
      <c r="BC1123" s="28">
        <f>[85]Feuil1!BC4</f>
        <v>0</v>
      </c>
      <c r="BD1123" s="30">
        <f>[85]Feuil1!BD4</f>
        <v>0</v>
      </c>
      <c r="BE1123" s="28">
        <f>[85]Feuil1!BE4</f>
        <v>-11.600000000000001</v>
      </c>
      <c r="BF1123" s="30">
        <f>[85]Feuil1!BF4</f>
        <v>0</v>
      </c>
      <c r="BG1123" s="28">
        <f>[85]Feuil1!BG4</f>
        <v>10.559999999999999</v>
      </c>
      <c r="BH1123" s="30">
        <f>[85]Feuil1!BH4</f>
        <v>0</v>
      </c>
      <c r="BI1123" s="28">
        <f>[85]Feuil1!BI4</f>
        <v>2.1799999999999997</v>
      </c>
      <c r="BJ1123" s="30">
        <f>[85]Feuil1!BJ4</f>
        <v>0</v>
      </c>
      <c r="BK1123" s="28">
        <f>[85]Feuil1!BK4</f>
        <v>0</v>
      </c>
      <c r="BL1123" s="30">
        <f>[85]Feuil1!BL4</f>
        <v>0</v>
      </c>
      <c r="BM1123" s="28">
        <f>[85]Feuil1!BM4</f>
        <v>0</v>
      </c>
      <c r="BN1123" s="30">
        <f>[85]Feuil1!BN4</f>
        <v>0</v>
      </c>
      <c r="BO1123" s="28">
        <f>[85]Feuil1!BO4</f>
        <v>0</v>
      </c>
      <c r="BP1123" s="30">
        <f>[85]Feuil1!BP4</f>
        <v>0</v>
      </c>
      <c r="BQ1123" s="28">
        <f>[85]Feuil1!BQ4</f>
        <v>0</v>
      </c>
      <c r="BR1123" s="30">
        <f>[85]Feuil1!BR4</f>
        <v>0</v>
      </c>
      <c r="BS1123" s="28">
        <f>[85]Feuil1!BS4</f>
        <v>0</v>
      </c>
      <c r="BT1123" s="30">
        <f>[85]Feuil1!BT4</f>
        <v>0</v>
      </c>
      <c r="BU1123" s="28">
        <f>[85]Feuil1!BU4</f>
        <v>0</v>
      </c>
      <c r="BV1123" s="30">
        <f>[85]Feuil1!BV4</f>
        <v>0</v>
      </c>
      <c r="BW1123" s="28">
        <f>[85]Feuil1!BW4</f>
        <v>0</v>
      </c>
      <c r="BX1123" s="30">
        <f>[85]Feuil1!BX4</f>
        <v>0</v>
      </c>
      <c r="BY1123" s="28">
        <f>[85]Feuil1!BY4</f>
        <v>0</v>
      </c>
      <c r="BZ1123" s="30">
        <f>[85]Feuil1!BZ4</f>
        <v>0</v>
      </c>
      <c r="CA1123" s="28">
        <f>[85]Feuil1!CA4</f>
        <v>0</v>
      </c>
      <c r="CB1123" s="30">
        <f>[85]Feuil1!CB4</f>
        <v>0</v>
      </c>
      <c r="CC1123" s="28">
        <f>[85]Feuil1!CC4</f>
        <v>0</v>
      </c>
      <c r="CD1123" s="30">
        <f>[85]Feuil1!CD4</f>
        <v>0</v>
      </c>
      <c r="CE1123" s="28">
        <f>[85]Feuil1!CE4</f>
        <v>0</v>
      </c>
      <c r="CF1123" s="30">
        <f>[85]Feuil1!CF4</f>
        <v>0</v>
      </c>
      <c r="CG1123" s="28">
        <f>[85]Feuil1!CG4</f>
        <v>0</v>
      </c>
      <c r="CH1123" s="30">
        <f>[85]Feuil1!CH4</f>
        <v>0</v>
      </c>
      <c r="CI1123" s="28">
        <f>[85]Feuil1!CI4</f>
        <v>0</v>
      </c>
      <c r="CJ1123" s="30">
        <f>[85]Feuil1!CJ4</f>
        <v>0</v>
      </c>
      <c r="CK1123" s="28">
        <f>[85]Feuil1!CK4</f>
        <v>0</v>
      </c>
      <c r="CL1123" s="30">
        <f>[85]Feuil1!CL4</f>
        <v>0</v>
      </c>
      <c r="CM1123" s="28">
        <f>[85]Feuil1!CM4</f>
        <v>0</v>
      </c>
      <c r="CN1123" s="30">
        <f>[85]Feuil1!CN4</f>
        <v>0</v>
      </c>
      <c r="CO1123" s="28">
        <f>[85]Feuil1!CO4</f>
        <v>0</v>
      </c>
      <c r="CP1123" s="30">
        <f>[85]Feuil1!CP4</f>
        <v>0</v>
      </c>
      <c r="CQ1123" s="28">
        <f>[85]Feuil1!CQ4</f>
        <v>0</v>
      </c>
      <c r="CR1123" s="30">
        <f>[85]Feuil1!CR4</f>
        <v>0</v>
      </c>
      <c r="CS1123" s="28">
        <f>[85]Feuil1!CS4</f>
        <v>0</v>
      </c>
      <c r="CT1123" s="30">
        <f>[85]Feuil1!CT4</f>
        <v>0</v>
      </c>
      <c r="CU1123" s="28">
        <f>[85]Feuil1!CU4</f>
        <v>0</v>
      </c>
      <c r="CV1123" s="30">
        <f>[85]Feuil1!CV4</f>
        <v>0</v>
      </c>
      <c r="CW1123" s="28">
        <f>[85]Feuil1!CW4</f>
        <v>0</v>
      </c>
      <c r="CX1123" s="30">
        <f>[85]Feuil1!CX4</f>
        <v>0</v>
      </c>
      <c r="CY1123" s="28">
        <f>[85]Feuil1!CY4</f>
        <v>0</v>
      </c>
      <c r="CZ1123" s="30">
        <f>[85]Feuil1!CZ4</f>
        <v>0</v>
      </c>
    </row>
    <row r="1124" spans="1:104" ht="18.75" x14ac:dyDescent="0.3">
      <c r="A1124" s="12"/>
      <c r="B1124" s="13"/>
      <c r="C1124" s="13"/>
      <c r="D1124" s="14"/>
      <c r="E1124" s="1"/>
      <c r="F1124" s="1"/>
      <c r="G1124" s="10"/>
      <c r="H1124" s="11"/>
      <c r="I1124" s="6" t="str">
        <f>[85]Feuil1!I5</f>
        <v>Rendement Net</v>
      </c>
      <c r="J1124" s="31">
        <f>[85]Feuil1!J5</f>
        <v>-0.48218749999999999</v>
      </c>
      <c r="K1124" s="32">
        <f>[85]Feuil1!K5</f>
        <v>0</v>
      </c>
      <c r="L1124" s="33">
        <f>[85]Feuil1!L5</f>
        <v>0</v>
      </c>
      <c r="M1124" s="31" t="str">
        <f>[85]Feuil1!M5</f>
        <v/>
      </c>
      <c r="N1124" s="32">
        <f>[85]Feuil1!N5</f>
        <v>0</v>
      </c>
      <c r="O1124" s="33">
        <f>[85]Feuil1!O5</f>
        <v>0</v>
      </c>
      <c r="P1124" s="31">
        <f>[85]Feuil1!P5</f>
        <v>-0.44766666666666666</v>
      </c>
      <c r="Q1124" s="32">
        <f>[85]Feuil1!Q5</f>
        <v>0</v>
      </c>
      <c r="R1124" s="33">
        <f>[85]Feuil1!R5</f>
        <v>0</v>
      </c>
      <c r="S1124" s="31" t="str">
        <f>[85]Feuil1!S5</f>
        <v/>
      </c>
      <c r="T1124" s="32">
        <f>[85]Feuil1!T5</f>
        <v>0</v>
      </c>
      <c r="U1124" s="33">
        <f>[85]Feuil1!U5</f>
        <v>0</v>
      </c>
      <c r="V1124" s="31" t="str">
        <f>[85]Feuil1!V5</f>
        <v/>
      </c>
      <c r="W1124" s="32">
        <f>[85]Feuil1!W5</f>
        <v>0</v>
      </c>
      <c r="X1124" s="33">
        <f>[85]Feuil1!X5</f>
        <v>0</v>
      </c>
      <c r="Y1124" s="31" t="str">
        <f>[85]Feuil1!Y5</f>
        <v/>
      </c>
      <c r="Z1124" s="33">
        <f>[85]Feuil1!Z5</f>
        <v>0</v>
      </c>
      <c r="AA1124" s="31" t="str">
        <f>[85]Feuil1!AA5</f>
        <v/>
      </c>
      <c r="AB1124" s="33">
        <f>[85]Feuil1!AB5</f>
        <v>0</v>
      </c>
      <c r="AC1124" s="31" t="str">
        <f>[85]Feuil1!AC5</f>
        <v/>
      </c>
      <c r="AD1124" s="33">
        <f>[85]Feuil1!AD5</f>
        <v>0</v>
      </c>
      <c r="AE1124" s="31" t="str">
        <f>[85]Feuil1!AE5</f>
        <v/>
      </c>
      <c r="AF1124" s="33">
        <f>[85]Feuil1!AF5</f>
        <v>0</v>
      </c>
      <c r="AG1124" s="31" t="str">
        <f>[85]Feuil1!AG5</f>
        <v/>
      </c>
      <c r="AH1124" s="33">
        <f>[85]Feuil1!AH5</f>
        <v>0</v>
      </c>
      <c r="AI1124" s="31" t="str">
        <f>[85]Feuil1!AI5</f>
        <v/>
      </c>
      <c r="AJ1124" s="33">
        <f>[85]Feuil1!AJ5</f>
        <v>0</v>
      </c>
      <c r="AK1124" s="31" t="str">
        <f>[85]Feuil1!AK5</f>
        <v/>
      </c>
      <c r="AL1124" s="33">
        <f>[85]Feuil1!AL5</f>
        <v>0</v>
      </c>
      <c r="AM1124" s="31" t="str">
        <f>[85]Feuil1!AM5</f>
        <v/>
      </c>
      <c r="AN1124" s="33">
        <f>[85]Feuil1!AN5</f>
        <v>0</v>
      </c>
      <c r="AO1124" s="31" t="str">
        <f>[85]Feuil1!AO5</f>
        <v/>
      </c>
      <c r="AP1124" s="33">
        <f>[85]Feuil1!AP5</f>
        <v>0</v>
      </c>
      <c r="AQ1124" s="31" t="str">
        <f>[85]Feuil1!AQ5</f>
        <v/>
      </c>
      <c r="AR1124" s="33">
        <f>[85]Feuil1!AR5</f>
        <v>0</v>
      </c>
      <c r="AS1124" s="31">
        <f>[85]Feuil1!AS5</f>
        <v>-1</v>
      </c>
      <c r="AT1124" s="33">
        <f>[85]Feuil1!AT5</f>
        <v>0</v>
      </c>
      <c r="AU1124" s="31">
        <f>[85]Feuil1!AU5</f>
        <v>-1</v>
      </c>
      <c r="AV1124" s="33">
        <f>[85]Feuil1!AV5</f>
        <v>0</v>
      </c>
      <c r="AW1124" s="31">
        <f>[85]Feuil1!AW5</f>
        <v>-1</v>
      </c>
      <c r="AX1124" s="33">
        <f>[85]Feuil1!AX5</f>
        <v>0</v>
      </c>
      <c r="AY1124" s="31" t="str">
        <f>[85]Feuil1!AY5</f>
        <v/>
      </c>
      <c r="AZ1124" s="33">
        <f>[85]Feuil1!AZ5</f>
        <v>0</v>
      </c>
      <c r="BA1124" s="31" t="str">
        <f>[85]Feuil1!BA5</f>
        <v/>
      </c>
      <c r="BB1124" s="33">
        <f>[85]Feuil1!BB5</f>
        <v>0</v>
      </c>
      <c r="BC1124" s="31" t="str">
        <f>[85]Feuil1!BC5</f>
        <v/>
      </c>
      <c r="BD1124" s="33">
        <f>[85]Feuil1!BD5</f>
        <v>0</v>
      </c>
      <c r="BE1124" s="31">
        <f>[85]Feuil1!BE5</f>
        <v>-0.58000000000000007</v>
      </c>
      <c r="BF1124" s="33">
        <f>[85]Feuil1!BF5</f>
        <v>0</v>
      </c>
      <c r="BG1124" s="31">
        <f>[85]Feuil1!BG5</f>
        <v>1.7599999999999998</v>
      </c>
      <c r="BH1124" s="33">
        <f>[85]Feuil1!BH5</f>
        <v>0</v>
      </c>
      <c r="BI1124" s="31">
        <f>[85]Feuil1!BI5</f>
        <v>0.36333333333333329</v>
      </c>
      <c r="BJ1124" s="33">
        <f>[85]Feuil1!BJ5</f>
        <v>0</v>
      </c>
      <c r="BK1124" s="31" t="str">
        <f>[85]Feuil1!BK5</f>
        <v/>
      </c>
      <c r="BL1124" s="33">
        <f>[85]Feuil1!BL5</f>
        <v>0</v>
      </c>
      <c r="BM1124" s="31" t="str">
        <f>[85]Feuil1!BM5</f>
        <v/>
      </c>
      <c r="BN1124" s="33">
        <f>[85]Feuil1!BN5</f>
        <v>0</v>
      </c>
      <c r="BO1124" s="31" t="str">
        <f>[85]Feuil1!BO5</f>
        <v/>
      </c>
      <c r="BP1124" s="33">
        <f>[85]Feuil1!BP5</f>
        <v>0</v>
      </c>
      <c r="BQ1124" s="31" t="str">
        <f>[85]Feuil1!BQ5</f>
        <v/>
      </c>
      <c r="BR1124" s="33">
        <f>[85]Feuil1!BR5</f>
        <v>0</v>
      </c>
      <c r="BS1124" s="31" t="str">
        <f>[85]Feuil1!BS5</f>
        <v/>
      </c>
      <c r="BT1124" s="33">
        <f>[85]Feuil1!BT5</f>
        <v>0</v>
      </c>
      <c r="BU1124" s="31" t="str">
        <f>[85]Feuil1!BU5</f>
        <v/>
      </c>
      <c r="BV1124" s="33">
        <f>[85]Feuil1!BV5</f>
        <v>0</v>
      </c>
      <c r="BW1124" s="31" t="str">
        <f>[85]Feuil1!BW5</f>
        <v/>
      </c>
      <c r="BX1124" s="33">
        <f>[85]Feuil1!BX5</f>
        <v>0</v>
      </c>
      <c r="BY1124" s="31" t="str">
        <f>[85]Feuil1!BY5</f>
        <v/>
      </c>
      <c r="BZ1124" s="33">
        <f>[85]Feuil1!BZ5</f>
        <v>0</v>
      </c>
      <c r="CA1124" s="31" t="str">
        <f>[85]Feuil1!CA5</f>
        <v/>
      </c>
      <c r="CB1124" s="33">
        <f>[85]Feuil1!CB5</f>
        <v>0</v>
      </c>
      <c r="CC1124" s="31" t="str">
        <f>[85]Feuil1!CC5</f>
        <v/>
      </c>
      <c r="CD1124" s="33">
        <f>[85]Feuil1!CD5</f>
        <v>0</v>
      </c>
      <c r="CE1124" s="31" t="str">
        <f>[85]Feuil1!CE5</f>
        <v/>
      </c>
      <c r="CF1124" s="33">
        <f>[85]Feuil1!CF5</f>
        <v>0</v>
      </c>
      <c r="CG1124" s="31" t="str">
        <f>[85]Feuil1!CG5</f>
        <v/>
      </c>
      <c r="CH1124" s="33">
        <f>[85]Feuil1!CH5</f>
        <v>0</v>
      </c>
      <c r="CI1124" s="31" t="str">
        <f>[85]Feuil1!CI5</f>
        <v/>
      </c>
      <c r="CJ1124" s="33">
        <f>[85]Feuil1!CJ5</f>
        <v>0</v>
      </c>
      <c r="CK1124" s="31" t="str">
        <f>[85]Feuil1!CK5</f>
        <v/>
      </c>
      <c r="CL1124" s="33">
        <f>[85]Feuil1!CL5</f>
        <v>0</v>
      </c>
      <c r="CM1124" s="31" t="str">
        <f>[85]Feuil1!CM5</f>
        <v/>
      </c>
      <c r="CN1124" s="33">
        <f>[85]Feuil1!CN5</f>
        <v>0</v>
      </c>
      <c r="CO1124" s="31" t="str">
        <f>[85]Feuil1!CO5</f>
        <v/>
      </c>
      <c r="CP1124" s="33">
        <f>[85]Feuil1!CP5</f>
        <v>0</v>
      </c>
      <c r="CQ1124" s="31" t="str">
        <f>[85]Feuil1!CQ5</f>
        <v/>
      </c>
      <c r="CR1124" s="33">
        <f>[85]Feuil1!CR5</f>
        <v>0</v>
      </c>
      <c r="CS1124" s="31" t="str">
        <f>[85]Feuil1!CS5</f>
        <v/>
      </c>
      <c r="CT1124" s="33">
        <f>[85]Feuil1!CT5</f>
        <v>0</v>
      </c>
      <c r="CU1124" s="31" t="str">
        <f>[85]Feuil1!CU5</f>
        <v/>
      </c>
      <c r="CV1124" s="33">
        <f>[85]Feuil1!CV5</f>
        <v>0</v>
      </c>
      <c r="CW1124" s="31" t="str">
        <f>[85]Feuil1!CW5</f>
        <v/>
      </c>
      <c r="CX1124" s="33">
        <f>[85]Feuil1!CX5</f>
        <v>0</v>
      </c>
      <c r="CY1124" s="31" t="str">
        <f>[85]Feuil1!CY5</f>
        <v/>
      </c>
      <c r="CZ1124" s="33">
        <f>[85]Feuil1!CZ5</f>
        <v>0</v>
      </c>
    </row>
    <row r="1125" spans="1:104" ht="18.75" x14ac:dyDescent="0.3">
      <c r="A1125" s="12"/>
      <c r="B1125" s="13"/>
      <c r="C1125" s="13"/>
      <c r="D1125" s="14"/>
      <c r="E1125" s="1"/>
      <c r="F1125" s="1"/>
      <c r="G1125" s="10"/>
      <c r="H1125" s="11"/>
      <c r="I1125" s="6" t="str">
        <f>[85]Feuil1!I6</f>
        <v>Nb Chevaux Joués</v>
      </c>
      <c r="J1125" s="34">
        <f>[85]Feuil1!J6</f>
        <v>16</v>
      </c>
      <c r="K1125" s="36">
        <f>[85]Feuil1!K6</f>
        <v>0</v>
      </c>
      <c r="L1125" s="35">
        <f>[85]Feuil1!L6</f>
        <v>0</v>
      </c>
      <c r="M1125" s="34">
        <f>[85]Feuil1!M6</f>
        <v>0</v>
      </c>
      <c r="N1125" s="36">
        <f>[85]Feuil1!N6</f>
        <v>0</v>
      </c>
      <c r="O1125" s="35">
        <f>[85]Feuil1!O6</f>
        <v>0</v>
      </c>
      <c r="P1125" s="34">
        <f>[85]Feuil1!P6</f>
        <v>15</v>
      </c>
      <c r="Q1125" s="36">
        <f>[85]Feuil1!Q6</f>
        <v>0</v>
      </c>
      <c r="R1125" s="35">
        <f>[85]Feuil1!R6</f>
        <v>0</v>
      </c>
      <c r="S1125" s="34">
        <f>[85]Feuil1!S6</f>
        <v>0</v>
      </c>
      <c r="T1125" s="36">
        <f>[85]Feuil1!T6</f>
        <v>0</v>
      </c>
      <c r="U1125" s="35">
        <f>[85]Feuil1!U6</f>
        <v>0</v>
      </c>
      <c r="V1125" s="34">
        <f>[85]Feuil1!V6</f>
        <v>0</v>
      </c>
      <c r="W1125" s="36">
        <f>[85]Feuil1!W6</f>
        <v>0</v>
      </c>
      <c r="X1125" s="35">
        <f>[85]Feuil1!X6</f>
        <v>0</v>
      </c>
      <c r="Y1125" s="34">
        <f>[85]Feuil1!Y6</f>
        <v>0</v>
      </c>
      <c r="Z1125" s="35">
        <f>[85]Feuil1!Z6</f>
        <v>0</v>
      </c>
      <c r="AA1125" s="34">
        <f>[85]Feuil1!AA6</f>
        <v>0</v>
      </c>
      <c r="AB1125" s="35">
        <f>[85]Feuil1!AB6</f>
        <v>0</v>
      </c>
      <c r="AC1125" s="34">
        <f>[85]Feuil1!AC6</f>
        <v>0</v>
      </c>
      <c r="AD1125" s="35">
        <f>[85]Feuil1!AD6</f>
        <v>0</v>
      </c>
      <c r="AE1125" s="34">
        <f>[85]Feuil1!AE6</f>
        <v>0</v>
      </c>
      <c r="AF1125" s="35">
        <f>[85]Feuil1!AF6</f>
        <v>0</v>
      </c>
      <c r="AG1125" s="34">
        <f>[85]Feuil1!AG6</f>
        <v>0</v>
      </c>
      <c r="AH1125" s="35">
        <f>[85]Feuil1!AH6</f>
        <v>0</v>
      </c>
      <c r="AI1125" s="34">
        <f>[85]Feuil1!AI6</f>
        <v>0</v>
      </c>
      <c r="AJ1125" s="35">
        <f>[85]Feuil1!AJ6</f>
        <v>0</v>
      </c>
      <c r="AK1125" s="34">
        <f>[85]Feuil1!AK6</f>
        <v>0</v>
      </c>
      <c r="AL1125" s="35">
        <f>[85]Feuil1!AL6</f>
        <v>0</v>
      </c>
      <c r="AM1125" s="34">
        <f>[85]Feuil1!AM6</f>
        <v>0</v>
      </c>
      <c r="AN1125" s="35">
        <f>[85]Feuil1!AN6</f>
        <v>0</v>
      </c>
      <c r="AO1125" s="34">
        <f>[85]Feuil1!AO6</f>
        <v>0</v>
      </c>
      <c r="AP1125" s="35">
        <f>[85]Feuil1!AP6</f>
        <v>0</v>
      </c>
      <c r="AQ1125" s="34">
        <f>[85]Feuil1!AQ6</f>
        <v>0</v>
      </c>
      <c r="AR1125" s="35">
        <f>[85]Feuil1!AR6</f>
        <v>0</v>
      </c>
      <c r="AS1125" s="34">
        <f>[85]Feuil1!AS6</f>
        <v>10</v>
      </c>
      <c r="AT1125" s="35">
        <f>[85]Feuil1!AT6</f>
        <v>0</v>
      </c>
      <c r="AU1125" s="34">
        <f>[85]Feuil1!AU6</f>
        <v>3</v>
      </c>
      <c r="AV1125" s="35">
        <f>[85]Feuil1!AV6</f>
        <v>0</v>
      </c>
      <c r="AW1125" s="34">
        <f>[85]Feuil1!AW6</f>
        <v>3</v>
      </c>
      <c r="AX1125" s="35">
        <f>[85]Feuil1!AX6</f>
        <v>0</v>
      </c>
      <c r="AY1125" s="34">
        <f>[85]Feuil1!AY6</f>
        <v>0</v>
      </c>
      <c r="AZ1125" s="35">
        <f>[85]Feuil1!AZ6</f>
        <v>0</v>
      </c>
      <c r="BA1125" s="34">
        <f>[85]Feuil1!BA6</f>
        <v>0</v>
      </c>
      <c r="BB1125" s="35">
        <f>[85]Feuil1!BB6</f>
        <v>0</v>
      </c>
      <c r="BC1125" s="34">
        <f>[85]Feuil1!BC6</f>
        <v>0</v>
      </c>
      <c r="BD1125" s="35">
        <f>[85]Feuil1!BD6</f>
        <v>0</v>
      </c>
      <c r="BE1125" s="34">
        <f>[85]Feuil1!BE6</f>
        <v>10</v>
      </c>
      <c r="BF1125" s="35">
        <f>[85]Feuil1!BF6</f>
        <v>0</v>
      </c>
      <c r="BG1125" s="34">
        <f>[85]Feuil1!BG6</f>
        <v>3</v>
      </c>
      <c r="BH1125" s="35">
        <f>[85]Feuil1!BH6</f>
        <v>0</v>
      </c>
      <c r="BI1125" s="34">
        <f>[85]Feuil1!BI6</f>
        <v>3</v>
      </c>
      <c r="BJ1125" s="35">
        <f>[85]Feuil1!BJ6</f>
        <v>0</v>
      </c>
      <c r="BK1125" s="34">
        <f>[85]Feuil1!BK6</f>
        <v>0</v>
      </c>
      <c r="BL1125" s="35">
        <f>[85]Feuil1!BL6</f>
        <v>0</v>
      </c>
      <c r="BM1125" s="34">
        <f>[85]Feuil1!BM6</f>
        <v>0</v>
      </c>
      <c r="BN1125" s="35">
        <f>[85]Feuil1!BN6</f>
        <v>0</v>
      </c>
      <c r="BO1125" s="34">
        <f>[85]Feuil1!BO6</f>
        <v>0</v>
      </c>
      <c r="BP1125" s="35">
        <f>[85]Feuil1!BP6</f>
        <v>0</v>
      </c>
      <c r="BQ1125" s="34">
        <f>[85]Feuil1!BQ6</f>
        <v>0</v>
      </c>
      <c r="BR1125" s="35">
        <f>[85]Feuil1!BR6</f>
        <v>0</v>
      </c>
      <c r="BS1125" s="34">
        <f>[85]Feuil1!BS6</f>
        <v>0</v>
      </c>
      <c r="BT1125" s="35">
        <f>[85]Feuil1!BT6</f>
        <v>0</v>
      </c>
      <c r="BU1125" s="34">
        <f>[85]Feuil1!BU6</f>
        <v>0</v>
      </c>
      <c r="BV1125" s="35">
        <f>[85]Feuil1!BV6</f>
        <v>0</v>
      </c>
      <c r="BW1125" s="34">
        <f>[85]Feuil1!BW6</f>
        <v>0</v>
      </c>
      <c r="BX1125" s="35">
        <f>[85]Feuil1!BX6</f>
        <v>0</v>
      </c>
      <c r="BY1125" s="34">
        <f>[85]Feuil1!BY6</f>
        <v>0</v>
      </c>
      <c r="BZ1125" s="35">
        <f>[85]Feuil1!BZ6</f>
        <v>0</v>
      </c>
      <c r="CA1125" s="34">
        <f>[85]Feuil1!CA6</f>
        <v>0</v>
      </c>
      <c r="CB1125" s="35">
        <f>[85]Feuil1!CB6</f>
        <v>0</v>
      </c>
      <c r="CC1125" s="34">
        <f>[85]Feuil1!CC6</f>
        <v>0</v>
      </c>
      <c r="CD1125" s="35">
        <f>[85]Feuil1!CD6</f>
        <v>0</v>
      </c>
      <c r="CE1125" s="34">
        <f>[85]Feuil1!CE6</f>
        <v>0</v>
      </c>
      <c r="CF1125" s="35">
        <f>[85]Feuil1!CF6</f>
        <v>0</v>
      </c>
      <c r="CG1125" s="34">
        <f>[85]Feuil1!CG6</f>
        <v>0</v>
      </c>
      <c r="CH1125" s="35">
        <f>[85]Feuil1!CH6</f>
        <v>0</v>
      </c>
      <c r="CI1125" s="34">
        <f>[85]Feuil1!CI6</f>
        <v>0</v>
      </c>
      <c r="CJ1125" s="35">
        <f>[85]Feuil1!CJ6</f>
        <v>0</v>
      </c>
      <c r="CK1125" s="34">
        <f>[85]Feuil1!CK6</f>
        <v>0</v>
      </c>
      <c r="CL1125" s="35">
        <f>[85]Feuil1!CL6</f>
        <v>0</v>
      </c>
      <c r="CM1125" s="34">
        <f>[85]Feuil1!CM6</f>
        <v>0</v>
      </c>
      <c r="CN1125" s="35">
        <f>[85]Feuil1!CN6</f>
        <v>0</v>
      </c>
      <c r="CO1125" s="34">
        <f>[85]Feuil1!CO6</f>
        <v>0</v>
      </c>
      <c r="CP1125" s="35">
        <f>[85]Feuil1!CP6</f>
        <v>0</v>
      </c>
      <c r="CQ1125" s="34">
        <f>[85]Feuil1!CQ6</f>
        <v>0</v>
      </c>
      <c r="CR1125" s="35">
        <f>[85]Feuil1!CR6</f>
        <v>0</v>
      </c>
      <c r="CS1125" s="34">
        <f>[85]Feuil1!CS6</f>
        <v>0</v>
      </c>
      <c r="CT1125" s="35">
        <f>[85]Feuil1!CT6</f>
        <v>0</v>
      </c>
      <c r="CU1125" s="34">
        <f>[85]Feuil1!CU6</f>
        <v>0</v>
      </c>
      <c r="CV1125" s="35">
        <f>[85]Feuil1!CV6</f>
        <v>0</v>
      </c>
      <c r="CW1125" s="34">
        <f>[85]Feuil1!CW6</f>
        <v>0</v>
      </c>
      <c r="CX1125" s="35">
        <f>[85]Feuil1!CX6</f>
        <v>0</v>
      </c>
      <c r="CY1125" s="34">
        <f>[85]Feuil1!CY6</f>
        <v>0</v>
      </c>
      <c r="CZ1125" s="35">
        <f>[85]Feuil1!CZ6</f>
        <v>0</v>
      </c>
    </row>
    <row r="1126" spans="1:104" ht="18.75" x14ac:dyDescent="0.3">
      <c r="A1126" s="12"/>
      <c r="B1126" s="13"/>
      <c r="C1126" s="13"/>
      <c r="D1126" s="14"/>
      <c r="E1126" s="1"/>
      <c r="F1126" s="1"/>
      <c r="G1126" s="10"/>
      <c r="H1126" s="11"/>
      <c r="I1126" s="6" t="str">
        <f>[85]Feuil1!I7</f>
        <v>Nb Chevaux Gagnants</v>
      </c>
      <c r="J1126" s="34">
        <f>[85]Feuil1!J7</f>
        <v>7</v>
      </c>
      <c r="K1126" s="36">
        <f>[85]Feuil1!K7</f>
        <v>0</v>
      </c>
      <c r="L1126" s="35">
        <f>[85]Feuil1!L7</f>
        <v>0</v>
      </c>
      <c r="M1126" s="34">
        <f>[85]Feuil1!M7</f>
        <v>0</v>
      </c>
      <c r="N1126" s="36">
        <f>[85]Feuil1!N7</f>
        <v>0</v>
      </c>
      <c r="O1126" s="35">
        <f>[85]Feuil1!O7</f>
        <v>0</v>
      </c>
      <c r="P1126" s="34">
        <f>[85]Feuil1!P7</f>
        <v>7</v>
      </c>
      <c r="Q1126" s="36">
        <f>[85]Feuil1!Q7</f>
        <v>0</v>
      </c>
      <c r="R1126" s="35">
        <f>[85]Feuil1!R7</f>
        <v>0</v>
      </c>
      <c r="S1126" s="34">
        <f>[85]Feuil1!S7</f>
        <v>0</v>
      </c>
      <c r="T1126" s="36">
        <f>[85]Feuil1!T7</f>
        <v>0</v>
      </c>
      <c r="U1126" s="35">
        <f>[85]Feuil1!U7</f>
        <v>0</v>
      </c>
      <c r="V1126" s="34">
        <f>[85]Feuil1!V7</f>
        <v>0</v>
      </c>
      <c r="W1126" s="36">
        <f>[85]Feuil1!W7</f>
        <v>0</v>
      </c>
      <c r="X1126" s="35">
        <f>[85]Feuil1!X7</f>
        <v>0</v>
      </c>
      <c r="Y1126" s="34">
        <f>[85]Feuil1!Y7</f>
        <v>0</v>
      </c>
      <c r="Z1126" s="35">
        <f>[85]Feuil1!Z7</f>
        <v>0</v>
      </c>
      <c r="AA1126" s="34">
        <f>[85]Feuil1!AA7</f>
        <v>0</v>
      </c>
      <c r="AB1126" s="35">
        <f>[85]Feuil1!AB7</f>
        <v>0</v>
      </c>
      <c r="AC1126" s="34">
        <f>[85]Feuil1!AC7</f>
        <v>0</v>
      </c>
      <c r="AD1126" s="35">
        <f>[85]Feuil1!AD7</f>
        <v>0</v>
      </c>
      <c r="AE1126" s="34">
        <f>[85]Feuil1!AE7</f>
        <v>0</v>
      </c>
      <c r="AF1126" s="35">
        <f>[85]Feuil1!AF7</f>
        <v>0</v>
      </c>
      <c r="AG1126" s="34">
        <f>[85]Feuil1!AG7</f>
        <v>0</v>
      </c>
      <c r="AH1126" s="35">
        <f>[85]Feuil1!AH7</f>
        <v>0</v>
      </c>
      <c r="AI1126" s="34">
        <f>[85]Feuil1!AI7</f>
        <v>0</v>
      </c>
      <c r="AJ1126" s="35">
        <f>[85]Feuil1!AJ7</f>
        <v>0</v>
      </c>
      <c r="AK1126" s="34">
        <f>[85]Feuil1!AK7</f>
        <v>0</v>
      </c>
      <c r="AL1126" s="35">
        <f>[85]Feuil1!AL7</f>
        <v>0</v>
      </c>
      <c r="AM1126" s="34">
        <f>[85]Feuil1!AM7</f>
        <v>0</v>
      </c>
      <c r="AN1126" s="35">
        <f>[85]Feuil1!AN7</f>
        <v>0</v>
      </c>
      <c r="AO1126" s="34">
        <f>[85]Feuil1!AO7</f>
        <v>0</v>
      </c>
      <c r="AP1126" s="35">
        <f>[85]Feuil1!AP7</f>
        <v>0</v>
      </c>
      <c r="AQ1126" s="34">
        <f>[85]Feuil1!AQ7</f>
        <v>0</v>
      </c>
      <c r="AR1126" s="35">
        <f>[85]Feuil1!AR7</f>
        <v>0</v>
      </c>
      <c r="AS1126" s="34">
        <f>[85]Feuil1!AS7</f>
        <v>0</v>
      </c>
      <c r="AT1126" s="35">
        <f>[85]Feuil1!AT7</f>
        <v>0</v>
      </c>
      <c r="AU1126" s="34">
        <f>[85]Feuil1!AU7</f>
        <v>0</v>
      </c>
      <c r="AV1126" s="35">
        <f>[85]Feuil1!AV7</f>
        <v>0</v>
      </c>
      <c r="AW1126" s="34">
        <f>[85]Feuil1!AW7</f>
        <v>0</v>
      </c>
      <c r="AX1126" s="35">
        <f>[85]Feuil1!AX7</f>
        <v>0</v>
      </c>
      <c r="AY1126" s="34">
        <f>[85]Feuil1!AY7</f>
        <v>0</v>
      </c>
      <c r="AZ1126" s="35">
        <f>[85]Feuil1!AZ7</f>
        <v>0</v>
      </c>
      <c r="BA1126" s="34">
        <f>[85]Feuil1!BA7</f>
        <v>0</v>
      </c>
      <c r="BB1126" s="35">
        <f>[85]Feuil1!BB7</f>
        <v>0</v>
      </c>
      <c r="BC1126" s="34">
        <f>[85]Feuil1!BC7</f>
        <v>0</v>
      </c>
      <c r="BD1126" s="35">
        <f>[85]Feuil1!BD7</f>
        <v>0</v>
      </c>
      <c r="BE1126" s="34">
        <f>[85]Feuil1!BE7</f>
        <v>3</v>
      </c>
      <c r="BF1126" s="35">
        <f>[85]Feuil1!BF7</f>
        <v>0</v>
      </c>
      <c r="BG1126" s="34">
        <f>[85]Feuil1!BG7</f>
        <v>3</v>
      </c>
      <c r="BH1126" s="35">
        <f>[85]Feuil1!BH7</f>
        <v>0</v>
      </c>
      <c r="BI1126" s="34">
        <f>[85]Feuil1!BI7</f>
        <v>1</v>
      </c>
      <c r="BJ1126" s="35">
        <f>[85]Feuil1!BJ7</f>
        <v>0</v>
      </c>
      <c r="BK1126" s="34">
        <f>[85]Feuil1!BK7</f>
        <v>0</v>
      </c>
      <c r="BL1126" s="35">
        <f>[85]Feuil1!BL7</f>
        <v>0</v>
      </c>
      <c r="BM1126" s="34">
        <f>[85]Feuil1!BM7</f>
        <v>0</v>
      </c>
      <c r="BN1126" s="35">
        <f>[85]Feuil1!BN7</f>
        <v>0</v>
      </c>
      <c r="BO1126" s="34">
        <f>[85]Feuil1!BO7</f>
        <v>0</v>
      </c>
      <c r="BP1126" s="35">
        <f>[85]Feuil1!BP7</f>
        <v>0</v>
      </c>
      <c r="BQ1126" s="34">
        <f>[85]Feuil1!BQ7</f>
        <v>0</v>
      </c>
      <c r="BR1126" s="35">
        <f>[85]Feuil1!BR7</f>
        <v>0</v>
      </c>
      <c r="BS1126" s="34">
        <f>[85]Feuil1!BS7</f>
        <v>0</v>
      </c>
      <c r="BT1126" s="35">
        <f>[85]Feuil1!BT7</f>
        <v>0</v>
      </c>
      <c r="BU1126" s="34">
        <f>[85]Feuil1!BU7</f>
        <v>0</v>
      </c>
      <c r="BV1126" s="35">
        <f>[85]Feuil1!BV7</f>
        <v>0</v>
      </c>
      <c r="BW1126" s="34">
        <f>[85]Feuil1!BW7</f>
        <v>0</v>
      </c>
      <c r="BX1126" s="35">
        <f>[85]Feuil1!BX7</f>
        <v>0</v>
      </c>
      <c r="BY1126" s="34">
        <f>[85]Feuil1!BY7</f>
        <v>0</v>
      </c>
      <c r="BZ1126" s="35">
        <f>[85]Feuil1!BZ7</f>
        <v>0</v>
      </c>
      <c r="CA1126" s="34">
        <f>[85]Feuil1!CA7</f>
        <v>0</v>
      </c>
      <c r="CB1126" s="35">
        <f>[85]Feuil1!CB7</f>
        <v>0</v>
      </c>
      <c r="CC1126" s="34">
        <f>[85]Feuil1!CC7</f>
        <v>0</v>
      </c>
      <c r="CD1126" s="35">
        <f>[85]Feuil1!CD7</f>
        <v>0</v>
      </c>
      <c r="CE1126" s="34">
        <f>[85]Feuil1!CE7</f>
        <v>0</v>
      </c>
      <c r="CF1126" s="35">
        <f>[85]Feuil1!CF7</f>
        <v>0</v>
      </c>
      <c r="CG1126" s="34">
        <f>[85]Feuil1!CG7</f>
        <v>0</v>
      </c>
      <c r="CH1126" s="35">
        <f>[85]Feuil1!CH7</f>
        <v>0</v>
      </c>
      <c r="CI1126" s="34">
        <f>[85]Feuil1!CI7</f>
        <v>0</v>
      </c>
      <c r="CJ1126" s="35">
        <f>[85]Feuil1!CJ7</f>
        <v>0</v>
      </c>
      <c r="CK1126" s="34">
        <f>[85]Feuil1!CK7</f>
        <v>0</v>
      </c>
      <c r="CL1126" s="35">
        <f>[85]Feuil1!CL7</f>
        <v>0</v>
      </c>
      <c r="CM1126" s="34">
        <f>[85]Feuil1!CM7</f>
        <v>0</v>
      </c>
      <c r="CN1126" s="35">
        <f>[85]Feuil1!CN7</f>
        <v>0</v>
      </c>
      <c r="CO1126" s="34">
        <f>[85]Feuil1!CO7</f>
        <v>0</v>
      </c>
      <c r="CP1126" s="35">
        <f>[85]Feuil1!CP7</f>
        <v>0</v>
      </c>
      <c r="CQ1126" s="34">
        <f>[85]Feuil1!CQ7</f>
        <v>0</v>
      </c>
      <c r="CR1126" s="35">
        <f>[85]Feuil1!CR7</f>
        <v>0</v>
      </c>
      <c r="CS1126" s="34">
        <f>[85]Feuil1!CS7</f>
        <v>0</v>
      </c>
      <c r="CT1126" s="35">
        <f>[85]Feuil1!CT7</f>
        <v>0</v>
      </c>
      <c r="CU1126" s="34">
        <f>[85]Feuil1!CU7</f>
        <v>0</v>
      </c>
      <c r="CV1126" s="35">
        <f>[85]Feuil1!CV7</f>
        <v>0</v>
      </c>
      <c r="CW1126" s="34">
        <f>[85]Feuil1!CW7</f>
        <v>0</v>
      </c>
      <c r="CX1126" s="35">
        <f>[85]Feuil1!CX7</f>
        <v>0</v>
      </c>
      <c r="CY1126" s="34">
        <f>[85]Feuil1!CY7</f>
        <v>0</v>
      </c>
      <c r="CZ1126" s="35">
        <f>[85]Feuil1!CZ7</f>
        <v>0</v>
      </c>
    </row>
    <row r="1127" spans="1:104" ht="18.75" x14ac:dyDescent="0.3">
      <c r="A1127" s="12"/>
      <c r="B1127" s="13"/>
      <c r="C1127" s="13"/>
      <c r="D1127" s="14"/>
      <c r="E1127" s="1"/>
      <c r="F1127" s="1"/>
      <c r="G1127" s="10"/>
      <c r="H1127" s="11"/>
      <c r="I1127" s="6" t="str">
        <f>[85]Feuil1!I8</f>
        <v>Réussite</v>
      </c>
      <c r="J1127" s="31">
        <f>[85]Feuil1!J8</f>
        <v>0.4375</v>
      </c>
      <c r="K1127" s="32">
        <f>[85]Feuil1!K8</f>
        <v>0</v>
      </c>
      <c r="L1127" s="33">
        <f>[85]Feuil1!L8</f>
        <v>0</v>
      </c>
      <c r="M1127" s="31" t="str">
        <f>[85]Feuil1!M8</f>
        <v/>
      </c>
      <c r="N1127" s="32">
        <f>[85]Feuil1!N8</f>
        <v>0</v>
      </c>
      <c r="O1127" s="33">
        <f>[85]Feuil1!O8</f>
        <v>0</v>
      </c>
      <c r="P1127" s="31">
        <f>[85]Feuil1!P8</f>
        <v>0.46666666666666667</v>
      </c>
      <c r="Q1127" s="32">
        <f>[85]Feuil1!Q8</f>
        <v>0</v>
      </c>
      <c r="R1127" s="33">
        <f>[85]Feuil1!R8</f>
        <v>0</v>
      </c>
      <c r="S1127" s="31" t="str">
        <f>[85]Feuil1!S8</f>
        <v/>
      </c>
      <c r="T1127" s="32">
        <f>[85]Feuil1!T8</f>
        <v>0</v>
      </c>
      <c r="U1127" s="33">
        <f>[85]Feuil1!U8</f>
        <v>0</v>
      </c>
      <c r="V1127" s="31" t="str">
        <f>[85]Feuil1!V8</f>
        <v/>
      </c>
      <c r="W1127" s="32">
        <f>[85]Feuil1!W8</f>
        <v>0</v>
      </c>
      <c r="X1127" s="33">
        <f>[85]Feuil1!X8</f>
        <v>0</v>
      </c>
      <c r="Y1127" s="31" t="str">
        <f>[85]Feuil1!Y8</f>
        <v/>
      </c>
      <c r="Z1127" s="33">
        <f>[85]Feuil1!Z8</f>
        <v>0</v>
      </c>
      <c r="AA1127" s="31" t="str">
        <f>[85]Feuil1!AA8</f>
        <v/>
      </c>
      <c r="AB1127" s="33">
        <f>[85]Feuil1!AB8</f>
        <v>0</v>
      </c>
      <c r="AC1127" s="31" t="str">
        <f>[85]Feuil1!AC8</f>
        <v/>
      </c>
      <c r="AD1127" s="33">
        <f>[85]Feuil1!AD8</f>
        <v>0</v>
      </c>
      <c r="AE1127" s="31" t="str">
        <f>[85]Feuil1!AE8</f>
        <v/>
      </c>
      <c r="AF1127" s="33">
        <f>[85]Feuil1!AF8</f>
        <v>0</v>
      </c>
      <c r="AG1127" s="31" t="str">
        <f>[85]Feuil1!AG8</f>
        <v/>
      </c>
      <c r="AH1127" s="33">
        <f>[85]Feuil1!AH8</f>
        <v>0</v>
      </c>
      <c r="AI1127" s="31" t="str">
        <f>[85]Feuil1!AI8</f>
        <v/>
      </c>
      <c r="AJ1127" s="33">
        <f>[85]Feuil1!AJ8</f>
        <v>0</v>
      </c>
      <c r="AK1127" s="31" t="str">
        <f>[85]Feuil1!AK8</f>
        <v/>
      </c>
      <c r="AL1127" s="33">
        <f>[85]Feuil1!AL8</f>
        <v>0</v>
      </c>
      <c r="AM1127" s="31" t="str">
        <f>[85]Feuil1!AM8</f>
        <v/>
      </c>
      <c r="AN1127" s="33">
        <f>[85]Feuil1!AN8</f>
        <v>0</v>
      </c>
      <c r="AO1127" s="31" t="str">
        <f>[85]Feuil1!AO8</f>
        <v/>
      </c>
      <c r="AP1127" s="33">
        <f>[85]Feuil1!AP8</f>
        <v>0</v>
      </c>
      <c r="AQ1127" s="31" t="str">
        <f>[85]Feuil1!AQ8</f>
        <v/>
      </c>
      <c r="AR1127" s="33">
        <f>[85]Feuil1!AR8</f>
        <v>0</v>
      </c>
      <c r="AS1127" s="31">
        <f>[85]Feuil1!AS8</f>
        <v>0</v>
      </c>
      <c r="AT1127" s="33">
        <f>[85]Feuil1!AT8</f>
        <v>0</v>
      </c>
      <c r="AU1127" s="31">
        <f>[85]Feuil1!AU8</f>
        <v>0</v>
      </c>
      <c r="AV1127" s="33">
        <f>[85]Feuil1!AV8</f>
        <v>0</v>
      </c>
      <c r="AW1127" s="31">
        <f>[85]Feuil1!AW8</f>
        <v>0</v>
      </c>
      <c r="AX1127" s="33">
        <f>[85]Feuil1!AX8</f>
        <v>0</v>
      </c>
      <c r="AY1127" s="31" t="str">
        <f>[85]Feuil1!AY8</f>
        <v/>
      </c>
      <c r="AZ1127" s="33">
        <f>[85]Feuil1!AZ8</f>
        <v>0</v>
      </c>
      <c r="BA1127" s="31" t="str">
        <f>[85]Feuil1!BA8</f>
        <v/>
      </c>
      <c r="BB1127" s="33">
        <f>[85]Feuil1!BB8</f>
        <v>0</v>
      </c>
      <c r="BC1127" s="31" t="str">
        <f>[85]Feuil1!BC8</f>
        <v/>
      </c>
      <c r="BD1127" s="33">
        <f>[85]Feuil1!BD8</f>
        <v>0</v>
      </c>
      <c r="BE1127" s="31">
        <f>[85]Feuil1!BE8</f>
        <v>0.3</v>
      </c>
      <c r="BF1127" s="33">
        <f>[85]Feuil1!BF8</f>
        <v>0</v>
      </c>
      <c r="BG1127" s="31">
        <f>[85]Feuil1!BG8</f>
        <v>1</v>
      </c>
      <c r="BH1127" s="33">
        <f>[85]Feuil1!BH8</f>
        <v>0</v>
      </c>
      <c r="BI1127" s="31">
        <f>[85]Feuil1!BI8</f>
        <v>0.33333333333333331</v>
      </c>
      <c r="BJ1127" s="33">
        <f>[85]Feuil1!BJ8</f>
        <v>0</v>
      </c>
      <c r="BK1127" s="31" t="str">
        <f>[85]Feuil1!BK8</f>
        <v/>
      </c>
      <c r="BL1127" s="33">
        <f>[85]Feuil1!BL8</f>
        <v>0</v>
      </c>
      <c r="BM1127" s="31" t="str">
        <f>[85]Feuil1!BM8</f>
        <v/>
      </c>
      <c r="BN1127" s="33">
        <f>[85]Feuil1!BN8</f>
        <v>0</v>
      </c>
      <c r="BO1127" s="31" t="str">
        <f>[85]Feuil1!BO8</f>
        <v/>
      </c>
      <c r="BP1127" s="33">
        <f>[85]Feuil1!BP8</f>
        <v>0</v>
      </c>
      <c r="BQ1127" s="31" t="str">
        <f>[85]Feuil1!BQ8</f>
        <v/>
      </c>
      <c r="BR1127" s="33">
        <f>[85]Feuil1!BR8</f>
        <v>0</v>
      </c>
      <c r="BS1127" s="31" t="str">
        <f>[85]Feuil1!BS8</f>
        <v/>
      </c>
      <c r="BT1127" s="33">
        <f>[85]Feuil1!BT8</f>
        <v>0</v>
      </c>
      <c r="BU1127" s="31" t="str">
        <f>[85]Feuil1!BU8</f>
        <v/>
      </c>
      <c r="BV1127" s="33">
        <f>[85]Feuil1!BV8</f>
        <v>0</v>
      </c>
      <c r="BW1127" s="31" t="str">
        <f>[85]Feuil1!BW8</f>
        <v/>
      </c>
      <c r="BX1127" s="33">
        <f>[85]Feuil1!BX8</f>
        <v>0</v>
      </c>
      <c r="BY1127" s="31" t="str">
        <f>[85]Feuil1!BY8</f>
        <v/>
      </c>
      <c r="BZ1127" s="33">
        <f>[85]Feuil1!BZ8</f>
        <v>0</v>
      </c>
      <c r="CA1127" s="31" t="str">
        <f>[85]Feuil1!CA8</f>
        <v/>
      </c>
      <c r="CB1127" s="33">
        <f>[85]Feuil1!CB8</f>
        <v>0</v>
      </c>
      <c r="CC1127" s="31" t="str">
        <f>[85]Feuil1!CC8</f>
        <v/>
      </c>
      <c r="CD1127" s="33">
        <f>[85]Feuil1!CD8</f>
        <v>0</v>
      </c>
      <c r="CE1127" s="31" t="str">
        <f>[85]Feuil1!CE8</f>
        <v/>
      </c>
      <c r="CF1127" s="33">
        <f>[85]Feuil1!CF8</f>
        <v>0</v>
      </c>
      <c r="CG1127" s="31" t="str">
        <f>[85]Feuil1!CG8</f>
        <v/>
      </c>
      <c r="CH1127" s="33">
        <f>[85]Feuil1!CH8</f>
        <v>0</v>
      </c>
      <c r="CI1127" s="31" t="str">
        <f>[85]Feuil1!CI8</f>
        <v/>
      </c>
      <c r="CJ1127" s="33">
        <f>[85]Feuil1!CJ8</f>
        <v>0</v>
      </c>
      <c r="CK1127" s="31" t="str">
        <f>[85]Feuil1!CK8</f>
        <v/>
      </c>
      <c r="CL1127" s="33">
        <f>[85]Feuil1!CL8</f>
        <v>0</v>
      </c>
      <c r="CM1127" s="31" t="str">
        <f>[85]Feuil1!CM8</f>
        <v/>
      </c>
      <c r="CN1127" s="33">
        <f>[85]Feuil1!CN8</f>
        <v>0</v>
      </c>
      <c r="CO1127" s="31" t="str">
        <f>[85]Feuil1!CO8</f>
        <v/>
      </c>
      <c r="CP1127" s="33">
        <f>[85]Feuil1!CP8</f>
        <v>0</v>
      </c>
      <c r="CQ1127" s="31" t="str">
        <f>[85]Feuil1!CQ8</f>
        <v/>
      </c>
      <c r="CR1127" s="33">
        <f>[85]Feuil1!CR8</f>
        <v>0</v>
      </c>
      <c r="CS1127" s="31" t="str">
        <f>[85]Feuil1!CS8</f>
        <v/>
      </c>
      <c r="CT1127" s="33">
        <f>[85]Feuil1!CT8</f>
        <v>0</v>
      </c>
      <c r="CU1127" s="31" t="str">
        <f>[85]Feuil1!CU8</f>
        <v/>
      </c>
      <c r="CV1127" s="33">
        <f>[85]Feuil1!CV8</f>
        <v>0</v>
      </c>
      <c r="CW1127" s="31" t="str">
        <f>[85]Feuil1!CW8</f>
        <v/>
      </c>
      <c r="CX1127" s="33">
        <f>[85]Feuil1!CX8</f>
        <v>0</v>
      </c>
      <c r="CY1127" s="31" t="str">
        <f>[85]Feuil1!CY8</f>
        <v/>
      </c>
      <c r="CZ1127" s="33">
        <f>[85]Feuil1!CZ8</f>
        <v>0</v>
      </c>
    </row>
    <row r="1131" spans="1:104" x14ac:dyDescent="0.25">
      <c r="A1131" t="s">
        <v>64</v>
      </c>
    </row>
    <row r="1134" spans="1:104" ht="18.75" x14ac:dyDescent="0.3">
      <c r="A1134" s="1" t="str">
        <f>[86]Feuil1!A1</f>
        <v xml:space="preserve">Date du </v>
      </c>
      <c r="B1134" s="2" t="str">
        <f>[86]Feuil1!B1</f>
        <v>12/05/2020</v>
      </c>
      <c r="C1134" s="2"/>
      <c r="D1134" s="3"/>
      <c r="F1134" s="1"/>
      <c r="G1134" s="4"/>
      <c r="H1134" s="5"/>
      <c r="I1134" s="6" t="str">
        <f>[86]Feuil1!I1</f>
        <v>Mise Maxi</v>
      </c>
      <c r="J1134" s="23">
        <f>[86]Feuil1!J1</f>
        <v>4</v>
      </c>
      <c r="K1134" s="24">
        <f>[86]Feuil1!K1</f>
        <v>0</v>
      </c>
      <c r="L1134" s="25">
        <f>[86]Feuil1!L1</f>
        <v>0</v>
      </c>
      <c r="M1134" s="23">
        <f>[86]Feuil1!M1</f>
        <v>0</v>
      </c>
      <c r="N1134" s="24">
        <f>[86]Feuil1!N1</f>
        <v>0</v>
      </c>
      <c r="O1134" s="25">
        <f>[86]Feuil1!O1</f>
        <v>0</v>
      </c>
      <c r="P1134" s="23">
        <f>[86]Feuil1!P1</f>
        <v>4</v>
      </c>
      <c r="Q1134" s="24">
        <f>[86]Feuil1!Q1</f>
        <v>0</v>
      </c>
      <c r="R1134" s="25">
        <f>[86]Feuil1!R1</f>
        <v>0</v>
      </c>
      <c r="S1134" s="23">
        <f>[86]Feuil1!S1</f>
        <v>0</v>
      </c>
      <c r="T1134" s="24">
        <f>[86]Feuil1!T1</f>
        <v>0</v>
      </c>
      <c r="U1134" s="25">
        <f>[86]Feuil1!U1</f>
        <v>0</v>
      </c>
      <c r="V1134" s="23">
        <f>[86]Feuil1!V1</f>
        <v>0</v>
      </c>
      <c r="W1134" s="24">
        <f>[86]Feuil1!W1</f>
        <v>0</v>
      </c>
      <c r="X1134" s="25">
        <f>[86]Feuil1!X1</f>
        <v>0</v>
      </c>
      <c r="Y1134" s="20" t="str">
        <f>[86]Feuil1!Y1</f>
        <v>Groupe de côtes Attelé</v>
      </c>
      <c r="Z1134" s="21">
        <f>[86]Feuil1!Z1</f>
        <v>0</v>
      </c>
      <c r="AA1134" s="21">
        <f>[86]Feuil1!AA1</f>
        <v>0</v>
      </c>
      <c r="AB1134" s="21">
        <f>[86]Feuil1!AB1</f>
        <v>0</v>
      </c>
      <c r="AC1134" s="21">
        <f>[86]Feuil1!AC1</f>
        <v>0</v>
      </c>
      <c r="AD1134" s="21">
        <f>[86]Feuil1!AD1</f>
        <v>0</v>
      </c>
      <c r="AE1134" s="21">
        <f>[86]Feuil1!AE1</f>
        <v>0</v>
      </c>
      <c r="AF1134" s="21">
        <f>[86]Feuil1!AF1</f>
        <v>0</v>
      </c>
      <c r="AG1134" s="21">
        <f>[86]Feuil1!AG1</f>
        <v>0</v>
      </c>
      <c r="AH1134" s="21">
        <f>[86]Feuil1!AH1</f>
        <v>0</v>
      </c>
      <c r="AI1134" s="21">
        <f>[86]Feuil1!AI1</f>
        <v>0</v>
      </c>
      <c r="AJ1134" s="21">
        <f>[86]Feuil1!AJ1</f>
        <v>0</v>
      </c>
      <c r="AK1134" s="21">
        <f>[86]Feuil1!AK1</f>
        <v>0</v>
      </c>
      <c r="AL1134" s="21">
        <f>[86]Feuil1!AL1</f>
        <v>0</v>
      </c>
      <c r="AM1134" s="21">
        <f>[86]Feuil1!AM1</f>
        <v>0</v>
      </c>
      <c r="AN1134" s="21">
        <f>[86]Feuil1!AN1</f>
        <v>0</v>
      </c>
      <c r="AO1134" s="21">
        <f>[86]Feuil1!AO1</f>
        <v>0</v>
      </c>
      <c r="AP1134" s="21">
        <f>[86]Feuil1!AP1</f>
        <v>0</v>
      </c>
      <c r="AQ1134" s="21">
        <f>[86]Feuil1!AQ1</f>
        <v>0</v>
      </c>
      <c r="AR1134" s="22">
        <f>[86]Feuil1!AR1</f>
        <v>0</v>
      </c>
      <c r="AS1134" s="20" t="str">
        <f>[86]Feuil1!AS1</f>
        <v>Groupe de côtes Monté</v>
      </c>
      <c r="AT1134" s="21">
        <f>[86]Feuil1!AT1</f>
        <v>0</v>
      </c>
      <c r="AU1134" s="21">
        <f>[86]Feuil1!AU1</f>
        <v>0</v>
      </c>
      <c r="AV1134" s="21">
        <f>[86]Feuil1!AV1</f>
        <v>0</v>
      </c>
      <c r="AW1134" s="21">
        <f>[86]Feuil1!AW1</f>
        <v>0</v>
      </c>
      <c r="AX1134" s="21">
        <f>[86]Feuil1!AX1</f>
        <v>0</v>
      </c>
      <c r="AY1134" s="21">
        <f>[86]Feuil1!AY1</f>
        <v>0</v>
      </c>
      <c r="AZ1134" s="21">
        <f>[86]Feuil1!AZ1</f>
        <v>0</v>
      </c>
      <c r="BA1134" s="21">
        <f>[86]Feuil1!BA1</f>
        <v>0</v>
      </c>
      <c r="BB1134" s="21">
        <f>[86]Feuil1!BB1</f>
        <v>0</v>
      </c>
      <c r="BC1134" s="21">
        <f>[86]Feuil1!BC1</f>
        <v>0</v>
      </c>
      <c r="BD1134" s="21">
        <f>[86]Feuil1!BD1</f>
        <v>0</v>
      </c>
      <c r="BE1134" s="21">
        <f>[86]Feuil1!BE1</f>
        <v>0</v>
      </c>
      <c r="BF1134" s="21">
        <f>[86]Feuil1!BF1</f>
        <v>0</v>
      </c>
      <c r="BG1134" s="21">
        <f>[86]Feuil1!BG1</f>
        <v>0</v>
      </c>
      <c r="BH1134" s="21">
        <f>[86]Feuil1!BH1</f>
        <v>0</v>
      </c>
      <c r="BI1134" s="21">
        <f>[86]Feuil1!BI1</f>
        <v>0</v>
      </c>
      <c r="BJ1134" s="21">
        <f>[86]Feuil1!BJ1</f>
        <v>0</v>
      </c>
      <c r="BK1134" s="21">
        <f>[86]Feuil1!BK1</f>
        <v>0</v>
      </c>
      <c r="BL1134" s="22">
        <f>[86]Feuil1!BL1</f>
        <v>0</v>
      </c>
      <c r="BM1134" s="20" t="str">
        <f>[86]Feuil1!BM1</f>
        <v>Groupe de côtes Plat</v>
      </c>
      <c r="BN1134" s="21">
        <f>[86]Feuil1!BN1</f>
        <v>0</v>
      </c>
      <c r="BO1134" s="21">
        <f>[86]Feuil1!BO1</f>
        <v>0</v>
      </c>
      <c r="BP1134" s="21">
        <f>[86]Feuil1!BP1</f>
        <v>0</v>
      </c>
      <c r="BQ1134" s="21">
        <f>[86]Feuil1!BQ1</f>
        <v>0</v>
      </c>
      <c r="BR1134" s="21">
        <f>[86]Feuil1!BR1</f>
        <v>0</v>
      </c>
      <c r="BS1134" s="21">
        <f>[86]Feuil1!BS1</f>
        <v>0</v>
      </c>
      <c r="BT1134" s="21">
        <f>[86]Feuil1!BT1</f>
        <v>0</v>
      </c>
      <c r="BU1134" s="21">
        <f>[86]Feuil1!BU1</f>
        <v>0</v>
      </c>
      <c r="BV1134" s="21">
        <f>[86]Feuil1!BV1</f>
        <v>0</v>
      </c>
      <c r="BW1134" s="21">
        <f>[86]Feuil1!BW1</f>
        <v>0</v>
      </c>
      <c r="BX1134" s="21">
        <f>[86]Feuil1!BX1</f>
        <v>0</v>
      </c>
      <c r="BY1134" s="21">
        <f>[86]Feuil1!BY1</f>
        <v>0</v>
      </c>
      <c r="BZ1134" s="21">
        <f>[86]Feuil1!BZ1</f>
        <v>0</v>
      </c>
      <c r="CA1134" s="21">
        <f>[86]Feuil1!CA1</f>
        <v>0</v>
      </c>
      <c r="CB1134" s="21">
        <f>[86]Feuil1!CB1</f>
        <v>0</v>
      </c>
      <c r="CC1134" s="21">
        <f>[86]Feuil1!CC1</f>
        <v>0</v>
      </c>
      <c r="CD1134" s="21">
        <f>[86]Feuil1!CD1</f>
        <v>0</v>
      </c>
      <c r="CE1134" s="21">
        <f>[86]Feuil1!CE1</f>
        <v>0</v>
      </c>
      <c r="CF1134" s="22">
        <f>[86]Feuil1!CF1</f>
        <v>0</v>
      </c>
      <c r="CG1134" s="20" t="str">
        <f>[86]Feuil1!CG1</f>
        <v>Groupe de côtes Haies</v>
      </c>
      <c r="CH1134" s="21">
        <f>[86]Feuil1!CH1</f>
        <v>0</v>
      </c>
      <c r="CI1134" s="21">
        <f>[86]Feuil1!CI1</f>
        <v>0</v>
      </c>
      <c r="CJ1134" s="21">
        <f>[86]Feuil1!CJ1</f>
        <v>0</v>
      </c>
      <c r="CK1134" s="21">
        <f>[86]Feuil1!CK1</f>
        <v>0</v>
      </c>
      <c r="CL1134" s="21">
        <f>[86]Feuil1!CL1</f>
        <v>0</v>
      </c>
      <c r="CM1134" s="21">
        <f>[86]Feuil1!CM1</f>
        <v>0</v>
      </c>
      <c r="CN1134" s="21">
        <f>[86]Feuil1!CN1</f>
        <v>0</v>
      </c>
      <c r="CO1134" s="21">
        <f>[86]Feuil1!CO1</f>
        <v>0</v>
      </c>
      <c r="CP1134" s="21">
        <f>[86]Feuil1!CP1</f>
        <v>0</v>
      </c>
      <c r="CQ1134" s="21">
        <f>[86]Feuil1!CQ1</f>
        <v>0</v>
      </c>
      <c r="CR1134" s="21">
        <f>[86]Feuil1!CR1</f>
        <v>0</v>
      </c>
      <c r="CS1134" s="21">
        <f>[86]Feuil1!CS1</f>
        <v>0</v>
      </c>
      <c r="CT1134" s="21">
        <f>[86]Feuil1!CT1</f>
        <v>0</v>
      </c>
      <c r="CU1134" s="21">
        <f>[86]Feuil1!CU1</f>
        <v>0</v>
      </c>
      <c r="CV1134" s="21">
        <f>[86]Feuil1!CV1</f>
        <v>0</v>
      </c>
      <c r="CW1134" s="21">
        <f>[86]Feuil1!CW1</f>
        <v>0</v>
      </c>
      <c r="CX1134" s="21">
        <f>[86]Feuil1!CX1</f>
        <v>0</v>
      </c>
      <c r="CY1134" s="21">
        <f>[86]Feuil1!CY1</f>
        <v>0</v>
      </c>
      <c r="CZ1134" s="22">
        <f>[86]Feuil1!CZ1</f>
        <v>0</v>
      </c>
    </row>
    <row r="1135" spans="1:104" ht="18.75" x14ac:dyDescent="0.3">
      <c r="A1135" s="6" t="str">
        <f>[86]Feuil1!A2</f>
        <v>Hippodrome</v>
      </c>
      <c r="B1135" s="6" t="str">
        <f>[86]Feuil1!B2</f>
        <v>Réunion</v>
      </c>
      <c r="C1135" s="6" t="str">
        <f>[86]Feuil1!C2</f>
        <v>Course</v>
      </c>
      <c r="D1135" s="6" t="str">
        <f>[86]Feuil1!D2</f>
        <v>Heure</v>
      </c>
      <c r="H1135" s="7"/>
      <c r="I1135" s="6" t="str">
        <f>[86]Feuil1!I2</f>
        <v>Mise</v>
      </c>
      <c r="J1135" s="23">
        <f>[86]Feuil1!J2</f>
        <v>32</v>
      </c>
      <c r="K1135" s="24">
        <f>[86]Feuil1!K2</f>
        <v>0</v>
      </c>
      <c r="L1135" s="25">
        <f>[86]Feuil1!L2</f>
        <v>0</v>
      </c>
      <c r="M1135" s="23">
        <f>[86]Feuil1!M2</f>
        <v>0</v>
      </c>
      <c r="N1135" s="24">
        <f>[86]Feuil1!N2</f>
        <v>0</v>
      </c>
      <c r="O1135" s="25">
        <f>[86]Feuil1!O2</f>
        <v>0</v>
      </c>
      <c r="P1135" s="23">
        <f>[86]Feuil1!P2</f>
        <v>32</v>
      </c>
      <c r="Q1135" s="24">
        <f>[86]Feuil1!Q2</f>
        <v>0</v>
      </c>
      <c r="R1135" s="25">
        <f>[86]Feuil1!R2</f>
        <v>0</v>
      </c>
      <c r="S1135" s="23">
        <f>[86]Feuil1!S2</f>
        <v>0</v>
      </c>
      <c r="T1135" s="24">
        <f>[86]Feuil1!T2</f>
        <v>0</v>
      </c>
      <c r="U1135" s="25">
        <f>[86]Feuil1!U2</f>
        <v>0</v>
      </c>
      <c r="V1135" s="23">
        <f>[86]Feuil1!V2</f>
        <v>0</v>
      </c>
      <c r="W1135" s="24">
        <f>[86]Feuil1!W2</f>
        <v>0</v>
      </c>
      <c r="X1135" s="25">
        <f>[86]Feuil1!X2</f>
        <v>0</v>
      </c>
      <c r="Y1135" s="26">
        <f>[86]Feuil1!Y2</f>
        <v>0</v>
      </c>
      <c r="Z1135" s="27">
        <f>[86]Feuil1!Z2</f>
        <v>0</v>
      </c>
      <c r="AA1135" s="26">
        <f>[86]Feuil1!AA2</f>
        <v>0</v>
      </c>
      <c r="AB1135" s="27">
        <f>[86]Feuil1!AB2</f>
        <v>0</v>
      </c>
      <c r="AC1135" s="26">
        <f>[86]Feuil1!AC2</f>
        <v>0</v>
      </c>
      <c r="AD1135" s="27">
        <f>[86]Feuil1!AD2</f>
        <v>0</v>
      </c>
      <c r="AE1135" s="26">
        <f>[86]Feuil1!AE2</f>
        <v>0</v>
      </c>
      <c r="AF1135" s="27">
        <f>[86]Feuil1!AF2</f>
        <v>0</v>
      </c>
      <c r="AG1135" s="26">
        <f>[86]Feuil1!AG2</f>
        <v>0</v>
      </c>
      <c r="AH1135" s="27">
        <f>[86]Feuil1!AH2</f>
        <v>0</v>
      </c>
      <c r="AI1135" s="26">
        <f>[86]Feuil1!AI2</f>
        <v>0</v>
      </c>
      <c r="AJ1135" s="27">
        <f>[86]Feuil1!AJ2</f>
        <v>0</v>
      </c>
      <c r="AK1135" s="26">
        <f>[86]Feuil1!AK2</f>
        <v>0</v>
      </c>
      <c r="AL1135" s="27">
        <f>[86]Feuil1!AL2</f>
        <v>0</v>
      </c>
      <c r="AM1135" s="26">
        <f>[86]Feuil1!AM2</f>
        <v>0</v>
      </c>
      <c r="AN1135" s="27">
        <f>[86]Feuil1!AN2</f>
        <v>0</v>
      </c>
      <c r="AO1135" s="26">
        <f>[86]Feuil1!AO2</f>
        <v>0</v>
      </c>
      <c r="AP1135" s="27">
        <f>[86]Feuil1!AP2</f>
        <v>0</v>
      </c>
      <c r="AQ1135" s="26">
        <f>[86]Feuil1!AQ2</f>
        <v>0</v>
      </c>
      <c r="AR1135" s="27">
        <f>[86]Feuil1!AR2</f>
        <v>0</v>
      </c>
      <c r="AS1135" s="26">
        <f>[86]Feuil1!AS2</f>
        <v>8</v>
      </c>
      <c r="AT1135" s="27">
        <f>[86]Feuil1!AT2</f>
        <v>0</v>
      </c>
      <c r="AU1135" s="26">
        <f>[86]Feuil1!AU2</f>
        <v>8</v>
      </c>
      <c r="AV1135" s="27">
        <f>[86]Feuil1!AV2</f>
        <v>0</v>
      </c>
      <c r="AW1135" s="26">
        <f>[86]Feuil1!AW2</f>
        <v>0</v>
      </c>
      <c r="AX1135" s="27">
        <f>[86]Feuil1!AX2</f>
        <v>0</v>
      </c>
      <c r="AY1135" s="26">
        <f>[86]Feuil1!AY2</f>
        <v>0</v>
      </c>
      <c r="AZ1135" s="27">
        <f>[86]Feuil1!AZ2</f>
        <v>0</v>
      </c>
      <c r="BA1135" s="26">
        <f>[86]Feuil1!BA2</f>
        <v>0</v>
      </c>
      <c r="BB1135" s="27">
        <f>[86]Feuil1!BB2</f>
        <v>0</v>
      </c>
      <c r="BC1135" s="26">
        <f>[86]Feuil1!BC2</f>
        <v>0</v>
      </c>
      <c r="BD1135" s="27">
        <f>[86]Feuil1!BD2</f>
        <v>0</v>
      </c>
      <c r="BE1135" s="26">
        <f>[86]Feuil1!BE2</f>
        <v>8</v>
      </c>
      <c r="BF1135" s="27">
        <f>[86]Feuil1!BF2</f>
        <v>0</v>
      </c>
      <c r="BG1135" s="26">
        <f>[86]Feuil1!BG2</f>
        <v>8</v>
      </c>
      <c r="BH1135" s="27">
        <f>[86]Feuil1!BH2</f>
        <v>0</v>
      </c>
      <c r="BI1135" s="26">
        <f>[86]Feuil1!BI2</f>
        <v>0</v>
      </c>
      <c r="BJ1135" s="27">
        <f>[86]Feuil1!BJ2</f>
        <v>0</v>
      </c>
      <c r="BK1135" s="26">
        <f>[86]Feuil1!BK2</f>
        <v>0</v>
      </c>
      <c r="BL1135" s="27">
        <f>[86]Feuil1!BL2</f>
        <v>0</v>
      </c>
      <c r="BM1135" s="26">
        <f>[86]Feuil1!BM2</f>
        <v>0</v>
      </c>
      <c r="BN1135" s="27">
        <f>[86]Feuil1!BN2</f>
        <v>0</v>
      </c>
      <c r="BO1135" s="26">
        <f>[86]Feuil1!BO2</f>
        <v>0</v>
      </c>
      <c r="BP1135" s="27">
        <f>[86]Feuil1!BP2</f>
        <v>0</v>
      </c>
      <c r="BQ1135" s="26">
        <f>[86]Feuil1!BQ2</f>
        <v>0</v>
      </c>
      <c r="BR1135" s="27">
        <f>[86]Feuil1!BR2</f>
        <v>0</v>
      </c>
      <c r="BS1135" s="26">
        <f>[86]Feuil1!BS2</f>
        <v>0</v>
      </c>
      <c r="BT1135" s="27">
        <f>[86]Feuil1!BT2</f>
        <v>0</v>
      </c>
      <c r="BU1135" s="26">
        <f>[86]Feuil1!BU2</f>
        <v>0</v>
      </c>
      <c r="BV1135" s="27">
        <f>[86]Feuil1!BV2</f>
        <v>0</v>
      </c>
      <c r="BW1135" s="26">
        <f>[86]Feuil1!BW2</f>
        <v>0</v>
      </c>
      <c r="BX1135" s="27">
        <f>[86]Feuil1!BX2</f>
        <v>0</v>
      </c>
      <c r="BY1135" s="26">
        <f>[86]Feuil1!BY2</f>
        <v>0</v>
      </c>
      <c r="BZ1135" s="27">
        <f>[86]Feuil1!BZ2</f>
        <v>0</v>
      </c>
      <c r="CA1135" s="26">
        <f>[86]Feuil1!CA2</f>
        <v>0</v>
      </c>
      <c r="CB1135" s="27">
        <f>[86]Feuil1!CB2</f>
        <v>0</v>
      </c>
      <c r="CC1135" s="26">
        <f>[86]Feuil1!CC2</f>
        <v>0</v>
      </c>
      <c r="CD1135" s="27">
        <f>[86]Feuil1!CD2</f>
        <v>0</v>
      </c>
      <c r="CE1135" s="26">
        <f>[86]Feuil1!CE2</f>
        <v>0</v>
      </c>
      <c r="CF1135" s="27">
        <f>[86]Feuil1!CF2</f>
        <v>0</v>
      </c>
      <c r="CG1135" s="26">
        <f>[86]Feuil1!CG2</f>
        <v>0</v>
      </c>
      <c r="CH1135" s="27">
        <f>[86]Feuil1!CH2</f>
        <v>0</v>
      </c>
      <c r="CI1135" s="26">
        <f>[86]Feuil1!CI2</f>
        <v>0</v>
      </c>
      <c r="CJ1135" s="27">
        <f>[86]Feuil1!CJ2</f>
        <v>0</v>
      </c>
      <c r="CK1135" s="26">
        <f>[86]Feuil1!CK2</f>
        <v>0</v>
      </c>
      <c r="CL1135" s="27">
        <f>[86]Feuil1!CL2</f>
        <v>0</v>
      </c>
      <c r="CM1135" s="26">
        <f>[86]Feuil1!CM2</f>
        <v>0</v>
      </c>
      <c r="CN1135" s="27">
        <f>[86]Feuil1!CN2</f>
        <v>0</v>
      </c>
      <c r="CO1135" s="26">
        <f>[86]Feuil1!CO2</f>
        <v>0</v>
      </c>
      <c r="CP1135" s="27">
        <f>[86]Feuil1!CP2</f>
        <v>0</v>
      </c>
      <c r="CQ1135" s="26">
        <f>[86]Feuil1!CQ2</f>
        <v>0</v>
      </c>
      <c r="CR1135" s="27">
        <f>[86]Feuil1!CR2</f>
        <v>0</v>
      </c>
      <c r="CS1135" s="26">
        <f>[86]Feuil1!CS2</f>
        <v>0</v>
      </c>
      <c r="CT1135" s="27">
        <f>[86]Feuil1!CT2</f>
        <v>0</v>
      </c>
      <c r="CU1135" s="26">
        <f>[86]Feuil1!CU2</f>
        <v>0</v>
      </c>
      <c r="CV1135" s="27">
        <f>[86]Feuil1!CV2</f>
        <v>0</v>
      </c>
      <c r="CW1135" s="26">
        <f>[86]Feuil1!CW2</f>
        <v>0</v>
      </c>
      <c r="CX1135" s="27">
        <f>[86]Feuil1!CX2</f>
        <v>0</v>
      </c>
      <c r="CY1135" s="26">
        <f>[86]Feuil1!CY2</f>
        <v>0</v>
      </c>
      <c r="CZ1135" s="27">
        <f>[86]Feuil1!CZ2</f>
        <v>0</v>
      </c>
    </row>
    <row r="1136" spans="1:104" ht="18.75" x14ac:dyDescent="0.3">
      <c r="A1136" s="8"/>
      <c r="B1136" s="8"/>
      <c r="C1136" s="8"/>
      <c r="D1136" s="9"/>
      <c r="E1136" s="1"/>
      <c r="F1136" s="1"/>
      <c r="G1136" s="4"/>
      <c r="H1136" s="5"/>
      <c r="I1136" s="6" t="str">
        <f>[86]Feuil1!I3</f>
        <v>Gain</v>
      </c>
      <c r="J1136" s="28">
        <f>[86]Feuil1!J3</f>
        <v>45.44</v>
      </c>
      <c r="K1136" s="29">
        <f>[86]Feuil1!K3</f>
        <v>0</v>
      </c>
      <c r="L1136" s="30">
        <f>[86]Feuil1!L3</f>
        <v>0</v>
      </c>
      <c r="M1136" s="28">
        <f>[86]Feuil1!M3</f>
        <v>0</v>
      </c>
      <c r="N1136" s="29">
        <f>[86]Feuil1!N3</f>
        <v>0</v>
      </c>
      <c r="O1136" s="30">
        <f>[86]Feuil1!O3</f>
        <v>0</v>
      </c>
      <c r="P1136" s="28">
        <f>[86]Feuil1!P3</f>
        <v>45.44</v>
      </c>
      <c r="Q1136" s="29">
        <f>[86]Feuil1!Q3</f>
        <v>0</v>
      </c>
      <c r="R1136" s="30">
        <f>[86]Feuil1!R3</f>
        <v>0</v>
      </c>
      <c r="S1136" s="28">
        <f>[86]Feuil1!S3</f>
        <v>0</v>
      </c>
      <c r="T1136" s="29">
        <f>[86]Feuil1!T3</f>
        <v>0</v>
      </c>
      <c r="U1136" s="30">
        <f>[86]Feuil1!U3</f>
        <v>0</v>
      </c>
      <c r="V1136" s="28">
        <f>[86]Feuil1!V3</f>
        <v>0</v>
      </c>
      <c r="W1136" s="29">
        <f>[86]Feuil1!W3</f>
        <v>0</v>
      </c>
      <c r="X1136" s="30">
        <f>[86]Feuil1!X3</f>
        <v>0</v>
      </c>
      <c r="Y1136" s="28">
        <f>[86]Feuil1!Y3</f>
        <v>0</v>
      </c>
      <c r="Z1136" s="30">
        <f>[86]Feuil1!Z3</f>
        <v>0</v>
      </c>
      <c r="AA1136" s="28">
        <f>[86]Feuil1!AA3</f>
        <v>0</v>
      </c>
      <c r="AB1136" s="30">
        <f>[86]Feuil1!AB3</f>
        <v>0</v>
      </c>
      <c r="AC1136" s="28">
        <f>[86]Feuil1!AC3</f>
        <v>0</v>
      </c>
      <c r="AD1136" s="30">
        <f>[86]Feuil1!AD3</f>
        <v>0</v>
      </c>
      <c r="AE1136" s="28">
        <f>[86]Feuil1!AE3</f>
        <v>0</v>
      </c>
      <c r="AF1136" s="30">
        <f>[86]Feuil1!AF3</f>
        <v>0</v>
      </c>
      <c r="AG1136" s="28">
        <f>[86]Feuil1!AG3</f>
        <v>0</v>
      </c>
      <c r="AH1136" s="30">
        <f>[86]Feuil1!AH3</f>
        <v>0</v>
      </c>
      <c r="AI1136" s="28">
        <f>[86]Feuil1!AI3</f>
        <v>0</v>
      </c>
      <c r="AJ1136" s="30">
        <f>[86]Feuil1!AJ3</f>
        <v>0</v>
      </c>
      <c r="AK1136" s="28">
        <f>[86]Feuil1!AK3</f>
        <v>0</v>
      </c>
      <c r="AL1136" s="30">
        <f>[86]Feuil1!AL3</f>
        <v>0</v>
      </c>
      <c r="AM1136" s="28">
        <f>[86]Feuil1!AM3</f>
        <v>0</v>
      </c>
      <c r="AN1136" s="30">
        <f>[86]Feuil1!AN3</f>
        <v>0</v>
      </c>
      <c r="AO1136" s="28">
        <f>[86]Feuil1!AO3</f>
        <v>0</v>
      </c>
      <c r="AP1136" s="30">
        <f>[86]Feuil1!AP3</f>
        <v>0</v>
      </c>
      <c r="AQ1136" s="28">
        <f>[86]Feuil1!AQ3</f>
        <v>0</v>
      </c>
      <c r="AR1136" s="30">
        <f>[86]Feuil1!AR3</f>
        <v>0</v>
      </c>
      <c r="AS1136" s="28">
        <f>[86]Feuil1!AS3</f>
        <v>23.2</v>
      </c>
      <c r="AT1136" s="30">
        <f>[86]Feuil1!AT3</f>
        <v>0</v>
      </c>
      <c r="AU1136" s="28">
        <f>[86]Feuil1!AU3</f>
        <v>0</v>
      </c>
      <c r="AV1136" s="30">
        <f>[86]Feuil1!AV3</f>
        <v>0</v>
      </c>
      <c r="AW1136" s="28">
        <f>[86]Feuil1!AW3</f>
        <v>0</v>
      </c>
      <c r="AX1136" s="30">
        <f>[86]Feuil1!AX3</f>
        <v>0</v>
      </c>
      <c r="AY1136" s="28">
        <f>[86]Feuil1!AY3</f>
        <v>0</v>
      </c>
      <c r="AZ1136" s="30">
        <f>[86]Feuil1!AZ3</f>
        <v>0</v>
      </c>
      <c r="BA1136" s="28">
        <f>[86]Feuil1!BA3</f>
        <v>0</v>
      </c>
      <c r="BB1136" s="30">
        <f>[86]Feuil1!BB3</f>
        <v>0</v>
      </c>
      <c r="BC1136" s="28">
        <f>[86]Feuil1!BC3</f>
        <v>0</v>
      </c>
      <c r="BD1136" s="30">
        <f>[86]Feuil1!BD3</f>
        <v>0</v>
      </c>
      <c r="BE1136" s="28">
        <f>[86]Feuil1!BE3</f>
        <v>11.2</v>
      </c>
      <c r="BF1136" s="30">
        <f>[86]Feuil1!BF3</f>
        <v>0</v>
      </c>
      <c r="BG1136" s="28">
        <f>[86]Feuil1!BG3</f>
        <v>11.040000000000001</v>
      </c>
      <c r="BH1136" s="30">
        <f>[86]Feuil1!BH3</f>
        <v>0</v>
      </c>
      <c r="BI1136" s="28">
        <f>[86]Feuil1!BI3</f>
        <v>0</v>
      </c>
      <c r="BJ1136" s="30">
        <f>[86]Feuil1!BJ3</f>
        <v>0</v>
      </c>
      <c r="BK1136" s="28">
        <f>[86]Feuil1!BK3</f>
        <v>0</v>
      </c>
      <c r="BL1136" s="30">
        <f>[86]Feuil1!BL3</f>
        <v>0</v>
      </c>
      <c r="BM1136" s="28">
        <f>[86]Feuil1!BM3</f>
        <v>0</v>
      </c>
      <c r="BN1136" s="30">
        <f>[86]Feuil1!BN3</f>
        <v>0</v>
      </c>
      <c r="BO1136" s="28">
        <f>[86]Feuil1!BO3</f>
        <v>0</v>
      </c>
      <c r="BP1136" s="30">
        <f>[86]Feuil1!BP3</f>
        <v>0</v>
      </c>
      <c r="BQ1136" s="28">
        <f>[86]Feuil1!BQ3</f>
        <v>0</v>
      </c>
      <c r="BR1136" s="30">
        <f>[86]Feuil1!BR3</f>
        <v>0</v>
      </c>
      <c r="BS1136" s="28">
        <f>[86]Feuil1!BS3</f>
        <v>0</v>
      </c>
      <c r="BT1136" s="30">
        <f>[86]Feuil1!BT3</f>
        <v>0</v>
      </c>
      <c r="BU1136" s="28">
        <f>[86]Feuil1!BU3</f>
        <v>0</v>
      </c>
      <c r="BV1136" s="30">
        <f>[86]Feuil1!BV3</f>
        <v>0</v>
      </c>
      <c r="BW1136" s="28">
        <f>[86]Feuil1!BW3</f>
        <v>0</v>
      </c>
      <c r="BX1136" s="30">
        <f>[86]Feuil1!BX3</f>
        <v>0</v>
      </c>
      <c r="BY1136" s="28">
        <f>[86]Feuil1!BY3</f>
        <v>0</v>
      </c>
      <c r="BZ1136" s="30">
        <f>[86]Feuil1!BZ3</f>
        <v>0</v>
      </c>
      <c r="CA1136" s="28">
        <f>[86]Feuil1!CA3</f>
        <v>0</v>
      </c>
      <c r="CB1136" s="30">
        <f>[86]Feuil1!CB3</f>
        <v>0</v>
      </c>
      <c r="CC1136" s="28">
        <f>[86]Feuil1!CC3</f>
        <v>0</v>
      </c>
      <c r="CD1136" s="30">
        <f>[86]Feuil1!CD3</f>
        <v>0</v>
      </c>
      <c r="CE1136" s="28">
        <f>[86]Feuil1!CE3</f>
        <v>0</v>
      </c>
      <c r="CF1136" s="30">
        <f>[86]Feuil1!CF3</f>
        <v>0</v>
      </c>
      <c r="CG1136" s="28">
        <f>[86]Feuil1!CG3</f>
        <v>0</v>
      </c>
      <c r="CH1136" s="30">
        <f>[86]Feuil1!CH3</f>
        <v>0</v>
      </c>
      <c r="CI1136" s="28">
        <f>[86]Feuil1!CI3</f>
        <v>0</v>
      </c>
      <c r="CJ1136" s="30">
        <f>[86]Feuil1!CJ3</f>
        <v>0</v>
      </c>
      <c r="CK1136" s="28">
        <f>[86]Feuil1!CK3</f>
        <v>0</v>
      </c>
      <c r="CL1136" s="30">
        <f>[86]Feuil1!CL3</f>
        <v>0</v>
      </c>
      <c r="CM1136" s="28">
        <f>[86]Feuil1!CM3</f>
        <v>0</v>
      </c>
      <c r="CN1136" s="30">
        <f>[86]Feuil1!CN3</f>
        <v>0</v>
      </c>
      <c r="CO1136" s="28">
        <f>[86]Feuil1!CO3</f>
        <v>0</v>
      </c>
      <c r="CP1136" s="30">
        <f>[86]Feuil1!CP3</f>
        <v>0</v>
      </c>
      <c r="CQ1136" s="28">
        <f>[86]Feuil1!CQ3</f>
        <v>0</v>
      </c>
      <c r="CR1136" s="30">
        <f>[86]Feuil1!CR3</f>
        <v>0</v>
      </c>
      <c r="CS1136" s="28">
        <f>[86]Feuil1!CS3</f>
        <v>0</v>
      </c>
      <c r="CT1136" s="30">
        <f>[86]Feuil1!CT3</f>
        <v>0</v>
      </c>
      <c r="CU1136" s="28">
        <f>[86]Feuil1!CU3</f>
        <v>0</v>
      </c>
      <c r="CV1136" s="30">
        <f>[86]Feuil1!CV3</f>
        <v>0</v>
      </c>
      <c r="CW1136" s="28">
        <f>[86]Feuil1!CW3</f>
        <v>0</v>
      </c>
      <c r="CX1136" s="30">
        <f>[86]Feuil1!CX3</f>
        <v>0</v>
      </c>
      <c r="CY1136" s="28">
        <f>[86]Feuil1!CY3</f>
        <v>0</v>
      </c>
      <c r="CZ1136" s="30">
        <f>[86]Feuil1!CZ3</f>
        <v>0</v>
      </c>
    </row>
    <row r="1137" spans="1:104" ht="18.75" x14ac:dyDescent="0.3">
      <c r="A1137" s="6" t="str">
        <f>[86]Feuil1!A4</f>
        <v>Cheval</v>
      </c>
      <c r="B1137" s="6" t="str">
        <f>[86]Feuil1!B4</f>
        <v>Gagnant</v>
      </c>
      <c r="C1137" s="6" t="str">
        <f>[86]Feuil1!C4</f>
        <v>Placé</v>
      </c>
      <c r="D1137" s="6" t="str">
        <f>[86]Feuil1!D4</f>
        <v>Parieur</v>
      </c>
      <c r="E1137" s="1"/>
      <c r="F1137" s="1"/>
      <c r="G1137" s="10"/>
      <c r="H1137" s="11"/>
      <c r="I1137" s="6" t="str">
        <f>[86]Feuil1!I4</f>
        <v>Gain Net</v>
      </c>
      <c r="J1137" s="28">
        <f>[86]Feuil1!J4</f>
        <v>13.439999999999998</v>
      </c>
      <c r="K1137" s="29">
        <f>[86]Feuil1!K4</f>
        <v>0</v>
      </c>
      <c r="L1137" s="30">
        <f>[86]Feuil1!L4</f>
        <v>0</v>
      </c>
      <c r="M1137" s="28">
        <f>[86]Feuil1!M4</f>
        <v>0</v>
      </c>
      <c r="N1137" s="29">
        <f>[86]Feuil1!N4</f>
        <v>0</v>
      </c>
      <c r="O1137" s="30">
        <f>[86]Feuil1!O4</f>
        <v>0</v>
      </c>
      <c r="P1137" s="28">
        <f>[86]Feuil1!P4</f>
        <v>13.439999999999998</v>
      </c>
      <c r="Q1137" s="29">
        <f>[86]Feuil1!Q4</f>
        <v>0</v>
      </c>
      <c r="R1137" s="30">
        <f>[86]Feuil1!R4</f>
        <v>0</v>
      </c>
      <c r="S1137" s="28">
        <f>[86]Feuil1!S4</f>
        <v>0</v>
      </c>
      <c r="T1137" s="29">
        <f>[86]Feuil1!T4</f>
        <v>0</v>
      </c>
      <c r="U1137" s="30">
        <f>[86]Feuil1!U4</f>
        <v>0</v>
      </c>
      <c r="V1137" s="28">
        <f>[86]Feuil1!V4</f>
        <v>0</v>
      </c>
      <c r="W1137" s="29">
        <f>[86]Feuil1!W4</f>
        <v>0</v>
      </c>
      <c r="X1137" s="30">
        <f>[86]Feuil1!X4</f>
        <v>0</v>
      </c>
      <c r="Y1137" s="28">
        <f>[86]Feuil1!Y4</f>
        <v>0</v>
      </c>
      <c r="Z1137" s="30">
        <f>[86]Feuil1!Z4</f>
        <v>0</v>
      </c>
      <c r="AA1137" s="28">
        <f>[86]Feuil1!AA4</f>
        <v>0</v>
      </c>
      <c r="AB1137" s="30">
        <f>[86]Feuil1!AB4</f>
        <v>0</v>
      </c>
      <c r="AC1137" s="28">
        <f>[86]Feuil1!AC4</f>
        <v>0</v>
      </c>
      <c r="AD1137" s="30">
        <f>[86]Feuil1!AD4</f>
        <v>0</v>
      </c>
      <c r="AE1137" s="28">
        <f>[86]Feuil1!AE4</f>
        <v>0</v>
      </c>
      <c r="AF1137" s="30">
        <f>[86]Feuil1!AF4</f>
        <v>0</v>
      </c>
      <c r="AG1137" s="28">
        <f>[86]Feuil1!AG4</f>
        <v>0</v>
      </c>
      <c r="AH1137" s="30">
        <f>[86]Feuil1!AH4</f>
        <v>0</v>
      </c>
      <c r="AI1137" s="28">
        <f>[86]Feuil1!AI4</f>
        <v>0</v>
      </c>
      <c r="AJ1137" s="30">
        <f>[86]Feuil1!AJ4</f>
        <v>0</v>
      </c>
      <c r="AK1137" s="28">
        <f>[86]Feuil1!AK4</f>
        <v>0</v>
      </c>
      <c r="AL1137" s="30">
        <f>[86]Feuil1!AL4</f>
        <v>0</v>
      </c>
      <c r="AM1137" s="28">
        <f>[86]Feuil1!AM4</f>
        <v>0</v>
      </c>
      <c r="AN1137" s="30">
        <f>[86]Feuil1!AN4</f>
        <v>0</v>
      </c>
      <c r="AO1137" s="28">
        <f>[86]Feuil1!AO4</f>
        <v>0</v>
      </c>
      <c r="AP1137" s="30">
        <f>[86]Feuil1!AP4</f>
        <v>0</v>
      </c>
      <c r="AQ1137" s="28">
        <f>[86]Feuil1!AQ4</f>
        <v>0</v>
      </c>
      <c r="AR1137" s="30">
        <f>[86]Feuil1!AR4</f>
        <v>0</v>
      </c>
      <c r="AS1137" s="28">
        <f>[86]Feuil1!AS4</f>
        <v>15.2</v>
      </c>
      <c r="AT1137" s="30">
        <f>[86]Feuil1!AT4</f>
        <v>0</v>
      </c>
      <c r="AU1137" s="28">
        <f>[86]Feuil1!AU4</f>
        <v>-8</v>
      </c>
      <c r="AV1137" s="30">
        <f>[86]Feuil1!AV4</f>
        <v>0</v>
      </c>
      <c r="AW1137" s="28">
        <f>[86]Feuil1!AW4</f>
        <v>0</v>
      </c>
      <c r="AX1137" s="30">
        <f>[86]Feuil1!AX4</f>
        <v>0</v>
      </c>
      <c r="AY1137" s="28">
        <f>[86]Feuil1!AY4</f>
        <v>0</v>
      </c>
      <c r="AZ1137" s="30">
        <f>[86]Feuil1!AZ4</f>
        <v>0</v>
      </c>
      <c r="BA1137" s="28">
        <f>[86]Feuil1!BA4</f>
        <v>0</v>
      </c>
      <c r="BB1137" s="30">
        <f>[86]Feuil1!BB4</f>
        <v>0</v>
      </c>
      <c r="BC1137" s="28">
        <f>[86]Feuil1!BC4</f>
        <v>0</v>
      </c>
      <c r="BD1137" s="30">
        <f>[86]Feuil1!BD4</f>
        <v>0</v>
      </c>
      <c r="BE1137" s="28">
        <f>[86]Feuil1!BE4</f>
        <v>3.1999999999999993</v>
      </c>
      <c r="BF1137" s="30">
        <f>[86]Feuil1!BF4</f>
        <v>0</v>
      </c>
      <c r="BG1137" s="28">
        <f>[86]Feuil1!BG4</f>
        <v>3.0400000000000009</v>
      </c>
      <c r="BH1137" s="30">
        <f>[86]Feuil1!BH4</f>
        <v>0</v>
      </c>
      <c r="BI1137" s="28">
        <f>[86]Feuil1!BI4</f>
        <v>0</v>
      </c>
      <c r="BJ1137" s="30">
        <f>[86]Feuil1!BJ4</f>
        <v>0</v>
      </c>
      <c r="BK1137" s="28">
        <f>[86]Feuil1!BK4</f>
        <v>0</v>
      </c>
      <c r="BL1137" s="30">
        <f>[86]Feuil1!BL4</f>
        <v>0</v>
      </c>
      <c r="BM1137" s="28">
        <f>[86]Feuil1!BM4</f>
        <v>0</v>
      </c>
      <c r="BN1137" s="30">
        <f>[86]Feuil1!BN4</f>
        <v>0</v>
      </c>
      <c r="BO1137" s="28">
        <f>[86]Feuil1!BO4</f>
        <v>0</v>
      </c>
      <c r="BP1137" s="30">
        <f>[86]Feuil1!BP4</f>
        <v>0</v>
      </c>
      <c r="BQ1137" s="28">
        <f>[86]Feuil1!BQ4</f>
        <v>0</v>
      </c>
      <c r="BR1137" s="30">
        <f>[86]Feuil1!BR4</f>
        <v>0</v>
      </c>
      <c r="BS1137" s="28">
        <f>[86]Feuil1!BS4</f>
        <v>0</v>
      </c>
      <c r="BT1137" s="30">
        <f>[86]Feuil1!BT4</f>
        <v>0</v>
      </c>
      <c r="BU1137" s="28">
        <f>[86]Feuil1!BU4</f>
        <v>0</v>
      </c>
      <c r="BV1137" s="30">
        <f>[86]Feuil1!BV4</f>
        <v>0</v>
      </c>
      <c r="BW1137" s="28">
        <f>[86]Feuil1!BW4</f>
        <v>0</v>
      </c>
      <c r="BX1137" s="30">
        <f>[86]Feuil1!BX4</f>
        <v>0</v>
      </c>
      <c r="BY1137" s="28">
        <f>[86]Feuil1!BY4</f>
        <v>0</v>
      </c>
      <c r="BZ1137" s="30">
        <f>[86]Feuil1!BZ4</f>
        <v>0</v>
      </c>
      <c r="CA1137" s="28">
        <f>[86]Feuil1!CA4</f>
        <v>0</v>
      </c>
      <c r="CB1137" s="30">
        <f>[86]Feuil1!CB4</f>
        <v>0</v>
      </c>
      <c r="CC1137" s="28">
        <f>[86]Feuil1!CC4</f>
        <v>0</v>
      </c>
      <c r="CD1137" s="30">
        <f>[86]Feuil1!CD4</f>
        <v>0</v>
      </c>
      <c r="CE1137" s="28">
        <f>[86]Feuil1!CE4</f>
        <v>0</v>
      </c>
      <c r="CF1137" s="30">
        <f>[86]Feuil1!CF4</f>
        <v>0</v>
      </c>
      <c r="CG1137" s="28">
        <f>[86]Feuil1!CG4</f>
        <v>0</v>
      </c>
      <c r="CH1137" s="30">
        <f>[86]Feuil1!CH4</f>
        <v>0</v>
      </c>
      <c r="CI1137" s="28">
        <f>[86]Feuil1!CI4</f>
        <v>0</v>
      </c>
      <c r="CJ1137" s="30">
        <f>[86]Feuil1!CJ4</f>
        <v>0</v>
      </c>
      <c r="CK1137" s="28">
        <f>[86]Feuil1!CK4</f>
        <v>0</v>
      </c>
      <c r="CL1137" s="30">
        <f>[86]Feuil1!CL4</f>
        <v>0</v>
      </c>
      <c r="CM1137" s="28">
        <f>[86]Feuil1!CM4</f>
        <v>0</v>
      </c>
      <c r="CN1137" s="30">
        <f>[86]Feuil1!CN4</f>
        <v>0</v>
      </c>
      <c r="CO1137" s="28">
        <f>[86]Feuil1!CO4</f>
        <v>0</v>
      </c>
      <c r="CP1137" s="30">
        <f>[86]Feuil1!CP4</f>
        <v>0</v>
      </c>
      <c r="CQ1137" s="28">
        <f>[86]Feuil1!CQ4</f>
        <v>0</v>
      </c>
      <c r="CR1137" s="30">
        <f>[86]Feuil1!CR4</f>
        <v>0</v>
      </c>
      <c r="CS1137" s="28">
        <f>[86]Feuil1!CS4</f>
        <v>0</v>
      </c>
      <c r="CT1137" s="30">
        <f>[86]Feuil1!CT4</f>
        <v>0</v>
      </c>
      <c r="CU1137" s="28">
        <f>[86]Feuil1!CU4</f>
        <v>0</v>
      </c>
      <c r="CV1137" s="30">
        <f>[86]Feuil1!CV4</f>
        <v>0</v>
      </c>
      <c r="CW1137" s="28">
        <f>[86]Feuil1!CW4</f>
        <v>0</v>
      </c>
      <c r="CX1137" s="30">
        <f>[86]Feuil1!CX4</f>
        <v>0</v>
      </c>
      <c r="CY1137" s="28">
        <f>[86]Feuil1!CY4</f>
        <v>0</v>
      </c>
      <c r="CZ1137" s="30">
        <f>[86]Feuil1!CZ4</f>
        <v>0</v>
      </c>
    </row>
    <row r="1138" spans="1:104" ht="18.75" x14ac:dyDescent="0.3">
      <c r="A1138" s="12"/>
      <c r="B1138" s="13"/>
      <c r="C1138" s="13"/>
      <c r="D1138" s="14"/>
      <c r="E1138" s="1"/>
      <c r="F1138" s="1"/>
      <c r="G1138" s="10"/>
      <c r="H1138" s="11"/>
      <c r="I1138" s="6" t="str">
        <f>[86]Feuil1!I5</f>
        <v>Rendement Net</v>
      </c>
      <c r="J1138" s="31">
        <f>[86]Feuil1!J5</f>
        <v>0.41999999999999993</v>
      </c>
      <c r="K1138" s="32">
        <f>[86]Feuil1!K5</f>
        <v>0</v>
      </c>
      <c r="L1138" s="33">
        <f>[86]Feuil1!L5</f>
        <v>0</v>
      </c>
      <c r="M1138" s="31" t="str">
        <f>[86]Feuil1!M5</f>
        <v/>
      </c>
      <c r="N1138" s="32">
        <f>[86]Feuil1!N5</f>
        <v>0</v>
      </c>
      <c r="O1138" s="33">
        <f>[86]Feuil1!O5</f>
        <v>0</v>
      </c>
      <c r="P1138" s="31">
        <f>[86]Feuil1!P5</f>
        <v>0.41999999999999993</v>
      </c>
      <c r="Q1138" s="32">
        <f>[86]Feuil1!Q5</f>
        <v>0</v>
      </c>
      <c r="R1138" s="33">
        <f>[86]Feuil1!R5</f>
        <v>0</v>
      </c>
      <c r="S1138" s="31" t="str">
        <f>[86]Feuil1!S5</f>
        <v/>
      </c>
      <c r="T1138" s="32">
        <f>[86]Feuil1!T5</f>
        <v>0</v>
      </c>
      <c r="U1138" s="33">
        <f>[86]Feuil1!U5</f>
        <v>0</v>
      </c>
      <c r="V1138" s="31" t="str">
        <f>[86]Feuil1!V5</f>
        <v/>
      </c>
      <c r="W1138" s="32">
        <f>[86]Feuil1!W5</f>
        <v>0</v>
      </c>
      <c r="X1138" s="33">
        <f>[86]Feuil1!X5</f>
        <v>0</v>
      </c>
      <c r="Y1138" s="31" t="str">
        <f>[86]Feuil1!Y5</f>
        <v/>
      </c>
      <c r="Z1138" s="33">
        <f>[86]Feuil1!Z5</f>
        <v>0</v>
      </c>
      <c r="AA1138" s="31" t="str">
        <f>[86]Feuil1!AA5</f>
        <v/>
      </c>
      <c r="AB1138" s="33">
        <f>[86]Feuil1!AB5</f>
        <v>0</v>
      </c>
      <c r="AC1138" s="31" t="str">
        <f>[86]Feuil1!AC5</f>
        <v/>
      </c>
      <c r="AD1138" s="33">
        <f>[86]Feuil1!AD5</f>
        <v>0</v>
      </c>
      <c r="AE1138" s="31" t="str">
        <f>[86]Feuil1!AE5</f>
        <v/>
      </c>
      <c r="AF1138" s="33">
        <f>[86]Feuil1!AF5</f>
        <v>0</v>
      </c>
      <c r="AG1138" s="31" t="str">
        <f>[86]Feuil1!AG5</f>
        <v/>
      </c>
      <c r="AH1138" s="33">
        <f>[86]Feuil1!AH5</f>
        <v>0</v>
      </c>
      <c r="AI1138" s="31" t="str">
        <f>[86]Feuil1!AI5</f>
        <v/>
      </c>
      <c r="AJ1138" s="33">
        <f>[86]Feuil1!AJ5</f>
        <v>0</v>
      </c>
      <c r="AK1138" s="31" t="str">
        <f>[86]Feuil1!AK5</f>
        <v/>
      </c>
      <c r="AL1138" s="33">
        <f>[86]Feuil1!AL5</f>
        <v>0</v>
      </c>
      <c r="AM1138" s="31" t="str">
        <f>[86]Feuil1!AM5</f>
        <v/>
      </c>
      <c r="AN1138" s="33">
        <f>[86]Feuil1!AN5</f>
        <v>0</v>
      </c>
      <c r="AO1138" s="31" t="str">
        <f>[86]Feuil1!AO5</f>
        <v/>
      </c>
      <c r="AP1138" s="33">
        <f>[86]Feuil1!AP5</f>
        <v>0</v>
      </c>
      <c r="AQ1138" s="31" t="str">
        <f>[86]Feuil1!AQ5</f>
        <v/>
      </c>
      <c r="AR1138" s="33">
        <f>[86]Feuil1!AR5</f>
        <v>0</v>
      </c>
      <c r="AS1138" s="31">
        <f>[86]Feuil1!AS5</f>
        <v>1.9</v>
      </c>
      <c r="AT1138" s="33">
        <f>[86]Feuil1!AT5</f>
        <v>0</v>
      </c>
      <c r="AU1138" s="31">
        <f>[86]Feuil1!AU5</f>
        <v>-1</v>
      </c>
      <c r="AV1138" s="33">
        <f>[86]Feuil1!AV5</f>
        <v>0</v>
      </c>
      <c r="AW1138" s="31" t="str">
        <f>[86]Feuil1!AW5</f>
        <v/>
      </c>
      <c r="AX1138" s="33">
        <f>[86]Feuil1!AX5</f>
        <v>0</v>
      </c>
      <c r="AY1138" s="31" t="str">
        <f>[86]Feuil1!AY5</f>
        <v/>
      </c>
      <c r="AZ1138" s="33">
        <f>[86]Feuil1!AZ5</f>
        <v>0</v>
      </c>
      <c r="BA1138" s="31" t="str">
        <f>[86]Feuil1!BA5</f>
        <v/>
      </c>
      <c r="BB1138" s="33">
        <f>[86]Feuil1!BB5</f>
        <v>0</v>
      </c>
      <c r="BC1138" s="31" t="str">
        <f>[86]Feuil1!BC5</f>
        <v/>
      </c>
      <c r="BD1138" s="33">
        <f>[86]Feuil1!BD5</f>
        <v>0</v>
      </c>
      <c r="BE1138" s="31">
        <f>[86]Feuil1!BE5</f>
        <v>0.39999999999999991</v>
      </c>
      <c r="BF1138" s="33">
        <f>[86]Feuil1!BF5</f>
        <v>0</v>
      </c>
      <c r="BG1138" s="31">
        <f>[86]Feuil1!BG5</f>
        <v>0.38000000000000012</v>
      </c>
      <c r="BH1138" s="33">
        <f>[86]Feuil1!BH5</f>
        <v>0</v>
      </c>
      <c r="BI1138" s="31" t="str">
        <f>[86]Feuil1!BI5</f>
        <v/>
      </c>
      <c r="BJ1138" s="33">
        <f>[86]Feuil1!BJ5</f>
        <v>0</v>
      </c>
      <c r="BK1138" s="31" t="str">
        <f>[86]Feuil1!BK5</f>
        <v/>
      </c>
      <c r="BL1138" s="33">
        <f>[86]Feuil1!BL5</f>
        <v>0</v>
      </c>
      <c r="BM1138" s="31" t="str">
        <f>[86]Feuil1!BM5</f>
        <v/>
      </c>
      <c r="BN1138" s="33">
        <f>[86]Feuil1!BN5</f>
        <v>0</v>
      </c>
      <c r="BO1138" s="31" t="str">
        <f>[86]Feuil1!BO5</f>
        <v/>
      </c>
      <c r="BP1138" s="33">
        <f>[86]Feuil1!BP5</f>
        <v>0</v>
      </c>
      <c r="BQ1138" s="31" t="str">
        <f>[86]Feuil1!BQ5</f>
        <v/>
      </c>
      <c r="BR1138" s="33">
        <f>[86]Feuil1!BR5</f>
        <v>0</v>
      </c>
      <c r="BS1138" s="31" t="str">
        <f>[86]Feuil1!BS5</f>
        <v/>
      </c>
      <c r="BT1138" s="33">
        <f>[86]Feuil1!BT5</f>
        <v>0</v>
      </c>
      <c r="BU1138" s="31" t="str">
        <f>[86]Feuil1!BU5</f>
        <v/>
      </c>
      <c r="BV1138" s="33">
        <f>[86]Feuil1!BV5</f>
        <v>0</v>
      </c>
      <c r="BW1138" s="31" t="str">
        <f>[86]Feuil1!BW5</f>
        <v/>
      </c>
      <c r="BX1138" s="33">
        <f>[86]Feuil1!BX5</f>
        <v>0</v>
      </c>
      <c r="BY1138" s="31" t="str">
        <f>[86]Feuil1!BY5</f>
        <v/>
      </c>
      <c r="BZ1138" s="33">
        <f>[86]Feuil1!BZ5</f>
        <v>0</v>
      </c>
      <c r="CA1138" s="31" t="str">
        <f>[86]Feuil1!CA5</f>
        <v/>
      </c>
      <c r="CB1138" s="33">
        <f>[86]Feuil1!CB5</f>
        <v>0</v>
      </c>
      <c r="CC1138" s="31" t="str">
        <f>[86]Feuil1!CC5</f>
        <v/>
      </c>
      <c r="CD1138" s="33">
        <f>[86]Feuil1!CD5</f>
        <v>0</v>
      </c>
      <c r="CE1138" s="31" t="str">
        <f>[86]Feuil1!CE5</f>
        <v/>
      </c>
      <c r="CF1138" s="33">
        <f>[86]Feuil1!CF5</f>
        <v>0</v>
      </c>
      <c r="CG1138" s="31" t="str">
        <f>[86]Feuil1!CG5</f>
        <v/>
      </c>
      <c r="CH1138" s="33">
        <f>[86]Feuil1!CH5</f>
        <v>0</v>
      </c>
      <c r="CI1138" s="31" t="str">
        <f>[86]Feuil1!CI5</f>
        <v/>
      </c>
      <c r="CJ1138" s="33">
        <f>[86]Feuil1!CJ5</f>
        <v>0</v>
      </c>
      <c r="CK1138" s="31" t="str">
        <f>[86]Feuil1!CK5</f>
        <v/>
      </c>
      <c r="CL1138" s="33">
        <f>[86]Feuil1!CL5</f>
        <v>0</v>
      </c>
      <c r="CM1138" s="31" t="str">
        <f>[86]Feuil1!CM5</f>
        <v/>
      </c>
      <c r="CN1138" s="33">
        <f>[86]Feuil1!CN5</f>
        <v>0</v>
      </c>
      <c r="CO1138" s="31" t="str">
        <f>[86]Feuil1!CO5</f>
        <v/>
      </c>
      <c r="CP1138" s="33">
        <f>[86]Feuil1!CP5</f>
        <v>0</v>
      </c>
      <c r="CQ1138" s="31" t="str">
        <f>[86]Feuil1!CQ5</f>
        <v/>
      </c>
      <c r="CR1138" s="33">
        <f>[86]Feuil1!CR5</f>
        <v>0</v>
      </c>
      <c r="CS1138" s="31" t="str">
        <f>[86]Feuil1!CS5</f>
        <v/>
      </c>
      <c r="CT1138" s="33">
        <f>[86]Feuil1!CT5</f>
        <v>0</v>
      </c>
      <c r="CU1138" s="31" t="str">
        <f>[86]Feuil1!CU5</f>
        <v/>
      </c>
      <c r="CV1138" s="33">
        <f>[86]Feuil1!CV5</f>
        <v>0</v>
      </c>
      <c r="CW1138" s="31" t="str">
        <f>[86]Feuil1!CW5</f>
        <v/>
      </c>
      <c r="CX1138" s="33">
        <f>[86]Feuil1!CX5</f>
        <v>0</v>
      </c>
      <c r="CY1138" s="31" t="str">
        <f>[86]Feuil1!CY5</f>
        <v/>
      </c>
      <c r="CZ1138" s="33">
        <f>[86]Feuil1!CZ5</f>
        <v>0</v>
      </c>
    </row>
    <row r="1139" spans="1:104" ht="18.75" x14ac:dyDescent="0.3">
      <c r="A1139" s="12"/>
      <c r="B1139" s="13"/>
      <c r="C1139" s="13"/>
      <c r="D1139" s="14"/>
      <c r="E1139" s="1"/>
      <c r="F1139" s="1"/>
      <c r="G1139" s="10"/>
      <c r="H1139" s="11"/>
      <c r="I1139" s="6" t="str">
        <f>[86]Feuil1!I6</f>
        <v>Nb Chevaux Joués</v>
      </c>
      <c r="J1139" s="34">
        <f>[86]Feuil1!J6</f>
        <v>8</v>
      </c>
      <c r="K1139" s="36">
        <f>[86]Feuil1!K6</f>
        <v>0</v>
      </c>
      <c r="L1139" s="35">
        <f>[86]Feuil1!L6</f>
        <v>0</v>
      </c>
      <c r="M1139" s="34">
        <f>[86]Feuil1!M6</f>
        <v>0</v>
      </c>
      <c r="N1139" s="36">
        <f>[86]Feuil1!N6</f>
        <v>0</v>
      </c>
      <c r="O1139" s="35">
        <f>[86]Feuil1!O6</f>
        <v>0</v>
      </c>
      <c r="P1139" s="34">
        <f>[86]Feuil1!P6</f>
        <v>8</v>
      </c>
      <c r="Q1139" s="36">
        <f>[86]Feuil1!Q6</f>
        <v>0</v>
      </c>
      <c r="R1139" s="35">
        <f>[86]Feuil1!R6</f>
        <v>0</v>
      </c>
      <c r="S1139" s="34">
        <f>[86]Feuil1!S6</f>
        <v>0</v>
      </c>
      <c r="T1139" s="36">
        <f>[86]Feuil1!T6</f>
        <v>0</v>
      </c>
      <c r="U1139" s="35">
        <f>[86]Feuil1!U6</f>
        <v>0</v>
      </c>
      <c r="V1139" s="34">
        <f>[86]Feuil1!V6</f>
        <v>0</v>
      </c>
      <c r="W1139" s="36">
        <f>[86]Feuil1!W6</f>
        <v>0</v>
      </c>
      <c r="X1139" s="35">
        <f>[86]Feuil1!X6</f>
        <v>0</v>
      </c>
      <c r="Y1139" s="34">
        <f>[86]Feuil1!Y6</f>
        <v>0</v>
      </c>
      <c r="Z1139" s="35">
        <f>[86]Feuil1!Z6</f>
        <v>0</v>
      </c>
      <c r="AA1139" s="34">
        <f>[86]Feuil1!AA6</f>
        <v>0</v>
      </c>
      <c r="AB1139" s="35">
        <f>[86]Feuil1!AB6</f>
        <v>0</v>
      </c>
      <c r="AC1139" s="34">
        <f>[86]Feuil1!AC6</f>
        <v>0</v>
      </c>
      <c r="AD1139" s="35">
        <f>[86]Feuil1!AD6</f>
        <v>0</v>
      </c>
      <c r="AE1139" s="34">
        <f>[86]Feuil1!AE6</f>
        <v>0</v>
      </c>
      <c r="AF1139" s="35">
        <f>[86]Feuil1!AF6</f>
        <v>0</v>
      </c>
      <c r="AG1139" s="34">
        <f>[86]Feuil1!AG6</f>
        <v>0</v>
      </c>
      <c r="AH1139" s="35">
        <f>[86]Feuil1!AH6</f>
        <v>0</v>
      </c>
      <c r="AI1139" s="34">
        <f>[86]Feuil1!AI6</f>
        <v>0</v>
      </c>
      <c r="AJ1139" s="35">
        <f>[86]Feuil1!AJ6</f>
        <v>0</v>
      </c>
      <c r="AK1139" s="34">
        <f>[86]Feuil1!AK6</f>
        <v>0</v>
      </c>
      <c r="AL1139" s="35">
        <f>[86]Feuil1!AL6</f>
        <v>0</v>
      </c>
      <c r="AM1139" s="34">
        <f>[86]Feuil1!AM6</f>
        <v>0</v>
      </c>
      <c r="AN1139" s="35">
        <f>[86]Feuil1!AN6</f>
        <v>0</v>
      </c>
      <c r="AO1139" s="34">
        <f>[86]Feuil1!AO6</f>
        <v>0</v>
      </c>
      <c r="AP1139" s="35">
        <f>[86]Feuil1!AP6</f>
        <v>0</v>
      </c>
      <c r="AQ1139" s="34">
        <f>[86]Feuil1!AQ6</f>
        <v>0</v>
      </c>
      <c r="AR1139" s="35">
        <f>[86]Feuil1!AR6</f>
        <v>0</v>
      </c>
      <c r="AS1139" s="34">
        <f>[86]Feuil1!AS6</f>
        <v>4</v>
      </c>
      <c r="AT1139" s="35">
        <f>[86]Feuil1!AT6</f>
        <v>0</v>
      </c>
      <c r="AU1139" s="34">
        <f>[86]Feuil1!AU6</f>
        <v>4</v>
      </c>
      <c r="AV1139" s="35">
        <f>[86]Feuil1!AV6</f>
        <v>0</v>
      </c>
      <c r="AW1139" s="34">
        <f>[86]Feuil1!AW6</f>
        <v>0</v>
      </c>
      <c r="AX1139" s="35">
        <f>[86]Feuil1!AX6</f>
        <v>0</v>
      </c>
      <c r="AY1139" s="34">
        <f>[86]Feuil1!AY6</f>
        <v>0</v>
      </c>
      <c r="AZ1139" s="35">
        <f>[86]Feuil1!AZ6</f>
        <v>0</v>
      </c>
      <c r="BA1139" s="34">
        <f>[86]Feuil1!BA6</f>
        <v>0</v>
      </c>
      <c r="BB1139" s="35">
        <f>[86]Feuil1!BB6</f>
        <v>0</v>
      </c>
      <c r="BC1139" s="34">
        <f>[86]Feuil1!BC6</f>
        <v>0</v>
      </c>
      <c r="BD1139" s="35">
        <f>[86]Feuil1!BD6</f>
        <v>0</v>
      </c>
      <c r="BE1139" s="34">
        <f>[86]Feuil1!BE6</f>
        <v>4</v>
      </c>
      <c r="BF1139" s="35">
        <f>[86]Feuil1!BF6</f>
        <v>0</v>
      </c>
      <c r="BG1139" s="34">
        <f>[86]Feuil1!BG6</f>
        <v>4</v>
      </c>
      <c r="BH1139" s="35">
        <f>[86]Feuil1!BH6</f>
        <v>0</v>
      </c>
      <c r="BI1139" s="34">
        <f>[86]Feuil1!BI6</f>
        <v>0</v>
      </c>
      <c r="BJ1139" s="35">
        <f>[86]Feuil1!BJ6</f>
        <v>0</v>
      </c>
      <c r="BK1139" s="34">
        <f>[86]Feuil1!BK6</f>
        <v>0</v>
      </c>
      <c r="BL1139" s="35">
        <f>[86]Feuil1!BL6</f>
        <v>0</v>
      </c>
      <c r="BM1139" s="34">
        <f>[86]Feuil1!BM6</f>
        <v>0</v>
      </c>
      <c r="BN1139" s="35">
        <f>[86]Feuil1!BN6</f>
        <v>0</v>
      </c>
      <c r="BO1139" s="34">
        <f>[86]Feuil1!BO6</f>
        <v>0</v>
      </c>
      <c r="BP1139" s="35">
        <f>[86]Feuil1!BP6</f>
        <v>0</v>
      </c>
      <c r="BQ1139" s="34">
        <f>[86]Feuil1!BQ6</f>
        <v>0</v>
      </c>
      <c r="BR1139" s="35">
        <f>[86]Feuil1!BR6</f>
        <v>0</v>
      </c>
      <c r="BS1139" s="34">
        <f>[86]Feuil1!BS6</f>
        <v>0</v>
      </c>
      <c r="BT1139" s="35">
        <f>[86]Feuil1!BT6</f>
        <v>0</v>
      </c>
      <c r="BU1139" s="34">
        <f>[86]Feuil1!BU6</f>
        <v>0</v>
      </c>
      <c r="BV1139" s="35">
        <f>[86]Feuil1!BV6</f>
        <v>0</v>
      </c>
      <c r="BW1139" s="34">
        <f>[86]Feuil1!BW6</f>
        <v>0</v>
      </c>
      <c r="BX1139" s="35">
        <f>[86]Feuil1!BX6</f>
        <v>0</v>
      </c>
      <c r="BY1139" s="34">
        <f>[86]Feuil1!BY6</f>
        <v>0</v>
      </c>
      <c r="BZ1139" s="35">
        <f>[86]Feuil1!BZ6</f>
        <v>0</v>
      </c>
      <c r="CA1139" s="34">
        <f>[86]Feuil1!CA6</f>
        <v>0</v>
      </c>
      <c r="CB1139" s="35">
        <f>[86]Feuil1!CB6</f>
        <v>0</v>
      </c>
      <c r="CC1139" s="34">
        <f>[86]Feuil1!CC6</f>
        <v>0</v>
      </c>
      <c r="CD1139" s="35">
        <f>[86]Feuil1!CD6</f>
        <v>0</v>
      </c>
      <c r="CE1139" s="34">
        <f>[86]Feuil1!CE6</f>
        <v>0</v>
      </c>
      <c r="CF1139" s="35">
        <f>[86]Feuil1!CF6</f>
        <v>0</v>
      </c>
      <c r="CG1139" s="34">
        <f>[86]Feuil1!CG6</f>
        <v>0</v>
      </c>
      <c r="CH1139" s="35">
        <f>[86]Feuil1!CH6</f>
        <v>0</v>
      </c>
      <c r="CI1139" s="34">
        <f>[86]Feuil1!CI6</f>
        <v>0</v>
      </c>
      <c r="CJ1139" s="35">
        <f>[86]Feuil1!CJ6</f>
        <v>0</v>
      </c>
      <c r="CK1139" s="34">
        <f>[86]Feuil1!CK6</f>
        <v>0</v>
      </c>
      <c r="CL1139" s="35">
        <f>[86]Feuil1!CL6</f>
        <v>0</v>
      </c>
      <c r="CM1139" s="34">
        <f>[86]Feuil1!CM6</f>
        <v>0</v>
      </c>
      <c r="CN1139" s="35">
        <f>[86]Feuil1!CN6</f>
        <v>0</v>
      </c>
      <c r="CO1139" s="34">
        <f>[86]Feuil1!CO6</f>
        <v>0</v>
      </c>
      <c r="CP1139" s="35">
        <f>[86]Feuil1!CP6</f>
        <v>0</v>
      </c>
      <c r="CQ1139" s="34">
        <f>[86]Feuil1!CQ6</f>
        <v>0</v>
      </c>
      <c r="CR1139" s="35">
        <f>[86]Feuil1!CR6</f>
        <v>0</v>
      </c>
      <c r="CS1139" s="34">
        <f>[86]Feuil1!CS6</f>
        <v>0</v>
      </c>
      <c r="CT1139" s="35">
        <f>[86]Feuil1!CT6</f>
        <v>0</v>
      </c>
      <c r="CU1139" s="34">
        <f>[86]Feuil1!CU6</f>
        <v>0</v>
      </c>
      <c r="CV1139" s="35">
        <f>[86]Feuil1!CV6</f>
        <v>0</v>
      </c>
      <c r="CW1139" s="34">
        <f>[86]Feuil1!CW6</f>
        <v>0</v>
      </c>
      <c r="CX1139" s="35">
        <f>[86]Feuil1!CX6</f>
        <v>0</v>
      </c>
      <c r="CY1139" s="34">
        <f>[86]Feuil1!CY6</f>
        <v>0</v>
      </c>
      <c r="CZ1139" s="35">
        <f>[86]Feuil1!CZ6</f>
        <v>0</v>
      </c>
    </row>
    <row r="1140" spans="1:104" ht="18.75" x14ac:dyDescent="0.3">
      <c r="A1140" s="12"/>
      <c r="B1140" s="13"/>
      <c r="C1140" s="13"/>
      <c r="D1140" s="14"/>
      <c r="E1140" s="1"/>
      <c r="F1140" s="1"/>
      <c r="G1140" s="10"/>
      <c r="H1140" s="11"/>
      <c r="I1140" s="6" t="str">
        <f>[86]Feuil1!I7</f>
        <v>Nb Chevaux Gagnants</v>
      </c>
      <c r="J1140" s="34">
        <f>[86]Feuil1!J7</f>
        <v>7</v>
      </c>
      <c r="K1140" s="36">
        <f>[86]Feuil1!K7</f>
        <v>0</v>
      </c>
      <c r="L1140" s="35">
        <f>[86]Feuil1!L7</f>
        <v>0</v>
      </c>
      <c r="M1140" s="34">
        <f>[86]Feuil1!M7</f>
        <v>0</v>
      </c>
      <c r="N1140" s="36">
        <f>[86]Feuil1!N7</f>
        <v>0</v>
      </c>
      <c r="O1140" s="35">
        <f>[86]Feuil1!O7</f>
        <v>0</v>
      </c>
      <c r="P1140" s="34">
        <f>[86]Feuil1!P7</f>
        <v>7</v>
      </c>
      <c r="Q1140" s="36">
        <f>[86]Feuil1!Q7</f>
        <v>0</v>
      </c>
      <c r="R1140" s="35">
        <f>[86]Feuil1!R7</f>
        <v>0</v>
      </c>
      <c r="S1140" s="34">
        <f>[86]Feuil1!S7</f>
        <v>0</v>
      </c>
      <c r="T1140" s="36">
        <f>[86]Feuil1!T7</f>
        <v>0</v>
      </c>
      <c r="U1140" s="35">
        <f>[86]Feuil1!U7</f>
        <v>0</v>
      </c>
      <c r="V1140" s="34">
        <f>[86]Feuil1!V7</f>
        <v>0</v>
      </c>
      <c r="W1140" s="36">
        <f>[86]Feuil1!W7</f>
        <v>0</v>
      </c>
      <c r="X1140" s="35">
        <f>[86]Feuil1!X7</f>
        <v>0</v>
      </c>
      <c r="Y1140" s="34">
        <f>[86]Feuil1!Y7</f>
        <v>0</v>
      </c>
      <c r="Z1140" s="35">
        <f>[86]Feuil1!Z7</f>
        <v>0</v>
      </c>
      <c r="AA1140" s="34">
        <f>[86]Feuil1!AA7</f>
        <v>0</v>
      </c>
      <c r="AB1140" s="35">
        <f>[86]Feuil1!AB7</f>
        <v>0</v>
      </c>
      <c r="AC1140" s="34">
        <f>[86]Feuil1!AC7</f>
        <v>0</v>
      </c>
      <c r="AD1140" s="35">
        <f>[86]Feuil1!AD7</f>
        <v>0</v>
      </c>
      <c r="AE1140" s="34">
        <f>[86]Feuil1!AE7</f>
        <v>0</v>
      </c>
      <c r="AF1140" s="35">
        <f>[86]Feuil1!AF7</f>
        <v>0</v>
      </c>
      <c r="AG1140" s="34">
        <f>[86]Feuil1!AG7</f>
        <v>0</v>
      </c>
      <c r="AH1140" s="35">
        <f>[86]Feuil1!AH7</f>
        <v>0</v>
      </c>
      <c r="AI1140" s="34">
        <f>[86]Feuil1!AI7</f>
        <v>0</v>
      </c>
      <c r="AJ1140" s="35">
        <f>[86]Feuil1!AJ7</f>
        <v>0</v>
      </c>
      <c r="AK1140" s="34">
        <f>[86]Feuil1!AK7</f>
        <v>0</v>
      </c>
      <c r="AL1140" s="35">
        <f>[86]Feuil1!AL7</f>
        <v>0</v>
      </c>
      <c r="AM1140" s="34">
        <f>[86]Feuil1!AM7</f>
        <v>0</v>
      </c>
      <c r="AN1140" s="35">
        <f>[86]Feuil1!AN7</f>
        <v>0</v>
      </c>
      <c r="AO1140" s="34">
        <f>[86]Feuil1!AO7</f>
        <v>0</v>
      </c>
      <c r="AP1140" s="35">
        <f>[86]Feuil1!AP7</f>
        <v>0</v>
      </c>
      <c r="AQ1140" s="34">
        <f>[86]Feuil1!AQ7</f>
        <v>0</v>
      </c>
      <c r="AR1140" s="35">
        <f>[86]Feuil1!AR7</f>
        <v>0</v>
      </c>
      <c r="AS1140" s="34">
        <f>[86]Feuil1!AS7</f>
        <v>4</v>
      </c>
      <c r="AT1140" s="35">
        <f>[86]Feuil1!AT7</f>
        <v>0</v>
      </c>
      <c r="AU1140" s="34">
        <f>[86]Feuil1!AU7</f>
        <v>0</v>
      </c>
      <c r="AV1140" s="35">
        <f>[86]Feuil1!AV7</f>
        <v>0</v>
      </c>
      <c r="AW1140" s="34">
        <f>[86]Feuil1!AW7</f>
        <v>0</v>
      </c>
      <c r="AX1140" s="35">
        <f>[86]Feuil1!AX7</f>
        <v>0</v>
      </c>
      <c r="AY1140" s="34">
        <f>[86]Feuil1!AY7</f>
        <v>0</v>
      </c>
      <c r="AZ1140" s="35">
        <f>[86]Feuil1!AZ7</f>
        <v>0</v>
      </c>
      <c r="BA1140" s="34">
        <f>[86]Feuil1!BA7</f>
        <v>0</v>
      </c>
      <c r="BB1140" s="35">
        <f>[86]Feuil1!BB7</f>
        <v>0</v>
      </c>
      <c r="BC1140" s="34">
        <f>[86]Feuil1!BC7</f>
        <v>0</v>
      </c>
      <c r="BD1140" s="35">
        <f>[86]Feuil1!BD7</f>
        <v>0</v>
      </c>
      <c r="BE1140" s="34">
        <f>[86]Feuil1!BE7</f>
        <v>4</v>
      </c>
      <c r="BF1140" s="35">
        <f>[86]Feuil1!BF7</f>
        <v>0</v>
      </c>
      <c r="BG1140" s="34">
        <f>[86]Feuil1!BG7</f>
        <v>3</v>
      </c>
      <c r="BH1140" s="35">
        <f>[86]Feuil1!BH7</f>
        <v>0</v>
      </c>
      <c r="BI1140" s="34">
        <f>[86]Feuil1!BI7</f>
        <v>0</v>
      </c>
      <c r="BJ1140" s="35">
        <f>[86]Feuil1!BJ7</f>
        <v>0</v>
      </c>
      <c r="BK1140" s="34">
        <f>[86]Feuil1!BK7</f>
        <v>0</v>
      </c>
      <c r="BL1140" s="35">
        <f>[86]Feuil1!BL7</f>
        <v>0</v>
      </c>
      <c r="BM1140" s="34">
        <f>[86]Feuil1!BM7</f>
        <v>0</v>
      </c>
      <c r="BN1140" s="35">
        <f>[86]Feuil1!BN7</f>
        <v>0</v>
      </c>
      <c r="BO1140" s="34">
        <f>[86]Feuil1!BO7</f>
        <v>0</v>
      </c>
      <c r="BP1140" s="35">
        <f>[86]Feuil1!BP7</f>
        <v>0</v>
      </c>
      <c r="BQ1140" s="34">
        <f>[86]Feuil1!BQ7</f>
        <v>0</v>
      </c>
      <c r="BR1140" s="35">
        <f>[86]Feuil1!BR7</f>
        <v>0</v>
      </c>
      <c r="BS1140" s="34">
        <f>[86]Feuil1!BS7</f>
        <v>0</v>
      </c>
      <c r="BT1140" s="35">
        <f>[86]Feuil1!BT7</f>
        <v>0</v>
      </c>
      <c r="BU1140" s="34">
        <f>[86]Feuil1!BU7</f>
        <v>0</v>
      </c>
      <c r="BV1140" s="35">
        <f>[86]Feuil1!BV7</f>
        <v>0</v>
      </c>
      <c r="BW1140" s="34">
        <f>[86]Feuil1!BW7</f>
        <v>0</v>
      </c>
      <c r="BX1140" s="35">
        <f>[86]Feuil1!BX7</f>
        <v>0</v>
      </c>
      <c r="BY1140" s="34">
        <f>[86]Feuil1!BY7</f>
        <v>0</v>
      </c>
      <c r="BZ1140" s="35">
        <f>[86]Feuil1!BZ7</f>
        <v>0</v>
      </c>
      <c r="CA1140" s="34">
        <f>[86]Feuil1!CA7</f>
        <v>0</v>
      </c>
      <c r="CB1140" s="35">
        <f>[86]Feuil1!CB7</f>
        <v>0</v>
      </c>
      <c r="CC1140" s="34">
        <f>[86]Feuil1!CC7</f>
        <v>0</v>
      </c>
      <c r="CD1140" s="35">
        <f>[86]Feuil1!CD7</f>
        <v>0</v>
      </c>
      <c r="CE1140" s="34">
        <f>[86]Feuil1!CE7</f>
        <v>0</v>
      </c>
      <c r="CF1140" s="35">
        <f>[86]Feuil1!CF7</f>
        <v>0</v>
      </c>
      <c r="CG1140" s="34">
        <f>[86]Feuil1!CG7</f>
        <v>0</v>
      </c>
      <c r="CH1140" s="35">
        <f>[86]Feuil1!CH7</f>
        <v>0</v>
      </c>
      <c r="CI1140" s="34">
        <f>[86]Feuil1!CI7</f>
        <v>0</v>
      </c>
      <c r="CJ1140" s="35">
        <f>[86]Feuil1!CJ7</f>
        <v>0</v>
      </c>
      <c r="CK1140" s="34">
        <f>[86]Feuil1!CK7</f>
        <v>0</v>
      </c>
      <c r="CL1140" s="35">
        <f>[86]Feuil1!CL7</f>
        <v>0</v>
      </c>
      <c r="CM1140" s="34">
        <f>[86]Feuil1!CM7</f>
        <v>0</v>
      </c>
      <c r="CN1140" s="35">
        <f>[86]Feuil1!CN7</f>
        <v>0</v>
      </c>
      <c r="CO1140" s="34">
        <f>[86]Feuil1!CO7</f>
        <v>0</v>
      </c>
      <c r="CP1140" s="35">
        <f>[86]Feuil1!CP7</f>
        <v>0</v>
      </c>
      <c r="CQ1140" s="34">
        <f>[86]Feuil1!CQ7</f>
        <v>0</v>
      </c>
      <c r="CR1140" s="35">
        <f>[86]Feuil1!CR7</f>
        <v>0</v>
      </c>
      <c r="CS1140" s="34">
        <f>[86]Feuil1!CS7</f>
        <v>0</v>
      </c>
      <c r="CT1140" s="35">
        <f>[86]Feuil1!CT7</f>
        <v>0</v>
      </c>
      <c r="CU1140" s="34">
        <f>[86]Feuil1!CU7</f>
        <v>0</v>
      </c>
      <c r="CV1140" s="35">
        <f>[86]Feuil1!CV7</f>
        <v>0</v>
      </c>
      <c r="CW1140" s="34">
        <f>[86]Feuil1!CW7</f>
        <v>0</v>
      </c>
      <c r="CX1140" s="35">
        <f>[86]Feuil1!CX7</f>
        <v>0</v>
      </c>
      <c r="CY1140" s="34">
        <f>[86]Feuil1!CY7</f>
        <v>0</v>
      </c>
      <c r="CZ1140" s="35">
        <f>[86]Feuil1!CZ7</f>
        <v>0</v>
      </c>
    </row>
    <row r="1141" spans="1:104" ht="18.75" x14ac:dyDescent="0.3">
      <c r="A1141" s="12"/>
      <c r="B1141" s="13"/>
      <c r="C1141" s="13"/>
      <c r="D1141" s="14"/>
      <c r="E1141" s="1"/>
      <c r="F1141" s="1"/>
      <c r="G1141" s="10"/>
      <c r="H1141" s="11"/>
      <c r="I1141" s="6" t="str">
        <f>[86]Feuil1!I8</f>
        <v>Réussite</v>
      </c>
      <c r="J1141" s="31">
        <f>[86]Feuil1!J8</f>
        <v>0.875</v>
      </c>
      <c r="K1141" s="32">
        <f>[86]Feuil1!K8</f>
        <v>0</v>
      </c>
      <c r="L1141" s="33">
        <f>[86]Feuil1!L8</f>
        <v>0</v>
      </c>
      <c r="M1141" s="31" t="str">
        <f>[86]Feuil1!M8</f>
        <v/>
      </c>
      <c r="N1141" s="32">
        <f>[86]Feuil1!N8</f>
        <v>0</v>
      </c>
      <c r="O1141" s="33">
        <f>[86]Feuil1!O8</f>
        <v>0</v>
      </c>
      <c r="P1141" s="31">
        <f>[86]Feuil1!P8</f>
        <v>0.875</v>
      </c>
      <c r="Q1141" s="32">
        <f>[86]Feuil1!Q8</f>
        <v>0</v>
      </c>
      <c r="R1141" s="33">
        <f>[86]Feuil1!R8</f>
        <v>0</v>
      </c>
      <c r="S1141" s="31" t="str">
        <f>[86]Feuil1!S8</f>
        <v/>
      </c>
      <c r="T1141" s="32">
        <f>[86]Feuil1!T8</f>
        <v>0</v>
      </c>
      <c r="U1141" s="33">
        <f>[86]Feuil1!U8</f>
        <v>0</v>
      </c>
      <c r="V1141" s="31" t="str">
        <f>[86]Feuil1!V8</f>
        <v/>
      </c>
      <c r="W1141" s="32">
        <f>[86]Feuil1!W8</f>
        <v>0</v>
      </c>
      <c r="X1141" s="33">
        <f>[86]Feuil1!X8</f>
        <v>0</v>
      </c>
      <c r="Y1141" s="31" t="str">
        <f>[86]Feuil1!Y8</f>
        <v/>
      </c>
      <c r="Z1141" s="33">
        <f>[86]Feuil1!Z8</f>
        <v>0</v>
      </c>
      <c r="AA1141" s="31" t="str">
        <f>[86]Feuil1!AA8</f>
        <v/>
      </c>
      <c r="AB1141" s="33">
        <f>[86]Feuil1!AB8</f>
        <v>0</v>
      </c>
      <c r="AC1141" s="31" t="str">
        <f>[86]Feuil1!AC8</f>
        <v/>
      </c>
      <c r="AD1141" s="33">
        <f>[86]Feuil1!AD8</f>
        <v>0</v>
      </c>
      <c r="AE1141" s="31" t="str">
        <f>[86]Feuil1!AE8</f>
        <v/>
      </c>
      <c r="AF1141" s="33">
        <f>[86]Feuil1!AF8</f>
        <v>0</v>
      </c>
      <c r="AG1141" s="31" t="str">
        <f>[86]Feuil1!AG8</f>
        <v/>
      </c>
      <c r="AH1141" s="33">
        <f>[86]Feuil1!AH8</f>
        <v>0</v>
      </c>
      <c r="AI1141" s="31" t="str">
        <f>[86]Feuil1!AI8</f>
        <v/>
      </c>
      <c r="AJ1141" s="33">
        <f>[86]Feuil1!AJ8</f>
        <v>0</v>
      </c>
      <c r="AK1141" s="31" t="str">
        <f>[86]Feuil1!AK8</f>
        <v/>
      </c>
      <c r="AL1141" s="33">
        <f>[86]Feuil1!AL8</f>
        <v>0</v>
      </c>
      <c r="AM1141" s="31" t="str">
        <f>[86]Feuil1!AM8</f>
        <v/>
      </c>
      <c r="AN1141" s="33">
        <f>[86]Feuil1!AN8</f>
        <v>0</v>
      </c>
      <c r="AO1141" s="31" t="str">
        <f>[86]Feuil1!AO8</f>
        <v/>
      </c>
      <c r="AP1141" s="33">
        <f>[86]Feuil1!AP8</f>
        <v>0</v>
      </c>
      <c r="AQ1141" s="31" t="str">
        <f>[86]Feuil1!AQ8</f>
        <v/>
      </c>
      <c r="AR1141" s="33">
        <f>[86]Feuil1!AR8</f>
        <v>0</v>
      </c>
      <c r="AS1141" s="31">
        <f>[86]Feuil1!AS8</f>
        <v>1</v>
      </c>
      <c r="AT1141" s="33">
        <f>[86]Feuil1!AT8</f>
        <v>0</v>
      </c>
      <c r="AU1141" s="31">
        <f>[86]Feuil1!AU8</f>
        <v>0</v>
      </c>
      <c r="AV1141" s="33">
        <f>[86]Feuil1!AV8</f>
        <v>0</v>
      </c>
      <c r="AW1141" s="31" t="str">
        <f>[86]Feuil1!AW8</f>
        <v/>
      </c>
      <c r="AX1141" s="33">
        <f>[86]Feuil1!AX8</f>
        <v>0</v>
      </c>
      <c r="AY1141" s="31" t="str">
        <f>[86]Feuil1!AY8</f>
        <v/>
      </c>
      <c r="AZ1141" s="33">
        <f>[86]Feuil1!AZ8</f>
        <v>0</v>
      </c>
      <c r="BA1141" s="31" t="str">
        <f>[86]Feuil1!BA8</f>
        <v/>
      </c>
      <c r="BB1141" s="33">
        <f>[86]Feuil1!BB8</f>
        <v>0</v>
      </c>
      <c r="BC1141" s="31" t="str">
        <f>[86]Feuil1!BC8</f>
        <v/>
      </c>
      <c r="BD1141" s="33">
        <f>[86]Feuil1!BD8</f>
        <v>0</v>
      </c>
      <c r="BE1141" s="31">
        <f>[86]Feuil1!BE8</f>
        <v>1</v>
      </c>
      <c r="BF1141" s="33">
        <f>[86]Feuil1!BF8</f>
        <v>0</v>
      </c>
      <c r="BG1141" s="31">
        <f>[86]Feuil1!BG8</f>
        <v>0.75</v>
      </c>
      <c r="BH1141" s="33">
        <f>[86]Feuil1!BH8</f>
        <v>0</v>
      </c>
      <c r="BI1141" s="31" t="str">
        <f>[86]Feuil1!BI8</f>
        <v/>
      </c>
      <c r="BJ1141" s="33">
        <f>[86]Feuil1!BJ8</f>
        <v>0</v>
      </c>
      <c r="BK1141" s="31" t="str">
        <f>[86]Feuil1!BK8</f>
        <v/>
      </c>
      <c r="BL1141" s="33">
        <f>[86]Feuil1!BL8</f>
        <v>0</v>
      </c>
      <c r="BM1141" s="31" t="str">
        <f>[86]Feuil1!BM8</f>
        <v/>
      </c>
      <c r="BN1141" s="33">
        <f>[86]Feuil1!BN8</f>
        <v>0</v>
      </c>
      <c r="BO1141" s="31" t="str">
        <f>[86]Feuil1!BO8</f>
        <v/>
      </c>
      <c r="BP1141" s="33">
        <f>[86]Feuil1!BP8</f>
        <v>0</v>
      </c>
      <c r="BQ1141" s="31" t="str">
        <f>[86]Feuil1!BQ8</f>
        <v/>
      </c>
      <c r="BR1141" s="33">
        <f>[86]Feuil1!BR8</f>
        <v>0</v>
      </c>
      <c r="BS1141" s="31" t="str">
        <f>[86]Feuil1!BS8</f>
        <v/>
      </c>
      <c r="BT1141" s="33">
        <f>[86]Feuil1!BT8</f>
        <v>0</v>
      </c>
      <c r="BU1141" s="31" t="str">
        <f>[86]Feuil1!BU8</f>
        <v/>
      </c>
      <c r="BV1141" s="33">
        <f>[86]Feuil1!BV8</f>
        <v>0</v>
      </c>
      <c r="BW1141" s="31" t="str">
        <f>[86]Feuil1!BW8</f>
        <v/>
      </c>
      <c r="BX1141" s="33">
        <f>[86]Feuil1!BX8</f>
        <v>0</v>
      </c>
      <c r="BY1141" s="31" t="str">
        <f>[86]Feuil1!BY8</f>
        <v/>
      </c>
      <c r="BZ1141" s="33">
        <f>[86]Feuil1!BZ8</f>
        <v>0</v>
      </c>
      <c r="CA1141" s="31" t="str">
        <f>[86]Feuil1!CA8</f>
        <v/>
      </c>
      <c r="CB1141" s="33">
        <f>[86]Feuil1!CB8</f>
        <v>0</v>
      </c>
      <c r="CC1141" s="31" t="str">
        <f>[86]Feuil1!CC8</f>
        <v/>
      </c>
      <c r="CD1141" s="33">
        <f>[86]Feuil1!CD8</f>
        <v>0</v>
      </c>
      <c r="CE1141" s="31" t="str">
        <f>[86]Feuil1!CE8</f>
        <v/>
      </c>
      <c r="CF1141" s="33">
        <f>[86]Feuil1!CF8</f>
        <v>0</v>
      </c>
      <c r="CG1141" s="31" t="str">
        <f>[86]Feuil1!CG8</f>
        <v/>
      </c>
      <c r="CH1141" s="33">
        <f>[86]Feuil1!CH8</f>
        <v>0</v>
      </c>
      <c r="CI1141" s="31" t="str">
        <f>[86]Feuil1!CI8</f>
        <v/>
      </c>
      <c r="CJ1141" s="33">
        <f>[86]Feuil1!CJ8</f>
        <v>0</v>
      </c>
      <c r="CK1141" s="31" t="str">
        <f>[86]Feuil1!CK8</f>
        <v/>
      </c>
      <c r="CL1141" s="33">
        <f>[86]Feuil1!CL8</f>
        <v>0</v>
      </c>
      <c r="CM1141" s="31" t="str">
        <f>[86]Feuil1!CM8</f>
        <v/>
      </c>
      <c r="CN1141" s="33">
        <f>[86]Feuil1!CN8</f>
        <v>0</v>
      </c>
      <c r="CO1141" s="31" t="str">
        <f>[86]Feuil1!CO8</f>
        <v/>
      </c>
      <c r="CP1141" s="33">
        <f>[86]Feuil1!CP8</f>
        <v>0</v>
      </c>
      <c r="CQ1141" s="31" t="str">
        <f>[86]Feuil1!CQ8</f>
        <v/>
      </c>
      <c r="CR1141" s="33">
        <f>[86]Feuil1!CR8</f>
        <v>0</v>
      </c>
      <c r="CS1141" s="31" t="str">
        <f>[86]Feuil1!CS8</f>
        <v/>
      </c>
      <c r="CT1141" s="33">
        <f>[86]Feuil1!CT8</f>
        <v>0</v>
      </c>
      <c r="CU1141" s="31" t="str">
        <f>[86]Feuil1!CU8</f>
        <v/>
      </c>
      <c r="CV1141" s="33">
        <f>[86]Feuil1!CV8</f>
        <v>0</v>
      </c>
      <c r="CW1141" s="31" t="str">
        <f>[86]Feuil1!CW8</f>
        <v/>
      </c>
      <c r="CX1141" s="33">
        <f>[86]Feuil1!CX8</f>
        <v>0</v>
      </c>
      <c r="CY1141" s="31" t="str">
        <f>[86]Feuil1!CY8</f>
        <v/>
      </c>
      <c r="CZ1141" s="33">
        <f>[86]Feuil1!CZ8</f>
        <v>0</v>
      </c>
    </row>
    <row r="1144" spans="1:104" x14ac:dyDescent="0.25">
      <c r="A1144" t="s">
        <v>94</v>
      </c>
    </row>
    <row r="1147" spans="1:104" ht="18.75" x14ac:dyDescent="0.3">
      <c r="A1147" s="1" t="str">
        <f>[87]Feuil1!A1</f>
        <v xml:space="preserve">Date du </v>
      </c>
      <c r="B1147" s="2" t="str">
        <f>[87]Feuil1!B1</f>
        <v>12/05/2020</v>
      </c>
      <c r="C1147" s="2"/>
      <c r="D1147" s="3"/>
      <c r="F1147" s="1"/>
      <c r="G1147" s="4"/>
      <c r="H1147" s="5"/>
      <c r="I1147" s="6" t="str">
        <f>[87]Feuil1!I1</f>
        <v>Mise Maxi</v>
      </c>
      <c r="J1147" s="23">
        <f>[87]Feuil1!J1</f>
        <v>4</v>
      </c>
      <c r="K1147" s="24">
        <f>[87]Feuil1!K1</f>
        <v>0</v>
      </c>
      <c r="L1147" s="25">
        <f>[87]Feuil1!L1</f>
        <v>0</v>
      </c>
      <c r="M1147" s="23">
        <f>[87]Feuil1!M1</f>
        <v>0</v>
      </c>
      <c r="N1147" s="24">
        <f>[87]Feuil1!N1</f>
        <v>0</v>
      </c>
      <c r="O1147" s="25">
        <f>[87]Feuil1!O1</f>
        <v>0</v>
      </c>
      <c r="P1147" s="23">
        <f>[87]Feuil1!P1</f>
        <v>4</v>
      </c>
      <c r="Q1147" s="24">
        <f>[87]Feuil1!Q1</f>
        <v>0</v>
      </c>
      <c r="R1147" s="25">
        <f>[87]Feuil1!R1</f>
        <v>0</v>
      </c>
      <c r="S1147" s="23">
        <f>[87]Feuil1!S1</f>
        <v>0</v>
      </c>
      <c r="T1147" s="24">
        <f>[87]Feuil1!T1</f>
        <v>0</v>
      </c>
      <c r="U1147" s="25">
        <f>[87]Feuil1!U1</f>
        <v>0</v>
      </c>
      <c r="V1147" s="23">
        <f>[87]Feuil1!V1</f>
        <v>0</v>
      </c>
      <c r="W1147" s="24">
        <f>[87]Feuil1!W1</f>
        <v>0</v>
      </c>
      <c r="X1147" s="25">
        <f>[87]Feuil1!X1</f>
        <v>0</v>
      </c>
      <c r="Y1147" s="20" t="str">
        <f>[87]Feuil1!Y1</f>
        <v>Groupe de côtes Attelé</v>
      </c>
      <c r="Z1147" s="21">
        <f>[87]Feuil1!Z1</f>
        <v>0</v>
      </c>
      <c r="AA1147" s="21">
        <f>[87]Feuil1!AA1</f>
        <v>0</v>
      </c>
      <c r="AB1147" s="21">
        <f>[87]Feuil1!AB1</f>
        <v>0</v>
      </c>
      <c r="AC1147" s="21">
        <f>[87]Feuil1!AC1</f>
        <v>0</v>
      </c>
      <c r="AD1147" s="21">
        <f>[87]Feuil1!AD1</f>
        <v>0</v>
      </c>
      <c r="AE1147" s="21">
        <f>[87]Feuil1!AE1</f>
        <v>0</v>
      </c>
      <c r="AF1147" s="21">
        <f>[87]Feuil1!AF1</f>
        <v>0</v>
      </c>
      <c r="AG1147" s="21">
        <f>[87]Feuil1!AG1</f>
        <v>0</v>
      </c>
      <c r="AH1147" s="21">
        <f>[87]Feuil1!AH1</f>
        <v>0</v>
      </c>
      <c r="AI1147" s="21">
        <f>[87]Feuil1!AI1</f>
        <v>0</v>
      </c>
      <c r="AJ1147" s="21">
        <f>[87]Feuil1!AJ1</f>
        <v>0</v>
      </c>
      <c r="AK1147" s="21">
        <f>[87]Feuil1!AK1</f>
        <v>0</v>
      </c>
      <c r="AL1147" s="21">
        <f>[87]Feuil1!AL1</f>
        <v>0</v>
      </c>
      <c r="AM1147" s="21">
        <f>[87]Feuil1!AM1</f>
        <v>0</v>
      </c>
      <c r="AN1147" s="21">
        <f>[87]Feuil1!AN1</f>
        <v>0</v>
      </c>
      <c r="AO1147" s="21">
        <f>[87]Feuil1!AO1</f>
        <v>0</v>
      </c>
      <c r="AP1147" s="21">
        <f>[87]Feuil1!AP1</f>
        <v>0</v>
      </c>
      <c r="AQ1147" s="21">
        <f>[87]Feuil1!AQ1</f>
        <v>0</v>
      </c>
      <c r="AR1147" s="22">
        <f>[87]Feuil1!AR1</f>
        <v>0</v>
      </c>
      <c r="AS1147" s="20" t="str">
        <f>[87]Feuil1!AS1</f>
        <v>Groupe de côtes Monté</v>
      </c>
      <c r="AT1147" s="21">
        <f>[87]Feuil1!AT1</f>
        <v>0</v>
      </c>
      <c r="AU1147" s="21">
        <f>[87]Feuil1!AU1</f>
        <v>0</v>
      </c>
      <c r="AV1147" s="21">
        <f>[87]Feuil1!AV1</f>
        <v>0</v>
      </c>
      <c r="AW1147" s="21">
        <f>[87]Feuil1!AW1</f>
        <v>0</v>
      </c>
      <c r="AX1147" s="21">
        <f>[87]Feuil1!AX1</f>
        <v>0</v>
      </c>
      <c r="AY1147" s="21">
        <f>[87]Feuil1!AY1</f>
        <v>0</v>
      </c>
      <c r="AZ1147" s="21">
        <f>[87]Feuil1!AZ1</f>
        <v>0</v>
      </c>
      <c r="BA1147" s="21">
        <f>[87]Feuil1!BA1</f>
        <v>0</v>
      </c>
      <c r="BB1147" s="21">
        <f>[87]Feuil1!BB1</f>
        <v>0</v>
      </c>
      <c r="BC1147" s="21">
        <f>[87]Feuil1!BC1</f>
        <v>0</v>
      </c>
      <c r="BD1147" s="21">
        <f>[87]Feuil1!BD1</f>
        <v>0</v>
      </c>
      <c r="BE1147" s="21">
        <f>[87]Feuil1!BE1</f>
        <v>0</v>
      </c>
      <c r="BF1147" s="21">
        <f>[87]Feuil1!BF1</f>
        <v>0</v>
      </c>
      <c r="BG1147" s="21">
        <f>[87]Feuil1!BG1</f>
        <v>0</v>
      </c>
      <c r="BH1147" s="21">
        <f>[87]Feuil1!BH1</f>
        <v>0</v>
      </c>
      <c r="BI1147" s="21">
        <f>[87]Feuil1!BI1</f>
        <v>0</v>
      </c>
      <c r="BJ1147" s="21">
        <f>[87]Feuil1!BJ1</f>
        <v>0</v>
      </c>
      <c r="BK1147" s="21">
        <f>[87]Feuil1!BK1</f>
        <v>0</v>
      </c>
      <c r="BL1147" s="22">
        <f>[87]Feuil1!BL1</f>
        <v>0</v>
      </c>
      <c r="BM1147" s="20" t="str">
        <f>[87]Feuil1!BM1</f>
        <v>Groupe de côtes Plat</v>
      </c>
      <c r="BN1147" s="21">
        <f>[87]Feuil1!BN1</f>
        <v>0</v>
      </c>
      <c r="BO1147" s="21">
        <f>[87]Feuil1!BO1</f>
        <v>0</v>
      </c>
      <c r="BP1147" s="21">
        <f>[87]Feuil1!BP1</f>
        <v>0</v>
      </c>
      <c r="BQ1147" s="21">
        <f>[87]Feuil1!BQ1</f>
        <v>0</v>
      </c>
      <c r="BR1147" s="21">
        <f>[87]Feuil1!BR1</f>
        <v>0</v>
      </c>
      <c r="BS1147" s="21">
        <f>[87]Feuil1!BS1</f>
        <v>0</v>
      </c>
      <c r="BT1147" s="21">
        <f>[87]Feuil1!BT1</f>
        <v>0</v>
      </c>
      <c r="BU1147" s="21">
        <f>[87]Feuil1!BU1</f>
        <v>0</v>
      </c>
      <c r="BV1147" s="21">
        <f>[87]Feuil1!BV1</f>
        <v>0</v>
      </c>
      <c r="BW1147" s="21">
        <f>[87]Feuil1!BW1</f>
        <v>0</v>
      </c>
      <c r="BX1147" s="21">
        <f>[87]Feuil1!BX1</f>
        <v>0</v>
      </c>
      <c r="BY1147" s="21">
        <f>[87]Feuil1!BY1</f>
        <v>0</v>
      </c>
      <c r="BZ1147" s="21">
        <f>[87]Feuil1!BZ1</f>
        <v>0</v>
      </c>
      <c r="CA1147" s="21">
        <f>[87]Feuil1!CA1</f>
        <v>0</v>
      </c>
      <c r="CB1147" s="21">
        <f>[87]Feuil1!CB1</f>
        <v>0</v>
      </c>
      <c r="CC1147" s="21">
        <f>[87]Feuil1!CC1</f>
        <v>0</v>
      </c>
      <c r="CD1147" s="21">
        <f>[87]Feuil1!CD1</f>
        <v>0</v>
      </c>
      <c r="CE1147" s="21">
        <f>[87]Feuil1!CE1</f>
        <v>0</v>
      </c>
      <c r="CF1147" s="22">
        <f>[87]Feuil1!CF1</f>
        <v>0</v>
      </c>
      <c r="CG1147" s="20" t="str">
        <f>[87]Feuil1!CG1</f>
        <v>Groupe de côtes Haies</v>
      </c>
      <c r="CH1147" s="21">
        <f>[87]Feuil1!CH1</f>
        <v>0</v>
      </c>
      <c r="CI1147" s="21">
        <f>[87]Feuil1!CI1</f>
        <v>0</v>
      </c>
      <c r="CJ1147" s="21">
        <f>[87]Feuil1!CJ1</f>
        <v>0</v>
      </c>
      <c r="CK1147" s="21">
        <f>[87]Feuil1!CK1</f>
        <v>0</v>
      </c>
      <c r="CL1147" s="21">
        <f>[87]Feuil1!CL1</f>
        <v>0</v>
      </c>
      <c r="CM1147" s="21">
        <f>[87]Feuil1!CM1</f>
        <v>0</v>
      </c>
      <c r="CN1147" s="21">
        <f>[87]Feuil1!CN1</f>
        <v>0</v>
      </c>
      <c r="CO1147" s="21">
        <f>[87]Feuil1!CO1</f>
        <v>0</v>
      </c>
      <c r="CP1147" s="21">
        <f>[87]Feuil1!CP1</f>
        <v>0</v>
      </c>
      <c r="CQ1147" s="21">
        <f>[87]Feuil1!CQ1</f>
        <v>0</v>
      </c>
      <c r="CR1147" s="21">
        <f>[87]Feuil1!CR1</f>
        <v>0</v>
      </c>
      <c r="CS1147" s="21">
        <f>[87]Feuil1!CS1</f>
        <v>0</v>
      </c>
      <c r="CT1147" s="21">
        <f>[87]Feuil1!CT1</f>
        <v>0</v>
      </c>
      <c r="CU1147" s="21">
        <f>[87]Feuil1!CU1</f>
        <v>0</v>
      </c>
      <c r="CV1147" s="21">
        <f>[87]Feuil1!CV1</f>
        <v>0</v>
      </c>
      <c r="CW1147" s="21">
        <f>[87]Feuil1!CW1</f>
        <v>0</v>
      </c>
      <c r="CX1147" s="21">
        <f>[87]Feuil1!CX1</f>
        <v>0</v>
      </c>
      <c r="CY1147" s="21">
        <f>[87]Feuil1!CY1</f>
        <v>0</v>
      </c>
      <c r="CZ1147" s="22">
        <f>[87]Feuil1!CZ1</f>
        <v>0</v>
      </c>
    </row>
    <row r="1148" spans="1:104" ht="18.75" x14ac:dyDescent="0.3">
      <c r="A1148" s="6" t="str">
        <f>[87]Feuil1!A2</f>
        <v>Hippodrome</v>
      </c>
      <c r="B1148" s="6" t="str">
        <f>[87]Feuil1!B2</f>
        <v>Réunion</v>
      </c>
      <c r="C1148" s="6" t="str">
        <f>[87]Feuil1!C2</f>
        <v>Course</v>
      </c>
      <c r="D1148" s="6" t="str">
        <f>[87]Feuil1!D2</f>
        <v>Heure</v>
      </c>
      <c r="H1148" s="7"/>
      <c r="I1148" s="6" t="str">
        <f>[87]Feuil1!I2</f>
        <v>Mise</v>
      </c>
      <c r="J1148" s="23">
        <f>[87]Feuil1!J2</f>
        <v>4</v>
      </c>
      <c r="K1148" s="24">
        <f>[87]Feuil1!K2</f>
        <v>0</v>
      </c>
      <c r="L1148" s="25">
        <f>[87]Feuil1!L2</f>
        <v>0</v>
      </c>
      <c r="M1148" s="23">
        <f>[87]Feuil1!M2</f>
        <v>0</v>
      </c>
      <c r="N1148" s="24">
        <f>[87]Feuil1!N2</f>
        <v>0</v>
      </c>
      <c r="O1148" s="25">
        <f>[87]Feuil1!O2</f>
        <v>0</v>
      </c>
      <c r="P1148" s="23">
        <f>[87]Feuil1!P2</f>
        <v>4</v>
      </c>
      <c r="Q1148" s="24">
        <f>[87]Feuil1!Q2</f>
        <v>0</v>
      </c>
      <c r="R1148" s="25">
        <f>[87]Feuil1!R2</f>
        <v>0</v>
      </c>
      <c r="S1148" s="23">
        <f>[87]Feuil1!S2</f>
        <v>0</v>
      </c>
      <c r="T1148" s="24">
        <f>[87]Feuil1!T2</f>
        <v>0</v>
      </c>
      <c r="U1148" s="25">
        <f>[87]Feuil1!U2</f>
        <v>0</v>
      </c>
      <c r="V1148" s="23">
        <f>[87]Feuil1!V2</f>
        <v>0</v>
      </c>
      <c r="W1148" s="24">
        <f>[87]Feuil1!W2</f>
        <v>0</v>
      </c>
      <c r="X1148" s="25">
        <f>[87]Feuil1!X2</f>
        <v>0</v>
      </c>
      <c r="Y1148" s="26">
        <f>[87]Feuil1!Y2</f>
        <v>0</v>
      </c>
      <c r="Z1148" s="27">
        <f>[87]Feuil1!Z2</f>
        <v>0</v>
      </c>
      <c r="AA1148" s="26">
        <f>[87]Feuil1!AA2</f>
        <v>0</v>
      </c>
      <c r="AB1148" s="27">
        <f>[87]Feuil1!AB2</f>
        <v>0</v>
      </c>
      <c r="AC1148" s="26">
        <f>[87]Feuil1!AC2</f>
        <v>0</v>
      </c>
      <c r="AD1148" s="27">
        <f>[87]Feuil1!AD2</f>
        <v>0</v>
      </c>
      <c r="AE1148" s="26">
        <f>[87]Feuil1!AE2</f>
        <v>0</v>
      </c>
      <c r="AF1148" s="27">
        <f>[87]Feuil1!AF2</f>
        <v>0</v>
      </c>
      <c r="AG1148" s="26">
        <f>[87]Feuil1!AG2</f>
        <v>0</v>
      </c>
      <c r="AH1148" s="27">
        <f>[87]Feuil1!AH2</f>
        <v>0</v>
      </c>
      <c r="AI1148" s="26">
        <f>[87]Feuil1!AI2</f>
        <v>0</v>
      </c>
      <c r="AJ1148" s="27">
        <f>[87]Feuil1!AJ2</f>
        <v>0</v>
      </c>
      <c r="AK1148" s="26">
        <f>[87]Feuil1!AK2</f>
        <v>0</v>
      </c>
      <c r="AL1148" s="27">
        <f>[87]Feuil1!AL2</f>
        <v>0</v>
      </c>
      <c r="AM1148" s="26">
        <f>[87]Feuil1!AM2</f>
        <v>0</v>
      </c>
      <c r="AN1148" s="27">
        <f>[87]Feuil1!AN2</f>
        <v>0</v>
      </c>
      <c r="AO1148" s="26">
        <f>[87]Feuil1!AO2</f>
        <v>0</v>
      </c>
      <c r="AP1148" s="27">
        <f>[87]Feuil1!AP2</f>
        <v>0</v>
      </c>
      <c r="AQ1148" s="26">
        <f>[87]Feuil1!AQ2</f>
        <v>0</v>
      </c>
      <c r="AR1148" s="27">
        <f>[87]Feuil1!AR2</f>
        <v>0</v>
      </c>
      <c r="AS1148" s="26">
        <f>[87]Feuil1!AS2</f>
        <v>0</v>
      </c>
      <c r="AT1148" s="27">
        <f>[87]Feuil1!AT2</f>
        <v>0</v>
      </c>
      <c r="AU1148" s="26">
        <f>[87]Feuil1!AU2</f>
        <v>0</v>
      </c>
      <c r="AV1148" s="27">
        <f>[87]Feuil1!AV2</f>
        <v>0</v>
      </c>
      <c r="AW1148" s="26">
        <f>[87]Feuil1!AW2</f>
        <v>0</v>
      </c>
      <c r="AX1148" s="27">
        <f>[87]Feuil1!AX2</f>
        <v>0</v>
      </c>
      <c r="AY1148" s="26">
        <f>[87]Feuil1!AY2</f>
        <v>2</v>
      </c>
      <c r="AZ1148" s="27">
        <f>[87]Feuil1!AZ2</f>
        <v>0</v>
      </c>
      <c r="BA1148" s="26">
        <f>[87]Feuil1!BA2</f>
        <v>0</v>
      </c>
      <c r="BB1148" s="27">
        <f>[87]Feuil1!BB2</f>
        <v>0</v>
      </c>
      <c r="BC1148" s="26">
        <f>[87]Feuil1!BC2</f>
        <v>0</v>
      </c>
      <c r="BD1148" s="27">
        <f>[87]Feuil1!BD2</f>
        <v>0</v>
      </c>
      <c r="BE1148" s="26">
        <f>[87]Feuil1!BE2</f>
        <v>0</v>
      </c>
      <c r="BF1148" s="27">
        <f>[87]Feuil1!BF2</f>
        <v>0</v>
      </c>
      <c r="BG1148" s="26">
        <f>[87]Feuil1!BG2</f>
        <v>0</v>
      </c>
      <c r="BH1148" s="27">
        <f>[87]Feuil1!BH2</f>
        <v>0</v>
      </c>
      <c r="BI1148" s="26">
        <f>[87]Feuil1!BI2</f>
        <v>0</v>
      </c>
      <c r="BJ1148" s="27">
        <f>[87]Feuil1!BJ2</f>
        <v>0</v>
      </c>
      <c r="BK1148" s="26">
        <f>[87]Feuil1!BK2</f>
        <v>2</v>
      </c>
      <c r="BL1148" s="27">
        <f>[87]Feuil1!BL2</f>
        <v>0</v>
      </c>
      <c r="BM1148" s="26">
        <f>[87]Feuil1!BM2</f>
        <v>0</v>
      </c>
      <c r="BN1148" s="27">
        <f>[87]Feuil1!BN2</f>
        <v>0</v>
      </c>
      <c r="BO1148" s="26">
        <f>[87]Feuil1!BO2</f>
        <v>0</v>
      </c>
      <c r="BP1148" s="27">
        <f>[87]Feuil1!BP2</f>
        <v>0</v>
      </c>
      <c r="BQ1148" s="26">
        <f>[87]Feuil1!BQ2</f>
        <v>0</v>
      </c>
      <c r="BR1148" s="27">
        <f>[87]Feuil1!BR2</f>
        <v>0</v>
      </c>
      <c r="BS1148" s="26">
        <f>[87]Feuil1!BS2</f>
        <v>0</v>
      </c>
      <c r="BT1148" s="27">
        <f>[87]Feuil1!BT2</f>
        <v>0</v>
      </c>
      <c r="BU1148" s="26">
        <f>[87]Feuil1!BU2</f>
        <v>0</v>
      </c>
      <c r="BV1148" s="27">
        <f>[87]Feuil1!BV2</f>
        <v>0</v>
      </c>
      <c r="BW1148" s="26">
        <f>[87]Feuil1!BW2</f>
        <v>0</v>
      </c>
      <c r="BX1148" s="27">
        <f>[87]Feuil1!BX2</f>
        <v>0</v>
      </c>
      <c r="BY1148" s="26">
        <f>[87]Feuil1!BY2</f>
        <v>0</v>
      </c>
      <c r="BZ1148" s="27">
        <f>[87]Feuil1!BZ2</f>
        <v>0</v>
      </c>
      <c r="CA1148" s="26">
        <f>[87]Feuil1!CA2</f>
        <v>0</v>
      </c>
      <c r="CB1148" s="27">
        <f>[87]Feuil1!CB2</f>
        <v>0</v>
      </c>
      <c r="CC1148" s="26">
        <f>[87]Feuil1!CC2</f>
        <v>0</v>
      </c>
      <c r="CD1148" s="27">
        <f>[87]Feuil1!CD2</f>
        <v>0</v>
      </c>
      <c r="CE1148" s="26">
        <f>[87]Feuil1!CE2</f>
        <v>0</v>
      </c>
      <c r="CF1148" s="27">
        <f>[87]Feuil1!CF2</f>
        <v>0</v>
      </c>
      <c r="CG1148" s="26">
        <f>[87]Feuil1!CG2</f>
        <v>0</v>
      </c>
      <c r="CH1148" s="27">
        <f>[87]Feuil1!CH2</f>
        <v>0</v>
      </c>
      <c r="CI1148" s="26">
        <f>[87]Feuil1!CI2</f>
        <v>0</v>
      </c>
      <c r="CJ1148" s="27">
        <f>[87]Feuil1!CJ2</f>
        <v>0</v>
      </c>
      <c r="CK1148" s="26">
        <f>[87]Feuil1!CK2</f>
        <v>0</v>
      </c>
      <c r="CL1148" s="27">
        <f>[87]Feuil1!CL2</f>
        <v>0</v>
      </c>
      <c r="CM1148" s="26">
        <f>[87]Feuil1!CM2</f>
        <v>0</v>
      </c>
      <c r="CN1148" s="27">
        <f>[87]Feuil1!CN2</f>
        <v>0</v>
      </c>
      <c r="CO1148" s="26">
        <f>[87]Feuil1!CO2</f>
        <v>0</v>
      </c>
      <c r="CP1148" s="27">
        <f>[87]Feuil1!CP2</f>
        <v>0</v>
      </c>
      <c r="CQ1148" s="26">
        <f>[87]Feuil1!CQ2</f>
        <v>0</v>
      </c>
      <c r="CR1148" s="27">
        <f>[87]Feuil1!CR2</f>
        <v>0</v>
      </c>
      <c r="CS1148" s="26">
        <f>[87]Feuil1!CS2</f>
        <v>0</v>
      </c>
      <c r="CT1148" s="27">
        <f>[87]Feuil1!CT2</f>
        <v>0</v>
      </c>
      <c r="CU1148" s="26">
        <f>[87]Feuil1!CU2</f>
        <v>0</v>
      </c>
      <c r="CV1148" s="27">
        <f>[87]Feuil1!CV2</f>
        <v>0</v>
      </c>
      <c r="CW1148" s="26">
        <f>[87]Feuil1!CW2</f>
        <v>0</v>
      </c>
      <c r="CX1148" s="27">
        <f>[87]Feuil1!CX2</f>
        <v>0</v>
      </c>
      <c r="CY1148" s="26">
        <f>[87]Feuil1!CY2</f>
        <v>0</v>
      </c>
      <c r="CZ1148" s="27">
        <f>[87]Feuil1!CZ2</f>
        <v>0</v>
      </c>
    </row>
    <row r="1149" spans="1:104" ht="18.75" x14ac:dyDescent="0.3">
      <c r="A1149" s="8"/>
      <c r="B1149" s="8"/>
      <c r="C1149" s="8"/>
      <c r="D1149" s="9"/>
      <c r="E1149" s="1"/>
      <c r="F1149" s="1"/>
      <c r="G1149" s="4"/>
      <c r="H1149" s="5"/>
      <c r="I1149" s="6" t="str">
        <f>[87]Feuil1!I3</f>
        <v>Gain</v>
      </c>
      <c r="J1149" s="28">
        <f>[87]Feuil1!J3</f>
        <v>0</v>
      </c>
      <c r="K1149" s="29">
        <f>[87]Feuil1!K3</f>
        <v>0</v>
      </c>
      <c r="L1149" s="30">
        <f>[87]Feuil1!L3</f>
        <v>0</v>
      </c>
      <c r="M1149" s="28">
        <f>[87]Feuil1!M3</f>
        <v>0</v>
      </c>
      <c r="N1149" s="29">
        <f>[87]Feuil1!N3</f>
        <v>0</v>
      </c>
      <c r="O1149" s="30">
        <f>[87]Feuil1!O3</f>
        <v>0</v>
      </c>
      <c r="P1149" s="28">
        <f>[87]Feuil1!P3</f>
        <v>0</v>
      </c>
      <c r="Q1149" s="29">
        <f>[87]Feuil1!Q3</f>
        <v>0</v>
      </c>
      <c r="R1149" s="30">
        <f>[87]Feuil1!R3</f>
        <v>0</v>
      </c>
      <c r="S1149" s="28">
        <f>[87]Feuil1!S3</f>
        <v>0</v>
      </c>
      <c r="T1149" s="29">
        <f>[87]Feuil1!T3</f>
        <v>0</v>
      </c>
      <c r="U1149" s="30">
        <f>[87]Feuil1!U3</f>
        <v>0</v>
      </c>
      <c r="V1149" s="28">
        <f>[87]Feuil1!V3</f>
        <v>0</v>
      </c>
      <c r="W1149" s="29">
        <f>[87]Feuil1!W3</f>
        <v>0</v>
      </c>
      <c r="X1149" s="30">
        <f>[87]Feuil1!X3</f>
        <v>0</v>
      </c>
      <c r="Y1149" s="28">
        <f>[87]Feuil1!Y3</f>
        <v>0</v>
      </c>
      <c r="Z1149" s="30">
        <f>[87]Feuil1!Z3</f>
        <v>0</v>
      </c>
      <c r="AA1149" s="28">
        <f>[87]Feuil1!AA3</f>
        <v>0</v>
      </c>
      <c r="AB1149" s="30">
        <f>[87]Feuil1!AB3</f>
        <v>0</v>
      </c>
      <c r="AC1149" s="28">
        <f>[87]Feuil1!AC3</f>
        <v>0</v>
      </c>
      <c r="AD1149" s="30">
        <f>[87]Feuil1!AD3</f>
        <v>0</v>
      </c>
      <c r="AE1149" s="28">
        <f>[87]Feuil1!AE3</f>
        <v>0</v>
      </c>
      <c r="AF1149" s="30">
        <f>[87]Feuil1!AF3</f>
        <v>0</v>
      </c>
      <c r="AG1149" s="28">
        <f>[87]Feuil1!AG3</f>
        <v>0</v>
      </c>
      <c r="AH1149" s="30">
        <f>[87]Feuil1!AH3</f>
        <v>0</v>
      </c>
      <c r="AI1149" s="28">
        <f>[87]Feuil1!AI3</f>
        <v>0</v>
      </c>
      <c r="AJ1149" s="30">
        <f>[87]Feuil1!AJ3</f>
        <v>0</v>
      </c>
      <c r="AK1149" s="28">
        <f>[87]Feuil1!AK3</f>
        <v>0</v>
      </c>
      <c r="AL1149" s="30">
        <f>[87]Feuil1!AL3</f>
        <v>0</v>
      </c>
      <c r="AM1149" s="28">
        <f>[87]Feuil1!AM3</f>
        <v>0</v>
      </c>
      <c r="AN1149" s="30">
        <f>[87]Feuil1!AN3</f>
        <v>0</v>
      </c>
      <c r="AO1149" s="28">
        <f>[87]Feuil1!AO3</f>
        <v>0</v>
      </c>
      <c r="AP1149" s="30">
        <f>[87]Feuil1!AP3</f>
        <v>0</v>
      </c>
      <c r="AQ1149" s="28">
        <f>[87]Feuil1!AQ3</f>
        <v>0</v>
      </c>
      <c r="AR1149" s="30">
        <f>[87]Feuil1!AR3</f>
        <v>0</v>
      </c>
      <c r="AS1149" s="28">
        <f>[87]Feuil1!AS3</f>
        <v>0</v>
      </c>
      <c r="AT1149" s="30">
        <f>[87]Feuil1!AT3</f>
        <v>0</v>
      </c>
      <c r="AU1149" s="28">
        <f>[87]Feuil1!AU3</f>
        <v>0</v>
      </c>
      <c r="AV1149" s="30">
        <f>[87]Feuil1!AV3</f>
        <v>0</v>
      </c>
      <c r="AW1149" s="28">
        <f>[87]Feuil1!AW3</f>
        <v>0</v>
      </c>
      <c r="AX1149" s="30">
        <f>[87]Feuil1!AX3</f>
        <v>0</v>
      </c>
      <c r="AY1149" s="28">
        <f>[87]Feuil1!AY3</f>
        <v>0</v>
      </c>
      <c r="AZ1149" s="30">
        <f>[87]Feuil1!AZ3</f>
        <v>0</v>
      </c>
      <c r="BA1149" s="28">
        <f>[87]Feuil1!BA3</f>
        <v>0</v>
      </c>
      <c r="BB1149" s="30">
        <f>[87]Feuil1!BB3</f>
        <v>0</v>
      </c>
      <c r="BC1149" s="28">
        <f>[87]Feuil1!BC3</f>
        <v>0</v>
      </c>
      <c r="BD1149" s="30">
        <f>[87]Feuil1!BD3</f>
        <v>0</v>
      </c>
      <c r="BE1149" s="28">
        <f>[87]Feuil1!BE3</f>
        <v>0</v>
      </c>
      <c r="BF1149" s="30">
        <f>[87]Feuil1!BF3</f>
        <v>0</v>
      </c>
      <c r="BG1149" s="28">
        <f>[87]Feuil1!BG3</f>
        <v>0</v>
      </c>
      <c r="BH1149" s="30">
        <f>[87]Feuil1!BH3</f>
        <v>0</v>
      </c>
      <c r="BI1149" s="28">
        <f>[87]Feuil1!BI3</f>
        <v>0</v>
      </c>
      <c r="BJ1149" s="30">
        <f>[87]Feuil1!BJ3</f>
        <v>0</v>
      </c>
      <c r="BK1149" s="28">
        <f>[87]Feuil1!BK3</f>
        <v>0</v>
      </c>
      <c r="BL1149" s="30">
        <f>[87]Feuil1!BL3</f>
        <v>0</v>
      </c>
      <c r="BM1149" s="28">
        <f>[87]Feuil1!BM3</f>
        <v>0</v>
      </c>
      <c r="BN1149" s="30">
        <f>[87]Feuil1!BN3</f>
        <v>0</v>
      </c>
      <c r="BO1149" s="28">
        <f>[87]Feuil1!BO3</f>
        <v>0</v>
      </c>
      <c r="BP1149" s="30">
        <f>[87]Feuil1!BP3</f>
        <v>0</v>
      </c>
      <c r="BQ1149" s="28">
        <f>[87]Feuil1!BQ3</f>
        <v>0</v>
      </c>
      <c r="BR1149" s="30">
        <f>[87]Feuil1!BR3</f>
        <v>0</v>
      </c>
      <c r="BS1149" s="28">
        <f>[87]Feuil1!BS3</f>
        <v>0</v>
      </c>
      <c r="BT1149" s="30">
        <f>[87]Feuil1!BT3</f>
        <v>0</v>
      </c>
      <c r="BU1149" s="28">
        <f>[87]Feuil1!BU3</f>
        <v>0</v>
      </c>
      <c r="BV1149" s="30">
        <f>[87]Feuil1!BV3</f>
        <v>0</v>
      </c>
      <c r="BW1149" s="28">
        <f>[87]Feuil1!BW3</f>
        <v>0</v>
      </c>
      <c r="BX1149" s="30">
        <f>[87]Feuil1!BX3</f>
        <v>0</v>
      </c>
      <c r="BY1149" s="28">
        <f>[87]Feuil1!BY3</f>
        <v>0</v>
      </c>
      <c r="BZ1149" s="30">
        <f>[87]Feuil1!BZ3</f>
        <v>0</v>
      </c>
      <c r="CA1149" s="28">
        <f>[87]Feuil1!CA3</f>
        <v>0</v>
      </c>
      <c r="CB1149" s="30">
        <f>[87]Feuil1!CB3</f>
        <v>0</v>
      </c>
      <c r="CC1149" s="28">
        <f>[87]Feuil1!CC3</f>
        <v>0</v>
      </c>
      <c r="CD1149" s="30">
        <f>[87]Feuil1!CD3</f>
        <v>0</v>
      </c>
      <c r="CE1149" s="28">
        <f>[87]Feuil1!CE3</f>
        <v>0</v>
      </c>
      <c r="CF1149" s="30">
        <f>[87]Feuil1!CF3</f>
        <v>0</v>
      </c>
      <c r="CG1149" s="28">
        <f>[87]Feuil1!CG3</f>
        <v>0</v>
      </c>
      <c r="CH1149" s="30">
        <f>[87]Feuil1!CH3</f>
        <v>0</v>
      </c>
      <c r="CI1149" s="28">
        <f>[87]Feuil1!CI3</f>
        <v>0</v>
      </c>
      <c r="CJ1149" s="30">
        <f>[87]Feuil1!CJ3</f>
        <v>0</v>
      </c>
      <c r="CK1149" s="28">
        <f>[87]Feuil1!CK3</f>
        <v>0</v>
      </c>
      <c r="CL1149" s="30">
        <f>[87]Feuil1!CL3</f>
        <v>0</v>
      </c>
      <c r="CM1149" s="28">
        <f>[87]Feuil1!CM3</f>
        <v>0</v>
      </c>
      <c r="CN1149" s="30">
        <f>[87]Feuil1!CN3</f>
        <v>0</v>
      </c>
      <c r="CO1149" s="28">
        <f>[87]Feuil1!CO3</f>
        <v>0</v>
      </c>
      <c r="CP1149" s="30">
        <f>[87]Feuil1!CP3</f>
        <v>0</v>
      </c>
      <c r="CQ1149" s="28">
        <f>[87]Feuil1!CQ3</f>
        <v>0</v>
      </c>
      <c r="CR1149" s="30">
        <f>[87]Feuil1!CR3</f>
        <v>0</v>
      </c>
      <c r="CS1149" s="28">
        <f>[87]Feuil1!CS3</f>
        <v>0</v>
      </c>
      <c r="CT1149" s="30">
        <f>[87]Feuil1!CT3</f>
        <v>0</v>
      </c>
      <c r="CU1149" s="28">
        <f>[87]Feuil1!CU3</f>
        <v>0</v>
      </c>
      <c r="CV1149" s="30">
        <f>[87]Feuil1!CV3</f>
        <v>0</v>
      </c>
      <c r="CW1149" s="28">
        <f>[87]Feuil1!CW3</f>
        <v>0</v>
      </c>
      <c r="CX1149" s="30">
        <f>[87]Feuil1!CX3</f>
        <v>0</v>
      </c>
      <c r="CY1149" s="28">
        <f>[87]Feuil1!CY3</f>
        <v>0</v>
      </c>
      <c r="CZ1149" s="30">
        <f>[87]Feuil1!CZ3</f>
        <v>0</v>
      </c>
    </row>
    <row r="1150" spans="1:104" ht="18.75" x14ac:dyDescent="0.3">
      <c r="A1150" s="6" t="str">
        <f>[87]Feuil1!A4</f>
        <v>Cheval</v>
      </c>
      <c r="B1150" s="6" t="str">
        <f>[87]Feuil1!B4</f>
        <v>Gagnant</v>
      </c>
      <c r="C1150" s="6" t="str">
        <f>[87]Feuil1!C4</f>
        <v>Placé</v>
      </c>
      <c r="D1150" s="6" t="str">
        <f>[87]Feuil1!D4</f>
        <v>Parieur</v>
      </c>
      <c r="E1150" s="1"/>
      <c r="F1150" s="1"/>
      <c r="G1150" s="10"/>
      <c r="H1150" s="11"/>
      <c r="I1150" s="6" t="str">
        <f>[87]Feuil1!I4</f>
        <v>Gain Net</v>
      </c>
      <c r="J1150" s="28">
        <f>[87]Feuil1!J4</f>
        <v>-4</v>
      </c>
      <c r="K1150" s="29">
        <f>[87]Feuil1!K4</f>
        <v>0</v>
      </c>
      <c r="L1150" s="30">
        <f>[87]Feuil1!L4</f>
        <v>0</v>
      </c>
      <c r="M1150" s="28">
        <f>[87]Feuil1!M4</f>
        <v>0</v>
      </c>
      <c r="N1150" s="29">
        <f>[87]Feuil1!N4</f>
        <v>0</v>
      </c>
      <c r="O1150" s="30">
        <f>[87]Feuil1!O4</f>
        <v>0</v>
      </c>
      <c r="P1150" s="28">
        <f>[87]Feuil1!P4</f>
        <v>-4</v>
      </c>
      <c r="Q1150" s="29">
        <f>[87]Feuil1!Q4</f>
        <v>0</v>
      </c>
      <c r="R1150" s="30">
        <f>[87]Feuil1!R4</f>
        <v>0</v>
      </c>
      <c r="S1150" s="28">
        <f>[87]Feuil1!S4</f>
        <v>0</v>
      </c>
      <c r="T1150" s="29">
        <f>[87]Feuil1!T4</f>
        <v>0</v>
      </c>
      <c r="U1150" s="30">
        <f>[87]Feuil1!U4</f>
        <v>0</v>
      </c>
      <c r="V1150" s="28">
        <f>[87]Feuil1!V4</f>
        <v>0</v>
      </c>
      <c r="W1150" s="29">
        <f>[87]Feuil1!W4</f>
        <v>0</v>
      </c>
      <c r="X1150" s="30">
        <f>[87]Feuil1!X4</f>
        <v>0</v>
      </c>
      <c r="Y1150" s="28">
        <f>[87]Feuil1!Y4</f>
        <v>0</v>
      </c>
      <c r="Z1150" s="30">
        <f>[87]Feuil1!Z4</f>
        <v>0</v>
      </c>
      <c r="AA1150" s="28">
        <f>[87]Feuil1!AA4</f>
        <v>0</v>
      </c>
      <c r="AB1150" s="30">
        <f>[87]Feuil1!AB4</f>
        <v>0</v>
      </c>
      <c r="AC1150" s="28">
        <f>[87]Feuil1!AC4</f>
        <v>0</v>
      </c>
      <c r="AD1150" s="30">
        <f>[87]Feuil1!AD4</f>
        <v>0</v>
      </c>
      <c r="AE1150" s="28">
        <f>[87]Feuil1!AE4</f>
        <v>0</v>
      </c>
      <c r="AF1150" s="30">
        <f>[87]Feuil1!AF4</f>
        <v>0</v>
      </c>
      <c r="AG1150" s="28">
        <f>[87]Feuil1!AG4</f>
        <v>0</v>
      </c>
      <c r="AH1150" s="30">
        <f>[87]Feuil1!AH4</f>
        <v>0</v>
      </c>
      <c r="AI1150" s="28">
        <f>[87]Feuil1!AI4</f>
        <v>0</v>
      </c>
      <c r="AJ1150" s="30">
        <f>[87]Feuil1!AJ4</f>
        <v>0</v>
      </c>
      <c r="AK1150" s="28">
        <f>[87]Feuil1!AK4</f>
        <v>0</v>
      </c>
      <c r="AL1150" s="30">
        <f>[87]Feuil1!AL4</f>
        <v>0</v>
      </c>
      <c r="AM1150" s="28">
        <f>[87]Feuil1!AM4</f>
        <v>0</v>
      </c>
      <c r="AN1150" s="30">
        <f>[87]Feuil1!AN4</f>
        <v>0</v>
      </c>
      <c r="AO1150" s="28">
        <f>[87]Feuil1!AO4</f>
        <v>0</v>
      </c>
      <c r="AP1150" s="30">
        <f>[87]Feuil1!AP4</f>
        <v>0</v>
      </c>
      <c r="AQ1150" s="28">
        <f>[87]Feuil1!AQ4</f>
        <v>0</v>
      </c>
      <c r="AR1150" s="30">
        <f>[87]Feuil1!AR4</f>
        <v>0</v>
      </c>
      <c r="AS1150" s="28">
        <f>[87]Feuil1!AS4</f>
        <v>0</v>
      </c>
      <c r="AT1150" s="30">
        <f>[87]Feuil1!AT4</f>
        <v>0</v>
      </c>
      <c r="AU1150" s="28">
        <f>[87]Feuil1!AU4</f>
        <v>0</v>
      </c>
      <c r="AV1150" s="30">
        <f>[87]Feuil1!AV4</f>
        <v>0</v>
      </c>
      <c r="AW1150" s="28">
        <f>[87]Feuil1!AW4</f>
        <v>0</v>
      </c>
      <c r="AX1150" s="30">
        <f>[87]Feuil1!AX4</f>
        <v>0</v>
      </c>
      <c r="AY1150" s="28">
        <f>[87]Feuil1!AY4</f>
        <v>-2</v>
      </c>
      <c r="AZ1150" s="30">
        <f>[87]Feuil1!AZ4</f>
        <v>0</v>
      </c>
      <c r="BA1150" s="28">
        <f>[87]Feuil1!BA4</f>
        <v>0</v>
      </c>
      <c r="BB1150" s="30">
        <f>[87]Feuil1!BB4</f>
        <v>0</v>
      </c>
      <c r="BC1150" s="28">
        <f>[87]Feuil1!BC4</f>
        <v>0</v>
      </c>
      <c r="BD1150" s="30">
        <f>[87]Feuil1!BD4</f>
        <v>0</v>
      </c>
      <c r="BE1150" s="28">
        <f>[87]Feuil1!BE4</f>
        <v>0</v>
      </c>
      <c r="BF1150" s="30">
        <f>[87]Feuil1!BF4</f>
        <v>0</v>
      </c>
      <c r="BG1150" s="28">
        <f>[87]Feuil1!BG4</f>
        <v>0</v>
      </c>
      <c r="BH1150" s="30">
        <f>[87]Feuil1!BH4</f>
        <v>0</v>
      </c>
      <c r="BI1150" s="28">
        <f>[87]Feuil1!BI4</f>
        <v>0</v>
      </c>
      <c r="BJ1150" s="30">
        <f>[87]Feuil1!BJ4</f>
        <v>0</v>
      </c>
      <c r="BK1150" s="28">
        <f>[87]Feuil1!BK4</f>
        <v>-2</v>
      </c>
      <c r="BL1150" s="30">
        <f>[87]Feuil1!BL4</f>
        <v>0</v>
      </c>
      <c r="BM1150" s="28">
        <f>[87]Feuil1!BM4</f>
        <v>0</v>
      </c>
      <c r="BN1150" s="30">
        <f>[87]Feuil1!BN4</f>
        <v>0</v>
      </c>
      <c r="BO1150" s="28">
        <f>[87]Feuil1!BO4</f>
        <v>0</v>
      </c>
      <c r="BP1150" s="30">
        <f>[87]Feuil1!BP4</f>
        <v>0</v>
      </c>
      <c r="BQ1150" s="28">
        <f>[87]Feuil1!BQ4</f>
        <v>0</v>
      </c>
      <c r="BR1150" s="30">
        <f>[87]Feuil1!BR4</f>
        <v>0</v>
      </c>
      <c r="BS1150" s="28">
        <f>[87]Feuil1!BS4</f>
        <v>0</v>
      </c>
      <c r="BT1150" s="30">
        <f>[87]Feuil1!BT4</f>
        <v>0</v>
      </c>
      <c r="BU1150" s="28">
        <f>[87]Feuil1!BU4</f>
        <v>0</v>
      </c>
      <c r="BV1150" s="30">
        <f>[87]Feuil1!BV4</f>
        <v>0</v>
      </c>
      <c r="BW1150" s="28">
        <f>[87]Feuil1!BW4</f>
        <v>0</v>
      </c>
      <c r="BX1150" s="30">
        <f>[87]Feuil1!BX4</f>
        <v>0</v>
      </c>
      <c r="BY1150" s="28">
        <f>[87]Feuil1!BY4</f>
        <v>0</v>
      </c>
      <c r="BZ1150" s="30">
        <f>[87]Feuil1!BZ4</f>
        <v>0</v>
      </c>
      <c r="CA1150" s="28">
        <f>[87]Feuil1!CA4</f>
        <v>0</v>
      </c>
      <c r="CB1150" s="30">
        <f>[87]Feuil1!CB4</f>
        <v>0</v>
      </c>
      <c r="CC1150" s="28">
        <f>[87]Feuil1!CC4</f>
        <v>0</v>
      </c>
      <c r="CD1150" s="30">
        <f>[87]Feuil1!CD4</f>
        <v>0</v>
      </c>
      <c r="CE1150" s="28">
        <f>[87]Feuil1!CE4</f>
        <v>0</v>
      </c>
      <c r="CF1150" s="30">
        <f>[87]Feuil1!CF4</f>
        <v>0</v>
      </c>
      <c r="CG1150" s="28">
        <f>[87]Feuil1!CG4</f>
        <v>0</v>
      </c>
      <c r="CH1150" s="30">
        <f>[87]Feuil1!CH4</f>
        <v>0</v>
      </c>
      <c r="CI1150" s="28">
        <f>[87]Feuil1!CI4</f>
        <v>0</v>
      </c>
      <c r="CJ1150" s="30">
        <f>[87]Feuil1!CJ4</f>
        <v>0</v>
      </c>
      <c r="CK1150" s="28">
        <f>[87]Feuil1!CK4</f>
        <v>0</v>
      </c>
      <c r="CL1150" s="30">
        <f>[87]Feuil1!CL4</f>
        <v>0</v>
      </c>
      <c r="CM1150" s="28">
        <f>[87]Feuil1!CM4</f>
        <v>0</v>
      </c>
      <c r="CN1150" s="30">
        <f>[87]Feuil1!CN4</f>
        <v>0</v>
      </c>
      <c r="CO1150" s="28">
        <f>[87]Feuil1!CO4</f>
        <v>0</v>
      </c>
      <c r="CP1150" s="30">
        <f>[87]Feuil1!CP4</f>
        <v>0</v>
      </c>
      <c r="CQ1150" s="28">
        <f>[87]Feuil1!CQ4</f>
        <v>0</v>
      </c>
      <c r="CR1150" s="30">
        <f>[87]Feuil1!CR4</f>
        <v>0</v>
      </c>
      <c r="CS1150" s="28">
        <f>[87]Feuil1!CS4</f>
        <v>0</v>
      </c>
      <c r="CT1150" s="30">
        <f>[87]Feuil1!CT4</f>
        <v>0</v>
      </c>
      <c r="CU1150" s="28">
        <f>[87]Feuil1!CU4</f>
        <v>0</v>
      </c>
      <c r="CV1150" s="30">
        <f>[87]Feuil1!CV4</f>
        <v>0</v>
      </c>
      <c r="CW1150" s="28">
        <f>[87]Feuil1!CW4</f>
        <v>0</v>
      </c>
      <c r="CX1150" s="30">
        <f>[87]Feuil1!CX4</f>
        <v>0</v>
      </c>
      <c r="CY1150" s="28">
        <f>[87]Feuil1!CY4</f>
        <v>0</v>
      </c>
      <c r="CZ1150" s="30">
        <f>[87]Feuil1!CZ4</f>
        <v>0</v>
      </c>
    </row>
    <row r="1151" spans="1:104" ht="18.75" x14ac:dyDescent="0.3">
      <c r="A1151" s="12"/>
      <c r="B1151" s="13"/>
      <c r="C1151" s="13"/>
      <c r="D1151" s="14"/>
      <c r="E1151" s="1"/>
      <c r="F1151" s="1"/>
      <c r="G1151" s="10"/>
      <c r="H1151" s="11"/>
      <c r="I1151" s="6" t="str">
        <f>[87]Feuil1!I5</f>
        <v>Rendement Net</v>
      </c>
      <c r="J1151" s="31">
        <f>[87]Feuil1!J5</f>
        <v>-1</v>
      </c>
      <c r="K1151" s="32">
        <f>[87]Feuil1!K5</f>
        <v>0</v>
      </c>
      <c r="L1151" s="33">
        <f>[87]Feuil1!L5</f>
        <v>0</v>
      </c>
      <c r="M1151" s="31" t="str">
        <f>[87]Feuil1!M5</f>
        <v/>
      </c>
      <c r="N1151" s="32">
        <f>[87]Feuil1!N5</f>
        <v>0</v>
      </c>
      <c r="O1151" s="33">
        <f>[87]Feuil1!O5</f>
        <v>0</v>
      </c>
      <c r="P1151" s="31">
        <f>[87]Feuil1!P5</f>
        <v>-1</v>
      </c>
      <c r="Q1151" s="32">
        <f>[87]Feuil1!Q5</f>
        <v>0</v>
      </c>
      <c r="R1151" s="33">
        <f>[87]Feuil1!R5</f>
        <v>0</v>
      </c>
      <c r="S1151" s="31" t="str">
        <f>[87]Feuil1!S5</f>
        <v/>
      </c>
      <c r="T1151" s="32">
        <f>[87]Feuil1!T5</f>
        <v>0</v>
      </c>
      <c r="U1151" s="33">
        <f>[87]Feuil1!U5</f>
        <v>0</v>
      </c>
      <c r="V1151" s="31" t="str">
        <f>[87]Feuil1!V5</f>
        <v/>
      </c>
      <c r="W1151" s="32">
        <f>[87]Feuil1!W5</f>
        <v>0</v>
      </c>
      <c r="X1151" s="33">
        <f>[87]Feuil1!X5</f>
        <v>0</v>
      </c>
      <c r="Y1151" s="31" t="str">
        <f>[87]Feuil1!Y5</f>
        <v/>
      </c>
      <c r="Z1151" s="33">
        <f>[87]Feuil1!Z5</f>
        <v>0</v>
      </c>
      <c r="AA1151" s="31" t="str">
        <f>[87]Feuil1!AA5</f>
        <v/>
      </c>
      <c r="AB1151" s="33">
        <f>[87]Feuil1!AB5</f>
        <v>0</v>
      </c>
      <c r="AC1151" s="31" t="str">
        <f>[87]Feuil1!AC5</f>
        <v/>
      </c>
      <c r="AD1151" s="33">
        <f>[87]Feuil1!AD5</f>
        <v>0</v>
      </c>
      <c r="AE1151" s="31" t="str">
        <f>[87]Feuil1!AE5</f>
        <v/>
      </c>
      <c r="AF1151" s="33">
        <f>[87]Feuil1!AF5</f>
        <v>0</v>
      </c>
      <c r="AG1151" s="31" t="str">
        <f>[87]Feuil1!AG5</f>
        <v/>
      </c>
      <c r="AH1151" s="33">
        <f>[87]Feuil1!AH5</f>
        <v>0</v>
      </c>
      <c r="AI1151" s="31" t="str">
        <f>[87]Feuil1!AI5</f>
        <v/>
      </c>
      <c r="AJ1151" s="33">
        <f>[87]Feuil1!AJ5</f>
        <v>0</v>
      </c>
      <c r="AK1151" s="31" t="str">
        <f>[87]Feuil1!AK5</f>
        <v/>
      </c>
      <c r="AL1151" s="33">
        <f>[87]Feuil1!AL5</f>
        <v>0</v>
      </c>
      <c r="AM1151" s="31" t="str">
        <f>[87]Feuil1!AM5</f>
        <v/>
      </c>
      <c r="AN1151" s="33">
        <f>[87]Feuil1!AN5</f>
        <v>0</v>
      </c>
      <c r="AO1151" s="31" t="str">
        <f>[87]Feuil1!AO5</f>
        <v/>
      </c>
      <c r="AP1151" s="33">
        <f>[87]Feuil1!AP5</f>
        <v>0</v>
      </c>
      <c r="AQ1151" s="31" t="str">
        <f>[87]Feuil1!AQ5</f>
        <v/>
      </c>
      <c r="AR1151" s="33">
        <f>[87]Feuil1!AR5</f>
        <v>0</v>
      </c>
      <c r="AS1151" s="31" t="str">
        <f>[87]Feuil1!AS5</f>
        <v/>
      </c>
      <c r="AT1151" s="33">
        <f>[87]Feuil1!AT5</f>
        <v>0</v>
      </c>
      <c r="AU1151" s="31" t="str">
        <f>[87]Feuil1!AU5</f>
        <v/>
      </c>
      <c r="AV1151" s="33">
        <f>[87]Feuil1!AV5</f>
        <v>0</v>
      </c>
      <c r="AW1151" s="31" t="str">
        <f>[87]Feuil1!AW5</f>
        <v/>
      </c>
      <c r="AX1151" s="33">
        <f>[87]Feuil1!AX5</f>
        <v>0</v>
      </c>
      <c r="AY1151" s="31">
        <f>[87]Feuil1!AY5</f>
        <v>-1</v>
      </c>
      <c r="AZ1151" s="33">
        <f>[87]Feuil1!AZ5</f>
        <v>0</v>
      </c>
      <c r="BA1151" s="31" t="str">
        <f>[87]Feuil1!BA5</f>
        <v/>
      </c>
      <c r="BB1151" s="33">
        <f>[87]Feuil1!BB5</f>
        <v>0</v>
      </c>
      <c r="BC1151" s="31" t="str">
        <f>[87]Feuil1!BC5</f>
        <v/>
      </c>
      <c r="BD1151" s="33">
        <f>[87]Feuil1!BD5</f>
        <v>0</v>
      </c>
      <c r="BE1151" s="31" t="str">
        <f>[87]Feuil1!BE5</f>
        <v/>
      </c>
      <c r="BF1151" s="33">
        <f>[87]Feuil1!BF5</f>
        <v>0</v>
      </c>
      <c r="BG1151" s="31" t="str">
        <f>[87]Feuil1!BG5</f>
        <v/>
      </c>
      <c r="BH1151" s="33">
        <f>[87]Feuil1!BH5</f>
        <v>0</v>
      </c>
      <c r="BI1151" s="31" t="str">
        <f>[87]Feuil1!BI5</f>
        <v/>
      </c>
      <c r="BJ1151" s="33">
        <f>[87]Feuil1!BJ5</f>
        <v>0</v>
      </c>
      <c r="BK1151" s="31">
        <f>[87]Feuil1!BK5</f>
        <v>-1</v>
      </c>
      <c r="BL1151" s="33">
        <f>[87]Feuil1!BL5</f>
        <v>0</v>
      </c>
      <c r="BM1151" s="31" t="str">
        <f>[87]Feuil1!BM5</f>
        <v/>
      </c>
      <c r="BN1151" s="33">
        <f>[87]Feuil1!BN5</f>
        <v>0</v>
      </c>
      <c r="BO1151" s="31" t="str">
        <f>[87]Feuil1!BO5</f>
        <v/>
      </c>
      <c r="BP1151" s="33">
        <f>[87]Feuil1!BP5</f>
        <v>0</v>
      </c>
      <c r="BQ1151" s="31" t="str">
        <f>[87]Feuil1!BQ5</f>
        <v/>
      </c>
      <c r="BR1151" s="33">
        <f>[87]Feuil1!BR5</f>
        <v>0</v>
      </c>
      <c r="BS1151" s="31" t="str">
        <f>[87]Feuil1!BS5</f>
        <v/>
      </c>
      <c r="BT1151" s="33">
        <f>[87]Feuil1!BT5</f>
        <v>0</v>
      </c>
      <c r="BU1151" s="31" t="str">
        <f>[87]Feuil1!BU5</f>
        <v/>
      </c>
      <c r="BV1151" s="33">
        <f>[87]Feuil1!BV5</f>
        <v>0</v>
      </c>
      <c r="BW1151" s="31" t="str">
        <f>[87]Feuil1!BW5</f>
        <v/>
      </c>
      <c r="BX1151" s="33">
        <f>[87]Feuil1!BX5</f>
        <v>0</v>
      </c>
      <c r="BY1151" s="31" t="str">
        <f>[87]Feuil1!BY5</f>
        <v/>
      </c>
      <c r="BZ1151" s="33">
        <f>[87]Feuil1!BZ5</f>
        <v>0</v>
      </c>
      <c r="CA1151" s="31" t="str">
        <f>[87]Feuil1!CA5</f>
        <v/>
      </c>
      <c r="CB1151" s="33">
        <f>[87]Feuil1!CB5</f>
        <v>0</v>
      </c>
      <c r="CC1151" s="31" t="str">
        <f>[87]Feuil1!CC5</f>
        <v/>
      </c>
      <c r="CD1151" s="33">
        <f>[87]Feuil1!CD5</f>
        <v>0</v>
      </c>
      <c r="CE1151" s="31" t="str">
        <f>[87]Feuil1!CE5</f>
        <v/>
      </c>
      <c r="CF1151" s="33">
        <f>[87]Feuil1!CF5</f>
        <v>0</v>
      </c>
      <c r="CG1151" s="31" t="str">
        <f>[87]Feuil1!CG5</f>
        <v/>
      </c>
      <c r="CH1151" s="33">
        <f>[87]Feuil1!CH5</f>
        <v>0</v>
      </c>
      <c r="CI1151" s="31" t="str">
        <f>[87]Feuil1!CI5</f>
        <v/>
      </c>
      <c r="CJ1151" s="33">
        <f>[87]Feuil1!CJ5</f>
        <v>0</v>
      </c>
      <c r="CK1151" s="31" t="str">
        <f>[87]Feuil1!CK5</f>
        <v/>
      </c>
      <c r="CL1151" s="33">
        <f>[87]Feuil1!CL5</f>
        <v>0</v>
      </c>
      <c r="CM1151" s="31" t="str">
        <f>[87]Feuil1!CM5</f>
        <v/>
      </c>
      <c r="CN1151" s="33">
        <f>[87]Feuil1!CN5</f>
        <v>0</v>
      </c>
      <c r="CO1151" s="31" t="str">
        <f>[87]Feuil1!CO5</f>
        <v/>
      </c>
      <c r="CP1151" s="33">
        <f>[87]Feuil1!CP5</f>
        <v>0</v>
      </c>
      <c r="CQ1151" s="31" t="str">
        <f>[87]Feuil1!CQ5</f>
        <v/>
      </c>
      <c r="CR1151" s="33">
        <f>[87]Feuil1!CR5</f>
        <v>0</v>
      </c>
      <c r="CS1151" s="31" t="str">
        <f>[87]Feuil1!CS5</f>
        <v/>
      </c>
      <c r="CT1151" s="33">
        <f>[87]Feuil1!CT5</f>
        <v>0</v>
      </c>
      <c r="CU1151" s="31" t="str">
        <f>[87]Feuil1!CU5</f>
        <v/>
      </c>
      <c r="CV1151" s="33">
        <f>[87]Feuil1!CV5</f>
        <v>0</v>
      </c>
      <c r="CW1151" s="31" t="str">
        <f>[87]Feuil1!CW5</f>
        <v/>
      </c>
      <c r="CX1151" s="33">
        <f>[87]Feuil1!CX5</f>
        <v>0</v>
      </c>
      <c r="CY1151" s="31" t="str">
        <f>[87]Feuil1!CY5</f>
        <v/>
      </c>
      <c r="CZ1151" s="33">
        <f>[87]Feuil1!CZ5</f>
        <v>0</v>
      </c>
    </row>
    <row r="1152" spans="1:104" ht="18.75" x14ac:dyDescent="0.3">
      <c r="A1152" s="12"/>
      <c r="B1152" s="13"/>
      <c r="C1152" s="13"/>
      <c r="D1152" s="14"/>
      <c r="E1152" s="1"/>
      <c r="F1152" s="1"/>
      <c r="G1152" s="10"/>
      <c r="H1152" s="11"/>
      <c r="I1152" s="6" t="str">
        <f>[87]Feuil1!I6</f>
        <v>Nb Chevaux Joués</v>
      </c>
      <c r="J1152" s="34">
        <f>[87]Feuil1!J6</f>
        <v>1</v>
      </c>
      <c r="K1152" s="36">
        <f>[87]Feuil1!K6</f>
        <v>0</v>
      </c>
      <c r="L1152" s="35">
        <f>[87]Feuil1!L6</f>
        <v>0</v>
      </c>
      <c r="M1152" s="34">
        <f>[87]Feuil1!M6</f>
        <v>0</v>
      </c>
      <c r="N1152" s="36">
        <f>[87]Feuil1!N6</f>
        <v>0</v>
      </c>
      <c r="O1152" s="35">
        <f>[87]Feuil1!O6</f>
        <v>0</v>
      </c>
      <c r="P1152" s="34">
        <f>[87]Feuil1!P6</f>
        <v>1</v>
      </c>
      <c r="Q1152" s="36">
        <f>[87]Feuil1!Q6</f>
        <v>0</v>
      </c>
      <c r="R1152" s="35">
        <f>[87]Feuil1!R6</f>
        <v>0</v>
      </c>
      <c r="S1152" s="34">
        <f>[87]Feuil1!S6</f>
        <v>0</v>
      </c>
      <c r="T1152" s="36">
        <f>[87]Feuil1!T6</f>
        <v>0</v>
      </c>
      <c r="U1152" s="35">
        <f>[87]Feuil1!U6</f>
        <v>0</v>
      </c>
      <c r="V1152" s="34">
        <f>[87]Feuil1!V6</f>
        <v>0</v>
      </c>
      <c r="W1152" s="36">
        <f>[87]Feuil1!W6</f>
        <v>0</v>
      </c>
      <c r="X1152" s="35">
        <f>[87]Feuil1!X6</f>
        <v>0</v>
      </c>
      <c r="Y1152" s="34">
        <f>[87]Feuil1!Y6</f>
        <v>0</v>
      </c>
      <c r="Z1152" s="35">
        <f>[87]Feuil1!Z6</f>
        <v>0</v>
      </c>
      <c r="AA1152" s="34">
        <f>[87]Feuil1!AA6</f>
        <v>0</v>
      </c>
      <c r="AB1152" s="35">
        <f>[87]Feuil1!AB6</f>
        <v>0</v>
      </c>
      <c r="AC1152" s="34">
        <f>[87]Feuil1!AC6</f>
        <v>0</v>
      </c>
      <c r="AD1152" s="35">
        <f>[87]Feuil1!AD6</f>
        <v>0</v>
      </c>
      <c r="AE1152" s="34">
        <f>[87]Feuil1!AE6</f>
        <v>0</v>
      </c>
      <c r="AF1152" s="35">
        <f>[87]Feuil1!AF6</f>
        <v>0</v>
      </c>
      <c r="AG1152" s="34">
        <f>[87]Feuil1!AG6</f>
        <v>0</v>
      </c>
      <c r="AH1152" s="35">
        <f>[87]Feuil1!AH6</f>
        <v>0</v>
      </c>
      <c r="AI1152" s="34">
        <f>[87]Feuil1!AI6</f>
        <v>0</v>
      </c>
      <c r="AJ1152" s="35">
        <f>[87]Feuil1!AJ6</f>
        <v>0</v>
      </c>
      <c r="AK1152" s="34">
        <f>[87]Feuil1!AK6</f>
        <v>0</v>
      </c>
      <c r="AL1152" s="35">
        <f>[87]Feuil1!AL6</f>
        <v>0</v>
      </c>
      <c r="AM1152" s="34">
        <f>[87]Feuil1!AM6</f>
        <v>0</v>
      </c>
      <c r="AN1152" s="35">
        <f>[87]Feuil1!AN6</f>
        <v>0</v>
      </c>
      <c r="AO1152" s="34">
        <f>[87]Feuil1!AO6</f>
        <v>0</v>
      </c>
      <c r="AP1152" s="35">
        <f>[87]Feuil1!AP6</f>
        <v>0</v>
      </c>
      <c r="AQ1152" s="34">
        <f>[87]Feuil1!AQ6</f>
        <v>0</v>
      </c>
      <c r="AR1152" s="35">
        <f>[87]Feuil1!AR6</f>
        <v>0</v>
      </c>
      <c r="AS1152" s="34">
        <f>[87]Feuil1!AS6</f>
        <v>0</v>
      </c>
      <c r="AT1152" s="35">
        <f>[87]Feuil1!AT6</f>
        <v>0</v>
      </c>
      <c r="AU1152" s="34">
        <f>[87]Feuil1!AU6</f>
        <v>0</v>
      </c>
      <c r="AV1152" s="35">
        <f>[87]Feuil1!AV6</f>
        <v>0</v>
      </c>
      <c r="AW1152" s="34">
        <f>[87]Feuil1!AW6</f>
        <v>0</v>
      </c>
      <c r="AX1152" s="35">
        <f>[87]Feuil1!AX6</f>
        <v>0</v>
      </c>
      <c r="AY1152" s="34">
        <f>[87]Feuil1!AY6</f>
        <v>1</v>
      </c>
      <c r="AZ1152" s="35">
        <f>[87]Feuil1!AZ6</f>
        <v>0</v>
      </c>
      <c r="BA1152" s="34">
        <f>[87]Feuil1!BA6</f>
        <v>0</v>
      </c>
      <c r="BB1152" s="35">
        <f>[87]Feuil1!BB6</f>
        <v>0</v>
      </c>
      <c r="BC1152" s="34">
        <f>[87]Feuil1!BC6</f>
        <v>0</v>
      </c>
      <c r="BD1152" s="35">
        <f>[87]Feuil1!BD6</f>
        <v>0</v>
      </c>
      <c r="BE1152" s="34">
        <f>[87]Feuil1!BE6</f>
        <v>0</v>
      </c>
      <c r="BF1152" s="35">
        <f>[87]Feuil1!BF6</f>
        <v>0</v>
      </c>
      <c r="BG1152" s="34">
        <f>[87]Feuil1!BG6</f>
        <v>0</v>
      </c>
      <c r="BH1152" s="35">
        <f>[87]Feuil1!BH6</f>
        <v>0</v>
      </c>
      <c r="BI1152" s="34">
        <f>[87]Feuil1!BI6</f>
        <v>0</v>
      </c>
      <c r="BJ1152" s="35">
        <f>[87]Feuil1!BJ6</f>
        <v>0</v>
      </c>
      <c r="BK1152" s="34">
        <f>[87]Feuil1!BK6</f>
        <v>1</v>
      </c>
      <c r="BL1152" s="35">
        <f>[87]Feuil1!BL6</f>
        <v>0</v>
      </c>
      <c r="BM1152" s="34">
        <f>[87]Feuil1!BM6</f>
        <v>0</v>
      </c>
      <c r="BN1152" s="35">
        <f>[87]Feuil1!BN6</f>
        <v>0</v>
      </c>
      <c r="BO1152" s="34">
        <f>[87]Feuil1!BO6</f>
        <v>0</v>
      </c>
      <c r="BP1152" s="35">
        <f>[87]Feuil1!BP6</f>
        <v>0</v>
      </c>
      <c r="BQ1152" s="34">
        <f>[87]Feuil1!BQ6</f>
        <v>0</v>
      </c>
      <c r="BR1152" s="35">
        <f>[87]Feuil1!BR6</f>
        <v>0</v>
      </c>
      <c r="BS1152" s="34">
        <f>[87]Feuil1!BS6</f>
        <v>0</v>
      </c>
      <c r="BT1152" s="35">
        <f>[87]Feuil1!BT6</f>
        <v>0</v>
      </c>
      <c r="BU1152" s="34">
        <f>[87]Feuil1!BU6</f>
        <v>0</v>
      </c>
      <c r="BV1152" s="35">
        <f>[87]Feuil1!BV6</f>
        <v>0</v>
      </c>
      <c r="BW1152" s="34">
        <f>[87]Feuil1!BW6</f>
        <v>0</v>
      </c>
      <c r="BX1152" s="35">
        <f>[87]Feuil1!BX6</f>
        <v>0</v>
      </c>
      <c r="BY1152" s="34">
        <f>[87]Feuil1!BY6</f>
        <v>0</v>
      </c>
      <c r="BZ1152" s="35">
        <f>[87]Feuil1!BZ6</f>
        <v>0</v>
      </c>
      <c r="CA1152" s="34">
        <f>[87]Feuil1!CA6</f>
        <v>0</v>
      </c>
      <c r="CB1152" s="35">
        <f>[87]Feuil1!CB6</f>
        <v>0</v>
      </c>
      <c r="CC1152" s="34">
        <f>[87]Feuil1!CC6</f>
        <v>0</v>
      </c>
      <c r="CD1152" s="35">
        <f>[87]Feuil1!CD6</f>
        <v>0</v>
      </c>
      <c r="CE1152" s="34">
        <f>[87]Feuil1!CE6</f>
        <v>0</v>
      </c>
      <c r="CF1152" s="35">
        <f>[87]Feuil1!CF6</f>
        <v>0</v>
      </c>
      <c r="CG1152" s="34">
        <f>[87]Feuil1!CG6</f>
        <v>0</v>
      </c>
      <c r="CH1152" s="35">
        <f>[87]Feuil1!CH6</f>
        <v>0</v>
      </c>
      <c r="CI1152" s="34">
        <f>[87]Feuil1!CI6</f>
        <v>0</v>
      </c>
      <c r="CJ1152" s="35">
        <f>[87]Feuil1!CJ6</f>
        <v>0</v>
      </c>
      <c r="CK1152" s="34">
        <f>[87]Feuil1!CK6</f>
        <v>0</v>
      </c>
      <c r="CL1152" s="35">
        <f>[87]Feuil1!CL6</f>
        <v>0</v>
      </c>
      <c r="CM1152" s="34">
        <f>[87]Feuil1!CM6</f>
        <v>0</v>
      </c>
      <c r="CN1152" s="35">
        <f>[87]Feuil1!CN6</f>
        <v>0</v>
      </c>
      <c r="CO1152" s="34">
        <f>[87]Feuil1!CO6</f>
        <v>0</v>
      </c>
      <c r="CP1152" s="35">
        <f>[87]Feuil1!CP6</f>
        <v>0</v>
      </c>
      <c r="CQ1152" s="34">
        <f>[87]Feuil1!CQ6</f>
        <v>0</v>
      </c>
      <c r="CR1152" s="35">
        <f>[87]Feuil1!CR6</f>
        <v>0</v>
      </c>
      <c r="CS1152" s="34">
        <f>[87]Feuil1!CS6</f>
        <v>0</v>
      </c>
      <c r="CT1152" s="35">
        <f>[87]Feuil1!CT6</f>
        <v>0</v>
      </c>
      <c r="CU1152" s="34">
        <f>[87]Feuil1!CU6</f>
        <v>0</v>
      </c>
      <c r="CV1152" s="35">
        <f>[87]Feuil1!CV6</f>
        <v>0</v>
      </c>
      <c r="CW1152" s="34">
        <f>[87]Feuil1!CW6</f>
        <v>0</v>
      </c>
      <c r="CX1152" s="35">
        <f>[87]Feuil1!CX6</f>
        <v>0</v>
      </c>
      <c r="CY1152" s="34">
        <f>[87]Feuil1!CY6</f>
        <v>0</v>
      </c>
      <c r="CZ1152" s="35">
        <f>[87]Feuil1!CZ6</f>
        <v>0</v>
      </c>
    </row>
    <row r="1153" spans="1:104" ht="18.75" x14ac:dyDescent="0.3">
      <c r="A1153" s="12"/>
      <c r="B1153" s="13"/>
      <c r="C1153" s="13"/>
      <c r="D1153" s="14"/>
      <c r="E1153" s="1"/>
      <c r="F1153" s="1"/>
      <c r="G1153" s="10"/>
      <c r="H1153" s="11"/>
      <c r="I1153" s="6" t="str">
        <f>[87]Feuil1!I7</f>
        <v>Nb Chevaux Gagnants</v>
      </c>
      <c r="J1153" s="34">
        <f>[87]Feuil1!J7</f>
        <v>0</v>
      </c>
      <c r="K1153" s="36">
        <f>[87]Feuil1!K7</f>
        <v>0</v>
      </c>
      <c r="L1153" s="35">
        <f>[87]Feuil1!L7</f>
        <v>0</v>
      </c>
      <c r="M1153" s="34">
        <f>[87]Feuil1!M7</f>
        <v>0</v>
      </c>
      <c r="N1153" s="36">
        <f>[87]Feuil1!N7</f>
        <v>0</v>
      </c>
      <c r="O1153" s="35">
        <f>[87]Feuil1!O7</f>
        <v>0</v>
      </c>
      <c r="P1153" s="34">
        <f>[87]Feuil1!P7</f>
        <v>0</v>
      </c>
      <c r="Q1153" s="36">
        <f>[87]Feuil1!Q7</f>
        <v>0</v>
      </c>
      <c r="R1153" s="35">
        <f>[87]Feuil1!R7</f>
        <v>0</v>
      </c>
      <c r="S1153" s="34">
        <f>[87]Feuil1!S7</f>
        <v>0</v>
      </c>
      <c r="T1153" s="36">
        <f>[87]Feuil1!T7</f>
        <v>0</v>
      </c>
      <c r="U1153" s="35">
        <f>[87]Feuil1!U7</f>
        <v>0</v>
      </c>
      <c r="V1153" s="34">
        <f>[87]Feuil1!V7</f>
        <v>0</v>
      </c>
      <c r="W1153" s="36">
        <f>[87]Feuil1!W7</f>
        <v>0</v>
      </c>
      <c r="X1153" s="35">
        <f>[87]Feuil1!X7</f>
        <v>0</v>
      </c>
      <c r="Y1153" s="34">
        <f>[87]Feuil1!Y7</f>
        <v>0</v>
      </c>
      <c r="Z1153" s="35">
        <f>[87]Feuil1!Z7</f>
        <v>0</v>
      </c>
      <c r="AA1153" s="34">
        <f>[87]Feuil1!AA7</f>
        <v>0</v>
      </c>
      <c r="AB1153" s="35">
        <f>[87]Feuil1!AB7</f>
        <v>0</v>
      </c>
      <c r="AC1153" s="34">
        <f>[87]Feuil1!AC7</f>
        <v>0</v>
      </c>
      <c r="AD1153" s="35">
        <f>[87]Feuil1!AD7</f>
        <v>0</v>
      </c>
      <c r="AE1153" s="34">
        <f>[87]Feuil1!AE7</f>
        <v>0</v>
      </c>
      <c r="AF1153" s="35">
        <f>[87]Feuil1!AF7</f>
        <v>0</v>
      </c>
      <c r="AG1153" s="34">
        <f>[87]Feuil1!AG7</f>
        <v>0</v>
      </c>
      <c r="AH1153" s="35">
        <f>[87]Feuil1!AH7</f>
        <v>0</v>
      </c>
      <c r="AI1153" s="34">
        <f>[87]Feuil1!AI7</f>
        <v>0</v>
      </c>
      <c r="AJ1153" s="35">
        <f>[87]Feuil1!AJ7</f>
        <v>0</v>
      </c>
      <c r="AK1153" s="34">
        <f>[87]Feuil1!AK7</f>
        <v>0</v>
      </c>
      <c r="AL1153" s="35">
        <f>[87]Feuil1!AL7</f>
        <v>0</v>
      </c>
      <c r="AM1153" s="34">
        <f>[87]Feuil1!AM7</f>
        <v>0</v>
      </c>
      <c r="AN1153" s="35">
        <f>[87]Feuil1!AN7</f>
        <v>0</v>
      </c>
      <c r="AO1153" s="34">
        <f>[87]Feuil1!AO7</f>
        <v>0</v>
      </c>
      <c r="AP1153" s="35">
        <f>[87]Feuil1!AP7</f>
        <v>0</v>
      </c>
      <c r="AQ1153" s="34">
        <f>[87]Feuil1!AQ7</f>
        <v>0</v>
      </c>
      <c r="AR1153" s="35">
        <f>[87]Feuil1!AR7</f>
        <v>0</v>
      </c>
      <c r="AS1153" s="34">
        <f>[87]Feuil1!AS7</f>
        <v>0</v>
      </c>
      <c r="AT1153" s="35">
        <f>[87]Feuil1!AT7</f>
        <v>0</v>
      </c>
      <c r="AU1153" s="34">
        <f>[87]Feuil1!AU7</f>
        <v>0</v>
      </c>
      <c r="AV1153" s="35">
        <f>[87]Feuil1!AV7</f>
        <v>0</v>
      </c>
      <c r="AW1153" s="34">
        <f>[87]Feuil1!AW7</f>
        <v>0</v>
      </c>
      <c r="AX1153" s="35">
        <f>[87]Feuil1!AX7</f>
        <v>0</v>
      </c>
      <c r="AY1153" s="34">
        <f>[87]Feuil1!AY7</f>
        <v>0</v>
      </c>
      <c r="AZ1153" s="35">
        <f>[87]Feuil1!AZ7</f>
        <v>0</v>
      </c>
      <c r="BA1153" s="34">
        <f>[87]Feuil1!BA7</f>
        <v>0</v>
      </c>
      <c r="BB1153" s="35">
        <f>[87]Feuil1!BB7</f>
        <v>0</v>
      </c>
      <c r="BC1153" s="34">
        <f>[87]Feuil1!BC7</f>
        <v>0</v>
      </c>
      <c r="BD1153" s="35">
        <f>[87]Feuil1!BD7</f>
        <v>0</v>
      </c>
      <c r="BE1153" s="34">
        <f>[87]Feuil1!BE7</f>
        <v>0</v>
      </c>
      <c r="BF1153" s="35">
        <f>[87]Feuil1!BF7</f>
        <v>0</v>
      </c>
      <c r="BG1153" s="34">
        <f>[87]Feuil1!BG7</f>
        <v>0</v>
      </c>
      <c r="BH1153" s="35">
        <f>[87]Feuil1!BH7</f>
        <v>0</v>
      </c>
      <c r="BI1153" s="34">
        <f>[87]Feuil1!BI7</f>
        <v>0</v>
      </c>
      <c r="BJ1153" s="35">
        <f>[87]Feuil1!BJ7</f>
        <v>0</v>
      </c>
      <c r="BK1153" s="34">
        <f>[87]Feuil1!BK7</f>
        <v>0</v>
      </c>
      <c r="BL1153" s="35">
        <f>[87]Feuil1!BL7</f>
        <v>0</v>
      </c>
      <c r="BM1153" s="34">
        <f>[87]Feuil1!BM7</f>
        <v>0</v>
      </c>
      <c r="BN1153" s="35">
        <f>[87]Feuil1!BN7</f>
        <v>0</v>
      </c>
      <c r="BO1153" s="34">
        <f>[87]Feuil1!BO7</f>
        <v>0</v>
      </c>
      <c r="BP1153" s="35">
        <f>[87]Feuil1!BP7</f>
        <v>0</v>
      </c>
      <c r="BQ1153" s="34">
        <f>[87]Feuil1!BQ7</f>
        <v>0</v>
      </c>
      <c r="BR1153" s="35">
        <f>[87]Feuil1!BR7</f>
        <v>0</v>
      </c>
      <c r="BS1153" s="34">
        <f>[87]Feuil1!BS7</f>
        <v>0</v>
      </c>
      <c r="BT1153" s="35">
        <f>[87]Feuil1!BT7</f>
        <v>0</v>
      </c>
      <c r="BU1153" s="34">
        <f>[87]Feuil1!BU7</f>
        <v>0</v>
      </c>
      <c r="BV1153" s="35">
        <f>[87]Feuil1!BV7</f>
        <v>0</v>
      </c>
      <c r="BW1153" s="34">
        <f>[87]Feuil1!BW7</f>
        <v>0</v>
      </c>
      <c r="BX1153" s="35">
        <f>[87]Feuil1!BX7</f>
        <v>0</v>
      </c>
      <c r="BY1153" s="34">
        <f>[87]Feuil1!BY7</f>
        <v>0</v>
      </c>
      <c r="BZ1153" s="35">
        <f>[87]Feuil1!BZ7</f>
        <v>0</v>
      </c>
      <c r="CA1153" s="34">
        <f>[87]Feuil1!CA7</f>
        <v>0</v>
      </c>
      <c r="CB1153" s="35">
        <f>[87]Feuil1!CB7</f>
        <v>0</v>
      </c>
      <c r="CC1153" s="34">
        <f>[87]Feuil1!CC7</f>
        <v>0</v>
      </c>
      <c r="CD1153" s="35">
        <f>[87]Feuil1!CD7</f>
        <v>0</v>
      </c>
      <c r="CE1153" s="34">
        <f>[87]Feuil1!CE7</f>
        <v>0</v>
      </c>
      <c r="CF1153" s="35">
        <f>[87]Feuil1!CF7</f>
        <v>0</v>
      </c>
      <c r="CG1153" s="34">
        <f>[87]Feuil1!CG7</f>
        <v>0</v>
      </c>
      <c r="CH1153" s="35">
        <f>[87]Feuil1!CH7</f>
        <v>0</v>
      </c>
      <c r="CI1153" s="34">
        <f>[87]Feuil1!CI7</f>
        <v>0</v>
      </c>
      <c r="CJ1153" s="35">
        <f>[87]Feuil1!CJ7</f>
        <v>0</v>
      </c>
      <c r="CK1153" s="34">
        <f>[87]Feuil1!CK7</f>
        <v>0</v>
      </c>
      <c r="CL1153" s="35">
        <f>[87]Feuil1!CL7</f>
        <v>0</v>
      </c>
      <c r="CM1153" s="34">
        <f>[87]Feuil1!CM7</f>
        <v>0</v>
      </c>
      <c r="CN1153" s="35">
        <f>[87]Feuil1!CN7</f>
        <v>0</v>
      </c>
      <c r="CO1153" s="34">
        <f>[87]Feuil1!CO7</f>
        <v>0</v>
      </c>
      <c r="CP1153" s="35">
        <f>[87]Feuil1!CP7</f>
        <v>0</v>
      </c>
      <c r="CQ1153" s="34">
        <f>[87]Feuil1!CQ7</f>
        <v>0</v>
      </c>
      <c r="CR1153" s="35">
        <f>[87]Feuil1!CR7</f>
        <v>0</v>
      </c>
      <c r="CS1153" s="34">
        <f>[87]Feuil1!CS7</f>
        <v>0</v>
      </c>
      <c r="CT1153" s="35">
        <f>[87]Feuil1!CT7</f>
        <v>0</v>
      </c>
      <c r="CU1153" s="34">
        <f>[87]Feuil1!CU7</f>
        <v>0</v>
      </c>
      <c r="CV1153" s="35">
        <f>[87]Feuil1!CV7</f>
        <v>0</v>
      </c>
      <c r="CW1153" s="34">
        <f>[87]Feuil1!CW7</f>
        <v>0</v>
      </c>
      <c r="CX1153" s="35">
        <f>[87]Feuil1!CX7</f>
        <v>0</v>
      </c>
      <c r="CY1153" s="34">
        <f>[87]Feuil1!CY7</f>
        <v>0</v>
      </c>
      <c r="CZ1153" s="35">
        <f>[87]Feuil1!CZ7</f>
        <v>0</v>
      </c>
    </row>
    <row r="1154" spans="1:104" ht="18.75" x14ac:dyDescent="0.3">
      <c r="A1154" s="12"/>
      <c r="B1154" s="13"/>
      <c r="C1154" s="13"/>
      <c r="D1154" s="14"/>
      <c r="E1154" s="1"/>
      <c r="F1154" s="1"/>
      <c r="G1154" s="10"/>
      <c r="H1154" s="11"/>
      <c r="I1154" s="6" t="str">
        <f>[87]Feuil1!I8</f>
        <v>Réussite</v>
      </c>
      <c r="J1154" s="31">
        <f>[87]Feuil1!J8</f>
        <v>0</v>
      </c>
      <c r="K1154" s="32">
        <f>[87]Feuil1!K8</f>
        <v>0</v>
      </c>
      <c r="L1154" s="33">
        <f>[87]Feuil1!L8</f>
        <v>0</v>
      </c>
      <c r="M1154" s="31" t="str">
        <f>[87]Feuil1!M8</f>
        <v/>
      </c>
      <c r="N1154" s="32">
        <f>[87]Feuil1!N8</f>
        <v>0</v>
      </c>
      <c r="O1154" s="33">
        <f>[87]Feuil1!O8</f>
        <v>0</v>
      </c>
      <c r="P1154" s="31">
        <f>[87]Feuil1!P8</f>
        <v>0</v>
      </c>
      <c r="Q1154" s="32">
        <f>[87]Feuil1!Q8</f>
        <v>0</v>
      </c>
      <c r="R1154" s="33">
        <f>[87]Feuil1!R8</f>
        <v>0</v>
      </c>
      <c r="S1154" s="31" t="str">
        <f>[87]Feuil1!S8</f>
        <v/>
      </c>
      <c r="T1154" s="32">
        <f>[87]Feuil1!T8</f>
        <v>0</v>
      </c>
      <c r="U1154" s="33">
        <f>[87]Feuil1!U8</f>
        <v>0</v>
      </c>
      <c r="V1154" s="31" t="str">
        <f>[87]Feuil1!V8</f>
        <v/>
      </c>
      <c r="W1154" s="32">
        <f>[87]Feuil1!W8</f>
        <v>0</v>
      </c>
      <c r="X1154" s="33">
        <f>[87]Feuil1!X8</f>
        <v>0</v>
      </c>
      <c r="Y1154" s="31" t="str">
        <f>[87]Feuil1!Y8</f>
        <v/>
      </c>
      <c r="Z1154" s="33">
        <f>[87]Feuil1!Z8</f>
        <v>0</v>
      </c>
      <c r="AA1154" s="31" t="str">
        <f>[87]Feuil1!AA8</f>
        <v/>
      </c>
      <c r="AB1154" s="33">
        <f>[87]Feuil1!AB8</f>
        <v>0</v>
      </c>
      <c r="AC1154" s="31" t="str">
        <f>[87]Feuil1!AC8</f>
        <v/>
      </c>
      <c r="AD1154" s="33">
        <f>[87]Feuil1!AD8</f>
        <v>0</v>
      </c>
      <c r="AE1154" s="31" t="str">
        <f>[87]Feuil1!AE8</f>
        <v/>
      </c>
      <c r="AF1154" s="33">
        <f>[87]Feuil1!AF8</f>
        <v>0</v>
      </c>
      <c r="AG1154" s="31" t="str">
        <f>[87]Feuil1!AG8</f>
        <v/>
      </c>
      <c r="AH1154" s="33">
        <f>[87]Feuil1!AH8</f>
        <v>0</v>
      </c>
      <c r="AI1154" s="31" t="str">
        <f>[87]Feuil1!AI8</f>
        <v/>
      </c>
      <c r="AJ1154" s="33">
        <f>[87]Feuil1!AJ8</f>
        <v>0</v>
      </c>
      <c r="AK1154" s="31" t="str">
        <f>[87]Feuil1!AK8</f>
        <v/>
      </c>
      <c r="AL1154" s="33">
        <f>[87]Feuil1!AL8</f>
        <v>0</v>
      </c>
      <c r="AM1154" s="31" t="str">
        <f>[87]Feuil1!AM8</f>
        <v/>
      </c>
      <c r="AN1154" s="33">
        <f>[87]Feuil1!AN8</f>
        <v>0</v>
      </c>
      <c r="AO1154" s="31" t="str">
        <f>[87]Feuil1!AO8</f>
        <v/>
      </c>
      <c r="AP1154" s="33">
        <f>[87]Feuil1!AP8</f>
        <v>0</v>
      </c>
      <c r="AQ1154" s="31" t="str">
        <f>[87]Feuil1!AQ8</f>
        <v/>
      </c>
      <c r="AR1154" s="33">
        <f>[87]Feuil1!AR8</f>
        <v>0</v>
      </c>
      <c r="AS1154" s="31" t="str">
        <f>[87]Feuil1!AS8</f>
        <v/>
      </c>
      <c r="AT1154" s="33">
        <f>[87]Feuil1!AT8</f>
        <v>0</v>
      </c>
      <c r="AU1154" s="31" t="str">
        <f>[87]Feuil1!AU8</f>
        <v/>
      </c>
      <c r="AV1154" s="33">
        <f>[87]Feuil1!AV8</f>
        <v>0</v>
      </c>
      <c r="AW1154" s="31" t="str">
        <f>[87]Feuil1!AW8</f>
        <v/>
      </c>
      <c r="AX1154" s="33">
        <f>[87]Feuil1!AX8</f>
        <v>0</v>
      </c>
      <c r="AY1154" s="31">
        <f>[87]Feuil1!AY8</f>
        <v>0</v>
      </c>
      <c r="AZ1154" s="33">
        <f>[87]Feuil1!AZ8</f>
        <v>0</v>
      </c>
      <c r="BA1154" s="31" t="str">
        <f>[87]Feuil1!BA8</f>
        <v/>
      </c>
      <c r="BB1154" s="33">
        <f>[87]Feuil1!BB8</f>
        <v>0</v>
      </c>
      <c r="BC1154" s="31" t="str">
        <f>[87]Feuil1!BC8</f>
        <v/>
      </c>
      <c r="BD1154" s="33">
        <f>[87]Feuil1!BD8</f>
        <v>0</v>
      </c>
      <c r="BE1154" s="31" t="str">
        <f>[87]Feuil1!BE8</f>
        <v/>
      </c>
      <c r="BF1154" s="33">
        <f>[87]Feuil1!BF8</f>
        <v>0</v>
      </c>
      <c r="BG1154" s="31" t="str">
        <f>[87]Feuil1!BG8</f>
        <v/>
      </c>
      <c r="BH1154" s="33">
        <f>[87]Feuil1!BH8</f>
        <v>0</v>
      </c>
      <c r="BI1154" s="31" t="str">
        <f>[87]Feuil1!BI8</f>
        <v/>
      </c>
      <c r="BJ1154" s="33">
        <f>[87]Feuil1!BJ8</f>
        <v>0</v>
      </c>
      <c r="BK1154" s="31">
        <f>[87]Feuil1!BK8</f>
        <v>0</v>
      </c>
      <c r="BL1154" s="33">
        <f>[87]Feuil1!BL8</f>
        <v>0</v>
      </c>
      <c r="BM1154" s="31" t="str">
        <f>[87]Feuil1!BM8</f>
        <v/>
      </c>
      <c r="BN1154" s="33">
        <f>[87]Feuil1!BN8</f>
        <v>0</v>
      </c>
      <c r="BO1154" s="31" t="str">
        <f>[87]Feuil1!BO8</f>
        <v/>
      </c>
      <c r="BP1154" s="33">
        <f>[87]Feuil1!BP8</f>
        <v>0</v>
      </c>
      <c r="BQ1154" s="31" t="str">
        <f>[87]Feuil1!BQ8</f>
        <v/>
      </c>
      <c r="BR1154" s="33">
        <f>[87]Feuil1!BR8</f>
        <v>0</v>
      </c>
      <c r="BS1154" s="31" t="str">
        <f>[87]Feuil1!BS8</f>
        <v/>
      </c>
      <c r="BT1154" s="33">
        <f>[87]Feuil1!BT8</f>
        <v>0</v>
      </c>
      <c r="BU1154" s="31" t="str">
        <f>[87]Feuil1!BU8</f>
        <v/>
      </c>
      <c r="BV1154" s="33">
        <f>[87]Feuil1!BV8</f>
        <v>0</v>
      </c>
      <c r="BW1154" s="31" t="str">
        <f>[87]Feuil1!BW8</f>
        <v/>
      </c>
      <c r="BX1154" s="33">
        <f>[87]Feuil1!BX8</f>
        <v>0</v>
      </c>
      <c r="BY1154" s="31" t="str">
        <f>[87]Feuil1!BY8</f>
        <v/>
      </c>
      <c r="BZ1154" s="33">
        <f>[87]Feuil1!BZ8</f>
        <v>0</v>
      </c>
      <c r="CA1154" s="31" t="str">
        <f>[87]Feuil1!CA8</f>
        <v/>
      </c>
      <c r="CB1154" s="33">
        <f>[87]Feuil1!CB8</f>
        <v>0</v>
      </c>
      <c r="CC1154" s="31" t="str">
        <f>[87]Feuil1!CC8</f>
        <v/>
      </c>
      <c r="CD1154" s="33">
        <f>[87]Feuil1!CD8</f>
        <v>0</v>
      </c>
      <c r="CE1154" s="31" t="str">
        <f>[87]Feuil1!CE8</f>
        <v/>
      </c>
      <c r="CF1154" s="33">
        <f>[87]Feuil1!CF8</f>
        <v>0</v>
      </c>
      <c r="CG1154" s="31" t="str">
        <f>[87]Feuil1!CG8</f>
        <v/>
      </c>
      <c r="CH1154" s="33">
        <f>[87]Feuil1!CH8</f>
        <v>0</v>
      </c>
      <c r="CI1154" s="31" t="str">
        <f>[87]Feuil1!CI8</f>
        <v/>
      </c>
      <c r="CJ1154" s="33">
        <f>[87]Feuil1!CJ8</f>
        <v>0</v>
      </c>
      <c r="CK1154" s="31" t="str">
        <f>[87]Feuil1!CK8</f>
        <v/>
      </c>
      <c r="CL1154" s="33">
        <f>[87]Feuil1!CL8</f>
        <v>0</v>
      </c>
      <c r="CM1154" s="31" t="str">
        <f>[87]Feuil1!CM8</f>
        <v/>
      </c>
      <c r="CN1154" s="33">
        <f>[87]Feuil1!CN8</f>
        <v>0</v>
      </c>
      <c r="CO1154" s="31" t="str">
        <f>[87]Feuil1!CO8</f>
        <v/>
      </c>
      <c r="CP1154" s="33">
        <f>[87]Feuil1!CP8</f>
        <v>0</v>
      </c>
      <c r="CQ1154" s="31" t="str">
        <f>[87]Feuil1!CQ8</f>
        <v/>
      </c>
      <c r="CR1154" s="33">
        <f>[87]Feuil1!CR8</f>
        <v>0</v>
      </c>
      <c r="CS1154" s="31" t="str">
        <f>[87]Feuil1!CS8</f>
        <v/>
      </c>
      <c r="CT1154" s="33">
        <f>[87]Feuil1!CT8</f>
        <v>0</v>
      </c>
      <c r="CU1154" s="31" t="str">
        <f>[87]Feuil1!CU8</f>
        <v/>
      </c>
      <c r="CV1154" s="33">
        <f>[87]Feuil1!CV8</f>
        <v>0</v>
      </c>
      <c r="CW1154" s="31" t="str">
        <f>[87]Feuil1!CW8</f>
        <v/>
      </c>
      <c r="CX1154" s="33">
        <f>[87]Feuil1!CX8</f>
        <v>0</v>
      </c>
      <c r="CY1154" s="31" t="str">
        <f>[87]Feuil1!CY8</f>
        <v/>
      </c>
      <c r="CZ1154" s="33">
        <f>[87]Feuil1!CZ8</f>
        <v>0</v>
      </c>
    </row>
    <row r="1155" spans="1:104" ht="18.75" x14ac:dyDescent="0.3">
      <c r="A1155" s="15"/>
      <c r="B1155" s="16"/>
      <c r="C1155" s="16"/>
      <c r="D1155" s="17"/>
      <c r="E1155" s="1"/>
      <c r="F1155" s="1"/>
      <c r="G1155" s="10"/>
      <c r="H1155" s="11"/>
      <c r="I1155" s="18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</row>
    <row r="1156" spans="1:104" ht="18.75" x14ac:dyDescent="0.3">
      <c r="A1156" s="15"/>
      <c r="B1156" s="16"/>
      <c r="C1156" s="16"/>
      <c r="D1156" s="17"/>
      <c r="E1156" s="1"/>
      <c r="F1156" s="1"/>
      <c r="G1156" s="10"/>
      <c r="H1156" s="11"/>
      <c r="I1156" s="18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</row>
    <row r="1157" spans="1:104" x14ac:dyDescent="0.25">
      <c r="A1157" t="s">
        <v>65</v>
      </c>
    </row>
    <row r="1160" spans="1:104" ht="18.75" x14ac:dyDescent="0.3">
      <c r="A1160" s="6" t="str">
        <f>[88]Feuil1!A2</f>
        <v>Hippodrome</v>
      </c>
      <c r="B1160" s="6" t="str">
        <f>[88]Feuil1!B2</f>
        <v>Réunion</v>
      </c>
      <c r="C1160" s="6" t="str">
        <f>[88]Feuil1!C2</f>
        <v>Course</v>
      </c>
      <c r="D1160" s="6" t="str">
        <f>[88]Feuil1!D2</f>
        <v>Heure</v>
      </c>
      <c r="H1160" s="7"/>
      <c r="I1160" s="6" t="str">
        <f>[88]Feuil1!I2</f>
        <v>Mise</v>
      </c>
      <c r="J1160" s="23">
        <f>[88]Feuil1!J2</f>
        <v>20</v>
      </c>
      <c r="K1160" s="24">
        <f>[88]Feuil1!K2</f>
        <v>0</v>
      </c>
      <c r="L1160" s="25">
        <f>[88]Feuil1!L2</f>
        <v>0</v>
      </c>
      <c r="M1160" s="23">
        <f>[88]Feuil1!M2</f>
        <v>4</v>
      </c>
      <c r="N1160" s="24">
        <f>[88]Feuil1!N2</f>
        <v>0</v>
      </c>
      <c r="O1160" s="25">
        <f>[88]Feuil1!O2</f>
        <v>0</v>
      </c>
      <c r="P1160" s="23">
        <f>[88]Feuil1!P2</f>
        <v>0</v>
      </c>
      <c r="Q1160" s="24">
        <f>[88]Feuil1!Q2</f>
        <v>0</v>
      </c>
      <c r="R1160" s="25">
        <f>[88]Feuil1!R2</f>
        <v>0</v>
      </c>
      <c r="S1160" s="23">
        <f>[88]Feuil1!S2</f>
        <v>16</v>
      </c>
      <c r="T1160" s="24">
        <f>[88]Feuil1!T2</f>
        <v>0</v>
      </c>
      <c r="U1160" s="25">
        <f>[88]Feuil1!U2</f>
        <v>0</v>
      </c>
      <c r="V1160" s="23">
        <f>[88]Feuil1!V2</f>
        <v>0</v>
      </c>
      <c r="W1160" s="24">
        <f>[88]Feuil1!W2</f>
        <v>0</v>
      </c>
      <c r="X1160" s="25">
        <f>[88]Feuil1!X2</f>
        <v>0</v>
      </c>
      <c r="Y1160" s="26">
        <f>[88]Feuil1!Y2</f>
        <v>0</v>
      </c>
      <c r="Z1160" s="27">
        <f>[88]Feuil1!Z2</f>
        <v>0</v>
      </c>
      <c r="AA1160" s="26">
        <f>[88]Feuil1!AA2</f>
        <v>2</v>
      </c>
      <c r="AB1160" s="27">
        <f>[88]Feuil1!AB2</f>
        <v>0</v>
      </c>
      <c r="AC1160" s="26">
        <f>[88]Feuil1!AC2</f>
        <v>0</v>
      </c>
      <c r="AD1160" s="27">
        <f>[88]Feuil1!AD2</f>
        <v>0</v>
      </c>
      <c r="AE1160" s="26">
        <f>[88]Feuil1!AE2</f>
        <v>0</v>
      </c>
      <c r="AF1160" s="27">
        <f>[88]Feuil1!AF2</f>
        <v>0</v>
      </c>
      <c r="AG1160" s="26">
        <f>[88]Feuil1!AG2</f>
        <v>0</v>
      </c>
      <c r="AH1160" s="27">
        <f>[88]Feuil1!AH2</f>
        <v>0</v>
      </c>
      <c r="AI1160" s="26">
        <f>[88]Feuil1!AI2</f>
        <v>0</v>
      </c>
      <c r="AJ1160" s="27">
        <f>[88]Feuil1!AJ2</f>
        <v>0</v>
      </c>
      <c r="AK1160" s="26">
        <f>[88]Feuil1!AK2</f>
        <v>0</v>
      </c>
      <c r="AL1160" s="27">
        <f>[88]Feuil1!AL2</f>
        <v>0</v>
      </c>
      <c r="AM1160" s="26">
        <f>[88]Feuil1!AM2</f>
        <v>2</v>
      </c>
      <c r="AN1160" s="27">
        <f>[88]Feuil1!AN2</f>
        <v>0</v>
      </c>
      <c r="AO1160" s="26">
        <f>[88]Feuil1!AO2</f>
        <v>0</v>
      </c>
      <c r="AP1160" s="27">
        <f>[88]Feuil1!AP2</f>
        <v>0</v>
      </c>
      <c r="AQ1160" s="26">
        <f>[88]Feuil1!AQ2</f>
        <v>0</v>
      </c>
      <c r="AR1160" s="27">
        <f>[88]Feuil1!AR2</f>
        <v>0</v>
      </c>
      <c r="AS1160" s="26">
        <f>[88]Feuil1!AS2</f>
        <v>0</v>
      </c>
      <c r="AT1160" s="27">
        <f>[88]Feuil1!AT2</f>
        <v>0</v>
      </c>
      <c r="AU1160" s="26">
        <f>[88]Feuil1!AU2</f>
        <v>0</v>
      </c>
      <c r="AV1160" s="27">
        <f>[88]Feuil1!AV2</f>
        <v>0</v>
      </c>
      <c r="AW1160" s="26">
        <f>[88]Feuil1!AW2</f>
        <v>0</v>
      </c>
      <c r="AX1160" s="27">
        <f>[88]Feuil1!AX2</f>
        <v>0</v>
      </c>
      <c r="AY1160" s="26">
        <f>[88]Feuil1!AY2</f>
        <v>0</v>
      </c>
      <c r="AZ1160" s="27">
        <f>[88]Feuil1!AZ2</f>
        <v>0</v>
      </c>
      <c r="BA1160" s="26">
        <f>[88]Feuil1!BA2</f>
        <v>0</v>
      </c>
      <c r="BB1160" s="27">
        <f>[88]Feuil1!BB2</f>
        <v>0</v>
      </c>
      <c r="BC1160" s="26">
        <f>[88]Feuil1!BC2</f>
        <v>0</v>
      </c>
      <c r="BD1160" s="27">
        <f>[88]Feuil1!BD2</f>
        <v>0</v>
      </c>
      <c r="BE1160" s="26">
        <f>[88]Feuil1!BE2</f>
        <v>0</v>
      </c>
      <c r="BF1160" s="27">
        <f>[88]Feuil1!BF2</f>
        <v>0</v>
      </c>
      <c r="BG1160" s="26">
        <f>[88]Feuil1!BG2</f>
        <v>0</v>
      </c>
      <c r="BH1160" s="27">
        <f>[88]Feuil1!BH2</f>
        <v>0</v>
      </c>
      <c r="BI1160" s="26">
        <f>[88]Feuil1!BI2</f>
        <v>0</v>
      </c>
      <c r="BJ1160" s="27">
        <f>[88]Feuil1!BJ2</f>
        <v>0</v>
      </c>
      <c r="BK1160" s="26">
        <f>[88]Feuil1!BK2</f>
        <v>0</v>
      </c>
      <c r="BL1160" s="27">
        <f>[88]Feuil1!BL2</f>
        <v>0</v>
      </c>
      <c r="BM1160" s="26">
        <f>[88]Feuil1!BM2</f>
        <v>0</v>
      </c>
      <c r="BN1160" s="27">
        <f>[88]Feuil1!BN2</f>
        <v>0</v>
      </c>
      <c r="BO1160" s="26">
        <f>[88]Feuil1!BO2</f>
        <v>8</v>
      </c>
      <c r="BP1160" s="27">
        <f>[88]Feuil1!BP2</f>
        <v>0</v>
      </c>
      <c r="BQ1160" s="26">
        <f>[88]Feuil1!BQ2</f>
        <v>0</v>
      </c>
      <c r="BR1160" s="27">
        <f>[88]Feuil1!BR2</f>
        <v>0</v>
      </c>
      <c r="BS1160" s="26">
        <f>[88]Feuil1!BS2</f>
        <v>0</v>
      </c>
      <c r="BT1160" s="27">
        <f>[88]Feuil1!BT2</f>
        <v>0</v>
      </c>
      <c r="BU1160" s="26">
        <f>[88]Feuil1!BU2</f>
        <v>0</v>
      </c>
      <c r="BV1160" s="27">
        <f>[88]Feuil1!BV2</f>
        <v>0</v>
      </c>
      <c r="BW1160" s="26">
        <f>[88]Feuil1!BW2</f>
        <v>0</v>
      </c>
      <c r="BX1160" s="27">
        <f>[88]Feuil1!BX2</f>
        <v>0</v>
      </c>
      <c r="BY1160" s="26">
        <f>[88]Feuil1!BY2</f>
        <v>0</v>
      </c>
      <c r="BZ1160" s="27">
        <f>[88]Feuil1!BZ2</f>
        <v>0</v>
      </c>
      <c r="CA1160" s="26">
        <f>[88]Feuil1!CA2</f>
        <v>8</v>
      </c>
      <c r="CB1160" s="27">
        <f>[88]Feuil1!CB2</f>
        <v>0</v>
      </c>
      <c r="CC1160" s="26">
        <f>[88]Feuil1!CC2</f>
        <v>0</v>
      </c>
      <c r="CD1160" s="27">
        <f>[88]Feuil1!CD2</f>
        <v>0</v>
      </c>
      <c r="CE1160" s="26">
        <f>[88]Feuil1!CE2</f>
        <v>0</v>
      </c>
      <c r="CF1160" s="27">
        <f>[88]Feuil1!CF2</f>
        <v>0</v>
      </c>
      <c r="CG1160" s="26">
        <f>[88]Feuil1!CG2</f>
        <v>0</v>
      </c>
      <c r="CH1160" s="27">
        <f>[88]Feuil1!CH2</f>
        <v>0</v>
      </c>
      <c r="CI1160" s="26">
        <f>[88]Feuil1!CI2</f>
        <v>0</v>
      </c>
      <c r="CJ1160" s="27">
        <f>[88]Feuil1!CJ2</f>
        <v>0</v>
      </c>
      <c r="CK1160" s="26">
        <f>[88]Feuil1!CK2</f>
        <v>0</v>
      </c>
      <c r="CL1160" s="27">
        <f>[88]Feuil1!CL2</f>
        <v>0</v>
      </c>
      <c r="CM1160" s="26">
        <f>[88]Feuil1!CM2</f>
        <v>0</v>
      </c>
      <c r="CN1160" s="27">
        <f>[88]Feuil1!CN2</f>
        <v>0</v>
      </c>
      <c r="CO1160" s="26">
        <f>[88]Feuil1!CO2</f>
        <v>0</v>
      </c>
      <c r="CP1160" s="27">
        <f>[88]Feuil1!CP2</f>
        <v>0</v>
      </c>
      <c r="CQ1160" s="26">
        <f>[88]Feuil1!CQ2</f>
        <v>0</v>
      </c>
      <c r="CR1160" s="27">
        <f>[88]Feuil1!CR2</f>
        <v>0</v>
      </c>
      <c r="CS1160" s="26">
        <f>[88]Feuil1!CS2</f>
        <v>0</v>
      </c>
      <c r="CT1160" s="27">
        <f>[88]Feuil1!CT2</f>
        <v>0</v>
      </c>
      <c r="CU1160" s="26">
        <f>[88]Feuil1!CU2</f>
        <v>0</v>
      </c>
      <c r="CV1160" s="27">
        <f>[88]Feuil1!CV2</f>
        <v>0</v>
      </c>
      <c r="CW1160" s="26">
        <f>[88]Feuil1!CW2</f>
        <v>0</v>
      </c>
      <c r="CX1160" s="27">
        <f>[88]Feuil1!CX2</f>
        <v>0</v>
      </c>
      <c r="CY1160" s="26">
        <f>[88]Feuil1!CY2</f>
        <v>0</v>
      </c>
      <c r="CZ1160" s="27">
        <f>[88]Feuil1!CZ2</f>
        <v>0</v>
      </c>
    </row>
    <row r="1161" spans="1:104" ht="18.75" x14ac:dyDescent="0.3">
      <c r="A1161" s="8"/>
      <c r="B1161" s="8"/>
      <c r="C1161" s="8"/>
      <c r="D1161" s="9"/>
      <c r="E1161" s="1"/>
      <c r="F1161" s="1"/>
      <c r="G1161" s="4"/>
      <c r="H1161" s="5"/>
      <c r="I1161" s="6" t="str">
        <f>[88]Feuil1!I3</f>
        <v>Gain</v>
      </c>
      <c r="J1161" s="28">
        <f>[88]Feuil1!J3</f>
        <v>19.440000000000001</v>
      </c>
      <c r="K1161" s="29">
        <f>[88]Feuil1!K3</f>
        <v>0</v>
      </c>
      <c r="L1161" s="30">
        <f>[88]Feuil1!L3</f>
        <v>0</v>
      </c>
      <c r="M1161" s="28">
        <f>[88]Feuil1!M3</f>
        <v>0</v>
      </c>
      <c r="N1161" s="29">
        <f>[88]Feuil1!N3</f>
        <v>0</v>
      </c>
      <c r="O1161" s="30">
        <f>[88]Feuil1!O3</f>
        <v>0</v>
      </c>
      <c r="P1161" s="28">
        <f>[88]Feuil1!P3</f>
        <v>0</v>
      </c>
      <c r="Q1161" s="29">
        <f>[88]Feuil1!Q3</f>
        <v>0</v>
      </c>
      <c r="R1161" s="30">
        <f>[88]Feuil1!R3</f>
        <v>0</v>
      </c>
      <c r="S1161" s="28">
        <f>[88]Feuil1!S3</f>
        <v>19.440000000000001</v>
      </c>
      <c r="T1161" s="29">
        <f>[88]Feuil1!T3</f>
        <v>0</v>
      </c>
      <c r="U1161" s="30">
        <f>[88]Feuil1!U3</f>
        <v>0</v>
      </c>
      <c r="V1161" s="28">
        <f>[88]Feuil1!V3</f>
        <v>0</v>
      </c>
      <c r="W1161" s="29">
        <f>[88]Feuil1!W3</f>
        <v>0</v>
      </c>
      <c r="X1161" s="30">
        <f>[88]Feuil1!X3</f>
        <v>0</v>
      </c>
      <c r="Y1161" s="28">
        <f>[88]Feuil1!Y3</f>
        <v>0</v>
      </c>
      <c r="Z1161" s="30">
        <f>[88]Feuil1!Z3</f>
        <v>0</v>
      </c>
      <c r="AA1161" s="28">
        <f>[88]Feuil1!AA3</f>
        <v>0</v>
      </c>
      <c r="AB1161" s="30">
        <f>[88]Feuil1!AB3</f>
        <v>0</v>
      </c>
      <c r="AC1161" s="28">
        <f>[88]Feuil1!AC3</f>
        <v>0</v>
      </c>
      <c r="AD1161" s="30">
        <f>[88]Feuil1!AD3</f>
        <v>0</v>
      </c>
      <c r="AE1161" s="28">
        <f>[88]Feuil1!AE3</f>
        <v>0</v>
      </c>
      <c r="AF1161" s="30">
        <f>[88]Feuil1!AF3</f>
        <v>0</v>
      </c>
      <c r="AG1161" s="28">
        <f>[88]Feuil1!AG3</f>
        <v>0</v>
      </c>
      <c r="AH1161" s="30">
        <f>[88]Feuil1!AH3</f>
        <v>0</v>
      </c>
      <c r="AI1161" s="28">
        <f>[88]Feuil1!AI3</f>
        <v>0</v>
      </c>
      <c r="AJ1161" s="30">
        <f>[88]Feuil1!AJ3</f>
        <v>0</v>
      </c>
      <c r="AK1161" s="28">
        <f>[88]Feuil1!AK3</f>
        <v>0</v>
      </c>
      <c r="AL1161" s="30">
        <f>[88]Feuil1!AL3</f>
        <v>0</v>
      </c>
      <c r="AM1161" s="28">
        <f>[88]Feuil1!AM3</f>
        <v>0</v>
      </c>
      <c r="AN1161" s="30">
        <f>[88]Feuil1!AN3</f>
        <v>0</v>
      </c>
      <c r="AO1161" s="28">
        <f>[88]Feuil1!AO3</f>
        <v>0</v>
      </c>
      <c r="AP1161" s="30">
        <f>[88]Feuil1!AP3</f>
        <v>0</v>
      </c>
      <c r="AQ1161" s="28">
        <f>[88]Feuil1!AQ3</f>
        <v>0</v>
      </c>
      <c r="AR1161" s="30">
        <f>[88]Feuil1!AR3</f>
        <v>0</v>
      </c>
      <c r="AS1161" s="28">
        <f>[88]Feuil1!AS3</f>
        <v>0</v>
      </c>
      <c r="AT1161" s="30">
        <f>[88]Feuil1!AT3</f>
        <v>0</v>
      </c>
      <c r="AU1161" s="28">
        <f>[88]Feuil1!AU3</f>
        <v>0</v>
      </c>
      <c r="AV1161" s="30">
        <f>[88]Feuil1!AV3</f>
        <v>0</v>
      </c>
      <c r="AW1161" s="28">
        <f>[88]Feuil1!AW3</f>
        <v>0</v>
      </c>
      <c r="AX1161" s="30">
        <f>[88]Feuil1!AX3</f>
        <v>0</v>
      </c>
      <c r="AY1161" s="28">
        <f>[88]Feuil1!AY3</f>
        <v>0</v>
      </c>
      <c r="AZ1161" s="30">
        <f>[88]Feuil1!AZ3</f>
        <v>0</v>
      </c>
      <c r="BA1161" s="28">
        <f>[88]Feuil1!BA3</f>
        <v>0</v>
      </c>
      <c r="BB1161" s="30">
        <f>[88]Feuil1!BB3</f>
        <v>0</v>
      </c>
      <c r="BC1161" s="28">
        <f>[88]Feuil1!BC3</f>
        <v>0</v>
      </c>
      <c r="BD1161" s="30">
        <f>[88]Feuil1!BD3</f>
        <v>0</v>
      </c>
      <c r="BE1161" s="28">
        <f>[88]Feuil1!BE3</f>
        <v>0</v>
      </c>
      <c r="BF1161" s="30">
        <f>[88]Feuil1!BF3</f>
        <v>0</v>
      </c>
      <c r="BG1161" s="28">
        <f>[88]Feuil1!BG3</f>
        <v>0</v>
      </c>
      <c r="BH1161" s="30">
        <f>[88]Feuil1!BH3</f>
        <v>0</v>
      </c>
      <c r="BI1161" s="28">
        <f>[88]Feuil1!BI3</f>
        <v>0</v>
      </c>
      <c r="BJ1161" s="30">
        <f>[88]Feuil1!BJ3</f>
        <v>0</v>
      </c>
      <c r="BK1161" s="28">
        <f>[88]Feuil1!BK3</f>
        <v>0</v>
      </c>
      <c r="BL1161" s="30">
        <f>[88]Feuil1!BL3</f>
        <v>0</v>
      </c>
      <c r="BM1161" s="28">
        <f>[88]Feuil1!BM3</f>
        <v>0</v>
      </c>
      <c r="BN1161" s="30">
        <f>[88]Feuil1!BN3</f>
        <v>0</v>
      </c>
      <c r="BO1161" s="28">
        <f>[88]Feuil1!BO3</f>
        <v>0</v>
      </c>
      <c r="BP1161" s="30">
        <f>[88]Feuil1!BP3</f>
        <v>0</v>
      </c>
      <c r="BQ1161" s="28">
        <f>[88]Feuil1!BQ3</f>
        <v>0</v>
      </c>
      <c r="BR1161" s="30">
        <f>[88]Feuil1!BR3</f>
        <v>0</v>
      </c>
      <c r="BS1161" s="28">
        <f>[88]Feuil1!BS3</f>
        <v>0</v>
      </c>
      <c r="BT1161" s="30">
        <f>[88]Feuil1!BT3</f>
        <v>0</v>
      </c>
      <c r="BU1161" s="28">
        <f>[88]Feuil1!BU3</f>
        <v>0</v>
      </c>
      <c r="BV1161" s="30">
        <f>[88]Feuil1!BV3</f>
        <v>0</v>
      </c>
      <c r="BW1161" s="28">
        <f>[88]Feuil1!BW3</f>
        <v>0</v>
      </c>
      <c r="BX1161" s="30">
        <f>[88]Feuil1!BX3</f>
        <v>0</v>
      </c>
      <c r="BY1161" s="28">
        <f>[88]Feuil1!BY3</f>
        <v>0</v>
      </c>
      <c r="BZ1161" s="30">
        <f>[88]Feuil1!BZ3</f>
        <v>0</v>
      </c>
      <c r="CA1161" s="28">
        <f>[88]Feuil1!CA3</f>
        <v>19.440000000000001</v>
      </c>
      <c r="CB1161" s="30">
        <f>[88]Feuil1!CB3</f>
        <v>0</v>
      </c>
      <c r="CC1161" s="28">
        <f>[88]Feuil1!CC3</f>
        <v>0</v>
      </c>
      <c r="CD1161" s="30">
        <f>[88]Feuil1!CD3</f>
        <v>0</v>
      </c>
      <c r="CE1161" s="28">
        <f>[88]Feuil1!CE3</f>
        <v>0</v>
      </c>
      <c r="CF1161" s="30">
        <f>[88]Feuil1!CF3</f>
        <v>0</v>
      </c>
      <c r="CG1161" s="28">
        <f>[88]Feuil1!CG3</f>
        <v>0</v>
      </c>
      <c r="CH1161" s="30">
        <f>[88]Feuil1!CH3</f>
        <v>0</v>
      </c>
      <c r="CI1161" s="28">
        <f>[88]Feuil1!CI3</f>
        <v>0</v>
      </c>
      <c r="CJ1161" s="30">
        <f>[88]Feuil1!CJ3</f>
        <v>0</v>
      </c>
      <c r="CK1161" s="28">
        <f>[88]Feuil1!CK3</f>
        <v>0</v>
      </c>
      <c r="CL1161" s="30">
        <f>[88]Feuil1!CL3</f>
        <v>0</v>
      </c>
      <c r="CM1161" s="28">
        <f>[88]Feuil1!CM3</f>
        <v>0</v>
      </c>
      <c r="CN1161" s="30">
        <f>[88]Feuil1!CN3</f>
        <v>0</v>
      </c>
      <c r="CO1161" s="28">
        <f>[88]Feuil1!CO3</f>
        <v>0</v>
      </c>
      <c r="CP1161" s="30">
        <f>[88]Feuil1!CP3</f>
        <v>0</v>
      </c>
      <c r="CQ1161" s="28">
        <f>[88]Feuil1!CQ3</f>
        <v>0</v>
      </c>
      <c r="CR1161" s="30">
        <f>[88]Feuil1!CR3</f>
        <v>0</v>
      </c>
      <c r="CS1161" s="28">
        <f>[88]Feuil1!CS3</f>
        <v>0</v>
      </c>
      <c r="CT1161" s="30">
        <f>[88]Feuil1!CT3</f>
        <v>0</v>
      </c>
      <c r="CU1161" s="28">
        <f>[88]Feuil1!CU3</f>
        <v>0</v>
      </c>
      <c r="CV1161" s="30">
        <f>[88]Feuil1!CV3</f>
        <v>0</v>
      </c>
      <c r="CW1161" s="28">
        <f>[88]Feuil1!CW3</f>
        <v>0</v>
      </c>
      <c r="CX1161" s="30">
        <f>[88]Feuil1!CX3</f>
        <v>0</v>
      </c>
      <c r="CY1161" s="28">
        <f>[88]Feuil1!CY3</f>
        <v>0</v>
      </c>
      <c r="CZ1161" s="30">
        <f>[88]Feuil1!CZ3</f>
        <v>0</v>
      </c>
    </row>
    <row r="1162" spans="1:104" ht="18.75" x14ac:dyDescent="0.3">
      <c r="A1162" s="6" t="str">
        <f>[88]Feuil1!A4</f>
        <v>Cheval</v>
      </c>
      <c r="B1162" s="6" t="str">
        <f>[88]Feuil1!B4</f>
        <v>Gagnant</v>
      </c>
      <c r="C1162" s="6" t="str">
        <f>[88]Feuil1!C4</f>
        <v>Placé</v>
      </c>
      <c r="D1162" s="6" t="str">
        <f>[88]Feuil1!D4</f>
        <v>Parieur</v>
      </c>
      <c r="E1162" s="1"/>
      <c r="F1162" s="1"/>
      <c r="G1162" s="10"/>
      <c r="H1162" s="11"/>
      <c r="I1162" s="6" t="str">
        <f>[88]Feuil1!I4</f>
        <v>Gain Net</v>
      </c>
      <c r="J1162" s="28">
        <f>[88]Feuil1!J4</f>
        <v>-0.55999999999999872</v>
      </c>
      <c r="K1162" s="29">
        <f>[88]Feuil1!K4</f>
        <v>0</v>
      </c>
      <c r="L1162" s="30">
        <f>[88]Feuil1!L4</f>
        <v>0</v>
      </c>
      <c r="M1162" s="28">
        <f>[88]Feuil1!M4</f>
        <v>-4</v>
      </c>
      <c r="N1162" s="29">
        <f>[88]Feuil1!N4</f>
        <v>0</v>
      </c>
      <c r="O1162" s="30">
        <f>[88]Feuil1!O4</f>
        <v>0</v>
      </c>
      <c r="P1162" s="28">
        <f>[88]Feuil1!P4</f>
        <v>0</v>
      </c>
      <c r="Q1162" s="29">
        <f>[88]Feuil1!Q4</f>
        <v>0</v>
      </c>
      <c r="R1162" s="30">
        <f>[88]Feuil1!R4</f>
        <v>0</v>
      </c>
      <c r="S1162" s="28">
        <f>[88]Feuil1!S4</f>
        <v>3.4400000000000013</v>
      </c>
      <c r="T1162" s="29">
        <f>[88]Feuil1!T4</f>
        <v>0</v>
      </c>
      <c r="U1162" s="30">
        <f>[88]Feuil1!U4</f>
        <v>0</v>
      </c>
      <c r="V1162" s="28">
        <f>[88]Feuil1!V4</f>
        <v>0</v>
      </c>
      <c r="W1162" s="29">
        <f>[88]Feuil1!W4</f>
        <v>0</v>
      </c>
      <c r="X1162" s="30">
        <f>[88]Feuil1!X4</f>
        <v>0</v>
      </c>
      <c r="Y1162" s="28">
        <f>[88]Feuil1!Y4</f>
        <v>0</v>
      </c>
      <c r="Z1162" s="30">
        <f>[88]Feuil1!Z4</f>
        <v>0</v>
      </c>
      <c r="AA1162" s="28">
        <f>[88]Feuil1!AA4</f>
        <v>-2</v>
      </c>
      <c r="AB1162" s="30">
        <f>[88]Feuil1!AB4</f>
        <v>0</v>
      </c>
      <c r="AC1162" s="28">
        <f>[88]Feuil1!AC4</f>
        <v>0</v>
      </c>
      <c r="AD1162" s="30">
        <f>[88]Feuil1!AD4</f>
        <v>0</v>
      </c>
      <c r="AE1162" s="28">
        <f>[88]Feuil1!AE4</f>
        <v>0</v>
      </c>
      <c r="AF1162" s="30">
        <f>[88]Feuil1!AF4</f>
        <v>0</v>
      </c>
      <c r="AG1162" s="28">
        <f>[88]Feuil1!AG4</f>
        <v>0</v>
      </c>
      <c r="AH1162" s="30">
        <f>[88]Feuil1!AH4</f>
        <v>0</v>
      </c>
      <c r="AI1162" s="28">
        <f>[88]Feuil1!AI4</f>
        <v>0</v>
      </c>
      <c r="AJ1162" s="30">
        <f>[88]Feuil1!AJ4</f>
        <v>0</v>
      </c>
      <c r="AK1162" s="28">
        <f>[88]Feuil1!AK4</f>
        <v>0</v>
      </c>
      <c r="AL1162" s="30">
        <f>[88]Feuil1!AL4</f>
        <v>0</v>
      </c>
      <c r="AM1162" s="28">
        <f>[88]Feuil1!AM4</f>
        <v>-2</v>
      </c>
      <c r="AN1162" s="30">
        <f>[88]Feuil1!AN4</f>
        <v>0</v>
      </c>
      <c r="AO1162" s="28">
        <f>[88]Feuil1!AO4</f>
        <v>0</v>
      </c>
      <c r="AP1162" s="30">
        <f>[88]Feuil1!AP4</f>
        <v>0</v>
      </c>
      <c r="AQ1162" s="28">
        <f>[88]Feuil1!AQ4</f>
        <v>0</v>
      </c>
      <c r="AR1162" s="30">
        <f>[88]Feuil1!AR4</f>
        <v>0</v>
      </c>
      <c r="AS1162" s="28">
        <f>[88]Feuil1!AS4</f>
        <v>0</v>
      </c>
      <c r="AT1162" s="30">
        <f>[88]Feuil1!AT4</f>
        <v>0</v>
      </c>
      <c r="AU1162" s="28">
        <f>[88]Feuil1!AU4</f>
        <v>0</v>
      </c>
      <c r="AV1162" s="30">
        <f>[88]Feuil1!AV4</f>
        <v>0</v>
      </c>
      <c r="AW1162" s="28">
        <f>[88]Feuil1!AW4</f>
        <v>0</v>
      </c>
      <c r="AX1162" s="30">
        <f>[88]Feuil1!AX4</f>
        <v>0</v>
      </c>
      <c r="AY1162" s="28">
        <f>[88]Feuil1!AY4</f>
        <v>0</v>
      </c>
      <c r="AZ1162" s="30">
        <f>[88]Feuil1!AZ4</f>
        <v>0</v>
      </c>
      <c r="BA1162" s="28">
        <f>[88]Feuil1!BA4</f>
        <v>0</v>
      </c>
      <c r="BB1162" s="30">
        <f>[88]Feuil1!BB4</f>
        <v>0</v>
      </c>
      <c r="BC1162" s="28">
        <f>[88]Feuil1!BC4</f>
        <v>0</v>
      </c>
      <c r="BD1162" s="30">
        <f>[88]Feuil1!BD4</f>
        <v>0</v>
      </c>
      <c r="BE1162" s="28">
        <f>[88]Feuil1!BE4</f>
        <v>0</v>
      </c>
      <c r="BF1162" s="30">
        <f>[88]Feuil1!BF4</f>
        <v>0</v>
      </c>
      <c r="BG1162" s="28">
        <f>[88]Feuil1!BG4</f>
        <v>0</v>
      </c>
      <c r="BH1162" s="30">
        <f>[88]Feuil1!BH4</f>
        <v>0</v>
      </c>
      <c r="BI1162" s="28">
        <f>[88]Feuil1!BI4</f>
        <v>0</v>
      </c>
      <c r="BJ1162" s="30">
        <f>[88]Feuil1!BJ4</f>
        <v>0</v>
      </c>
      <c r="BK1162" s="28">
        <f>[88]Feuil1!BK4</f>
        <v>0</v>
      </c>
      <c r="BL1162" s="30">
        <f>[88]Feuil1!BL4</f>
        <v>0</v>
      </c>
      <c r="BM1162" s="28">
        <f>[88]Feuil1!BM4</f>
        <v>0</v>
      </c>
      <c r="BN1162" s="30">
        <f>[88]Feuil1!BN4</f>
        <v>0</v>
      </c>
      <c r="BO1162" s="28">
        <f>[88]Feuil1!BO4</f>
        <v>-8</v>
      </c>
      <c r="BP1162" s="30">
        <f>[88]Feuil1!BP4</f>
        <v>0</v>
      </c>
      <c r="BQ1162" s="28">
        <f>[88]Feuil1!BQ4</f>
        <v>0</v>
      </c>
      <c r="BR1162" s="30">
        <f>[88]Feuil1!BR4</f>
        <v>0</v>
      </c>
      <c r="BS1162" s="28">
        <f>[88]Feuil1!BS4</f>
        <v>0</v>
      </c>
      <c r="BT1162" s="30">
        <f>[88]Feuil1!BT4</f>
        <v>0</v>
      </c>
      <c r="BU1162" s="28">
        <f>[88]Feuil1!BU4</f>
        <v>0</v>
      </c>
      <c r="BV1162" s="30">
        <f>[88]Feuil1!BV4</f>
        <v>0</v>
      </c>
      <c r="BW1162" s="28">
        <f>[88]Feuil1!BW4</f>
        <v>0</v>
      </c>
      <c r="BX1162" s="30">
        <f>[88]Feuil1!BX4</f>
        <v>0</v>
      </c>
      <c r="BY1162" s="28">
        <f>[88]Feuil1!BY4</f>
        <v>0</v>
      </c>
      <c r="BZ1162" s="30">
        <f>[88]Feuil1!BZ4</f>
        <v>0</v>
      </c>
      <c r="CA1162" s="28">
        <f>[88]Feuil1!CA4</f>
        <v>11.440000000000001</v>
      </c>
      <c r="CB1162" s="30">
        <f>[88]Feuil1!CB4</f>
        <v>0</v>
      </c>
      <c r="CC1162" s="28">
        <f>[88]Feuil1!CC4</f>
        <v>0</v>
      </c>
      <c r="CD1162" s="30">
        <f>[88]Feuil1!CD4</f>
        <v>0</v>
      </c>
      <c r="CE1162" s="28">
        <f>[88]Feuil1!CE4</f>
        <v>0</v>
      </c>
      <c r="CF1162" s="30">
        <f>[88]Feuil1!CF4</f>
        <v>0</v>
      </c>
      <c r="CG1162" s="28">
        <f>[88]Feuil1!CG4</f>
        <v>0</v>
      </c>
      <c r="CH1162" s="30">
        <f>[88]Feuil1!CH4</f>
        <v>0</v>
      </c>
      <c r="CI1162" s="28">
        <f>[88]Feuil1!CI4</f>
        <v>0</v>
      </c>
      <c r="CJ1162" s="30">
        <f>[88]Feuil1!CJ4</f>
        <v>0</v>
      </c>
      <c r="CK1162" s="28">
        <f>[88]Feuil1!CK4</f>
        <v>0</v>
      </c>
      <c r="CL1162" s="30">
        <f>[88]Feuil1!CL4</f>
        <v>0</v>
      </c>
      <c r="CM1162" s="28">
        <f>[88]Feuil1!CM4</f>
        <v>0</v>
      </c>
      <c r="CN1162" s="30">
        <f>[88]Feuil1!CN4</f>
        <v>0</v>
      </c>
      <c r="CO1162" s="28">
        <f>[88]Feuil1!CO4</f>
        <v>0</v>
      </c>
      <c r="CP1162" s="30">
        <f>[88]Feuil1!CP4</f>
        <v>0</v>
      </c>
      <c r="CQ1162" s="28">
        <f>[88]Feuil1!CQ4</f>
        <v>0</v>
      </c>
      <c r="CR1162" s="30">
        <f>[88]Feuil1!CR4</f>
        <v>0</v>
      </c>
      <c r="CS1162" s="28">
        <f>[88]Feuil1!CS4</f>
        <v>0</v>
      </c>
      <c r="CT1162" s="30">
        <f>[88]Feuil1!CT4</f>
        <v>0</v>
      </c>
      <c r="CU1162" s="28">
        <f>[88]Feuil1!CU4</f>
        <v>0</v>
      </c>
      <c r="CV1162" s="30">
        <f>[88]Feuil1!CV4</f>
        <v>0</v>
      </c>
      <c r="CW1162" s="28">
        <f>[88]Feuil1!CW4</f>
        <v>0</v>
      </c>
      <c r="CX1162" s="30">
        <f>[88]Feuil1!CX4</f>
        <v>0</v>
      </c>
      <c r="CY1162" s="28">
        <f>[88]Feuil1!CY4</f>
        <v>0</v>
      </c>
      <c r="CZ1162" s="30">
        <f>[88]Feuil1!CZ4</f>
        <v>0</v>
      </c>
    </row>
    <row r="1163" spans="1:104" ht="18.75" x14ac:dyDescent="0.3">
      <c r="A1163" s="12"/>
      <c r="B1163" s="13"/>
      <c r="C1163" s="13"/>
      <c r="D1163" s="14"/>
      <c r="E1163" s="1"/>
      <c r="F1163" s="1"/>
      <c r="G1163" s="10"/>
      <c r="H1163" s="11"/>
      <c r="I1163" s="6" t="str">
        <f>[88]Feuil1!I5</f>
        <v>Rendement Net</v>
      </c>
      <c r="J1163" s="31">
        <f>[88]Feuil1!J5</f>
        <v>-2.7999999999999935E-2</v>
      </c>
      <c r="K1163" s="32">
        <f>[88]Feuil1!K5</f>
        <v>0</v>
      </c>
      <c r="L1163" s="33">
        <f>[88]Feuil1!L5</f>
        <v>0</v>
      </c>
      <c r="M1163" s="31">
        <f>[88]Feuil1!M5</f>
        <v>-1</v>
      </c>
      <c r="N1163" s="32">
        <f>[88]Feuil1!N5</f>
        <v>0</v>
      </c>
      <c r="O1163" s="33">
        <f>[88]Feuil1!O5</f>
        <v>0</v>
      </c>
      <c r="P1163" s="31" t="str">
        <f>[88]Feuil1!P5</f>
        <v/>
      </c>
      <c r="Q1163" s="32">
        <f>[88]Feuil1!Q5</f>
        <v>0</v>
      </c>
      <c r="R1163" s="33">
        <f>[88]Feuil1!R5</f>
        <v>0</v>
      </c>
      <c r="S1163" s="31">
        <f>[88]Feuil1!S5</f>
        <v>0.21500000000000008</v>
      </c>
      <c r="T1163" s="32">
        <f>[88]Feuil1!T5</f>
        <v>0</v>
      </c>
      <c r="U1163" s="33">
        <f>[88]Feuil1!U5</f>
        <v>0</v>
      </c>
      <c r="V1163" s="31" t="str">
        <f>[88]Feuil1!V5</f>
        <v/>
      </c>
      <c r="W1163" s="32">
        <f>[88]Feuil1!W5</f>
        <v>0</v>
      </c>
      <c r="X1163" s="33">
        <f>[88]Feuil1!X5</f>
        <v>0</v>
      </c>
      <c r="Y1163" s="31" t="str">
        <f>[88]Feuil1!Y5</f>
        <v/>
      </c>
      <c r="Z1163" s="33">
        <f>[88]Feuil1!Z5</f>
        <v>0</v>
      </c>
      <c r="AA1163" s="31">
        <f>[88]Feuil1!AA5</f>
        <v>-1</v>
      </c>
      <c r="AB1163" s="33">
        <f>[88]Feuil1!AB5</f>
        <v>0</v>
      </c>
      <c r="AC1163" s="31" t="str">
        <f>[88]Feuil1!AC5</f>
        <v/>
      </c>
      <c r="AD1163" s="33">
        <f>[88]Feuil1!AD5</f>
        <v>0</v>
      </c>
      <c r="AE1163" s="31" t="str">
        <f>[88]Feuil1!AE5</f>
        <v/>
      </c>
      <c r="AF1163" s="33">
        <f>[88]Feuil1!AF5</f>
        <v>0</v>
      </c>
      <c r="AG1163" s="31" t="str">
        <f>[88]Feuil1!AG5</f>
        <v/>
      </c>
      <c r="AH1163" s="33">
        <f>[88]Feuil1!AH5</f>
        <v>0</v>
      </c>
      <c r="AI1163" s="31" t="str">
        <f>[88]Feuil1!AI5</f>
        <v/>
      </c>
      <c r="AJ1163" s="33">
        <f>[88]Feuil1!AJ5</f>
        <v>0</v>
      </c>
      <c r="AK1163" s="31" t="str">
        <f>[88]Feuil1!AK5</f>
        <v/>
      </c>
      <c r="AL1163" s="33">
        <f>[88]Feuil1!AL5</f>
        <v>0</v>
      </c>
      <c r="AM1163" s="31">
        <f>[88]Feuil1!AM5</f>
        <v>-1</v>
      </c>
      <c r="AN1163" s="33">
        <f>[88]Feuil1!AN5</f>
        <v>0</v>
      </c>
      <c r="AO1163" s="31" t="str">
        <f>[88]Feuil1!AO5</f>
        <v/>
      </c>
      <c r="AP1163" s="33">
        <f>[88]Feuil1!AP5</f>
        <v>0</v>
      </c>
      <c r="AQ1163" s="31" t="str">
        <f>[88]Feuil1!AQ5</f>
        <v/>
      </c>
      <c r="AR1163" s="33">
        <f>[88]Feuil1!AR5</f>
        <v>0</v>
      </c>
      <c r="AS1163" s="31" t="str">
        <f>[88]Feuil1!AS5</f>
        <v/>
      </c>
      <c r="AT1163" s="33">
        <f>[88]Feuil1!AT5</f>
        <v>0</v>
      </c>
      <c r="AU1163" s="31" t="str">
        <f>[88]Feuil1!AU5</f>
        <v/>
      </c>
      <c r="AV1163" s="33">
        <f>[88]Feuil1!AV5</f>
        <v>0</v>
      </c>
      <c r="AW1163" s="31" t="str">
        <f>[88]Feuil1!AW5</f>
        <v/>
      </c>
      <c r="AX1163" s="33">
        <f>[88]Feuil1!AX5</f>
        <v>0</v>
      </c>
      <c r="AY1163" s="31" t="str">
        <f>[88]Feuil1!AY5</f>
        <v/>
      </c>
      <c r="AZ1163" s="33">
        <f>[88]Feuil1!AZ5</f>
        <v>0</v>
      </c>
      <c r="BA1163" s="31" t="str">
        <f>[88]Feuil1!BA5</f>
        <v/>
      </c>
      <c r="BB1163" s="33">
        <f>[88]Feuil1!BB5</f>
        <v>0</v>
      </c>
      <c r="BC1163" s="31" t="str">
        <f>[88]Feuil1!BC5</f>
        <v/>
      </c>
      <c r="BD1163" s="33">
        <f>[88]Feuil1!BD5</f>
        <v>0</v>
      </c>
      <c r="BE1163" s="31" t="str">
        <f>[88]Feuil1!BE5</f>
        <v/>
      </c>
      <c r="BF1163" s="33">
        <f>[88]Feuil1!BF5</f>
        <v>0</v>
      </c>
      <c r="BG1163" s="31" t="str">
        <f>[88]Feuil1!BG5</f>
        <v/>
      </c>
      <c r="BH1163" s="33">
        <f>[88]Feuil1!BH5</f>
        <v>0</v>
      </c>
      <c r="BI1163" s="31" t="str">
        <f>[88]Feuil1!BI5</f>
        <v/>
      </c>
      <c r="BJ1163" s="33">
        <f>[88]Feuil1!BJ5</f>
        <v>0</v>
      </c>
      <c r="BK1163" s="31" t="str">
        <f>[88]Feuil1!BK5</f>
        <v/>
      </c>
      <c r="BL1163" s="33">
        <f>[88]Feuil1!BL5</f>
        <v>0</v>
      </c>
      <c r="BM1163" s="31" t="str">
        <f>[88]Feuil1!BM5</f>
        <v/>
      </c>
      <c r="BN1163" s="33">
        <f>[88]Feuil1!BN5</f>
        <v>0</v>
      </c>
      <c r="BO1163" s="31">
        <f>[88]Feuil1!BO5</f>
        <v>-1</v>
      </c>
      <c r="BP1163" s="33">
        <f>[88]Feuil1!BP5</f>
        <v>0</v>
      </c>
      <c r="BQ1163" s="31" t="str">
        <f>[88]Feuil1!BQ5</f>
        <v/>
      </c>
      <c r="BR1163" s="33">
        <f>[88]Feuil1!BR5</f>
        <v>0</v>
      </c>
      <c r="BS1163" s="31" t="str">
        <f>[88]Feuil1!BS5</f>
        <v/>
      </c>
      <c r="BT1163" s="33">
        <f>[88]Feuil1!BT5</f>
        <v>0</v>
      </c>
      <c r="BU1163" s="31" t="str">
        <f>[88]Feuil1!BU5</f>
        <v/>
      </c>
      <c r="BV1163" s="33">
        <f>[88]Feuil1!BV5</f>
        <v>0</v>
      </c>
      <c r="BW1163" s="31" t="str">
        <f>[88]Feuil1!BW5</f>
        <v/>
      </c>
      <c r="BX1163" s="33">
        <f>[88]Feuil1!BX5</f>
        <v>0</v>
      </c>
      <c r="BY1163" s="31" t="str">
        <f>[88]Feuil1!BY5</f>
        <v/>
      </c>
      <c r="BZ1163" s="33">
        <f>[88]Feuil1!BZ5</f>
        <v>0</v>
      </c>
      <c r="CA1163" s="31">
        <f>[88]Feuil1!CA5</f>
        <v>1.4300000000000002</v>
      </c>
      <c r="CB1163" s="33">
        <f>[88]Feuil1!CB5</f>
        <v>0</v>
      </c>
      <c r="CC1163" s="31" t="str">
        <f>[88]Feuil1!CC5</f>
        <v/>
      </c>
      <c r="CD1163" s="33">
        <f>[88]Feuil1!CD5</f>
        <v>0</v>
      </c>
      <c r="CE1163" s="31" t="str">
        <f>[88]Feuil1!CE5</f>
        <v/>
      </c>
      <c r="CF1163" s="33">
        <f>[88]Feuil1!CF5</f>
        <v>0</v>
      </c>
      <c r="CG1163" s="31" t="str">
        <f>[88]Feuil1!CG5</f>
        <v/>
      </c>
      <c r="CH1163" s="33">
        <f>[88]Feuil1!CH5</f>
        <v>0</v>
      </c>
      <c r="CI1163" s="31" t="str">
        <f>[88]Feuil1!CI5</f>
        <v/>
      </c>
      <c r="CJ1163" s="33">
        <f>[88]Feuil1!CJ5</f>
        <v>0</v>
      </c>
      <c r="CK1163" s="31" t="str">
        <f>[88]Feuil1!CK5</f>
        <v/>
      </c>
      <c r="CL1163" s="33">
        <f>[88]Feuil1!CL5</f>
        <v>0</v>
      </c>
      <c r="CM1163" s="31" t="str">
        <f>[88]Feuil1!CM5</f>
        <v/>
      </c>
      <c r="CN1163" s="33">
        <f>[88]Feuil1!CN5</f>
        <v>0</v>
      </c>
      <c r="CO1163" s="31" t="str">
        <f>[88]Feuil1!CO5</f>
        <v/>
      </c>
      <c r="CP1163" s="33">
        <f>[88]Feuil1!CP5</f>
        <v>0</v>
      </c>
      <c r="CQ1163" s="31" t="str">
        <f>[88]Feuil1!CQ5</f>
        <v/>
      </c>
      <c r="CR1163" s="33">
        <f>[88]Feuil1!CR5</f>
        <v>0</v>
      </c>
      <c r="CS1163" s="31" t="str">
        <f>[88]Feuil1!CS5</f>
        <v/>
      </c>
      <c r="CT1163" s="33">
        <f>[88]Feuil1!CT5</f>
        <v>0</v>
      </c>
      <c r="CU1163" s="31" t="str">
        <f>[88]Feuil1!CU5</f>
        <v/>
      </c>
      <c r="CV1163" s="33">
        <f>[88]Feuil1!CV5</f>
        <v>0</v>
      </c>
      <c r="CW1163" s="31" t="str">
        <f>[88]Feuil1!CW5</f>
        <v/>
      </c>
      <c r="CX1163" s="33">
        <f>[88]Feuil1!CX5</f>
        <v>0</v>
      </c>
      <c r="CY1163" s="31" t="str">
        <f>[88]Feuil1!CY5</f>
        <v/>
      </c>
      <c r="CZ1163" s="33">
        <f>[88]Feuil1!CZ5</f>
        <v>0</v>
      </c>
    </row>
    <row r="1164" spans="1:104" ht="18.75" x14ac:dyDescent="0.3">
      <c r="A1164" s="12"/>
      <c r="B1164" s="13"/>
      <c r="C1164" s="13"/>
      <c r="D1164" s="14"/>
      <c r="E1164" s="1"/>
      <c r="F1164" s="1"/>
      <c r="G1164" s="10"/>
      <c r="H1164" s="11"/>
      <c r="I1164" s="6" t="str">
        <f>[88]Feuil1!I6</f>
        <v>Nb Chevaux Joués</v>
      </c>
      <c r="J1164" s="34">
        <f>[88]Feuil1!J6</f>
        <v>5</v>
      </c>
      <c r="K1164" s="36">
        <f>[88]Feuil1!K6</f>
        <v>0</v>
      </c>
      <c r="L1164" s="35">
        <f>[88]Feuil1!L6</f>
        <v>0</v>
      </c>
      <c r="M1164" s="34">
        <f>[88]Feuil1!M6</f>
        <v>1</v>
      </c>
      <c r="N1164" s="36">
        <f>[88]Feuil1!N6</f>
        <v>0</v>
      </c>
      <c r="O1164" s="35">
        <f>[88]Feuil1!O6</f>
        <v>0</v>
      </c>
      <c r="P1164" s="34">
        <f>[88]Feuil1!P6</f>
        <v>0</v>
      </c>
      <c r="Q1164" s="36">
        <f>[88]Feuil1!Q6</f>
        <v>0</v>
      </c>
      <c r="R1164" s="35">
        <f>[88]Feuil1!R6</f>
        <v>0</v>
      </c>
      <c r="S1164" s="34">
        <f>[88]Feuil1!S6</f>
        <v>4</v>
      </c>
      <c r="T1164" s="36">
        <f>[88]Feuil1!T6</f>
        <v>0</v>
      </c>
      <c r="U1164" s="35">
        <f>[88]Feuil1!U6</f>
        <v>0</v>
      </c>
      <c r="V1164" s="34">
        <f>[88]Feuil1!V6</f>
        <v>0</v>
      </c>
      <c r="W1164" s="36">
        <f>[88]Feuil1!W6</f>
        <v>0</v>
      </c>
      <c r="X1164" s="35">
        <f>[88]Feuil1!X6</f>
        <v>0</v>
      </c>
      <c r="Y1164" s="34">
        <f>[88]Feuil1!Y6</f>
        <v>0</v>
      </c>
      <c r="Z1164" s="35">
        <f>[88]Feuil1!Z6</f>
        <v>0</v>
      </c>
      <c r="AA1164" s="34">
        <f>[88]Feuil1!AA6</f>
        <v>1</v>
      </c>
      <c r="AB1164" s="35">
        <f>[88]Feuil1!AB6</f>
        <v>0</v>
      </c>
      <c r="AC1164" s="34">
        <f>[88]Feuil1!AC6</f>
        <v>0</v>
      </c>
      <c r="AD1164" s="35">
        <f>[88]Feuil1!AD6</f>
        <v>0</v>
      </c>
      <c r="AE1164" s="34">
        <f>[88]Feuil1!AE6</f>
        <v>0</v>
      </c>
      <c r="AF1164" s="35">
        <f>[88]Feuil1!AF6</f>
        <v>0</v>
      </c>
      <c r="AG1164" s="34">
        <f>[88]Feuil1!AG6</f>
        <v>0</v>
      </c>
      <c r="AH1164" s="35">
        <f>[88]Feuil1!AH6</f>
        <v>0</v>
      </c>
      <c r="AI1164" s="34">
        <f>[88]Feuil1!AI6</f>
        <v>0</v>
      </c>
      <c r="AJ1164" s="35">
        <f>[88]Feuil1!AJ6</f>
        <v>0</v>
      </c>
      <c r="AK1164" s="34">
        <f>[88]Feuil1!AK6</f>
        <v>0</v>
      </c>
      <c r="AL1164" s="35">
        <f>[88]Feuil1!AL6</f>
        <v>0</v>
      </c>
      <c r="AM1164" s="34">
        <f>[88]Feuil1!AM6</f>
        <v>1</v>
      </c>
      <c r="AN1164" s="35">
        <f>[88]Feuil1!AN6</f>
        <v>0</v>
      </c>
      <c r="AO1164" s="34">
        <f>[88]Feuil1!AO6</f>
        <v>0</v>
      </c>
      <c r="AP1164" s="35">
        <f>[88]Feuil1!AP6</f>
        <v>0</v>
      </c>
      <c r="AQ1164" s="34">
        <f>[88]Feuil1!AQ6</f>
        <v>0</v>
      </c>
      <c r="AR1164" s="35">
        <f>[88]Feuil1!AR6</f>
        <v>0</v>
      </c>
      <c r="AS1164" s="34">
        <f>[88]Feuil1!AS6</f>
        <v>0</v>
      </c>
      <c r="AT1164" s="35">
        <f>[88]Feuil1!AT6</f>
        <v>0</v>
      </c>
      <c r="AU1164" s="34">
        <f>[88]Feuil1!AU6</f>
        <v>0</v>
      </c>
      <c r="AV1164" s="35">
        <f>[88]Feuil1!AV6</f>
        <v>0</v>
      </c>
      <c r="AW1164" s="34">
        <f>[88]Feuil1!AW6</f>
        <v>0</v>
      </c>
      <c r="AX1164" s="35">
        <f>[88]Feuil1!AX6</f>
        <v>0</v>
      </c>
      <c r="AY1164" s="34">
        <f>[88]Feuil1!AY6</f>
        <v>0</v>
      </c>
      <c r="AZ1164" s="35">
        <f>[88]Feuil1!AZ6</f>
        <v>0</v>
      </c>
      <c r="BA1164" s="34">
        <f>[88]Feuil1!BA6</f>
        <v>0</v>
      </c>
      <c r="BB1164" s="35">
        <f>[88]Feuil1!BB6</f>
        <v>0</v>
      </c>
      <c r="BC1164" s="34">
        <f>[88]Feuil1!BC6</f>
        <v>0</v>
      </c>
      <c r="BD1164" s="35">
        <f>[88]Feuil1!BD6</f>
        <v>0</v>
      </c>
      <c r="BE1164" s="34">
        <f>[88]Feuil1!BE6</f>
        <v>0</v>
      </c>
      <c r="BF1164" s="35">
        <f>[88]Feuil1!BF6</f>
        <v>0</v>
      </c>
      <c r="BG1164" s="34">
        <f>[88]Feuil1!BG6</f>
        <v>0</v>
      </c>
      <c r="BH1164" s="35">
        <f>[88]Feuil1!BH6</f>
        <v>0</v>
      </c>
      <c r="BI1164" s="34">
        <f>[88]Feuil1!BI6</f>
        <v>0</v>
      </c>
      <c r="BJ1164" s="35">
        <f>[88]Feuil1!BJ6</f>
        <v>0</v>
      </c>
      <c r="BK1164" s="34">
        <f>[88]Feuil1!BK6</f>
        <v>0</v>
      </c>
      <c r="BL1164" s="35">
        <f>[88]Feuil1!BL6</f>
        <v>0</v>
      </c>
      <c r="BM1164" s="34">
        <f>[88]Feuil1!BM6</f>
        <v>0</v>
      </c>
      <c r="BN1164" s="35">
        <f>[88]Feuil1!BN6</f>
        <v>0</v>
      </c>
      <c r="BO1164" s="34">
        <f>[88]Feuil1!BO6</f>
        <v>4</v>
      </c>
      <c r="BP1164" s="35">
        <f>[88]Feuil1!BP6</f>
        <v>0</v>
      </c>
      <c r="BQ1164" s="34">
        <f>[88]Feuil1!BQ6</f>
        <v>0</v>
      </c>
      <c r="BR1164" s="35">
        <f>[88]Feuil1!BR6</f>
        <v>0</v>
      </c>
      <c r="BS1164" s="34">
        <f>[88]Feuil1!BS6</f>
        <v>0</v>
      </c>
      <c r="BT1164" s="35">
        <f>[88]Feuil1!BT6</f>
        <v>0</v>
      </c>
      <c r="BU1164" s="34">
        <f>[88]Feuil1!BU6</f>
        <v>0</v>
      </c>
      <c r="BV1164" s="35">
        <f>[88]Feuil1!BV6</f>
        <v>0</v>
      </c>
      <c r="BW1164" s="34">
        <f>[88]Feuil1!BW6</f>
        <v>0</v>
      </c>
      <c r="BX1164" s="35">
        <f>[88]Feuil1!BX6</f>
        <v>0</v>
      </c>
      <c r="BY1164" s="34">
        <f>[88]Feuil1!BY6</f>
        <v>0</v>
      </c>
      <c r="BZ1164" s="35">
        <f>[88]Feuil1!BZ6</f>
        <v>0</v>
      </c>
      <c r="CA1164" s="34">
        <f>[88]Feuil1!CA6</f>
        <v>4</v>
      </c>
      <c r="CB1164" s="35">
        <f>[88]Feuil1!CB6</f>
        <v>0</v>
      </c>
      <c r="CC1164" s="34">
        <f>[88]Feuil1!CC6</f>
        <v>0</v>
      </c>
      <c r="CD1164" s="35">
        <f>[88]Feuil1!CD6</f>
        <v>0</v>
      </c>
      <c r="CE1164" s="34">
        <f>[88]Feuil1!CE6</f>
        <v>0</v>
      </c>
      <c r="CF1164" s="35">
        <f>[88]Feuil1!CF6</f>
        <v>0</v>
      </c>
      <c r="CG1164" s="34">
        <f>[88]Feuil1!CG6</f>
        <v>0</v>
      </c>
      <c r="CH1164" s="35">
        <f>[88]Feuil1!CH6</f>
        <v>0</v>
      </c>
      <c r="CI1164" s="34">
        <f>[88]Feuil1!CI6</f>
        <v>0</v>
      </c>
      <c r="CJ1164" s="35">
        <f>[88]Feuil1!CJ6</f>
        <v>0</v>
      </c>
      <c r="CK1164" s="34">
        <f>[88]Feuil1!CK6</f>
        <v>0</v>
      </c>
      <c r="CL1164" s="35">
        <f>[88]Feuil1!CL6</f>
        <v>0</v>
      </c>
      <c r="CM1164" s="34">
        <f>[88]Feuil1!CM6</f>
        <v>0</v>
      </c>
      <c r="CN1164" s="35">
        <f>[88]Feuil1!CN6</f>
        <v>0</v>
      </c>
      <c r="CO1164" s="34">
        <f>[88]Feuil1!CO6</f>
        <v>0</v>
      </c>
      <c r="CP1164" s="35">
        <f>[88]Feuil1!CP6</f>
        <v>0</v>
      </c>
      <c r="CQ1164" s="34">
        <f>[88]Feuil1!CQ6</f>
        <v>0</v>
      </c>
      <c r="CR1164" s="35">
        <f>[88]Feuil1!CR6</f>
        <v>0</v>
      </c>
      <c r="CS1164" s="34">
        <f>[88]Feuil1!CS6</f>
        <v>0</v>
      </c>
      <c r="CT1164" s="35">
        <f>[88]Feuil1!CT6</f>
        <v>0</v>
      </c>
      <c r="CU1164" s="34">
        <f>[88]Feuil1!CU6</f>
        <v>0</v>
      </c>
      <c r="CV1164" s="35">
        <f>[88]Feuil1!CV6</f>
        <v>0</v>
      </c>
      <c r="CW1164" s="34">
        <f>[88]Feuil1!CW6</f>
        <v>0</v>
      </c>
      <c r="CX1164" s="35">
        <f>[88]Feuil1!CX6</f>
        <v>0</v>
      </c>
      <c r="CY1164" s="34">
        <f>[88]Feuil1!CY6</f>
        <v>0</v>
      </c>
      <c r="CZ1164" s="35">
        <f>[88]Feuil1!CZ6</f>
        <v>0</v>
      </c>
    </row>
    <row r="1165" spans="1:104" ht="18.75" x14ac:dyDescent="0.3">
      <c r="A1165" s="12"/>
      <c r="B1165" s="13"/>
      <c r="C1165" s="13"/>
      <c r="D1165" s="14"/>
      <c r="E1165" s="1"/>
      <c r="F1165" s="1"/>
      <c r="G1165" s="10"/>
      <c r="H1165" s="11"/>
      <c r="I1165" s="6" t="str">
        <f>[88]Feuil1!I7</f>
        <v>Nb Chevaux Gagnants</v>
      </c>
      <c r="J1165" s="34">
        <f>[88]Feuil1!J7</f>
        <v>4</v>
      </c>
      <c r="K1165" s="36">
        <f>[88]Feuil1!K7</f>
        <v>0</v>
      </c>
      <c r="L1165" s="35">
        <f>[88]Feuil1!L7</f>
        <v>0</v>
      </c>
      <c r="M1165" s="34">
        <f>[88]Feuil1!M7</f>
        <v>0</v>
      </c>
      <c r="N1165" s="36">
        <f>[88]Feuil1!N7</f>
        <v>0</v>
      </c>
      <c r="O1165" s="35">
        <f>[88]Feuil1!O7</f>
        <v>0</v>
      </c>
      <c r="P1165" s="34">
        <f>[88]Feuil1!P7</f>
        <v>0</v>
      </c>
      <c r="Q1165" s="36">
        <f>[88]Feuil1!Q7</f>
        <v>0</v>
      </c>
      <c r="R1165" s="35">
        <f>[88]Feuil1!R7</f>
        <v>0</v>
      </c>
      <c r="S1165" s="34">
        <f>[88]Feuil1!S7</f>
        <v>4</v>
      </c>
      <c r="T1165" s="36">
        <f>[88]Feuil1!T7</f>
        <v>0</v>
      </c>
      <c r="U1165" s="35">
        <f>[88]Feuil1!U7</f>
        <v>0</v>
      </c>
      <c r="V1165" s="34">
        <f>[88]Feuil1!V7</f>
        <v>0</v>
      </c>
      <c r="W1165" s="36">
        <f>[88]Feuil1!W7</f>
        <v>0</v>
      </c>
      <c r="X1165" s="35">
        <f>[88]Feuil1!X7</f>
        <v>0</v>
      </c>
      <c r="Y1165" s="34">
        <f>[88]Feuil1!Y7</f>
        <v>0</v>
      </c>
      <c r="Z1165" s="35">
        <f>[88]Feuil1!Z7</f>
        <v>0</v>
      </c>
      <c r="AA1165" s="34">
        <f>[88]Feuil1!AA7</f>
        <v>0</v>
      </c>
      <c r="AB1165" s="35">
        <f>[88]Feuil1!AB7</f>
        <v>0</v>
      </c>
      <c r="AC1165" s="34">
        <f>[88]Feuil1!AC7</f>
        <v>0</v>
      </c>
      <c r="AD1165" s="35">
        <f>[88]Feuil1!AD7</f>
        <v>0</v>
      </c>
      <c r="AE1165" s="34">
        <f>[88]Feuil1!AE7</f>
        <v>0</v>
      </c>
      <c r="AF1165" s="35">
        <f>[88]Feuil1!AF7</f>
        <v>0</v>
      </c>
      <c r="AG1165" s="34">
        <f>[88]Feuil1!AG7</f>
        <v>0</v>
      </c>
      <c r="AH1165" s="35">
        <f>[88]Feuil1!AH7</f>
        <v>0</v>
      </c>
      <c r="AI1165" s="34">
        <f>[88]Feuil1!AI7</f>
        <v>0</v>
      </c>
      <c r="AJ1165" s="35">
        <f>[88]Feuil1!AJ7</f>
        <v>0</v>
      </c>
      <c r="AK1165" s="34">
        <f>[88]Feuil1!AK7</f>
        <v>0</v>
      </c>
      <c r="AL1165" s="35">
        <f>[88]Feuil1!AL7</f>
        <v>0</v>
      </c>
      <c r="AM1165" s="34">
        <f>[88]Feuil1!AM7</f>
        <v>0</v>
      </c>
      <c r="AN1165" s="35">
        <f>[88]Feuil1!AN7</f>
        <v>0</v>
      </c>
      <c r="AO1165" s="34">
        <f>[88]Feuil1!AO7</f>
        <v>0</v>
      </c>
      <c r="AP1165" s="35">
        <f>[88]Feuil1!AP7</f>
        <v>0</v>
      </c>
      <c r="AQ1165" s="34">
        <f>[88]Feuil1!AQ7</f>
        <v>0</v>
      </c>
      <c r="AR1165" s="35">
        <f>[88]Feuil1!AR7</f>
        <v>0</v>
      </c>
      <c r="AS1165" s="34">
        <f>[88]Feuil1!AS7</f>
        <v>0</v>
      </c>
      <c r="AT1165" s="35">
        <f>[88]Feuil1!AT7</f>
        <v>0</v>
      </c>
      <c r="AU1165" s="34">
        <f>[88]Feuil1!AU7</f>
        <v>0</v>
      </c>
      <c r="AV1165" s="35">
        <f>[88]Feuil1!AV7</f>
        <v>0</v>
      </c>
      <c r="AW1165" s="34">
        <f>[88]Feuil1!AW7</f>
        <v>0</v>
      </c>
      <c r="AX1165" s="35">
        <f>[88]Feuil1!AX7</f>
        <v>0</v>
      </c>
      <c r="AY1165" s="34">
        <f>[88]Feuil1!AY7</f>
        <v>0</v>
      </c>
      <c r="AZ1165" s="35">
        <f>[88]Feuil1!AZ7</f>
        <v>0</v>
      </c>
      <c r="BA1165" s="34">
        <f>[88]Feuil1!BA7</f>
        <v>0</v>
      </c>
      <c r="BB1165" s="35">
        <f>[88]Feuil1!BB7</f>
        <v>0</v>
      </c>
      <c r="BC1165" s="34">
        <f>[88]Feuil1!BC7</f>
        <v>0</v>
      </c>
      <c r="BD1165" s="35">
        <f>[88]Feuil1!BD7</f>
        <v>0</v>
      </c>
      <c r="BE1165" s="34">
        <f>[88]Feuil1!BE7</f>
        <v>0</v>
      </c>
      <c r="BF1165" s="35">
        <f>[88]Feuil1!BF7</f>
        <v>0</v>
      </c>
      <c r="BG1165" s="34">
        <f>[88]Feuil1!BG7</f>
        <v>0</v>
      </c>
      <c r="BH1165" s="35">
        <f>[88]Feuil1!BH7</f>
        <v>0</v>
      </c>
      <c r="BI1165" s="34">
        <f>[88]Feuil1!BI7</f>
        <v>0</v>
      </c>
      <c r="BJ1165" s="35">
        <f>[88]Feuil1!BJ7</f>
        <v>0</v>
      </c>
      <c r="BK1165" s="34">
        <f>[88]Feuil1!BK7</f>
        <v>0</v>
      </c>
      <c r="BL1165" s="35">
        <f>[88]Feuil1!BL7</f>
        <v>0</v>
      </c>
      <c r="BM1165" s="34">
        <f>[88]Feuil1!BM7</f>
        <v>0</v>
      </c>
      <c r="BN1165" s="35">
        <f>[88]Feuil1!BN7</f>
        <v>0</v>
      </c>
      <c r="BO1165" s="34">
        <f>[88]Feuil1!BO7</f>
        <v>0</v>
      </c>
      <c r="BP1165" s="35">
        <f>[88]Feuil1!BP7</f>
        <v>0</v>
      </c>
      <c r="BQ1165" s="34">
        <f>[88]Feuil1!BQ7</f>
        <v>0</v>
      </c>
      <c r="BR1165" s="35">
        <f>[88]Feuil1!BR7</f>
        <v>0</v>
      </c>
      <c r="BS1165" s="34">
        <f>[88]Feuil1!BS7</f>
        <v>0</v>
      </c>
      <c r="BT1165" s="35">
        <f>[88]Feuil1!BT7</f>
        <v>0</v>
      </c>
      <c r="BU1165" s="34">
        <f>[88]Feuil1!BU7</f>
        <v>0</v>
      </c>
      <c r="BV1165" s="35">
        <f>[88]Feuil1!BV7</f>
        <v>0</v>
      </c>
      <c r="BW1165" s="34">
        <f>[88]Feuil1!BW7</f>
        <v>0</v>
      </c>
      <c r="BX1165" s="35">
        <f>[88]Feuil1!BX7</f>
        <v>0</v>
      </c>
      <c r="BY1165" s="34">
        <f>[88]Feuil1!BY7</f>
        <v>0</v>
      </c>
      <c r="BZ1165" s="35">
        <f>[88]Feuil1!BZ7</f>
        <v>0</v>
      </c>
      <c r="CA1165" s="34">
        <f>[88]Feuil1!CA7</f>
        <v>4</v>
      </c>
      <c r="CB1165" s="35">
        <f>[88]Feuil1!CB7</f>
        <v>0</v>
      </c>
      <c r="CC1165" s="34">
        <f>[88]Feuil1!CC7</f>
        <v>0</v>
      </c>
      <c r="CD1165" s="35">
        <f>[88]Feuil1!CD7</f>
        <v>0</v>
      </c>
      <c r="CE1165" s="34">
        <f>[88]Feuil1!CE7</f>
        <v>0</v>
      </c>
      <c r="CF1165" s="35">
        <f>[88]Feuil1!CF7</f>
        <v>0</v>
      </c>
      <c r="CG1165" s="34">
        <f>[88]Feuil1!CG7</f>
        <v>0</v>
      </c>
      <c r="CH1165" s="35">
        <f>[88]Feuil1!CH7</f>
        <v>0</v>
      </c>
      <c r="CI1165" s="34">
        <f>[88]Feuil1!CI7</f>
        <v>0</v>
      </c>
      <c r="CJ1165" s="35">
        <f>[88]Feuil1!CJ7</f>
        <v>0</v>
      </c>
      <c r="CK1165" s="34">
        <f>[88]Feuil1!CK7</f>
        <v>0</v>
      </c>
      <c r="CL1165" s="35">
        <f>[88]Feuil1!CL7</f>
        <v>0</v>
      </c>
      <c r="CM1165" s="34">
        <f>[88]Feuil1!CM7</f>
        <v>0</v>
      </c>
      <c r="CN1165" s="35">
        <f>[88]Feuil1!CN7</f>
        <v>0</v>
      </c>
      <c r="CO1165" s="34">
        <f>[88]Feuil1!CO7</f>
        <v>0</v>
      </c>
      <c r="CP1165" s="35">
        <f>[88]Feuil1!CP7</f>
        <v>0</v>
      </c>
      <c r="CQ1165" s="34">
        <f>[88]Feuil1!CQ7</f>
        <v>0</v>
      </c>
      <c r="CR1165" s="35">
        <f>[88]Feuil1!CR7</f>
        <v>0</v>
      </c>
      <c r="CS1165" s="34">
        <f>[88]Feuil1!CS7</f>
        <v>0</v>
      </c>
      <c r="CT1165" s="35">
        <f>[88]Feuil1!CT7</f>
        <v>0</v>
      </c>
      <c r="CU1165" s="34">
        <f>[88]Feuil1!CU7</f>
        <v>0</v>
      </c>
      <c r="CV1165" s="35">
        <f>[88]Feuil1!CV7</f>
        <v>0</v>
      </c>
      <c r="CW1165" s="34">
        <f>[88]Feuil1!CW7</f>
        <v>0</v>
      </c>
      <c r="CX1165" s="35">
        <f>[88]Feuil1!CX7</f>
        <v>0</v>
      </c>
      <c r="CY1165" s="34">
        <f>[88]Feuil1!CY7</f>
        <v>0</v>
      </c>
      <c r="CZ1165" s="35">
        <f>[88]Feuil1!CZ7</f>
        <v>0</v>
      </c>
    </row>
    <row r="1166" spans="1:104" ht="18.75" x14ac:dyDescent="0.3">
      <c r="A1166" s="12"/>
      <c r="B1166" s="13"/>
      <c r="C1166" s="13"/>
      <c r="D1166" s="14"/>
      <c r="E1166" s="1"/>
      <c r="F1166" s="1"/>
      <c r="G1166" s="10"/>
      <c r="H1166" s="11"/>
      <c r="I1166" s="6" t="str">
        <f>[88]Feuil1!I8</f>
        <v>Réussite</v>
      </c>
      <c r="J1166" s="31">
        <f>[88]Feuil1!J8</f>
        <v>0.8</v>
      </c>
      <c r="K1166" s="32">
        <f>[88]Feuil1!K8</f>
        <v>0</v>
      </c>
      <c r="L1166" s="33">
        <f>[88]Feuil1!L8</f>
        <v>0</v>
      </c>
      <c r="M1166" s="31">
        <f>[88]Feuil1!M8</f>
        <v>0</v>
      </c>
      <c r="N1166" s="32">
        <f>[88]Feuil1!N8</f>
        <v>0</v>
      </c>
      <c r="O1166" s="33">
        <f>[88]Feuil1!O8</f>
        <v>0</v>
      </c>
      <c r="P1166" s="31" t="str">
        <f>[88]Feuil1!P8</f>
        <v/>
      </c>
      <c r="Q1166" s="32">
        <f>[88]Feuil1!Q8</f>
        <v>0</v>
      </c>
      <c r="R1166" s="33">
        <f>[88]Feuil1!R8</f>
        <v>0</v>
      </c>
      <c r="S1166" s="31">
        <f>[88]Feuil1!S8</f>
        <v>1</v>
      </c>
      <c r="T1166" s="32">
        <f>[88]Feuil1!T8</f>
        <v>0</v>
      </c>
      <c r="U1166" s="33">
        <f>[88]Feuil1!U8</f>
        <v>0</v>
      </c>
      <c r="V1166" s="31" t="str">
        <f>[88]Feuil1!V8</f>
        <v/>
      </c>
      <c r="W1166" s="32">
        <f>[88]Feuil1!W8</f>
        <v>0</v>
      </c>
      <c r="X1166" s="33">
        <f>[88]Feuil1!X8</f>
        <v>0</v>
      </c>
      <c r="Y1166" s="31" t="str">
        <f>[88]Feuil1!Y8</f>
        <v/>
      </c>
      <c r="Z1166" s="33">
        <f>[88]Feuil1!Z8</f>
        <v>0</v>
      </c>
      <c r="AA1166" s="31">
        <f>[88]Feuil1!AA8</f>
        <v>0</v>
      </c>
      <c r="AB1166" s="33">
        <f>[88]Feuil1!AB8</f>
        <v>0</v>
      </c>
      <c r="AC1166" s="31" t="str">
        <f>[88]Feuil1!AC8</f>
        <v/>
      </c>
      <c r="AD1166" s="33">
        <f>[88]Feuil1!AD8</f>
        <v>0</v>
      </c>
      <c r="AE1166" s="31" t="str">
        <f>[88]Feuil1!AE8</f>
        <v/>
      </c>
      <c r="AF1166" s="33">
        <f>[88]Feuil1!AF8</f>
        <v>0</v>
      </c>
      <c r="AG1166" s="31" t="str">
        <f>[88]Feuil1!AG8</f>
        <v/>
      </c>
      <c r="AH1166" s="33">
        <f>[88]Feuil1!AH8</f>
        <v>0</v>
      </c>
      <c r="AI1166" s="31" t="str">
        <f>[88]Feuil1!AI8</f>
        <v/>
      </c>
      <c r="AJ1166" s="33">
        <f>[88]Feuil1!AJ8</f>
        <v>0</v>
      </c>
      <c r="AK1166" s="31" t="str">
        <f>[88]Feuil1!AK8</f>
        <v/>
      </c>
      <c r="AL1166" s="33">
        <f>[88]Feuil1!AL8</f>
        <v>0</v>
      </c>
      <c r="AM1166" s="31">
        <f>[88]Feuil1!AM8</f>
        <v>0</v>
      </c>
      <c r="AN1166" s="33">
        <f>[88]Feuil1!AN8</f>
        <v>0</v>
      </c>
      <c r="AO1166" s="31" t="str">
        <f>[88]Feuil1!AO8</f>
        <v/>
      </c>
      <c r="AP1166" s="33">
        <f>[88]Feuil1!AP8</f>
        <v>0</v>
      </c>
      <c r="AQ1166" s="31" t="str">
        <f>[88]Feuil1!AQ8</f>
        <v/>
      </c>
      <c r="AR1166" s="33">
        <f>[88]Feuil1!AR8</f>
        <v>0</v>
      </c>
      <c r="AS1166" s="31" t="str">
        <f>[88]Feuil1!AS8</f>
        <v/>
      </c>
      <c r="AT1166" s="33">
        <f>[88]Feuil1!AT8</f>
        <v>0</v>
      </c>
      <c r="AU1166" s="31" t="str">
        <f>[88]Feuil1!AU8</f>
        <v/>
      </c>
      <c r="AV1166" s="33">
        <f>[88]Feuil1!AV8</f>
        <v>0</v>
      </c>
      <c r="AW1166" s="31" t="str">
        <f>[88]Feuil1!AW8</f>
        <v/>
      </c>
      <c r="AX1166" s="33">
        <f>[88]Feuil1!AX8</f>
        <v>0</v>
      </c>
      <c r="AY1166" s="31" t="str">
        <f>[88]Feuil1!AY8</f>
        <v/>
      </c>
      <c r="AZ1166" s="33">
        <f>[88]Feuil1!AZ8</f>
        <v>0</v>
      </c>
      <c r="BA1166" s="31" t="str">
        <f>[88]Feuil1!BA8</f>
        <v/>
      </c>
      <c r="BB1166" s="33">
        <f>[88]Feuil1!BB8</f>
        <v>0</v>
      </c>
      <c r="BC1166" s="31" t="str">
        <f>[88]Feuil1!BC8</f>
        <v/>
      </c>
      <c r="BD1166" s="33">
        <f>[88]Feuil1!BD8</f>
        <v>0</v>
      </c>
      <c r="BE1166" s="31" t="str">
        <f>[88]Feuil1!BE8</f>
        <v/>
      </c>
      <c r="BF1166" s="33">
        <f>[88]Feuil1!BF8</f>
        <v>0</v>
      </c>
      <c r="BG1166" s="31" t="str">
        <f>[88]Feuil1!BG8</f>
        <v/>
      </c>
      <c r="BH1166" s="33">
        <f>[88]Feuil1!BH8</f>
        <v>0</v>
      </c>
      <c r="BI1166" s="31" t="str">
        <f>[88]Feuil1!BI8</f>
        <v/>
      </c>
      <c r="BJ1166" s="33">
        <f>[88]Feuil1!BJ8</f>
        <v>0</v>
      </c>
      <c r="BK1166" s="31" t="str">
        <f>[88]Feuil1!BK8</f>
        <v/>
      </c>
      <c r="BL1166" s="33">
        <f>[88]Feuil1!BL8</f>
        <v>0</v>
      </c>
      <c r="BM1166" s="31" t="str">
        <f>[88]Feuil1!BM8</f>
        <v/>
      </c>
      <c r="BN1166" s="33">
        <f>[88]Feuil1!BN8</f>
        <v>0</v>
      </c>
      <c r="BO1166" s="31">
        <f>[88]Feuil1!BO8</f>
        <v>0</v>
      </c>
      <c r="BP1166" s="33">
        <f>[88]Feuil1!BP8</f>
        <v>0</v>
      </c>
      <c r="BQ1166" s="31" t="str">
        <f>[88]Feuil1!BQ8</f>
        <v/>
      </c>
      <c r="BR1166" s="33">
        <f>[88]Feuil1!BR8</f>
        <v>0</v>
      </c>
      <c r="BS1166" s="31" t="str">
        <f>[88]Feuil1!BS8</f>
        <v/>
      </c>
      <c r="BT1166" s="33">
        <f>[88]Feuil1!BT8</f>
        <v>0</v>
      </c>
      <c r="BU1166" s="31" t="str">
        <f>[88]Feuil1!BU8</f>
        <v/>
      </c>
      <c r="BV1166" s="33">
        <f>[88]Feuil1!BV8</f>
        <v>0</v>
      </c>
      <c r="BW1166" s="31" t="str">
        <f>[88]Feuil1!BW8</f>
        <v/>
      </c>
      <c r="BX1166" s="33">
        <f>[88]Feuil1!BX8</f>
        <v>0</v>
      </c>
      <c r="BY1166" s="31" t="str">
        <f>[88]Feuil1!BY8</f>
        <v/>
      </c>
      <c r="BZ1166" s="33">
        <f>[88]Feuil1!BZ8</f>
        <v>0</v>
      </c>
      <c r="CA1166" s="31">
        <f>[88]Feuil1!CA8</f>
        <v>1</v>
      </c>
      <c r="CB1166" s="33">
        <f>[88]Feuil1!CB8</f>
        <v>0</v>
      </c>
      <c r="CC1166" s="31" t="str">
        <f>[88]Feuil1!CC8</f>
        <v/>
      </c>
      <c r="CD1166" s="33">
        <f>[88]Feuil1!CD8</f>
        <v>0</v>
      </c>
      <c r="CE1166" s="31" t="str">
        <f>[88]Feuil1!CE8</f>
        <v/>
      </c>
      <c r="CF1166" s="33">
        <f>[88]Feuil1!CF8</f>
        <v>0</v>
      </c>
      <c r="CG1166" s="31" t="str">
        <f>[88]Feuil1!CG8</f>
        <v/>
      </c>
      <c r="CH1166" s="33">
        <f>[88]Feuil1!CH8</f>
        <v>0</v>
      </c>
      <c r="CI1166" s="31" t="str">
        <f>[88]Feuil1!CI8</f>
        <v/>
      </c>
      <c r="CJ1166" s="33">
        <f>[88]Feuil1!CJ8</f>
        <v>0</v>
      </c>
      <c r="CK1166" s="31" t="str">
        <f>[88]Feuil1!CK8</f>
        <v/>
      </c>
      <c r="CL1166" s="33">
        <f>[88]Feuil1!CL8</f>
        <v>0</v>
      </c>
      <c r="CM1166" s="31" t="str">
        <f>[88]Feuil1!CM8</f>
        <v/>
      </c>
      <c r="CN1166" s="33">
        <f>[88]Feuil1!CN8</f>
        <v>0</v>
      </c>
      <c r="CO1166" s="31" t="str">
        <f>[88]Feuil1!CO8</f>
        <v/>
      </c>
      <c r="CP1166" s="33">
        <f>[88]Feuil1!CP8</f>
        <v>0</v>
      </c>
      <c r="CQ1166" s="31" t="str">
        <f>[88]Feuil1!CQ8</f>
        <v/>
      </c>
      <c r="CR1166" s="33">
        <f>[88]Feuil1!CR8</f>
        <v>0</v>
      </c>
      <c r="CS1166" s="31" t="str">
        <f>[88]Feuil1!CS8</f>
        <v/>
      </c>
      <c r="CT1166" s="33">
        <f>[88]Feuil1!CT8</f>
        <v>0</v>
      </c>
      <c r="CU1166" s="31" t="str">
        <f>[88]Feuil1!CU8</f>
        <v/>
      </c>
      <c r="CV1166" s="33">
        <f>[88]Feuil1!CV8</f>
        <v>0</v>
      </c>
      <c r="CW1166" s="31" t="str">
        <f>[88]Feuil1!CW8</f>
        <v/>
      </c>
      <c r="CX1166" s="33">
        <f>[88]Feuil1!CX8</f>
        <v>0</v>
      </c>
      <c r="CY1166" s="31" t="str">
        <f>[88]Feuil1!CY8</f>
        <v/>
      </c>
      <c r="CZ1166" s="33">
        <f>[88]Feuil1!CZ8</f>
        <v>0</v>
      </c>
    </row>
    <row r="1169" spans="1:104" x14ac:dyDescent="0.25">
      <c r="A1169" t="s">
        <v>66</v>
      </c>
    </row>
    <row r="1172" spans="1:104" ht="18.75" x14ac:dyDescent="0.3">
      <c r="A1172" s="1" t="str">
        <f>[89]Feuil1!A1</f>
        <v xml:space="preserve">Date du </v>
      </c>
      <c r="B1172" s="2" t="str">
        <f>[89]Feuil1!B1</f>
        <v>12/05/2020</v>
      </c>
      <c r="C1172" s="2"/>
      <c r="D1172" s="3"/>
      <c r="F1172" s="1"/>
      <c r="G1172" s="4"/>
      <c r="H1172" s="5"/>
      <c r="I1172" s="6" t="str">
        <f>[89]Feuil1!I1</f>
        <v>Mise Maxi</v>
      </c>
      <c r="J1172" s="23">
        <f>[89]Feuil1!J1</f>
        <v>4</v>
      </c>
      <c r="K1172" s="24">
        <f>[89]Feuil1!K1</f>
        <v>0</v>
      </c>
      <c r="L1172" s="25">
        <f>[89]Feuil1!L1</f>
        <v>0</v>
      </c>
      <c r="M1172" s="23">
        <f>[89]Feuil1!M1</f>
        <v>4</v>
      </c>
      <c r="N1172" s="24">
        <f>[89]Feuil1!N1</f>
        <v>0</v>
      </c>
      <c r="O1172" s="25">
        <f>[89]Feuil1!O1</f>
        <v>0</v>
      </c>
      <c r="P1172" s="23">
        <f>[89]Feuil1!P1</f>
        <v>0</v>
      </c>
      <c r="Q1172" s="24">
        <f>[89]Feuil1!Q1</f>
        <v>0</v>
      </c>
      <c r="R1172" s="25">
        <f>[89]Feuil1!R1</f>
        <v>0</v>
      </c>
      <c r="S1172" s="23">
        <f>[89]Feuil1!S1</f>
        <v>4</v>
      </c>
      <c r="T1172" s="24">
        <f>[89]Feuil1!T1</f>
        <v>0</v>
      </c>
      <c r="U1172" s="25">
        <f>[89]Feuil1!U1</f>
        <v>0</v>
      </c>
      <c r="V1172" s="23">
        <f>[89]Feuil1!V1</f>
        <v>4</v>
      </c>
      <c r="W1172" s="24">
        <f>[89]Feuil1!W1</f>
        <v>0</v>
      </c>
      <c r="X1172" s="25">
        <f>[89]Feuil1!X1</f>
        <v>0</v>
      </c>
      <c r="Y1172" s="20" t="str">
        <f>[89]Feuil1!Y1</f>
        <v>Groupe de côtes Attelé</v>
      </c>
      <c r="Z1172" s="21">
        <f>[89]Feuil1!Z1</f>
        <v>0</v>
      </c>
      <c r="AA1172" s="21">
        <f>[89]Feuil1!AA1</f>
        <v>0</v>
      </c>
      <c r="AB1172" s="21">
        <f>[89]Feuil1!AB1</f>
        <v>0</v>
      </c>
      <c r="AC1172" s="21">
        <f>[89]Feuil1!AC1</f>
        <v>0</v>
      </c>
      <c r="AD1172" s="21">
        <f>[89]Feuil1!AD1</f>
        <v>0</v>
      </c>
      <c r="AE1172" s="21">
        <f>[89]Feuil1!AE1</f>
        <v>0</v>
      </c>
      <c r="AF1172" s="21">
        <f>[89]Feuil1!AF1</f>
        <v>0</v>
      </c>
      <c r="AG1172" s="21">
        <f>[89]Feuil1!AG1</f>
        <v>0</v>
      </c>
      <c r="AH1172" s="21">
        <f>[89]Feuil1!AH1</f>
        <v>0</v>
      </c>
      <c r="AI1172" s="21">
        <f>[89]Feuil1!AI1</f>
        <v>0</v>
      </c>
      <c r="AJ1172" s="21">
        <f>[89]Feuil1!AJ1</f>
        <v>0</v>
      </c>
      <c r="AK1172" s="21">
        <f>[89]Feuil1!AK1</f>
        <v>0</v>
      </c>
      <c r="AL1172" s="21">
        <f>[89]Feuil1!AL1</f>
        <v>0</v>
      </c>
      <c r="AM1172" s="21">
        <f>[89]Feuil1!AM1</f>
        <v>0</v>
      </c>
      <c r="AN1172" s="21">
        <f>[89]Feuil1!AN1</f>
        <v>0</v>
      </c>
      <c r="AO1172" s="21">
        <f>[89]Feuil1!AO1</f>
        <v>0</v>
      </c>
      <c r="AP1172" s="21">
        <f>[89]Feuil1!AP1</f>
        <v>0</v>
      </c>
      <c r="AQ1172" s="21">
        <f>[89]Feuil1!AQ1</f>
        <v>0</v>
      </c>
      <c r="AR1172" s="22">
        <f>[89]Feuil1!AR1</f>
        <v>0</v>
      </c>
      <c r="AS1172" s="20" t="str">
        <f>[89]Feuil1!AS1</f>
        <v>Groupe de côtes Monté</v>
      </c>
      <c r="AT1172" s="21">
        <f>[89]Feuil1!AT1</f>
        <v>0</v>
      </c>
      <c r="AU1172" s="21">
        <f>[89]Feuil1!AU1</f>
        <v>0</v>
      </c>
      <c r="AV1172" s="21">
        <f>[89]Feuil1!AV1</f>
        <v>0</v>
      </c>
      <c r="AW1172" s="21">
        <f>[89]Feuil1!AW1</f>
        <v>0</v>
      </c>
      <c r="AX1172" s="21">
        <f>[89]Feuil1!AX1</f>
        <v>0</v>
      </c>
      <c r="AY1172" s="21">
        <f>[89]Feuil1!AY1</f>
        <v>0</v>
      </c>
      <c r="AZ1172" s="21">
        <f>[89]Feuil1!AZ1</f>
        <v>0</v>
      </c>
      <c r="BA1172" s="21">
        <f>[89]Feuil1!BA1</f>
        <v>0</v>
      </c>
      <c r="BB1172" s="21">
        <f>[89]Feuil1!BB1</f>
        <v>0</v>
      </c>
      <c r="BC1172" s="21">
        <f>[89]Feuil1!BC1</f>
        <v>0</v>
      </c>
      <c r="BD1172" s="21">
        <f>[89]Feuil1!BD1</f>
        <v>0</v>
      </c>
      <c r="BE1172" s="21">
        <f>[89]Feuil1!BE1</f>
        <v>0</v>
      </c>
      <c r="BF1172" s="21">
        <f>[89]Feuil1!BF1</f>
        <v>0</v>
      </c>
      <c r="BG1172" s="21">
        <f>[89]Feuil1!BG1</f>
        <v>0</v>
      </c>
      <c r="BH1172" s="21">
        <f>[89]Feuil1!BH1</f>
        <v>0</v>
      </c>
      <c r="BI1172" s="21">
        <f>[89]Feuil1!BI1</f>
        <v>0</v>
      </c>
      <c r="BJ1172" s="21">
        <f>[89]Feuil1!BJ1</f>
        <v>0</v>
      </c>
      <c r="BK1172" s="21">
        <f>[89]Feuil1!BK1</f>
        <v>0</v>
      </c>
      <c r="BL1172" s="22">
        <f>[89]Feuil1!BL1</f>
        <v>0</v>
      </c>
      <c r="BM1172" s="20" t="str">
        <f>[89]Feuil1!BM1</f>
        <v>Groupe de côtes Plat</v>
      </c>
      <c r="BN1172" s="21">
        <f>[89]Feuil1!BN1</f>
        <v>0</v>
      </c>
      <c r="BO1172" s="21">
        <f>[89]Feuil1!BO1</f>
        <v>0</v>
      </c>
      <c r="BP1172" s="21">
        <f>[89]Feuil1!BP1</f>
        <v>0</v>
      </c>
      <c r="BQ1172" s="21">
        <f>[89]Feuil1!BQ1</f>
        <v>0</v>
      </c>
      <c r="BR1172" s="21">
        <f>[89]Feuil1!BR1</f>
        <v>0</v>
      </c>
      <c r="BS1172" s="21">
        <f>[89]Feuil1!BS1</f>
        <v>0</v>
      </c>
      <c r="BT1172" s="21">
        <f>[89]Feuil1!BT1</f>
        <v>0</v>
      </c>
      <c r="BU1172" s="21">
        <f>[89]Feuil1!BU1</f>
        <v>0</v>
      </c>
      <c r="BV1172" s="21">
        <f>[89]Feuil1!BV1</f>
        <v>0</v>
      </c>
      <c r="BW1172" s="21">
        <f>[89]Feuil1!BW1</f>
        <v>0</v>
      </c>
      <c r="BX1172" s="21">
        <f>[89]Feuil1!BX1</f>
        <v>0</v>
      </c>
      <c r="BY1172" s="21">
        <f>[89]Feuil1!BY1</f>
        <v>0</v>
      </c>
      <c r="BZ1172" s="21">
        <f>[89]Feuil1!BZ1</f>
        <v>0</v>
      </c>
      <c r="CA1172" s="21">
        <f>[89]Feuil1!CA1</f>
        <v>0</v>
      </c>
      <c r="CB1172" s="21">
        <f>[89]Feuil1!CB1</f>
        <v>0</v>
      </c>
      <c r="CC1172" s="21">
        <f>[89]Feuil1!CC1</f>
        <v>0</v>
      </c>
      <c r="CD1172" s="21">
        <f>[89]Feuil1!CD1</f>
        <v>0</v>
      </c>
      <c r="CE1172" s="21">
        <f>[89]Feuil1!CE1</f>
        <v>0</v>
      </c>
      <c r="CF1172" s="22">
        <f>[89]Feuil1!CF1</f>
        <v>0</v>
      </c>
      <c r="CG1172" s="20" t="str">
        <f>[89]Feuil1!CG1</f>
        <v>Groupe de côtes Haies</v>
      </c>
      <c r="CH1172" s="21">
        <f>[89]Feuil1!CH1</f>
        <v>0</v>
      </c>
      <c r="CI1172" s="21">
        <f>[89]Feuil1!CI1</f>
        <v>0</v>
      </c>
      <c r="CJ1172" s="21">
        <f>[89]Feuil1!CJ1</f>
        <v>0</v>
      </c>
      <c r="CK1172" s="21">
        <f>[89]Feuil1!CK1</f>
        <v>0</v>
      </c>
      <c r="CL1172" s="21">
        <f>[89]Feuil1!CL1</f>
        <v>0</v>
      </c>
      <c r="CM1172" s="21">
        <f>[89]Feuil1!CM1</f>
        <v>0</v>
      </c>
      <c r="CN1172" s="21">
        <f>[89]Feuil1!CN1</f>
        <v>0</v>
      </c>
      <c r="CO1172" s="21">
        <f>[89]Feuil1!CO1</f>
        <v>0</v>
      </c>
      <c r="CP1172" s="21">
        <f>[89]Feuil1!CP1</f>
        <v>0</v>
      </c>
      <c r="CQ1172" s="21">
        <f>[89]Feuil1!CQ1</f>
        <v>0</v>
      </c>
      <c r="CR1172" s="21">
        <f>[89]Feuil1!CR1</f>
        <v>0</v>
      </c>
      <c r="CS1172" s="21">
        <f>[89]Feuil1!CS1</f>
        <v>0</v>
      </c>
      <c r="CT1172" s="21">
        <f>[89]Feuil1!CT1</f>
        <v>0</v>
      </c>
      <c r="CU1172" s="21">
        <f>[89]Feuil1!CU1</f>
        <v>0</v>
      </c>
      <c r="CV1172" s="21">
        <f>[89]Feuil1!CV1</f>
        <v>0</v>
      </c>
      <c r="CW1172" s="21">
        <f>[89]Feuil1!CW1</f>
        <v>0</v>
      </c>
      <c r="CX1172" s="21">
        <f>[89]Feuil1!CX1</f>
        <v>0</v>
      </c>
      <c r="CY1172" s="21">
        <f>[89]Feuil1!CY1</f>
        <v>0</v>
      </c>
      <c r="CZ1172" s="22">
        <f>[89]Feuil1!CZ1</f>
        <v>0</v>
      </c>
    </row>
    <row r="1173" spans="1:104" ht="18.75" x14ac:dyDescent="0.3">
      <c r="A1173" s="6" t="str">
        <f>[89]Feuil1!A2</f>
        <v>Hippodrome</v>
      </c>
      <c r="B1173" s="6" t="str">
        <f>[89]Feuil1!B2</f>
        <v>Réunion</v>
      </c>
      <c r="C1173" s="6" t="str">
        <f>[89]Feuil1!C2</f>
        <v>Course</v>
      </c>
      <c r="D1173" s="6" t="str">
        <f>[89]Feuil1!D2</f>
        <v>Heure</v>
      </c>
      <c r="H1173" s="7"/>
      <c r="I1173" s="6" t="str">
        <f>[89]Feuil1!I2</f>
        <v>Mise</v>
      </c>
      <c r="J1173" s="23">
        <f>[89]Feuil1!J2</f>
        <v>48</v>
      </c>
      <c r="K1173" s="24">
        <f>[89]Feuil1!K2</f>
        <v>0</v>
      </c>
      <c r="L1173" s="25">
        <f>[89]Feuil1!L2</f>
        <v>0</v>
      </c>
      <c r="M1173" s="23">
        <f>[89]Feuil1!M2</f>
        <v>24</v>
      </c>
      <c r="N1173" s="24">
        <f>[89]Feuil1!N2</f>
        <v>0</v>
      </c>
      <c r="O1173" s="25">
        <f>[89]Feuil1!O2</f>
        <v>0</v>
      </c>
      <c r="P1173" s="23">
        <f>[89]Feuil1!P2</f>
        <v>0</v>
      </c>
      <c r="Q1173" s="24">
        <f>[89]Feuil1!Q2</f>
        <v>0</v>
      </c>
      <c r="R1173" s="25">
        <f>[89]Feuil1!R2</f>
        <v>0</v>
      </c>
      <c r="S1173" s="23">
        <f>[89]Feuil1!S2</f>
        <v>20</v>
      </c>
      <c r="T1173" s="24">
        <f>[89]Feuil1!T2</f>
        <v>0</v>
      </c>
      <c r="U1173" s="25">
        <f>[89]Feuil1!U2</f>
        <v>0</v>
      </c>
      <c r="V1173" s="23">
        <f>[89]Feuil1!V2</f>
        <v>4</v>
      </c>
      <c r="W1173" s="24">
        <f>[89]Feuil1!W2</f>
        <v>0</v>
      </c>
      <c r="X1173" s="25">
        <f>[89]Feuil1!X2</f>
        <v>0</v>
      </c>
      <c r="Y1173" s="26">
        <f>[89]Feuil1!Y2</f>
        <v>4</v>
      </c>
      <c r="Z1173" s="27">
        <f>[89]Feuil1!Z2</f>
        <v>0</v>
      </c>
      <c r="AA1173" s="26">
        <f>[89]Feuil1!AA2</f>
        <v>0</v>
      </c>
      <c r="AB1173" s="27">
        <f>[89]Feuil1!AB2</f>
        <v>0</v>
      </c>
      <c r="AC1173" s="26">
        <f>[89]Feuil1!AC2</f>
        <v>4</v>
      </c>
      <c r="AD1173" s="27">
        <f>[89]Feuil1!AD2</f>
        <v>0</v>
      </c>
      <c r="AE1173" s="26">
        <f>[89]Feuil1!AE2</f>
        <v>4</v>
      </c>
      <c r="AF1173" s="27">
        <f>[89]Feuil1!AF2</f>
        <v>0</v>
      </c>
      <c r="AG1173" s="26">
        <f>[89]Feuil1!AG2</f>
        <v>0</v>
      </c>
      <c r="AH1173" s="27">
        <f>[89]Feuil1!AH2</f>
        <v>0</v>
      </c>
      <c r="AI1173" s="26">
        <f>[89]Feuil1!AI2</f>
        <v>0</v>
      </c>
      <c r="AJ1173" s="27">
        <f>[89]Feuil1!AJ2</f>
        <v>0</v>
      </c>
      <c r="AK1173" s="26">
        <f>[89]Feuil1!AK2</f>
        <v>4</v>
      </c>
      <c r="AL1173" s="27">
        <f>[89]Feuil1!AL2</f>
        <v>0</v>
      </c>
      <c r="AM1173" s="26">
        <f>[89]Feuil1!AM2</f>
        <v>0</v>
      </c>
      <c r="AN1173" s="27">
        <f>[89]Feuil1!AN2</f>
        <v>0</v>
      </c>
      <c r="AO1173" s="26">
        <f>[89]Feuil1!AO2</f>
        <v>4</v>
      </c>
      <c r="AP1173" s="27">
        <f>[89]Feuil1!AP2</f>
        <v>0</v>
      </c>
      <c r="AQ1173" s="26">
        <f>[89]Feuil1!AQ2</f>
        <v>4</v>
      </c>
      <c r="AR1173" s="27">
        <f>[89]Feuil1!AR2</f>
        <v>0</v>
      </c>
      <c r="AS1173" s="26">
        <f>[89]Feuil1!AS2</f>
        <v>0</v>
      </c>
      <c r="AT1173" s="27">
        <f>[89]Feuil1!AT2</f>
        <v>0</v>
      </c>
      <c r="AU1173" s="26">
        <f>[89]Feuil1!AU2</f>
        <v>0</v>
      </c>
      <c r="AV1173" s="27">
        <f>[89]Feuil1!AV2</f>
        <v>0</v>
      </c>
      <c r="AW1173" s="26">
        <f>[89]Feuil1!AW2</f>
        <v>0</v>
      </c>
      <c r="AX1173" s="27">
        <f>[89]Feuil1!AX2</f>
        <v>0</v>
      </c>
      <c r="AY1173" s="26">
        <f>[89]Feuil1!AY2</f>
        <v>0</v>
      </c>
      <c r="AZ1173" s="27">
        <f>[89]Feuil1!AZ2</f>
        <v>0</v>
      </c>
      <c r="BA1173" s="26">
        <f>[89]Feuil1!BA2</f>
        <v>0</v>
      </c>
      <c r="BB1173" s="27">
        <f>[89]Feuil1!BB2</f>
        <v>0</v>
      </c>
      <c r="BC1173" s="26">
        <f>[89]Feuil1!BC2</f>
        <v>0</v>
      </c>
      <c r="BD1173" s="27">
        <f>[89]Feuil1!BD2</f>
        <v>0</v>
      </c>
      <c r="BE1173" s="26">
        <f>[89]Feuil1!BE2</f>
        <v>0</v>
      </c>
      <c r="BF1173" s="27">
        <f>[89]Feuil1!BF2</f>
        <v>0</v>
      </c>
      <c r="BG1173" s="26">
        <f>[89]Feuil1!BG2</f>
        <v>0</v>
      </c>
      <c r="BH1173" s="27">
        <f>[89]Feuil1!BH2</f>
        <v>0</v>
      </c>
      <c r="BI1173" s="26">
        <f>[89]Feuil1!BI2</f>
        <v>0</v>
      </c>
      <c r="BJ1173" s="27">
        <f>[89]Feuil1!BJ2</f>
        <v>0</v>
      </c>
      <c r="BK1173" s="26">
        <f>[89]Feuil1!BK2</f>
        <v>0</v>
      </c>
      <c r="BL1173" s="27">
        <f>[89]Feuil1!BL2</f>
        <v>0</v>
      </c>
      <c r="BM1173" s="26">
        <f>[89]Feuil1!BM2</f>
        <v>2</v>
      </c>
      <c r="BN1173" s="27">
        <f>[89]Feuil1!BN2</f>
        <v>0</v>
      </c>
      <c r="BO1173" s="26">
        <f>[89]Feuil1!BO2</f>
        <v>8</v>
      </c>
      <c r="BP1173" s="27">
        <f>[89]Feuil1!BP2</f>
        <v>0</v>
      </c>
      <c r="BQ1173" s="26">
        <f>[89]Feuil1!BQ2</f>
        <v>0</v>
      </c>
      <c r="BR1173" s="27">
        <f>[89]Feuil1!BR2</f>
        <v>0</v>
      </c>
      <c r="BS1173" s="26">
        <f>[89]Feuil1!BS2</f>
        <v>0</v>
      </c>
      <c r="BT1173" s="27">
        <f>[89]Feuil1!BT2</f>
        <v>0</v>
      </c>
      <c r="BU1173" s="26">
        <f>[89]Feuil1!BU2</f>
        <v>0</v>
      </c>
      <c r="BV1173" s="27">
        <f>[89]Feuil1!BV2</f>
        <v>0</v>
      </c>
      <c r="BW1173" s="26">
        <f>[89]Feuil1!BW2</f>
        <v>0</v>
      </c>
      <c r="BX1173" s="27">
        <f>[89]Feuil1!BX2</f>
        <v>0</v>
      </c>
      <c r="BY1173" s="26">
        <f>[89]Feuil1!BY2</f>
        <v>2</v>
      </c>
      <c r="BZ1173" s="27">
        <f>[89]Feuil1!BZ2</f>
        <v>0</v>
      </c>
      <c r="CA1173" s="26">
        <f>[89]Feuil1!CA2</f>
        <v>8</v>
      </c>
      <c r="CB1173" s="27">
        <f>[89]Feuil1!CB2</f>
        <v>0</v>
      </c>
      <c r="CC1173" s="26">
        <f>[89]Feuil1!CC2</f>
        <v>0</v>
      </c>
      <c r="CD1173" s="27">
        <f>[89]Feuil1!CD2</f>
        <v>0</v>
      </c>
      <c r="CE1173" s="26">
        <f>[89]Feuil1!CE2</f>
        <v>0</v>
      </c>
      <c r="CF1173" s="27">
        <f>[89]Feuil1!CF2</f>
        <v>0</v>
      </c>
      <c r="CG1173" s="26">
        <f>[89]Feuil1!CG2</f>
        <v>0</v>
      </c>
      <c r="CH1173" s="27">
        <f>[89]Feuil1!CH2</f>
        <v>0</v>
      </c>
      <c r="CI1173" s="26">
        <f>[89]Feuil1!CI2</f>
        <v>2</v>
      </c>
      <c r="CJ1173" s="27">
        <f>[89]Feuil1!CJ2</f>
        <v>0</v>
      </c>
      <c r="CK1173" s="26">
        <f>[89]Feuil1!CK2</f>
        <v>0</v>
      </c>
      <c r="CL1173" s="27">
        <f>[89]Feuil1!CL2</f>
        <v>0</v>
      </c>
      <c r="CM1173" s="26">
        <f>[89]Feuil1!CM2</f>
        <v>0</v>
      </c>
      <c r="CN1173" s="27">
        <f>[89]Feuil1!CN2</f>
        <v>0</v>
      </c>
      <c r="CO1173" s="26">
        <f>[89]Feuil1!CO2</f>
        <v>0</v>
      </c>
      <c r="CP1173" s="27">
        <f>[89]Feuil1!CP2</f>
        <v>0</v>
      </c>
      <c r="CQ1173" s="26">
        <f>[89]Feuil1!CQ2</f>
        <v>0</v>
      </c>
      <c r="CR1173" s="27">
        <f>[89]Feuil1!CR2</f>
        <v>0</v>
      </c>
      <c r="CS1173" s="26">
        <f>[89]Feuil1!CS2</f>
        <v>0</v>
      </c>
      <c r="CT1173" s="27">
        <f>[89]Feuil1!CT2</f>
        <v>0</v>
      </c>
      <c r="CU1173" s="26">
        <f>[89]Feuil1!CU2</f>
        <v>2</v>
      </c>
      <c r="CV1173" s="27">
        <f>[89]Feuil1!CV2</f>
        <v>0</v>
      </c>
      <c r="CW1173" s="26">
        <f>[89]Feuil1!CW2</f>
        <v>0</v>
      </c>
      <c r="CX1173" s="27">
        <f>[89]Feuil1!CX2</f>
        <v>0</v>
      </c>
      <c r="CY1173" s="26">
        <f>[89]Feuil1!CY2</f>
        <v>0</v>
      </c>
      <c r="CZ1173" s="27">
        <f>[89]Feuil1!CZ2</f>
        <v>0</v>
      </c>
    </row>
    <row r="1174" spans="1:104" ht="18.75" x14ac:dyDescent="0.3">
      <c r="A1174" s="8"/>
      <c r="B1174" s="8"/>
      <c r="C1174" s="8"/>
      <c r="D1174" s="9"/>
      <c r="E1174" s="1"/>
      <c r="F1174" s="1"/>
      <c r="G1174" s="4"/>
      <c r="H1174" s="5"/>
      <c r="I1174" s="6" t="str">
        <f>[89]Feuil1!I3</f>
        <v>Gain</v>
      </c>
      <c r="J1174" s="28">
        <f>[89]Feuil1!J3</f>
        <v>25.48</v>
      </c>
      <c r="K1174" s="29">
        <f>[89]Feuil1!K3</f>
        <v>0</v>
      </c>
      <c r="L1174" s="30">
        <f>[89]Feuil1!L3</f>
        <v>0</v>
      </c>
      <c r="M1174" s="28">
        <f>[89]Feuil1!M3</f>
        <v>21.28</v>
      </c>
      <c r="N1174" s="29">
        <f>[89]Feuil1!N3</f>
        <v>0</v>
      </c>
      <c r="O1174" s="30">
        <f>[89]Feuil1!O3</f>
        <v>0</v>
      </c>
      <c r="P1174" s="28">
        <f>[89]Feuil1!P3</f>
        <v>0</v>
      </c>
      <c r="Q1174" s="29">
        <f>[89]Feuil1!Q3</f>
        <v>0</v>
      </c>
      <c r="R1174" s="30">
        <f>[89]Feuil1!R3</f>
        <v>0</v>
      </c>
      <c r="S1174" s="28">
        <f>[89]Feuil1!S3</f>
        <v>4.2</v>
      </c>
      <c r="T1174" s="29">
        <f>[89]Feuil1!T3</f>
        <v>0</v>
      </c>
      <c r="U1174" s="30">
        <f>[89]Feuil1!U3</f>
        <v>0</v>
      </c>
      <c r="V1174" s="28">
        <f>[89]Feuil1!V3</f>
        <v>0</v>
      </c>
      <c r="W1174" s="29">
        <f>[89]Feuil1!W3</f>
        <v>0</v>
      </c>
      <c r="X1174" s="30">
        <f>[89]Feuil1!X3</f>
        <v>0</v>
      </c>
      <c r="Y1174" s="28">
        <f>[89]Feuil1!Y3</f>
        <v>4</v>
      </c>
      <c r="Z1174" s="30">
        <f>[89]Feuil1!Z3</f>
        <v>0</v>
      </c>
      <c r="AA1174" s="28">
        <f>[89]Feuil1!AA3</f>
        <v>0</v>
      </c>
      <c r="AB1174" s="30">
        <f>[89]Feuil1!AB3</f>
        <v>0</v>
      </c>
      <c r="AC1174" s="28">
        <f>[89]Feuil1!AC3</f>
        <v>0</v>
      </c>
      <c r="AD1174" s="30">
        <f>[89]Feuil1!AD3</f>
        <v>0</v>
      </c>
      <c r="AE1174" s="28">
        <f>[89]Feuil1!AE3</f>
        <v>0</v>
      </c>
      <c r="AF1174" s="30">
        <f>[89]Feuil1!AF3</f>
        <v>0</v>
      </c>
      <c r="AG1174" s="28">
        <f>[89]Feuil1!AG3</f>
        <v>0</v>
      </c>
      <c r="AH1174" s="30">
        <f>[89]Feuil1!AH3</f>
        <v>0</v>
      </c>
      <c r="AI1174" s="28">
        <f>[89]Feuil1!AI3</f>
        <v>0</v>
      </c>
      <c r="AJ1174" s="30">
        <f>[89]Feuil1!AJ3</f>
        <v>0</v>
      </c>
      <c r="AK1174" s="28">
        <f>[89]Feuil1!AK3</f>
        <v>7.2</v>
      </c>
      <c r="AL1174" s="30">
        <f>[89]Feuil1!AL3</f>
        <v>0</v>
      </c>
      <c r="AM1174" s="28">
        <f>[89]Feuil1!AM3</f>
        <v>0</v>
      </c>
      <c r="AN1174" s="30">
        <f>[89]Feuil1!AN3</f>
        <v>0</v>
      </c>
      <c r="AO1174" s="28">
        <f>[89]Feuil1!AO3</f>
        <v>10.08</v>
      </c>
      <c r="AP1174" s="30">
        <f>[89]Feuil1!AP3</f>
        <v>0</v>
      </c>
      <c r="AQ1174" s="28">
        <f>[89]Feuil1!AQ3</f>
        <v>0</v>
      </c>
      <c r="AR1174" s="30">
        <f>[89]Feuil1!AR3</f>
        <v>0</v>
      </c>
      <c r="AS1174" s="28">
        <f>[89]Feuil1!AS3</f>
        <v>0</v>
      </c>
      <c r="AT1174" s="30">
        <f>[89]Feuil1!AT3</f>
        <v>0</v>
      </c>
      <c r="AU1174" s="28">
        <f>[89]Feuil1!AU3</f>
        <v>0</v>
      </c>
      <c r="AV1174" s="30">
        <f>[89]Feuil1!AV3</f>
        <v>0</v>
      </c>
      <c r="AW1174" s="28">
        <f>[89]Feuil1!AW3</f>
        <v>0</v>
      </c>
      <c r="AX1174" s="30">
        <f>[89]Feuil1!AX3</f>
        <v>0</v>
      </c>
      <c r="AY1174" s="28">
        <f>[89]Feuil1!AY3</f>
        <v>0</v>
      </c>
      <c r="AZ1174" s="30">
        <f>[89]Feuil1!AZ3</f>
        <v>0</v>
      </c>
      <c r="BA1174" s="28">
        <f>[89]Feuil1!BA3</f>
        <v>0</v>
      </c>
      <c r="BB1174" s="30">
        <f>[89]Feuil1!BB3</f>
        <v>0</v>
      </c>
      <c r="BC1174" s="28">
        <f>[89]Feuil1!BC3</f>
        <v>0</v>
      </c>
      <c r="BD1174" s="30">
        <f>[89]Feuil1!BD3</f>
        <v>0</v>
      </c>
      <c r="BE1174" s="28">
        <f>[89]Feuil1!BE3</f>
        <v>0</v>
      </c>
      <c r="BF1174" s="30">
        <f>[89]Feuil1!BF3</f>
        <v>0</v>
      </c>
      <c r="BG1174" s="28">
        <f>[89]Feuil1!BG3</f>
        <v>0</v>
      </c>
      <c r="BH1174" s="30">
        <f>[89]Feuil1!BH3</f>
        <v>0</v>
      </c>
      <c r="BI1174" s="28">
        <f>[89]Feuil1!BI3</f>
        <v>0</v>
      </c>
      <c r="BJ1174" s="30">
        <f>[89]Feuil1!BJ3</f>
        <v>0</v>
      </c>
      <c r="BK1174" s="28">
        <f>[89]Feuil1!BK3</f>
        <v>0</v>
      </c>
      <c r="BL1174" s="30">
        <f>[89]Feuil1!BL3</f>
        <v>0</v>
      </c>
      <c r="BM1174" s="28">
        <f>[89]Feuil1!BM3</f>
        <v>0</v>
      </c>
      <c r="BN1174" s="30">
        <f>[89]Feuil1!BN3</f>
        <v>0</v>
      </c>
      <c r="BO1174" s="28">
        <f>[89]Feuil1!BO3</f>
        <v>0</v>
      </c>
      <c r="BP1174" s="30">
        <f>[89]Feuil1!BP3</f>
        <v>0</v>
      </c>
      <c r="BQ1174" s="28">
        <f>[89]Feuil1!BQ3</f>
        <v>0</v>
      </c>
      <c r="BR1174" s="30">
        <f>[89]Feuil1!BR3</f>
        <v>0</v>
      </c>
      <c r="BS1174" s="28">
        <f>[89]Feuil1!BS3</f>
        <v>0</v>
      </c>
      <c r="BT1174" s="30">
        <f>[89]Feuil1!BT3</f>
        <v>0</v>
      </c>
      <c r="BU1174" s="28">
        <f>[89]Feuil1!BU3</f>
        <v>0</v>
      </c>
      <c r="BV1174" s="30">
        <f>[89]Feuil1!BV3</f>
        <v>0</v>
      </c>
      <c r="BW1174" s="28">
        <f>[89]Feuil1!BW3</f>
        <v>0</v>
      </c>
      <c r="BX1174" s="30">
        <f>[89]Feuil1!BX3</f>
        <v>0</v>
      </c>
      <c r="BY1174" s="28">
        <f>[89]Feuil1!BY3</f>
        <v>4.2</v>
      </c>
      <c r="BZ1174" s="30">
        <f>[89]Feuil1!BZ3</f>
        <v>0</v>
      </c>
      <c r="CA1174" s="28">
        <f>[89]Feuil1!CA3</f>
        <v>0</v>
      </c>
      <c r="CB1174" s="30">
        <f>[89]Feuil1!CB3</f>
        <v>0</v>
      </c>
      <c r="CC1174" s="28">
        <f>[89]Feuil1!CC3</f>
        <v>0</v>
      </c>
      <c r="CD1174" s="30">
        <f>[89]Feuil1!CD3</f>
        <v>0</v>
      </c>
      <c r="CE1174" s="28">
        <f>[89]Feuil1!CE3</f>
        <v>0</v>
      </c>
      <c r="CF1174" s="30">
        <f>[89]Feuil1!CF3</f>
        <v>0</v>
      </c>
      <c r="CG1174" s="28">
        <f>[89]Feuil1!CG3</f>
        <v>0</v>
      </c>
      <c r="CH1174" s="30">
        <f>[89]Feuil1!CH3</f>
        <v>0</v>
      </c>
      <c r="CI1174" s="28">
        <f>[89]Feuil1!CI3</f>
        <v>0</v>
      </c>
      <c r="CJ1174" s="30">
        <f>[89]Feuil1!CJ3</f>
        <v>0</v>
      </c>
      <c r="CK1174" s="28">
        <f>[89]Feuil1!CK3</f>
        <v>0</v>
      </c>
      <c r="CL1174" s="30">
        <f>[89]Feuil1!CL3</f>
        <v>0</v>
      </c>
      <c r="CM1174" s="28">
        <f>[89]Feuil1!CM3</f>
        <v>0</v>
      </c>
      <c r="CN1174" s="30">
        <f>[89]Feuil1!CN3</f>
        <v>0</v>
      </c>
      <c r="CO1174" s="28">
        <f>[89]Feuil1!CO3</f>
        <v>0</v>
      </c>
      <c r="CP1174" s="30">
        <f>[89]Feuil1!CP3</f>
        <v>0</v>
      </c>
      <c r="CQ1174" s="28">
        <f>[89]Feuil1!CQ3</f>
        <v>0</v>
      </c>
      <c r="CR1174" s="30">
        <f>[89]Feuil1!CR3</f>
        <v>0</v>
      </c>
      <c r="CS1174" s="28">
        <f>[89]Feuil1!CS3</f>
        <v>0</v>
      </c>
      <c r="CT1174" s="30">
        <f>[89]Feuil1!CT3</f>
        <v>0</v>
      </c>
      <c r="CU1174" s="28">
        <f>[89]Feuil1!CU3</f>
        <v>0</v>
      </c>
      <c r="CV1174" s="30">
        <f>[89]Feuil1!CV3</f>
        <v>0</v>
      </c>
      <c r="CW1174" s="28">
        <f>[89]Feuil1!CW3</f>
        <v>0</v>
      </c>
      <c r="CX1174" s="30">
        <f>[89]Feuil1!CX3</f>
        <v>0</v>
      </c>
      <c r="CY1174" s="28">
        <f>[89]Feuil1!CY3</f>
        <v>0</v>
      </c>
      <c r="CZ1174" s="30">
        <f>[89]Feuil1!CZ3</f>
        <v>0</v>
      </c>
    </row>
    <row r="1175" spans="1:104" ht="18.75" x14ac:dyDescent="0.3">
      <c r="A1175" s="6" t="str">
        <f>[89]Feuil1!A4</f>
        <v>Cheval</v>
      </c>
      <c r="B1175" s="6" t="str">
        <f>[89]Feuil1!B4</f>
        <v>Gagnant</v>
      </c>
      <c r="C1175" s="6" t="str">
        <f>[89]Feuil1!C4</f>
        <v>Placé</v>
      </c>
      <c r="D1175" s="6" t="str">
        <f>[89]Feuil1!D4</f>
        <v>Parieur</v>
      </c>
      <c r="E1175" s="1"/>
      <c r="F1175" s="1"/>
      <c r="G1175" s="10"/>
      <c r="H1175" s="11"/>
      <c r="I1175" s="6" t="str">
        <f>[89]Feuil1!I4</f>
        <v>Gain Net</v>
      </c>
      <c r="J1175" s="28">
        <f>[89]Feuil1!J4</f>
        <v>-22.52</v>
      </c>
      <c r="K1175" s="29">
        <f>[89]Feuil1!K4</f>
        <v>0</v>
      </c>
      <c r="L1175" s="30">
        <f>[89]Feuil1!L4</f>
        <v>0</v>
      </c>
      <c r="M1175" s="28">
        <f>[89]Feuil1!M4</f>
        <v>-2.7199999999999989</v>
      </c>
      <c r="N1175" s="29">
        <f>[89]Feuil1!N4</f>
        <v>0</v>
      </c>
      <c r="O1175" s="30">
        <f>[89]Feuil1!O4</f>
        <v>0</v>
      </c>
      <c r="P1175" s="28">
        <f>[89]Feuil1!P4</f>
        <v>0</v>
      </c>
      <c r="Q1175" s="29">
        <f>[89]Feuil1!Q4</f>
        <v>0</v>
      </c>
      <c r="R1175" s="30">
        <f>[89]Feuil1!R4</f>
        <v>0</v>
      </c>
      <c r="S1175" s="28">
        <f>[89]Feuil1!S4</f>
        <v>-15.8</v>
      </c>
      <c r="T1175" s="29">
        <f>[89]Feuil1!T4</f>
        <v>0</v>
      </c>
      <c r="U1175" s="30">
        <f>[89]Feuil1!U4</f>
        <v>0</v>
      </c>
      <c r="V1175" s="28">
        <f>[89]Feuil1!V4</f>
        <v>-4</v>
      </c>
      <c r="W1175" s="29">
        <f>[89]Feuil1!W4</f>
        <v>0</v>
      </c>
      <c r="X1175" s="30">
        <f>[89]Feuil1!X4</f>
        <v>0</v>
      </c>
      <c r="Y1175" s="28">
        <f>[89]Feuil1!Y4</f>
        <v>0</v>
      </c>
      <c r="Z1175" s="30">
        <f>[89]Feuil1!Z4</f>
        <v>0</v>
      </c>
      <c r="AA1175" s="28">
        <f>[89]Feuil1!AA4</f>
        <v>0</v>
      </c>
      <c r="AB1175" s="30">
        <f>[89]Feuil1!AB4</f>
        <v>0</v>
      </c>
      <c r="AC1175" s="28">
        <f>[89]Feuil1!AC4</f>
        <v>-4</v>
      </c>
      <c r="AD1175" s="30">
        <f>[89]Feuil1!AD4</f>
        <v>0</v>
      </c>
      <c r="AE1175" s="28">
        <f>[89]Feuil1!AE4</f>
        <v>-4</v>
      </c>
      <c r="AF1175" s="30">
        <f>[89]Feuil1!AF4</f>
        <v>0</v>
      </c>
      <c r="AG1175" s="28">
        <f>[89]Feuil1!AG4</f>
        <v>0</v>
      </c>
      <c r="AH1175" s="30">
        <f>[89]Feuil1!AH4</f>
        <v>0</v>
      </c>
      <c r="AI1175" s="28">
        <f>[89]Feuil1!AI4</f>
        <v>0</v>
      </c>
      <c r="AJ1175" s="30">
        <f>[89]Feuil1!AJ4</f>
        <v>0</v>
      </c>
      <c r="AK1175" s="28">
        <f>[89]Feuil1!AK4</f>
        <v>3.2</v>
      </c>
      <c r="AL1175" s="30">
        <f>[89]Feuil1!AL4</f>
        <v>0</v>
      </c>
      <c r="AM1175" s="28">
        <f>[89]Feuil1!AM4</f>
        <v>0</v>
      </c>
      <c r="AN1175" s="30">
        <f>[89]Feuil1!AN4</f>
        <v>0</v>
      </c>
      <c r="AO1175" s="28">
        <f>[89]Feuil1!AO4</f>
        <v>6.08</v>
      </c>
      <c r="AP1175" s="30">
        <f>[89]Feuil1!AP4</f>
        <v>0</v>
      </c>
      <c r="AQ1175" s="28">
        <f>[89]Feuil1!AQ4</f>
        <v>-4</v>
      </c>
      <c r="AR1175" s="30">
        <f>[89]Feuil1!AR4</f>
        <v>0</v>
      </c>
      <c r="AS1175" s="28">
        <f>[89]Feuil1!AS4</f>
        <v>0</v>
      </c>
      <c r="AT1175" s="30">
        <f>[89]Feuil1!AT4</f>
        <v>0</v>
      </c>
      <c r="AU1175" s="28">
        <f>[89]Feuil1!AU4</f>
        <v>0</v>
      </c>
      <c r="AV1175" s="30">
        <f>[89]Feuil1!AV4</f>
        <v>0</v>
      </c>
      <c r="AW1175" s="28">
        <f>[89]Feuil1!AW4</f>
        <v>0</v>
      </c>
      <c r="AX1175" s="30">
        <f>[89]Feuil1!AX4</f>
        <v>0</v>
      </c>
      <c r="AY1175" s="28">
        <f>[89]Feuil1!AY4</f>
        <v>0</v>
      </c>
      <c r="AZ1175" s="30">
        <f>[89]Feuil1!AZ4</f>
        <v>0</v>
      </c>
      <c r="BA1175" s="28">
        <f>[89]Feuil1!BA4</f>
        <v>0</v>
      </c>
      <c r="BB1175" s="30">
        <f>[89]Feuil1!BB4</f>
        <v>0</v>
      </c>
      <c r="BC1175" s="28">
        <f>[89]Feuil1!BC4</f>
        <v>0</v>
      </c>
      <c r="BD1175" s="30">
        <f>[89]Feuil1!BD4</f>
        <v>0</v>
      </c>
      <c r="BE1175" s="28">
        <f>[89]Feuil1!BE4</f>
        <v>0</v>
      </c>
      <c r="BF1175" s="30">
        <f>[89]Feuil1!BF4</f>
        <v>0</v>
      </c>
      <c r="BG1175" s="28">
        <f>[89]Feuil1!BG4</f>
        <v>0</v>
      </c>
      <c r="BH1175" s="30">
        <f>[89]Feuil1!BH4</f>
        <v>0</v>
      </c>
      <c r="BI1175" s="28">
        <f>[89]Feuil1!BI4</f>
        <v>0</v>
      </c>
      <c r="BJ1175" s="30">
        <f>[89]Feuil1!BJ4</f>
        <v>0</v>
      </c>
      <c r="BK1175" s="28">
        <f>[89]Feuil1!BK4</f>
        <v>0</v>
      </c>
      <c r="BL1175" s="30">
        <f>[89]Feuil1!BL4</f>
        <v>0</v>
      </c>
      <c r="BM1175" s="28">
        <f>[89]Feuil1!BM4</f>
        <v>-2</v>
      </c>
      <c r="BN1175" s="30">
        <f>[89]Feuil1!BN4</f>
        <v>0</v>
      </c>
      <c r="BO1175" s="28">
        <f>[89]Feuil1!BO4</f>
        <v>-8</v>
      </c>
      <c r="BP1175" s="30">
        <f>[89]Feuil1!BP4</f>
        <v>0</v>
      </c>
      <c r="BQ1175" s="28">
        <f>[89]Feuil1!BQ4</f>
        <v>0</v>
      </c>
      <c r="BR1175" s="30">
        <f>[89]Feuil1!BR4</f>
        <v>0</v>
      </c>
      <c r="BS1175" s="28">
        <f>[89]Feuil1!BS4</f>
        <v>0</v>
      </c>
      <c r="BT1175" s="30">
        <f>[89]Feuil1!BT4</f>
        <v>0</v>
      </c>
      <c r="BU1175" s="28">
        <f>[89]Feuil1!BU4</f>
        <v>0</v>
      </c>
      <c r="BV1175" s="30">
        <f>[89]Feuil1!BV4</f>
        <v>0</v>
      </c>
      <c r="BW1175" s="28">
        <f>[89]Feuil1!BW4</f>
        <v>0</v>
      </c>
      <c r="BX1175" s="30">
        <f>[89]Feuil1!BX4</f>
        <v>0</v>
      </c>
      <c r="BY1175" s="28">
        <f>[89]Feuil1!BY4</f>
        <v>2.2000000000000002</v>
      </c>
      <c r="BZ1175" s="30">
        <f>[89]Feuil1!BZ4</f>
        <v>0</v>
      </c>
      <c r="CA1175" s="28">
        <f>[89]Feuil1!CA4</f>
        <v>-8</v>
      </c>
      <c r="CB1175" s="30">
        <f>[89]Feuil1!CB4</f>
        <v>0</v>
      </c>
      <c r="CC1175" s="28">
        <f>[89]Feuil1!CC4</f>
        <v>0</v>
      </c>
      <c r="CD1175" s="30">
        <f>[89]Feuil1!CD4</f>
        <v>0</v>
      </c>
      <c r="CE1175" s="28">
        <f>[89]Feuil1!CE4</f>
        <v>0</v>
      </c>
      <c r="CF1175" s="30">
        <f>[89]Feuil1!CF4</f>
        <v>0</v>
      </c>
      <c r="CG1175" s="28">
        <f>[89]Feuil1!CG4</f>
        <v>0</v>
      </c>
      <c r="CH1175" s="30">
        <f>[89]Feuil1!CH4</f>
        <v>0</v>
      </c>
      <c r="CI1175" s="28">
        <f>[89]Feuil1!CI4</f>
        <v>-2</v>
      </c>
      <c r="CJ1175" s="30">
        <f>[89]Feuil1!CJ4</f>
        <v>0</v>
      </c>
      <c r="CK1175" s="28">
        <f>[89]Feuil1!CK4</f>
        <v>0</v>
      </c>
      <c r="CL1175" s="30">
        <f>[89]Feuil1!CL4</f>
        <v>0</v>
      </c>
      <c r="CM1175" s="28">
        <f>[89]Feuil1!CM4</f>
        <v>0</v>
      </c>
      <c r="CN1175" s="30">
        <f>[89]Feuil1!CN4</f>
        <v>0</v>
      </c>
      <c r="CO1175" s="28">
        <f>[89]Feuil1!CO4</f>
        <v>0</v>
      </c>
      <c r="CP1175" s="30">
        <f>[89]Feuil1!CP4</f>
        <v>0</v>
      </c>
      <c r="CQ1175" s="28">
        <f>[89]Feuil1!CQ4</f>
        <v>0</v>
      </c>
      <c r="CR1175" s="30">
        <f>[89]Feuil1!CR4</f>
        <v>0</v>
      </c>
      <c r="CS1175" s="28">
        <f>[89]Feuil1!CS4</f>
        <v>0</v>
      </c>
      <c r="CT1175" s="30">
        <f>[89]Feuil1!CT4</f>
        <v>0</v>
      </c>
      <c r="CU1175" s="28">
        <f>[89]Feuil1!CU4</f>
        <v>-2</v>
      </c>
      <c r="CV1175" s="30">
        <f>[89]Feuil1!CV4</f>
        <v>0</v>
      </c>
      <c r="CW1175" s="28">
        <f>[89]Feuil1!CW4</f>
        <v>0</v>
      </c>
      <c r="CX1175" s="30">
        <f>[89]Feuil1!CX4</f>
        <v>0</v>
      </c>
      <c r="CY1175" s="28">
        <f>[89]Feuil1!CY4</f>
        <v>0</v>
      </c>
      <c r="CZ1175" s="30">
        <f>[89]Feuil1!CZ4</f>
        <v>0</v>
      </c>
    </row>
    <row r="1176" spans="1:104" ht="18.75" x14ac:dyDescent="0.3">
      <c r="A1176" s="12"/>
      <c r="B1176" s="13"/>
      <c r="C1176" s="13"/>
      <c r="D1176" s="14"/>
      <c r="E1176" s="1"/>
      <c r="F1176" s="1"/>
      <c r="G1176" s="10"/>
      <c r="H1176" s="11"/>
      <c r="I1176" s="6" t="str">
        <f>[89]Feuil1!I5</f>
        <v>Rendement Net</v>
      </c>
      <c r="J1176" s="31">
        <f>[89]Feuil1!J5</f>
        <v>-0.46916666666666668</v>
      </c>
      <c r="K1176" s="32">
        <f>[89]Feuil1!K5</f>
        <v>0</v>
      </c>
      <c r="L1176" s="33">
        <f>[89]Feuil1!L5</f>
        <v>0</v>
      </c>
      <c r="M1176" s="31">
        <f>[89]Feuil1!M5</f>
        <v>-0.11333333333333329</v>
      </c>
      <c r="N1176" s="32">
        <f>[89]Feuil1!N5</f>
        <v>0</v>
      </c>
      <c r="O1176" s="33">
        <f>[89]Feuil1!O5</f>
        <v>0</v>
      </c>
      <c r="P1176" s="31" t="str">
        <f>[89]Feuil1!P5</f>
        <v/>
      </c>
      <c r="Q1176" s="32">
        <f>[89]Feuil1!Q5</f>
        <v>0</v>
      </c>
      <c r="R1176" s="33">
        <f>[89]Feuil1!R5</f>
        <v>0</v>
      </c>
      <c r="S1176" s="31">
        <f>[89]Feuil1!S5</f>
        <v>-0.79</v>
      </c>
      <c r="T1176" s="32">
        <f>[89]Feuil1!T5</f>
        <v>0</v>
      </c>
      <c r="U1176" s="33">
        <f>[89]Feuil1!U5</f>
        <v>0</v>
      </c>
      <c r="V1176" s="31">
        <f>[89]Feuil1!V5</f>
        <v>-1</v>
      </c>
      <c r="W1176" s="32">
        <f>[89]Feuil1!W5</f>
        <v>0</v>
      </c>
      <c r="X1176" s="33">
        <f>[89]Feuil1!X5</f>
        <v>0</v>
      </c>
      <c r="Y1176" s="31">
        <f>[89]Feuil1!Y5</f>
        <v>0</v>
      </c>
      <c r="Z1176" s="33">
        <f>[89]Feuil1!Z5</f>
        <v>0</v>
      </c>
      <c r="AA1176" s="31" t="str">
        <f>[89]Feuil1!AA5</f>
        <v/>
      </c>
      <c r="AB1176" s="33">
        <f>[89]Feuil1!AB5</f>
        <v>0</v>
      </c>
      <c r="AC1176" s="31">
        <f>[89]Feuil1!AC5</f>
        <v>-1</v>
      </c>
      <c r="AD1176" s="33">
        <f>[89]Feuil1!AD5</f>
        <v>0</v>
      </c>
      <c r="AE1176" s="31">
        <f>[89]Feuil1!AE5</f>
        <v>-1</v>
      </c>
      <c r="AF1176" s="33">
        <f>[89]Feuil1!AF5</f>
        <v>0</v>
      </c>
      <c r="AG1176" s="31" t="str">
        <f>[89]Feuil1!AG5</f>
        <v/>
      </c>
      <c r="AH1176" s="33">
        <f>[89]Feuil1!AH5</f>
        <v>0</v>
      </c>
      <c r="AI1176" s="31" t="str">
        <f>[89]Feuil1!AI5</f>
        <v/>
      </c>
      <c r="AJ1176" s="33">
        <f>[89]Feuil1!AJ5</f>
        <v>0</v>
      </c>
      <c r="AK1176" s="31">
        <f>[89]Feuil1!AK5</f>
        <v>0.8</v>
      </c>
      <c r="AL1176" s="33">
        <f>[89]Feuil1!AL5</f>
        <v>0</v>
      </c>
      <c r="AM1176" s="31" t="str">
        <f>[89]Feuil1!AM5</f>
        <v/>
      </c>
      <c r="AN1176" s="33">
        <f>[89]Feuil1!AN5</f>
        <v>0</v>
      </c>
      <c r="AO1176" s="31">
        <f>[89]Feuil1!AO5</f>
        <v>1.52</v>
      </c>
      <c r="AP1176" s="33">
        <f>[89]Feuil1!AP5</f>
        <v>0</v>
      </c>
      <c r="AQ1176" s="31">
        <f>[89]Feuil1!AQ5</f>
        <v>-1</v>
      </c>
      <c r="AR1176" s="33">
        <f>[89]Feuil1!AR5</f>
        <v>0</v>
      </c>
      <c r="AS1176" s="31" t="str">
        <f>[89]Feuil1!AS5</f>
        <v/>
      </c>
      <c r="AT1176" s="33">
        <f>[89]Feuil1!AT5</f>
        <v>0</v>
      </c>
      <c r="AU1176" s="31" t="str">
        <f>[89]Feuil1!AU5</f>
        <v/>
      </c>
      <c r="AV1176" s="33">
        <f>[89]Feuil1!AV5</f>
        <v>0</v>
      </c>
      <c r="AW1176" s="31" t="str">
        <f>[89]Feuil1!AW5</f>
        <v/>
      </c>
      <c r="AX1176" s="33">
        <f>[89]Feuil1!AX5</f>
        <v>0</v>
      </c>
      <c r="AY1176" s="31" t="str">
        <f>[89]Feuil1!AY5</f>
        <v/>
      </c>
      <c r="AZ1176" s="33">
        <f>[89]Feuil1!AZ5</f>
        <v>0</v>
      </c>
      <c r="BA1176" s="31" t="str">
        <f>[89]Feuil1!BA5</f>
        <v/>
      </c>
      <c r="BB1176" s="33">
        <f>[89]Feuil1!BB5</f>
        <v>0</v>
      </c>
      <c r="BC1176" s="31" t="str">
        <f>[89]Feuil1!BC5</f>
        <v/>
      </c>
      <c r="BD1176" s="33">
        <f>[89]Feuil1!BD5</f>
        <v>0</v>
      </c>
      <c r="BE1176" s="31" t="str">
        <f>[89]Feuil1!BE5</f>
        <v/>
      </c>
      <c r="BF1176" s="33">
        <f>[89]Feuil1!BF5</f>
        <v>0</v>
      </c>
      <c r="BG1176" s="31" t="str">
        <f>[89]Feuil1!BG5</f>
        <v/>
      </c>
      <c r="BH1176" s="33">
        <f>[89]Feuil1!BH5</f>
        <v>0</v>
      </c>
      <c r="BI1176" s="31" t="str">
        <f>[89]Feuil1!BI5</f>
        <v/>
      </c>
      <c r="BJ1176" s="33">
        <f>[89]Feuil1!BJ5</f>
        <v>0</v>
      </c>
      <c r="BK1176" s="31" t="str">
        <f>[89]Feuil1!BK5</f>
        <v/>
      </c>
      <c r="BL1176" s="33">
        <f>[89]Feuil1!BL5</f>
        <v>0</v>
      </c>
      <c r="BM1176" s="31">
        <f>[89]Feuil1!BM5</f>
        <v>-1</v>
      </c>
      <c r="BN1176" s="33">
        <f>[89]Feuil1!BN5</f>
        <v>0</v>
      </c>
      <c r="BO1176" s="31">
        <f>[89]Feuil1!BO5</f>
        <v>-1</v>
      </c>
      <c r="BP1176" s="33">
        <f>[89]Feuil1!BP5</f>
        <v>0</v>
      </c>
      <c r="BQ1176" s="31" t="str">
        <f>[89]Feuil1!BQ5</f>
        <v/>
      </c>
      <c r="BR1176" s="33">
        <f>[89]Feuil1!BR5</f>
        <v>0</v>
      </c>
      <c r="BS1176" s="31" t="str">
        <f>[89]Feuil1!BS5</f>
        <v/>
      </c>
      <c r="BT1176" s="33">
        <f>[89]Feuil1!BT5</f>
        <v>0</v>
      </c>
      <c r="BU1176" s="31" t="str">
        <f>[89]Feuil1!BU5</f>
        <v/>
      </c>
      <c r="BV1176" s="33">
        <f>[89]Feuil1!BV5</f>
        <v>0</v>
      </c>
      <c r="BW1176" s="31" t="str">
        <f>[89]Feuil1!BW5</f>
        <v/>
      </c>
      <c r="BX1176" s="33">
        <f>[89]Feuil1!BX5</f>
        <v>0</v>
      </c>
      <c r="BY1176" s="31">
        <f>[89]Feuil1!BY5</f>
        <v>1.1000000000000001</v>
      </c>
      <c r="BZ1176" s="33">
        <f>[89]Feuil1!BZ5</f>
        <v>0</v>
      </c>
      <c r="CA1176" s="31">
        <f>[89]Feuil1!CA5</f>
        <v>-1</v>
      </c>
      <c r="CB1176" s="33">
        <f>[89]Feuil1!CB5</f>
        <v>0</v>
      </c>
      <c r="CC1176" s="31" t="str">
        <f>[89]Feuil1!CC5</f>
        <v/>
      </c>
      <c r="CD1176" s="33">
        <f>[89]Feuil1!CD5</f>
        <v>0</v>
      </c>
      <c r="CE1176" s="31" t="str">
        <f>[89]Feuil1!CE5</f>
        <v/>
      </c>
      <c r="CF1176" s="33">
        <f>[89]Feuil1!CF5</f>
        <v>0</v>
      </c>
      <c r="CG1176" s="31" t="str">
        <f>[89]Feuil1!CG5</f>
        <v/>
      </c>
      <c r="CH1176" s="33">
        <f>[89]Feuil1!CH5</f>
        <v>0</v>
      </c>
      <c r="CI1176" s="31">
        <f>[89]Feuil1!CI5</f>
        <v>-1</v>
      </c>
      <c r="CJ1176" s="33">
        <f>[89]Feuil1!CJ5</f>
        <v>0</v>
      </c>
      <c r="CK1176" s="31" t="str">
        <f>[89]Feuil1!CK5</f>
        <v/>
      </c>
      <c r="CL1176" s="33">
        <f>[89]Feuil1!CL5</f>
        <v>0</v>
      </c>
      <c r="CM1176" s="31" t="str">
        <f>[89]Feuil1!CM5</f>
        <v/>
      </c>
      <c r="CN1176" s="33">
        <f>[89]Feuil1!CN5</f>
        <v>0</v>
      </c>
      <c r="CO1176" s="31" t="str">
        <f>[89]Feuil1!CO5</f>
        <v/>
      </c>
      <c r="CP1176" s="33">
        <f>[89]Feuil1!CP5</f>
        <v>0</v>
      </c>
      <c r="CQ1176" s="31" t="str">
        <f>[89]Feuil1!CQ5</f>
        <v/>
      </c>
      <c r="CR1176" s="33">
        <f>[89]Feuil1!CR5</f>
        <v>0</v>
      </c>
      <c r="CS1176" s="31" t="str">
        <f>[89]Feuil1!CS5</f>
        <v/>
      </c>
      <c r="CT1176" s="33">
        <f>[89]Feuil1!CT5</f>
        <v>0</v>
      </c>
      <c r="CU1176" s="31">
        <f>[89]Feuil1!CU5</f>
        <v>-1</v>
      </c>
      <c r="CV1176" s="33">
        <f>[89]Feuil1!CV5</f>
        <v>0</v>
      </c>
      <c r="CW1176" s="31" t="str">
        <f>[89]Feuil1!CW5</f>
        <v/>
      </c>
      <c r="CX1176" s="33">
        <f>[89]Feuil1!CX5</f>
        <v>0</v>
      </c>
      <c r="CY1176" s="31" t="str">
        <f>[89]Feuil1!CY5</f>
        <v/>
      </c>
      <c r="CZ1176" s="33">
        <f>[89]Feuil1!CZ5</f>
        <v>0</v>
      </c>
    </row>
    <row r="1177" spans="1:104" ht="18.75" x14ac:dyDescent="0.3">
      <c r="A1177" s="12"/>
      <c r="B1177" s="13"/>
      <c r="C1177" s="13"/>
      <c r="D1177" s="14"/>
      <c r="E1177" s="1"/>
      <c r="F1177" s="1"/>
      <c r="G1177" s="10"/>
      <c r="H1177" s="11"/>
      <c r="I1177" s="6" t="str">
        <f>[89]Feuil1!I6</f>
        <v>Nb Chevaux Joués</v>
      </c>
      <c r="J1177" s="34">
        <f>[89]Feuil1!J6</f>
        <v>12</v>
      </c>
      <c r="K1177" s="36">
        <f>[89]Feuil1!K6</f>
        <v>0</v>
      </c>
      <c r="L1177" s="35">
        <f>[89]Feuil1!L6</f>
        <v>0</v>
      </c>
      <c r="M1177" s="34">
        <f>[89]Feuil1!M6</f>
        <v>6</v>
      </c>
      <c r="N1177" s="36">
        <f>[89]Feuil1!N6</f>
        <v>0</v>
      </c>
      <c r="O1177" s="35">
        <f>[89]Feuil1!O6</f>
        <v>0</v>
      </c>
      <c r="P1177" s="34">
        <f>[89]Feuil1!P6</f>
        <v>0</v>
      </c>
      <c r="Q1177" s="36">
        <f>[89]Feuil1!Q6</f>
        <v>0</v>
      </c>
      <c r="R1177" s="35">
        <f>[89]Feuil1!R6</f>
        <v>0</v>
      </c>
      <c r="S1177" s="34">
        <f>[89]Feuil1!S6</f>
        <v>5</v>
      </c>
      <c r="T1177" s="36">
        <f>[89]Feuil1!T6</f>
        <v>0</v>
      </c>
      <c r="U1177" s="35">
        <f>[89]Feuil1!U6</f>
        <v>0</v>
      </c>
      <c r="V1177" s="34">
        <f>[89]Feuil1!V6</f>
        <v>1</v>
      </c>
      <c r="W1177" s="36">
        <f>[89]Feuil1!W6</f>
        <v>0</v>
      </c>
      <c r="X1177" s="35">
        <f>[89]Feuil1!X6</f>
        <v>0</v>
      </c>
      <c r="Y1177" s="34">
        <f>[89]Feuil1!Y6</f>
        <v>2</v>
      </c>
      <c r="Z1177" s="35">
        <f>[89]Feuil1!Z6</f>
        <v>0</v>
      </c>
      <c r="AA1177" s="34">
        <f>[89]Feuil1!AA6</f>
        <v>0</v>
      </c>
      <c r="AB1177" s="35">
        <f>[89]Feuil1!AB6</f>
        <v>0</v>
      </c>
      <c r="AC1177" s="34">
        <f>[89]Feuil1!AC6</f>
        <v>2</v>
      </c>
      <c r="AD1177" s="35">
        <f>[89]Feuil1!AD6</f>
        <v>0</v>
      </c>
      <c r="AE1177" s="34">
        <f>[89]Feuil1!AE6</f>
        <v>2</v>
      </c>
      <c r="AF1177" s="35">
        <f>[89]Feuil1!AF6</f>
        <v>0</v>
      </c>
      <c r="AG1177" s="34">
        <f>[89]Feuil1!AG6</f>
        <v>0</v>
      </c>
      <c r="AH1177" s="35">
        <f>[89]Feuil1!AH6</f>
        <v>0</v>
      </c>
      <c r="AI1177" s="34">
        <f>[89]Feuil1!AI6</f>
        <v>0</v>
      </c>
      <c r="AJ1177" s="35">
        <f>[89]Feuil1!AJ6</f>
        <v>0</v>
      </c>
      <c r="AK1177" s="34">
        <f>[89]Feuil1!AK6</f>
        <v>2</v>
      </c>
      <c r="AL1177" s="35">
        <f>[89]Feuil1!AL6</f>
        <v>0</v>
      </c>
      <c r="AM1177" s="34">
        <f>[89]Feuil1!AM6</f>
        <v>0</v>
      </c>
      <c r="AN1177" s="35">
        <f>[89]Feuil1!AN6</f>
        <v>0</v>
      </c>
      <c r="AO1177" s="34">
        <f>[89]Feuil1!AO6</f>
        <v>2</v>
      </c>
      <c r="AP1177" s="35">
        <f>[89]Feuil1!AP6</f>
        <v>0</v>
      </c>
      <c r="AQ1177" s="34">
        <f>[89]Feuil1!AQ6</f>
        <v>2</v>
      </c>
      <c r="AR1177" s="35">
        <f>[89]Feuil1!AR6</f>
        <v>0</v>
      </c>
      <c r="AS1177" s="34">
        <f>[89]Feuil1!AS6</f>
        <v>0</v>
      </c>
      <c r="AT1177" s="35">
        <f>[89]Feuil1!AT6</f>
        <v>0</v>
      </c>
      <c r="AU1177" s="34">
        <f>[89]Feuil1!AU6</f>
        <v>0</v>
      </c>
      <c r="AV1177" s="35">
        <f>[89]Feuil1!AV6</f>
        <v>0</v>
      </c>
      <c r="AW1177" s="34">
        <f>[89]Feuil1!AW6</f>
        <v>0</v>
      </c>
      <c r="AX1177" s="35">
        <f>[89]Feuil1!AX6</f>
        <v>0</v>
      </c>
      <c r="AY1177" s="34">
        <f>[89]Feuil1!AY6</f>
        <v>0</v>
      </c>
      <c r="AZ1177" s="35">
        <f>[89]Feuil1!AZ6</f>
        <v>0</v>
      </c>
      <c r="BA1177" s="34">
        <f>[89]Feuil1!BA6</f>
        <v>0</v>
      </c>
      <c r="BB1177" s="35">
        <f>[89]Feuil1!BB6</f>
        <v>0</v>
      </c>
      <c r="BC1177" s="34">
        <f>[89]Feuil1!BC6</f>
        <v>0</v>
      </c>
      <c r="BD1177" s="35">
        <f>[89]Feuil1!BD6</f>
        <v>0</v>
      </c>
      <c r="BE1177" s="34">
        <f>[89]Feuil1!BE6</f>
        <v>0</v>
      </c>
      <c r="BF1177" s="35">
        <f>[89]Feuil1!BF6</f>
        <v>0</v>
      </c>
      <c r="BG1177" s="34">
        <f>[89]Feuil1!BG6</f>
        <v>0</v>
      </c>
      <c r="BH1177" s="35">
        <f>[89]Feuil1!BH6</f>
        <v>0</v>
      </c>
      <c r="BI1177" s="34">
        <f>[89]Feuil1!BI6</f>
        <v>0</v>
      </c>
      <c r="BJ1177" s="35">
        <f>[89]Feuil1!BJ6</f>
        <v>0</v>
      </c>
      <c r="BK1177" s="34">
        <f>[89]Feuil1!BK6</f>
        <v>0</v>
      </c>
      <c r="BL1177" s="35">
        <f>[89]Feuil1!BL6</f>
        <v>0</v>
      </c>
      <c r="BM1177" s="34">
        <f>[89]Feuil1!BM6</f>
        <v>1</v>
      </c>
      <c r="BN1177" s="35">
        <f>[89]Feuil1!BN6</f>
        <v>0</v>
      </c>
      <c r="BO1177" s="34">
        <f>[89]Feuil1!BO6</f>
        <v>4</v>
      </c>
      <c r="BP1177" s="35">
        <f>[89]Feuil1!BP6</f>
        <v>0</v>
      </c>
      <c r="BQ1177" s="34">
        <f>[89]Feuil1!BQ6</f>
        <v>0</v>
      </c>
      <c r="BR1177" s="35">
        <f>[89]Feuil1!BR6</f>
        <v>0</v>
      </c>
      <c r="BS1177" s="34">
        <f>[89]Feuil1!BS6</f>
        <v>0</v>
      </c>
      <c r="BT1177" s="35">
        <f>[89]Feuil1!BT6</f>
        <v>0</v>
      </c>
      <c r="BU1177" s="34">
        <f>[89]Feuil1!BU6</f>
        <v>0</v>
      </c>
      <c r="BV1177" s="35">
        <f>[89]Feuil1!BV6</f>
        <v>0</v>
      </c>
      <c r="BW1177" s="34">
        <f>[89]Feuil1!BW6</f>
        <v>0</v>
      </c>
      <c r="BX1177" s="35">
        <f>[89]Feuil1!BX6</f>
        <v>0</v>
      </c>
      <c r="BY1177" s="34">
        <f>[89]Feuil1!BY6</f>
        <v>1</v>
      </c>
      <c r="BZ1177" s="35">
        <f>[89]Feuil1!BZ6</f>
        <v>0</v>
      </c>
      <c r="CA1177" s="34">
        <f>[89]Feuil1!CA6</f>
        <v>4</v>
      </c>
      <c r="CB1177" s="35">
        <f>[89]Feuil1!CB6</f>
        <v>0</v>
      </c>
      <c r="CC1177" s="34">
        <f>[89]Feuil1!CC6</f>
        <v>0</v>
      </c>
      <c r="CD1177" s="35">
        <f>[89]Feuil1!CD6</f>
        <v>0</v>
      </c>
      <c r="CE1177" s="34">
        <f>[89]Feuil1!CE6</f>
        <v>0</v>
      </c>
      <c r="CF1177" s="35">
        <f>[89]Feuil1!CF6</f>
        <v>0</v>
      </c>
      <c r="CG1177" s="34">
        <f>[89]Feuil1!CG6</f>
        <v>0</v>
      </c>
      <c r="CH1177" s="35">
        <f>[89]Feuil1!CH6</f>
        <v>0</v>
      </c>
      <c r="CI1177" s="34">
        <f>[89]Feuil1!CI6</f>
        <v>1</v>
      </c>
      <c r="CJ1177" s="35">
        <f>[89]Feuil1!CJ6</f>
        <v>0</v>
      </c>
      <c r="CK1177" s="34">
        <f>[89]Feuil1!CK6</f>
        <v>0</v>
      </c>
      <c r="CL1177" s="35">
        <f>[89]Feuil1!CL6</f>
        <v>0</v>
      </c>
      <c r="CM1177" s="34">
        <f>[89]Feuil1!CM6</f>
        <v>0</v>
      </c>
      <c r="CN1177" s="35">
        <f>[89]Feuil1!CN6</f>
        <v>0</v>
      </c>
      <c r="CO1177" s="34">
        <f>[89]Feuil1!CO6</f>
        <v>0</v>
      </c>
      <c r="CP1177" s="35">
        <f>[89]Feuil1!CP6</f>
        <v>0</v>
      </c>
      <c r="CQ1177" s="34">
        <f>[89]Feuil1!CQ6</f>
        <v>0</v>
      </c>
      <c r="CR1177" s="35">
        <f>[89]Feuil1!CR6</f>
        <v>0</v>
      </c>
      <c r="CS1177" s="34">
        <f>[89]Feuil1!CS6</f>
        <v>0</v>
      </c>
      <c r="CT1177" s="35">
        <f>[89]Feuil1!CT6</f>
        <v>0</v>
      </c>
      <c r="CU1177" s="34">
        <f>[89]Feuil1!CU6</f>
        <v>1</v>
      </c>
      <c r="CV1177" s="35">
        <f>[89]Feuil1!CV6</f>
        <v>0</v>
      </c>
      <c r="CW1177" s="34">
        <f>[89]Feuil1!CW6</f>
        <v>0</v>
      </c>
      <c r="CX1177" s="35">
        <f>[89]Feuil1!CX6</f>
        <v>0</v>
      </c>
      <c r="CY1177" s="34">
        <f>[89]Feuil1!CY6</f>
        <v>0</v>
      </c>
      <c r="CZ1177" s="35">
        <f>[89]Feuil1!CZ6</f>
        <v>0</v>
      </c>
    </row>
    <row r="1178" spans="1:104" ht="18.75" x14ac:dyDescent="0.3">
      <c r="A1178" s="12"/>
      <c r="B1178" s="13"/>
      <c r="C1178" s="13"/>
      <c r="D1178" s="14"/>
      <c r="E1178" s="1"/>
      <c r="F1178" s="1"/>
      <c r="G1178" s="10"/>
      <c r="H1178" s="11"/>
      <c r="I1178" s="6" t="str">
        <f>[89]Feuil1!I7</f>
        <v>Nb Chevaux Gagnants</v>
      </c>
      <c r="J1178" s="34">
        <f>[89]Feuil1!J7</f>
        <v>5</v>
      </c>
      <c r="K1178" s="36">
        <f>[89]Feuil1!K7</f>
        <v>0</v>
      </c>
      <c r="L1178" s="35">
        <f>[89]Feuil1!L7</f>
        <v>0</v>
      </c>
      <c r="M1178" s="34">
        <f>[89]Feuil1!M7</f>
        <v>4</v>
      </c>
      <c r="N1178" s="36">
        <f>[89]Feuil1!N7</f>
        <v>0</v>
      </c>
      <c r="O1178" s="35">
        <f>[89]Feuil1!O7</f>
        <v>0</v>
      </c>
      <c r="P1178" s="34">
        <f>[89]Feuil1!P7</f>
        <v>0</v>
      </c>
      <c r="Q1178" s="36">
        <f>[89]Feuil1!Q7</f>
        <v>0</v>
      </c>
      <c r="R1178" s="35">
        <f>[89]Feuil1!R7</f>
        <v>0</v>
      </c>
      <c r="S1178" s="34">
        <f>[89]Feuil1!S7</f>
        <v>1</v>
      </c>
      <c r="T1178" s="36">
        <f>[89]Feuil1!T7</f>
        <v>0</v>
      </c>
      <c r="U1178" s="35">
        <f>[89]Feuil1!U7</f>
        <v>0</v>
      </c>
      <c r="V1178" s="34">
        <f>[89]Feuil1!V7</f>
        <v>0</v>
      </c>
      <c r="W1178" s="36">
        <f>[89]Feuil1!W7</f>
        <v>0</v>
      </c>
      <c r="X1178" s="35">
        <f>[89]Feuil1!X7</f>
        <v>0</v>
      </c>
      <c r="Y1178" s="34">
        <f>[89]Feuil1!Y7</f>
        <v>1</v>
      </c>
      <c r="Z1178" s="35">
        <f>[89]Feuil1!Z7</f>
        <v>0</v>
      </c>
      <c r="AA1178" s="34">
        <f>[89]Feuil1!AA7</f>
        <v>0</v>
      </c>
      <c r="AB1178" s="35">
        <f>[89]Feuil1!AB7</f>
        <v>0</v>
      </c>
      <c r="AC1178" s="34">
        <f>[89]Feuil1!AC7</f>
        <v>0</v>
      </c>
      <c r="AD1178" s="35">
        <f>[89]Feuil1!AD7</f>
        <v>0</v>
      </c>
      <c r="AE1178" s="34">
        <f>[89]Feuil1!AE7</f>
        <v>0</v>
      </c>
      <c r="AF1178" s="35">
        <f>[89]Feuil1!AF7</f>
        <v>0</v>
      </c>
      <c r="AG1178" s="34">
        <f>[89]Feuil1!AG7</f>
        <v>0</v>
      </c>
      <c r="AH1178" s="35">
        <f>[89]Feuil1!AH7</f>
        <v>0</v>
      </c>
      <c r="AI1178" s="34">
        <f>[89]Feuil1!AI7</f>
        <v>0</v>
      </c>
      <c r="AJ1178" s="35">
        <f>[89]Feuil1!AJ7</f>
        <v>0</v>
      </c>
      <c r="AK1178" s="34">
        <f>[89]Feuil1!AK7</f>
        <v>2</v>
      </c>
      <c r="AL1178" s="35">
        <f>[89]Feuil1!AL7</f>
        <v>0</v>
      </c>
      <c r="AM1178" s="34">
        <f>[89]Feuil1!AM7</f>
        <v>0</v>
      </c>
      <c r="AN1178" s="35">
        <f>[89]Feuil1!AN7</f>
        <v>0</v>
      </c>
      <c r="AO1178" s="34">
        <f>[89]Feuil1!AO7</f>
        <v>2</v>
      </c>
      <c r="AP1178" s="35">
        <f>[89]Feuil1!AP7</f>
        <v>0</v>
      </c>
      <c r="AQ1178" s="34">
        <f>[89]Feuil1!AQ7</f>
        <v>0</v>
      </c>
      <c r="AR1178" s="35">
        <f>[89]Feuil1!AR7</f>
        <v>0</v>
      </c>
      <c r="AS1178" s="34">
        <f>[89]Feuil1!AS7</f>
        <v>0</v>
      </c>
      <c r="AT1178" s="35">
        <f>[89]Feuil1!AT7</f>
        <v>0</v>
      </c>
      <c r="AU1178" s="34">
        <f>[89]Feuil1!AU7</f>
        <v>0</v>
      </c>
      <c r="AV1178" s="35">
        <f>[89]Feuil1!AV7</f>
        <v>0</v>
      </c>
      <c r="AW1178" s="34">
        <f>[89]Feuil1!AW7</f>
        <v>0</v>
      </c>
      <c r="AX1178" s="35">
        <f>[89]Feuil1!AX7</f>
        <v>0</v>
      </c>
      <c r="AY1178" s="34">
        <f>[89]Feuil1!AY7</f>
        <v>0</v>
      </c>
      <c r="AZ1178" s="35">
        <f>[89]Feuil1!AZ7</f>
        <v>0</v>
      </c>
      <c r="BA1178" s="34">
        <f>[89]Feuil1!BA7</f>
        <v>0</v>
      </c>
      <c r="BB1178" s="35">
        <f>[89]Feuil1!BB7</f>
        <v>0</v>
      </c>
      <c r="BC1178" s="34">
        <f>[89]Feuil1!BC7</f>
        <v>0</v>
      </c>
      <c r="BD1178" s="35">
        <f>[89]Feuil1!BD7</f>
        <v>0</v>
      </c>
      <c r="BE1178" s="34">
        <f>[89]Feuil1!BE7</f>
        <v>0</v>
      </c>
      <c r="BF1178" s="35">
        <f>[89]Feuil1!BF7</f>
        <v>0</v>
      </c>
      <c r="BG1178" s="34">
        <f>[89]Feuil1!BG7</f>
        <v>0</v>
      </c>
      <c r="BH1178" s="35">
        <f>[89]Feuil1!BH7</f>
        <v>0</v>
      </c>
      <c r="BI1178" s="34">
        <f>[89]Feuil1!BI7</f>
        <v>0</v>
      </c>
      <c r="BJ1178" s="35">
        <f>[89]Feuil1!BJ7</f>
        <v>0</v>
      </c>
      <c r="BK1178" s="34">
        <f>[89]Feuil1!BK7</f>
        <v>0</v>
      </c>
      <c r="BL1178" s="35">
        <f>[89]Feuil1!BL7</f>
        <v>0</v>
      </c>
      <c r="BM1178" s="34">
        <f>[89]Feuil1!BM7</f>
        <v>0</v>
      </c>
      <c r="BN1178" s="35">
        <f>[89]Feuil1!BN7</f>
        <v>0</v>
      </c>
      <c r="BO1178" s="34">
        <f>[89]Feuil1!BO7</f>
        <v>0</v>
      </c>
      <c r="BP1178" s="35">
        <f>[89]Feuil1!BP7</f>
        <v>0</v>
      </c>
      <c r="BQ1178" s="34">
        <f>[89]Feuil1!BQ7</f>
        <v>0</v>
      </c>
      <c r="BR1178" s="35">
        <f>[89]Feuil1!BR7</f>
        <v>0</v>
      </c>
      <c r="BS1178" s="34">
        <f>[89]Feuil1!BS7</f>
        <v>0</v>
      </c>
      <c r="BT1178" s="35">
        <f>[89]Feuil1!BT7</f>
        <v>0</v>
      </c>
      <c r="BU1178" s="34">
        <f>[89]Feuil1!BU7</f>
        <v>0</v>
      </c>
      <c r="BV1178" s="35">
        <f>[89]Feuil1!BV7</f>
        <v>0</v>
      </c>
      <c r="BW1178" s="34">
        <f>[89]Feuil1!BW7</f>
        <v>0</v>
      </c>
      <c r="BX1178" s="35">
        <f>[89]Feuil1!BX7</f>
        <v>0</v>
      </c>
      <c r="BY1178" s="34">
        <f>[89]Feuil1!BY7</f>
        <v>1</v>
      </c>
      <c r="BZ1178" s="35">
        <f>[89]Feuil1!BZ7</f>
        <v>0</v>
      </c>
      <c r="CA1178" s="34">
        <f>[89]Feuil1!CA7</f>
        <v>0</v>
      </c>
      <c r="CB1178" s="35">
        <f>[89]Feuil1!CB7</f>
        <v>0</v>
      </c>
      <c r="CC1178" s="34">
        <f>[89]Feuil1!CC7</f>
        <v>0</v>
      </c>
      <c r="CD1178" s="35">
        <f>[89]Feuil1!CD7</f>
        <v>0</v>
      </c>
      <c r="CE1178" s="34">
        <f>[89]Feuil1!CE7</f>
        <v>0</v>
      </c>
      <c r="CF1178" s="35">
        <f>[89]Feuil1!CF7</f>
        <v>0</v>
      </c>
      <c r="CG1178" s="34">
        <f>[89]Feuil1!CG7</f>
        <v>0</v>
      </c>
      <c r="CH1178" s="35">
        <f>[89]Feuil1!CH7</f>
        <v>0</v>
      </c>
      <c r="CI1178" s="34">
        <f>[89]Feuil1!CI7</f>
        <v>0</v>
      </c>
      <c r="CJ1178" s="35">
        <f>[89]Feuil1!CJ7</f>
        <v>0</v>
      </c>
      <c r="CK1178" s="34">
        <f>[89]Feuil1!CK7</f>
        <v>0</v>
      </c>
      <c r="CL1178" s="35">
        <f>[89]Feuil1!CL7</f>
        <v>0</v>
      </c>
      <c r="CM1178" s="34">
        <f>[89]Feuil1!CM7</f>
        <v>0</v>
      </c>
      <c r="CN1178" s="35">
        <f>[89]Feuil1!CN7</f>
        <v>0</v>
      </c>
      <c r="CO1178" s="34">
        <f>[89]Feuil1!CO7</f>
        <v>0</v>
      </c>
      <c r="CP1178" s="35">
        <f>[89]Feuil1!CP7</f>
        <v>0</v>
      </c>
      <c r="CQ1178" s="34">
        <f>[89]Feuil1!CQ7</f>
        <v>0</v>
      </c>
      <c r="CR1178" s="35">
        <f>[89]Feuil1!CR7</f>
        <v>0</v>
      </c>
      <c r="CS1178" s="34">
        <f>[89]Feuil1!CS7</f>
        <v>0</v>
      </c>
      <c r="CT1178" s="35">
        <f>[89]Feuil1!CT7</f>
        <v>0</v>
      </c>
      <c r="CU1178" s="34">
        <f>[89]Feuil1!CU7</f>
        <v>0</v>
      </c>
      <c r="CV1178" s="35">
        <f>[89]Feuil1!CV7</f>
        <v>0</v>
      </c>
      <c r="CW1178" s="34">
        <f>[89]Feuil1!CW7</f>
        <v>0</v>
      </c>
      <c r="CX1178" s="35">
        <f>[89]Feuil1!CX7</f>
        <v>0</v>
      </c>
      <c r="CY1178" s="34">
        <f>[89]Feuil1!CY7</f>
        <v>0</v>
      </c>
      <c r="CZ1178" s="35">
        <f>[89]Feuil1!CZ7</f>
        <v>0</v>
      </c>
    </row>
    <row r="1179" spans="1:104" ht="18.75" x14ac:dyDescent="0.3">
      <c r="A1179" s="12"/>
      <c r="B1179" s="13"/>
      <c r="C1179" s="13"/>
      <c r="D1179" s="14"/>
      <c r="E1179" s="1"/>
      <c r="F1179" s="1"/>
      <c r="G1179" s="10"/>
      <c r="H1179" s="11"/>
      <c r="I1179" s="6" t="str">
        <f>[89]Feuil1!I8</f>
        <v>Réussite</v>
      </c>
      <c r="J1179" s="31">
        <f>[89]Feuil1!J8</f>
        <v>0.41666666666666669</v>
      </c>
      <c r="K1179" s="32">
        <f>[89]Feuil1!K8</f>
        <v>0</v>
      </c>
      <c r="L1179" s="33">
        <f>[89]Feuil1!L8</f>
        <v>0</v>
      </c>
      <c r="M1179" s="31">
        <f>[89]Feuil1!M8</f>
        <v>0.66666666666666663</v>
      </c>
      <c r="N1179" s="32">
        <f>[89]Feuil1!N8</f>
        <v>0</v>
      </c>
      <c r="O1179" s="33">
        <f>[89]Feuil1!O8</f>
        <v>0</v>
      </c>
      <c r="P1179" s="31" t="str">
        <f>[89]Feuil1!P8</f>
        <v/>
      </c>
      <c r="Q1179" s="32">
        <f>[89]Feuil1!Q8</f>
        <v>0</v>
      </c>
      <c r="R1179" s="33">
        <f>[89]Feuil1!R8</f>
        <v>0</v>
      </c>
      <c r="S1179" s="31">
        <f>[89]Feuil1!S8</f>
        <v>0.2</v>
      </c>
      <c r="T1179" s="32">
        <f>[89]Feuil1!T8</f>
        <v>0</v>
      </c>
      <c r="U1179" s="33">
        <f>[89]Feuil1!U8</f>
        <v>0</v>
      </c>
      <c r="V1179" s="31">
        <f>[89]Feuil1!V8</f>
        <v>0</v>
      </c>
      <c r="W1179" s="32">
        <f>[89]Feuil1!W8</f>
        <v>0</v>
      </c>
      <c r="X1179" s="33">
        <f>[89]Feuil1!X8</f>
        <v>0</v>
      </c>
      <c r="Y1179" s="31">
        <f>[89]Feuil1!Y8</f>
        <v>0.5</v>
      </c>
      <c r="Z1179" s="33">
        <f>[89]Feuil1!Z8</f>
        <v>0</v>
      </c>
      <c r="AA1179" s="31" t="str">
        <f>[89]Feuil1!AA8</f>
        <v/>
      </c>
      <c r="AB1179" s="33">
        <f>[89]Feuil1!AB8</f>
        <v>0</v>
      </c>
      <c r="AC1179" s="31">
        <f>[89]Feuil1!AC8</f>
        <v>0</v>
      </c>
      <c r="AD1179" s="33">
        <f>[89]Feuil1!AD8</f>
        <v>0</v>
      </c>
      <c r="AE1179" s="31">
        <f>[89]Feuil1!AE8</f>
        <v>0</v>
      </c>
      <c r="AF1179" s="33">
        <f>[89]Feuil1!AF8</f>
        <v>0</v>
      </c>
      <c r="AG1179" s="31" t="str">
        <f>[89]Feuil1!AG8</f>
        <v/>
      </c>
      <c r="AH1179" s="33">
        <f>[89]Feuil1!AH8</f>
        <v>0</v>
      </c>
      <c r="AI1179" s="31" t="str">
        <f>[89]Feuil1!AI8</f>
        <v/>
      </c>
      <c r="AJ1179" s="33">
        <f>[89]Feuil1!AJ8</f>
        <v>0</v>
      </c>
      <c r="AK1179" s="31">
        <f>[89]Feuil1!AK8</f>
        <v>1</v>
      </c>
      <c r="AL1179" s="33">
        <f>[89]Feuil1!AL8</f>
        <v>0</v>
      </c>
      <c r="AM1179" s="31" t="str">
        <f>[89]Feuil1!AM8</f>
        <v/>
      </c>
      <c r="AN1179" s="33">
        <f>[89]Feuil1!AN8</f>
        <v>0</v>
      </c>
      <c r="AO1179" s="31">
        <f>[89]Feuil1!AO8</f>
        <v>1</v>
      </c>
      <c r="AP1179" s="33">
        <f>[89]Feuil1!AP8</f>
        <v>0</v>
      </c>
      <c r="AQ1179" s="31">
        <f>[89]Feuil1!AQ8</f>
        <v>0</v>
      </c>
      <c r="AR1179" s="33">
        <f>[89]Feuil1!AR8</f>
        <v>0</v>
      </c>
      <c r="AS1179" s="31" t="str">
        <f>[89]Feuil1!AS8</f>
        <v/>
      </c>
      <c r="AT1179" s="33">
        <f>[89]Feuil1!AT8</f>
        <v>0</v>
      </c>
      <c r="AU1179" s="31" t="str">
        <f>[89]Feuil1!AU8</f>
        <v/>
      </c>
      <c r="AV1179" s="33">
        <f>[89]Feuil1!AV8</f>
        <v>0</v>
      </c>
      <c r="AW1179" s="31" t="str">
        <f>[89]Feuil1!AW8</f>
        <v/>
      </c>
      <c r="AX1179" s="33">
        <f>[89]Feuil1!AX8</f>
        <v>0</v>
      </c>
      <c r="AY1179" s="31" t="str">
        <f>[89]Feuil1!AY8</f>
        <v/>
      </c>
      <c r="AZ1179" s="33">
        <f>[89]Feuil1!AZ8</f>
        <v>0</v>
      </c>
      <c r="BA1179" s="31" t="str">
        <f>[89]Feuil1!BA8</f>
        <v/>
      </c>
      <c r="BB1179" s="33">
        <f>[89]Feuil1!BB8</f>
        <v>0</v>
      </c>
      <c r="BC1179" s="31" t="str">
        <f>[89]Feuil1!BC8</f>
        <v/>
      </c>
      <c r="BD1179" s="33">
        <f>[89]Feuil1!BD8</f>
        <v>0</v>
      </c>
      <c r="BE1179" s="31" t="str">
        <f>[89]Feuil1!BE8</f>
        <v/>
      </c>
      <c r="BF1179" s="33">
        <f>[89]Feuil1!BF8</f>
        <v>0</v>
      </c>
      <c r="BG1179" s="31" t="str">
        <f>[89]Feuil1!BG8</f>
        <v/>
      </c>
      <c r="BH1179" s="33">
        <f>[89]Feuil1!BH8</f>
        <v>0</v>
      </c>
      <c r="BI1179" s="31" t="str">
        <f>[89]Feuil1!BI8</f>
        <v/>
      </c>
      <c r="BJ1179" s="33">
        <f>[89]Feuil1!BJ8</f>
        <v>0</v>
      </c>
      <c r="BK1179" s="31" t="str">
        <f>[89]Feuil1!BK8</f>
        <v/>
      </c>
      <c r="BL1179" s="33">
        <f>[89]Feuil1!BL8</f>
        <v>0</v>
      </c>
      <c r="BM1179" s="31">
        <f>[89]Feuil1!BM8</f>
        <v>0</v>
      </c>
      <c r="BN1179" s="33">
        <f>[89]Feuil1!BN8</f>
        <v>0</v>
      </c>
      <c r="BO1179" s="31">
        <f>[89]Feuil1!BO8</f>
        <v>0</v>
      </c>
      <c r="BP1179" s="33">
        <f>[89]Feuil1!BP8</f>
        <v>0</v>
      </c>
      <c r="BQ1179" s="31" t="str">
        <f>[89]Feuil1!BQ8</f>
        <v/>
      </c>
      <c r="BR1179" s="33">
        <f>[89]Feuil1!BR8</f>
        <v>0</v>
      </c>
      <c r="BS1179" s="31" t="str">
        <f>[89]Feuil1!BS8</f>
        <v/>
      </c>
      <c r="BT1179" s="33">
        <f>[89]Feuil1!BT8</f>
        <v>0</v>
      </c>
      <c r="BU1179" s="31" t="str">
        <f>[89]Feuil1!BU8</f>
        <v/>
      </c>
      <c r="BV1179" s="33">
        <f>[89]Feuil1!BV8</f>
        <v>0</v>
      </c>
      <c r="BW1179" s="31" t="str">
        <f>[89]Feuil1!BW8</f>
        <v/>
      </c>
      <c r="BX1179" s="33">
        <f>[89]Feuil1!BX8</f>
        <v>0</v>
      </c>
      <c r="BY1179" s="31">
        <f>[89]Feuil1!BY8</f>
        <v>1</v>
      </c>
      <c r="BZ1179" s="33">
        <f>[89]Feuil1!BZ8</f>
        <v>0</v>
      </c>
      <c r="CA1179" s="31">
        <f>[89]Feuil1!CA8</f>
        <v>0</v>
      </c>
      <c r="CB1179" s="33">
        <f>[89]Feuil1!CB8</f>
        <v>0</v>
      </c>
      <c r="CC1179" s="31" t="str">
        <f>[89]Feuil1!CC8</f>
        <v/>
      </c>
      <c r="CD1179" s="33">
        <f>[89]Feuil1!CD8</f>
        <v>0</v>
      </c>
      <c r="CE1179" s="31" t="str">
        <f>[89]Feuil1!CE8</f>
        <v/>
      </c>
      <c r="CF1179" s="33">
        <f>[89]Feuil1!CF8</f>
        <v>0</v>
      </c>
      <c r="CG1179" s="31" t="str">
        <f>[89]Feuil1!CG8</f>
        <v/>
      </c>
      <c r="CH1179" s="33">
        <f>[89]Feuil1!CH8</f>
        <v>0</v>
      </c>
      <c r="CI1179" s="31">
        <f>[89]Feuil1!CI8</f>
        <v>0</v>
      </c>
      <c r="CJ1179" s="33">
        <f>[89]Feuil1!CJ8</f>
        <v>0</v>
      </c>
      <c r="CK1179" s="31" t="str">
        <f>[89]Feuil1!CK8</f>
        <v/>
      </c>
      <c r="CL1179" s="33">
        <f>[89]Feuil1!CL8</f>
        <v>0</v>
      </c>
      <c r="CM1179" s="31" t="str">
        <f>[89]Feuil1!CM8</f>
        <v/>
      </c>
      <c r="CN1179" s="33">
        <f>[89]Feuil1!CN8</f>
        <v>0</v>
      </c>
      <c r="CO1179" s="31" t="str">
        <f>[89]Feuil1!CO8</f>
        <v/>
      </c>
      <c r="CP1179" s="33">
        <f>[89]Feuil1!CP8</f>
        <v>0</v>
      </c>
      <c r="CQ1179" s="31" t="str">
        <f>[89]Feuil1!CQ8</f>
        <v/>
      </c>
      <c r="CR1179" s="33">
        <f>[89]Feuil1!CR8</f>
        <v>0</v>
      </c>
      <c r="CS1179" s="31" t="str">
        <f>[89]Feuil1!CS8</f>
        <v/>
      </c>
      <c r="CT1179" s="33">
        <f>[89]Feuil1!CT8</f>
        <v>0</v>
      </c>
      <c r="CU1179" s="31">
        <f>[89]Feuil1!CU8</f>
        <v>0</v>
      </c>
      <c r="CV1179" s="33">
        <f>[89]Feuil1!CV8</f>
        <v>0</v>
      </c>
      <c r="CW1179" s="31" t="str">
        <f>[89]Feuil1!CW8</f>
        <v/>
      </c>
      <c r="CX1179" s="33">
        <f>[89]Feuil1!CX8</f>
        <v>0</v>
      </c>
      <c r="CY1179" s="31" t="str">
        <f>[89]Feuil1!CY8</f>
        <v/>
      </c>
      <c r="CZ1179" s="33">
        <f>[89]Feuil1!CZ8</f>
        <v>0</v>
      </c>
    </row>
    <row r="1182" spans="1:104" x14ac:dyDescent="0.25">
      <c r="A1182" t="s">
        <v>67</v>
      </c>
    </row>
    <row r="1185" spans="1:104" ht="18.75" x14ac:dyDescent="0.3">
      <c r="A1185" s="1" t="str">
        <f>[90]Feuil1!A1</f>
        <v xml:space="preserve">Date du </v>
      </c>
      <c r="B1185" s="2" t="str">
        <f>[90]Feuil1!B1</f>
        <v>12/05/2020</v>
      </c>
      <c r="C1185" s="2"/>
      <c r="D1185" s="3"/>
      <c r="F1185" s="1"/>
      <c r="G1185" s="4"/>
      <c r="H1185" s="5"/>
      <c r="I1185" s="6" t="str">
        <f>[90]Feuil1!I1</f>
        <v>Mise Maxi</v>
      </c>
      <c r="J1185" s="23">
        <f>[90]Feuil1!J1</f>
        <v>4</v>
      </c>
      <c r="K1185" s="24">
        <f>[90]Feuil1!K1</f>
        <v>0</v>
      </c>
      <c r="L1185" s="25">
        <f>[90]Feuil1!L1</f>
        <v>0</v>
      </c>
      <c r="M1185" s="23">
        <f>[90]Feuil1!M1</f>
        <v>0</v>
      </c>
      <c r="N1185" s="24">
        <f>[90]Feuil1!N1</f>
        <v>0</v>
      </c>
      <c r="O1185" s="25">
        <f>[90]Feuil1!O1</f>
        <v>0</v>
      </c>
      <c r="P1185" s="23">
        <f>[90]Feuil1!P1</f>
        <v>0</v>
      </c>
      <c r="Q1185" s="24">
        <f>[90]Feuil1!Q1</f>
        <v>0</v>
      </c>
      <c r="R1185" s="25">
        <f>[90]Feuil1!R1</f>
        <v>0</v>
      </c>
      <c r="S1185" s="23">
        <f>[90]Feuil1!S1</f>
        <v>4</v>
      </c>
      <c r="T1185" s="24">
        <f>[90]Feuil1!T1</f>
        <v>0</v>
      </c>
      <c r="U1185" s="25">
        <f>[90]Feuil1!U1</f>
        <v>0</v>
      </c>
      <c r="V1185" s="23">
        <f>[90]Feuil1!V1</f>
        <v>0</v>
      </c>
      <c r="W1185" s="24">
        <f>[90]Feuil1!W1</f>
        <v>0</v>
      </c>
      <c r="X1185" s="25">
        <f>[90]Feuil1!X1</f>
        <v>0</v>
      </c>
      <c r="Y1185" s="20" t="str">
        <f>[90]Feuil1!Y1</f>
        <v>Groupe de côtes Attelé</v>
      </c>
      <c r="Z1185" s="21">
        <f>[90]Feuil1!Z1</f>
        <v>0</v>
      </c>
      <c r="AA1185" s="21">
        <f>[90]Feuil1!AA1</f>
        <v>0</v>
      </c>
      <c r="AB1185" s="21">
        <f>[90]Feuil1!AB1</f>
        <v>0</v>
      </c>
      <c r="AC1185" s="21">
        <f>[90]Feuil1!AC1</f>
        <v>0</v>
      </c>
      <c r="AD1185" s="21">
        <f>[90]Feuil1!AD1</f>
        <v>0</v>
      </c>
      <c r="AE1185" s="21">
        <f>[90]Feuil1!AE1</f>
        <v>0</v>
      </c>
      <c r="AF1185" s="21">
        <f>[90]Feuil1!AF1</f>
        <v>0</v>
      </c>
      <c r="AG1185" s="21">
        <f>[90]Feuil1!AG1</f>
        <v>0</v>
      </c>
      <c r="AH1185" s="21">
        <f>[90]Feuil1!AH1</f>
        <v>0</v>
      </c>
      <c r="AI1185" s="21">
        <f>[90]Feuil1!AI1</f>
        <v>0</v>
      </c>
      <c r="AJ1185" s="21">
        <f>[90]Feuil1!AJ1</f>
        <v>0</v>
      </c>
      <c r="AK1185" s="21">
        <f>[90]Feuil1!AK1</f>
        <v>0</v>
      </c>
      <c r="AL1185" s="21">
        <f>[90]Feuil1!AL1</f>
        <v>0</v>
      </c>
      <c r="AM1185" s="21">
        <f>[90]Feuil1!AM1</f>
        <v>0</v>
      </c>
      <c r="AN1185" s="21">
        <f>[90]Feuil1!AN1</f>
        <v>0</v>
      </c>
      <c r="AO1185" s="21">
        <f>[90]Feuil1!AO1</f>
        <v>0</v>
      </c>
      <c r="AP1185" s="21">
        <f>[90]Feuil1!AP1</f>
        <v>0</v>
      </c>
      <c r="AQ1185" s="21">
        <f>[90]Feuil1!AQ1</f>
        <v>0</v>
      </c>
      <c r="AR1185" s="22">
        <f>[90]Feuil1!AR1</f>
        <v>0</v>
      </c>
      <c r="AS1185" s="20" t="str">
        <f>[90]Feuil1!AS1</f>
        <v>Groupe de côtes Monté</v>
      </c>
      <c r="AT1185" s="21">
        <f>[90]Feuil1!AT1</f>
        <v>0</v>
      </c>
      <c r="AU1185" s="21">
        <f>[90]Feuil1!AU1</f>
        <v>0</v>
      </c>
      <c r="AV1185" s="21">
        <f>[90]Feuil1!AV1</f>
        <v>0</v>
      </c>
      <c r="AW1185" s="21">
        <f>[90]Feuil1!AW1</f>
        <v>0</v>
      </c>
      <c r="AX1185" s="21">
        <f>[90]Feuil1!AX1</f>
        <v>0</v>
      </c>
      <c r="AY1185" s="21">
        <f>[90]Feuil1!AY1</f>
        <v>0</v>
      </c>
      <c r="AZ1185" s="21">
        <f>[90]Feuil1!AZ1</f>
        <v>0</v>
      </c>
      <c r="BA1185" s="21">
        <f>[90]Feuil1!BA1</f>
        <v>0</v>
      </c>
      <c r="BB1185" s="21">
        <f>[90]Feuil1!BB1</f>
        <v>0</v>
      </c>
      <c r="BC1185" s="21">
        <f>[90]Feuil1!BC1</f>
        <v>0</v>
      </c>
      <c r="BD1185" s="21">
        <f>[90]Feuil1!BD1</f>
        <v>0</v>
      </c>
      <c r="BE1185" s="21">
        <f>[90]Feuil1!BE1</f>
        <v>0</v>
      </c>
      <c r="BF1185" s="21">
        <f>[90]Feuil1!BF1</f>
        <v>0</v>
      </c>
      <c r="BG1185" s="21">
        <f>[90]Feuil1!BG1</f>
        <v>0</v>
      </c>
      <c r="BH1185" s="21">
        <f>[90]Feuil1!BH1</f>
        <v>0</v>
      </c>
      <c r="BI1185" s="21">
        <f>[90]Feuil1!BI1</f>
        <v>0</v>
      </c>
      <c r="BJ1185" s="21">
        <f>[90]Feuil1!BJ1</f>
        <v>0</v>
      </c>
      <c r="BK1185" s="21">
        <f>[90]Feuil1!BK1</f>
        <v>0</v>
      </c>
      <c r="BL1185" s="22">
        <f>[90]Feuil1!BL1</f>
        <v>0</v>
      </c>
      <c r="BM1185" s="20" t="str">
        <f>[90]Feuil1!BM1</f>
        <v>Groupe de côtes Plat</v>
      </c>
      <c r="BN1185" s="21">
        <f>[90]Feuil1!BN1</f>
        <v>0</v>
      </c>
      <c r="BO1185" s="21">
        <f>[90]Feuil1!BO1</f>
        <v>0</v>
      </c>
      <c r="BP1185" s="21">
        <f>[90]Feuil1!BP1</f>
        <v>0</v>
      </c>
      <c r="BQ1185" s="21">
        <f>[90]Feuil1!BQ1</f>
        <v>0</v>
      </c>
      <c r="BR1185" s="21">
        <f>[90]Feuil1!BR1</f>
        <v>0</v>
      </c>
      <c r="BS1185" s="21">
        <f>[90]Feuil1!BS1</f>
        <v>0</v>
      </c>
      <c r="BT1185" s="21">
        <f>[90]Feuil1!BT1</f>
        <v>0</v>
      </c>
      <c r="BU1185" s="21">
        <f>[90]Feuil1!BU1</f>
        <v>0</v>
      </c>
      <c r="BV1185" s="21">
        <f>[90]Feuil1!BV1</f>
        <v>0</v>
      </c>
      <c r="BW1185" s="21">
        <f>[90]Feuil1!BW1</f>
        <v>0</v>
      </c>
      <c r="BX1185" s="21">
        <f>[90]Feuil1!BX1</f>
        <v>0</v>
      </c>
      <c r="BY1185" s="21">
        <f>[90]Feuil1!BY1</f>
        <v>0</v>
      </c>
      <c r="BZ1185" s="21">
        <f>[90]Feuil1!BZ1</f>
        <v>0</v>
      </c>
      <c r="CA1185" s="21">
        <f>[90]Feuil1!CA1</f>
        <v>0</v>
      </c>
      <c r="CB1185" s="21">
        <f>[90]Feuil1!CB1</f>
        <v>0</v>
      </c>
      <c r="CC1185" s="21">
        <f>[90]Feuil1!CC1</f>
        <v>0</v>
      </c>
      <c r="CD1185" s="21">
        <f>[90]Feuil1!CD1</f>
        <v>0</v>
      </c>
      <c r="CE1185" s="21">
        <f>[90]Feuil1!CE1</f>
        <v>0</v>
      </c>
      <c r="CF1185" s="22">
        <f>[90]Feuil1!CF1</f>
        <v>0</v>
      </c>
      <c r="CG1185" s="20" t="str">
        <f>[90]Feuil1!CG1</f>
        <v>Groupe de côtes Haies</v>
      </c>
      <c r="CH1185" s="21">
        <f>[90]Feuil1!CH1</f>
        <v>0</v>
      </c>
      <c r="CI1185" s="21">
        <f>[90]Feuil1!CI1</f>
        <v>0</v>
      </c>
      <c r="CJ1185" s="21">
        <f>[90]Feuil1!CJ1</f>
        <v>0</v>
      </c>
      <c r="CK1185" s="21">
        <f>[90]Feuil1!CK1</f>
        <v>0</v>
      </c>
      <c r="CL1185" s="21">
        <f>[90]Feuil1!CL1</f>
        <v>0</v>
      </c>
      <c r="CM1185" s="21">
        <f>[90]Feuil1!CM1</f>
        <v>0</v>
      </c>
      <c r="CN1185" s="21">
        <f>[90]Feuil1!CN1</f>
        <v>0</v>
      </c>
      <c r="CO1185" s="21">
        <f>[90]Feuil1!CO1</f>
        <v>0</v>
      </c>
      <c r="CP1185" s="21">
        <f>[90]Feuil1!CP1</f>
        <v>0</v>
      </c>
      <c r="CQ1185" s="21">
        <f>[90]Feuil1!CQ1</f>
        <v>0</v>
      </c>
      <c r="CR1185" s="21">
        <f>[90]Feuil1!CR1</f>
        <v>0</v>
      </c>
      <c r="CS1185" s="21">
        <f>[90]Feuil1!CS1</f>
        <v>0</v>
      </c>
      <c r="CT1185" s="21">
        <f>[90]Feuil1!CT1</f>
        <v>0</v>
      </c>
      <c r="CU1185" s="21">
        <f>[90]Feuil1!CU1</f>
        <v>0</v>
      </c>
      <c r="CV1185" s="21">
        <f>[90]Feuil1!CV1</f>
        <v>0</v>
      </c>
      <c r="CW1185" s="21">
        <f>[90]Feuil1!CW1</f>
        <v>0</v>
      </c>
      <c r="CX1185" s="21">
        <f>[90]Feuil1!CX1</f>
        <v>0</v>
      </c>
      <c r="CY1185" s="21">
        <f>[90]Feuil1!CY1</f>
        <v>0</v>
      </c>
      <c r="CZ1185" s="22">
        <f>[90]Feuil1!CZ1</f>
        <v>0</v>
      </c>
    </row>
    <row r="1186" spans="1:104" ht="18.75" x14ac:dyDescent="0.3">
      <c r="A1186" s="6" t="str">
        <f>[90]Feuil1!A2</f>
        <v>Hippodrome</v>
      </c>
      <c r="B1186" s="6" t="str">
        <f>[90]Feuil1!B2</f>
        <v>Réunion</v>
      </c>
      <c r="C1186" s="6" t="str">
        <f>[90]Feuil1!C2</f>
        <v>Course</v>
      </c>
      <c r="D1186" s="6" t="str">
        <f>[90]Feuil1!D2</f>
        <v>Heure</v>
      </c>
      <c r="H1186" s="7"/>
      <c r="I1186" s="6" t="str">
        <f>[90]Feuil1!I2</f>
        <v>Mise</v>
      </c>
      <c r="J1186" s="23">
        <f>[90]Feuil1!J2</f>
        <v>44</v>
      </c>
      <c r="K1186" s="24">
        <f>[90]Feuil1!K2</f>
        <v>0</v>
      </c>
      <c r="L1186" s="25">
        <f>[90]Feuil1!L2</f>
        <v>0</v>
      </c>
      <c r="M1186" s="23">
        <f>[90]Feuil1!M2</f>
        <v>0</v>
      </c>
      <c r="N1186" s="24">
        <f>[90]Feuil1!N2</f>
        <v>0</v>
      </c>
      <c r="O1186" s="25">
        <f>[90]Feuil1!O2</f>
        <v>0</v>
      </c>
      <c r="P1186" s="23">
        <f>[90]Feuil1!P2</f>
        <v>0</v>
      </c>
      <c r="Q1186" s="24">
        <f>[90]Feuil1!Q2</f>
        <v>0</v>
      </c>
      <c r="R1186" s="25">
        <f>[90]Feuil1!R2</f>
        <v>0</v>
      </c>
      <c r="S1186" s="23">
        <f>[90]Feuil1!S2</f>
        <v>44</v>
      </c>
      <c r="T1186" s="24">
        <f>[90]Feuil1!T2</f>
        <v>0</v>
      </c>
      <c r="U1186" s="25">
        <f>[90]Feuil1!U2</f>
        <v>0</v>
      </c>
      <c r="V1186" s="23">
        <f>[90]Feuil1!V2</f>
        <v>0</v>
      </c>
      <c r="W1186" s="24">
        <f>[90]Feuil1!W2</f>
        <v>0</v>
      </c>
      <c r="X1186" s="25">
        <f>[90]Feuil1!X2</f>
        <v>0</v>
      </c>
      <c r="Y1186" s="26">
        <f>[90]Feuil1!Y2</f>
        <v>0</v>
      </c>
      <c r="Z1186" s="27">
        <f>[90]Feuil1!Z2</f>
        <v>0</v>
      </c>
      <c r="AA1186" s="26">
        <f>[90]Feuil1!AA2</f>
        <v>0</v>
      </c>
      <c r="AB1186" s="27">
        <f>[90]Feuil1!AB2</f>
        <v>0</v>
      </c>
      <c r="AC1186" s="26">
        <f>[90]Feuil1!AC2</f>
        <v>0</v>
      </c>
      <c r="AD1186" s="27">
        <f>[90]Feuil1!AD2</f>
        <v>0</v>
      </c>
      <c r="AE1186" s="26">
        <f>[90]Feuil1!AE2</f>
        <v>0</v>
      </c>
      <c r="AF1186" s="27">
        <f>[90]Feuil1!AF2</f>
        <v>0</v>
      </c>
      <c r="AG1186" s="26">
        <f>[90]Feuil1!AG2</f>
        <v>0</v>
      </c>
      <c r="AH1186" s="27">
        <f>[90]Feuil1!AH2</f>
        <v>0</v>
      </c>
      <c r="AI1186" s="26">
        <f>[90]Feuil1!AI2</f>
        <v>0</v>
      </c>
      <c r="AJ1186" s="27">
        <f>[90]Feuil1!AJ2</f>
        <v>0</v>
      </c>
      <c r="AK1186" s="26">
        <f>[90]Feuil1!AK2</f>
        <v>0</v>
      </c>
      <c r="AL1186" s="27">
        <f>[90]Feuil1!AL2</f>
        <v>0</v>
      </c>
      <c r="AM1186" s="26">
        <f>[90]Feuil1!AM2</f>
        <v>0</v>
      </c>
      <c r="AN1186" s="27">
        <f>[90]Feuil1!AN2</f>
        <v>0</v>
      </c>
      <c r="AO1186" s="26">
        <f>[90]Feuil1!AO2</f>
        <v>0</v>
      </c>
      <c r="AP1186" s="27">
        <f>[90]Feuil1!AP2</f>
        <v>0</v>
      </c>
      <c r="AQ1186" s="26">
        <f>[90]Feuil1!AQ2</f>
        <v>0</v>
      </c>
      <c r="AR1186" s="27">
        <f>[90]Feuil1!AR2</f>
        <v>0</v>
      </c>
      <c r="AS1186" s="26">
        <f>[90]Feuil1!AS2</f>
        <v>0</v>
      </c>
      <c r="AT1186" s="27">
        <f>[90]Feuil1!AT2</f>
        <v>0</v>
      </c>
      <c r="AU1186" s="26">
        <f>[90]Feuil1!AU2</f>
        <v>0</v>
      </c>
      <c r="AV1186" s="27">
        <f>[90]Feuil1!AV2</f>
        <v>0</v>
      </c>
      <c r="AW1186" s="26">
        <f>[90]Feuil1!AW2</f>
        <v>0</v>
      </c>
      <c r="AX1186" s="27">
        <f>[90]Feuil1!AX2</f>
        <v>0</v>
      </c>
      <c r="AY1186" s="26">
        <f>[90]Feuil1!AY2</f>
        <v>0</v>
      </c>
      <c r="AZ1186" s="27">
        <f>[90]Feuil1!AZ2</f>
        <v>0</v>
      </c>
      <c r="BA1186" s="26">
        <f>[90]Feuil1!BA2</f>
        <v>0</v>
      </c>
      <c r="BB1186" s="27">
        <f>[90]Feuil1!BB2</f>
        <v>0</v>
      </c>
      <c r="BC1186" s="26">
        <f>[90]Feuil1!BC2</f>
        <v>0</v>
      </c>
      <c r="BD1186" s="27">
        <f>[90]Feuil1!BD2</f>
        <v>0</v>
      </c>
      <c r="BE1186" s="26">
        <f>[90]Feuil1!BE2</f>
        <v>0</v>
      </c>
      <c r="BF1186" s="27">
        <f>[90]Feuil1!BF2</f>
        <v>0</v>
      </c>
      <c r="BG1186" s="26">
        <f>[90]Feuil1!BG2</f>
        <v>0</v>
      </c>
      <c r="BH1186" s="27">
        <f>[90]Feuil1!BH2</f>
        <v>0</v>
      </c>
      <c r="BI1186" s="26">
        <f>[90]Feuil1!BI2</f>
        <v>0</v>
      </c>
      <c r="BJ1186" s="27">
        <f>[90]Feuil1!BJ2</f>
        <v>0</v>
      </c>
      <c r="BK1186" s="26">
        <f>[90]Feuil1!BK2</f>
        <v>0</v>
      </c>
      <c r="BL1186" s="27">
        <f>[90]Feuil1!BL2</f>
        <v>0</v>
      </c>
      <c r="BM1186" s="26">
        <f>[90]Feuil1!BM2</f>
        <v>8</v>
      </c>
      <c r="BN1186" s="27">
        <f>[90]Feuil1!BN2</f>
        <v>0</v>
      </c>
      <c r="BO1186" s="26">
        <f>[90]Feuil1!BO2</f>
        <v>12</v>
      </c>
      <c r="BP1186" s="27">
        <f>[90]Feuil1!BP2</f>
        <v>0</v>
      </c>
      <c r="BQ1186" s="26">
        <f>[90]Feuil1!BQ2</f>
        <v>2</v>
      </c>
      <c r="BR1186" s="27">
        <f>[90]Feuil1!BR2</f>
        <v>0</v>
      </c>
      <c r="BS1186" s="26">
        <f>[90]Feuil1!BS2</f>
        <v>0</v>
      </c>
      <c r="BT1186" s="27">
        <f>[90]Feuil1!BT2</f>
        <v>0</v>
      </c>
      <c r="BU1186" s="26">
        <f>[90]Feuil1!BU2</f>
        <v>0</v>
      </c>
      <c r="BV1186" s="27">
        <f>[90]Feuil1!BV2</f>
        <v>0</v>
      </c>
      <c r="BW1186" s="26">
        <f>[90]Feuil1!BW2</f>
        <v>0</v>
      </c>
      <c r="BX1186" s="27">
        <f>[90]Feuil1!BX2</f>
        <v>0</v>
      </c>
      <c r="BY1186" s="26">
        <f>[90]Feuil1!BY2</f>
        <v>8</v>
      </c>
      <c r="BZ1186" s="27">
        <f>[90]Feuil1!BZ2</f>
        <v>0</v>
      </c>
      <c r="CA1186" s="26">
        <f>[90]Feuil1!CA2</f>
        <v>12</v>
      </c>
      <c r="CB1186" s="27">
        <f>[90]Feuil1!CB2</f>
        <v>0</v>
      </c>
      <c r="CC1186" s="26">
        <f>[90]Feuil1!CC2</f>
        <v>2</v>
      </c>
      <c r="CD1186" s="27">
        <f>[90]Feuil1!CD2</f>
        <v>0</v>
      </c>
      <c r="CE1186" s="26">
        <f>[90]Feuil1!CE2</f>
        <v>0</v>
      </c>
      <c r="CF1186" s="27">
        <f>[90]Feuil1!CF2</f>
        <v>0</v>
      </c>
      <c r="CG1186" s="26">
        <f>[90]Feuil1!CG2</f>
        <v>0</v>
      </c>
      <c r="CH1186" s="27">
        <f>[90]Feuil1!CH2</f>
        <v>0</v>
      </c>
      <c r="CI1186" s="26">
        <f>[90]Feuil1!CI2</f>
        <v>0</v>
      </c>
      <c r="CJ1186" s="27">
        <f>[90]Feuil1!CJ2</f>
        <v>0</v>
      </c>
      <c r="CK1186" s="26">
        <f>[90]Feuil1!CK2</f>
        <v>0</v>
      </c>
      <c r="CL1186" s="27">
        <f>[90]Feuil1!CL2</f>
        <v>0</v>
      </c>
      <c r="CM1186" s="26">
        <f>[90]Feuil1!CM2</f>
        <v>0</v>
      </c>
      <c r="CN1186" s="27">
        <f>[90]Feuil1!CN2</f>
        <v>0</v>
      </c>
      <c r="CO1186" s="26">
        <f>[90]Feuil1!CO2</f>
        <v>0</v>
      </c>
      <c r="CP1186" s="27">
        <f>[90]Feuil1!CP2</f>
        <v>0</v>
      </c>
      <c r="CQ1186" s="26">
        <f>[90]Feuil1!CQ2</f>
        <v>0</v>
      </c>
      <c r="CR1186" s="27">
        <f>[90]Feuil1!CR2</f>
        <v>0</v>
      </c>
      <c r="CS1186" s="26">
        <f>[90]Feuil1!CS2</f>
        <v>0</v>
      </c>
      <c r="CT1186" s="27">
        <f>[90]Feuil1!CT2</f>
        <v>0</v>
      </c>
      <c r="CU1186" s="26">
        <f>[90]Feuil1!CU2</f>
        <v>0</v>
      </c>
      <c r="CV1186" s="27">
        <f>[90]Feuil1!CV2</f>
        <v>0</v>
      </c>
      <c r="CW1186" s="26">
        <f>[90]Feuil1!CW2</f>
        <v>0</v>
      </c>
      <c r="CX1186" s="27">
        <f>[90]Feuil1!CX2</f>
        <v>0</v>
      </c>
      <c r="CY1186" s="26">
        <f>[90]Feuil1!CY2</f>
        <v>0</v>
      </c>
      <c r="CZ1186" s="27">
        <f>[90]Feuil1!CZ2</f>
        <v>0</v>
      </c>
    </row>
    <row r="1187" spans="1:104" ht="18.75" x14ac:dyDescent="0.3">
      <c r="A1187" s="8"/>
      <c r="B1187" s="8"/>
      <c r="C1187" s="8"/>
      <c r="D1187" s="9"/>
      <c r="E1187" s="1"/>
      <c r="F1187" s="1"/>
      <c r="G1187" s="4"/>
      <c r="H1187" s="5"/>
      <c r="I1187" s="6" t="str">
        <f>[90]Feuil1!I3</f>
        <v>Gain</v>
      </c>
      <c r="J1187" s="28">
        <f>[90]Feuil1!J3</f>
        <v>15.879999999999999</v>
      </c>
      <c r="K1187" s="29">
        <f>[90]Feuil1!K3</f>
        <v>0</v>
      </c>
      <c r="L1187" s="30">
        <f>[90]Feuil1!L3</f>
        <v>0</v>
      </c>
      <c r="M1187" s="28">
        <f>[90]Feuil1!M3</f>
        <v>0</v>
      </c>
      <c r="N1187" s="29">
        <f>[90]Feuil1!N3</f>
        <v>0</v>
      </c>
      <c r="O1187" s="30">
        <f>[90]Feuil1!O3</f>
        <v>0</v>
      </c>
      <c r="P1187" s="28">
        <f>[90]Feuil1!P3</f>
        <v>0</v>
      </c>
      <c r="Q1187" s="29">
        <f>[90]Feuil1!Q3</f>
        <v>0</v>
      </c>
      <c r="R1187" s="30">
        <f>[90]Feuil1!R3</f>
        <v>0</v>
      </c>
      <c r="S1187" s="28">
        <f>[90]Feuil1!S3</f>
        <v>15.879999999999999</v>
      </c>
      <c r="T1187" s="29">
        <f>[90]Feuil1!T3</f>
        <v>0</v>
      </c>
      <c r="U1187" s="30">
        <f>[90]Feuil1!U3</f>
        <v>0</v>
      </c>
      <c r="V1187" s="28">
        <f>[90]Feuil1!V3</f>
        <v>0</v>
      </c>
      <c r="W1187" s="29">
        <f>[90]Feuil1!W3</f>
        <v>0</v>
      </c>
      <c r="X1187" s="30">
        <f>[90]Feuil1!X3</f>
        <v>0</v>
      </c>
      <c r="Y1187" s="28">
        <f>[90]Feuil1!Y3</f>
        <v>0</v>
      </c>
      <c r="Z1187" s="30">
        <f>[90]Feuil1!Z3</f>
        <v>0</v>
      </c>
      <c r="AA1187" s="28">
        <f>[90]Feuil1!AA3</f>
        <v>0</v>
      </c>
      <c r="AB1187" s="30">
        <f>[90]Feuil1!AB3</f>
        <v>0</v>
      </c>
      <c r="AC1187" s="28">
        <f>[90]Feuil1!AC3</f>
        <v>0</v>
      </c>
      <c r="AD1187" s="30">
        <f>[90]Feuil1!AD3</f>
        <v>0</v>
      </c>
      <c r="AE1187" s="28">
        <f>[90]Feuil1!AE3</f>
        <v>0</v>
      </c>
      <c r="AF1187" s="30">
        <f>[90]Feuil1!AF3</f>
        <v>0</v>
      </c>
      <c r="AG1187" s="28">
        <f>[90]Feuil1!AG3</f>
        <v>0</v>
      </c>
      <c r="AH1187" s="30">
        <f>[90]Feuil1!AH3</f>
        <v>0</v>
      </c>
      <c r="AI1187" s="28">
        <f>[90]Feuil1!AI3</f>
        <v>0</v>
      </c>
      <c r="AJ1187" s="30">
        <f>[90]Feuil1!AJ3</f>
        <v>0</v>
      </c>
      <c r="AK1187" s="28">
        <f>[90]Feuil1!AK3</f>
        <v>0</v>
      </c>
      <c r="AL1187" s="30">
        <f>[90]Feuil1!AL3</f>
        <v>0</v>
      </c>
      <c r="AM1187" s="28">
        <f>[90]Feuil1!AM3</f>
        <v>0</v>
      </c>
      <c r="AN1187" s="30">
        <f>[90]Feuil1!AN3</f>
        <v>0</v>
      </c>
      <c r="AO1187" s="28">
        <f>[90]Feuil1!AO3</f>
        <v>0</v>
      </c>
      <c r="AP1187" s="30">
        <f>[90]Feuil1!AP3</f>
        <v>0</v>
      </c>
      <c r="AQ1187" s="28">
        <f>[90]Feuil1!AQ3</f>
        <v>0</v>
      </c>
      <c r="AR1187" s="30">
        <f>[90]Feuil1!AR3</f>
        <v>0</v>
      </c>
      <c r="AS1187" s="28">
        <f>[90]Feuil1!AS3</f>
        <v>0</v>
      </c>
      <c r="AT1187" s="30">
        <f>[90]Feuil1!AT3</f>
        <v>0</v>
      </c>
      <c r="AU1187" s="28">
        <f>[90]Feuil1!AU3</f>
        <v>0</v>
      </c>
      <c r="AV1187" s="30">
        <f>[90]Feuil1!AV3</f>
        <v>0</v>
      </c>
      <c r="AW1187" s="28">
        <f>[90]Feuil1!AW3</f>
        <v>0</v>
      </c>
      <c r="AX1187" s="30">
        <f>[90]Feuil1!AX3</f>
        <v>0</v>
      </c>
      <c r="AY1187" s="28">
        <f>[90]Feuil1!AY3</f>
        <v>0</v>
      </c>
      <c r="AZ1187" s="30">
        <f>[90]Feuil1!AZ3</f>
        <v>0</v>
      </c>
      <c r="BA1187" s="28">
        <f>[90]Feuil1!BA3</f>
        <v>0</v>
      </c>
      <c r="BB1187" s="30">
        <f>[90]Feuil1!BB3</f>
        <v>0</v>
      </c>
      <c r="BC1187" s="28">
        <f>[90]Feuil1!BC3</f>
        <v>0</v>
      </c>
      <c r="BD1187" s="30">
        <f>[90]Feuil1!BD3</f>
        <v>0</v>
      </c>
      <c r="BE1187" s="28">
        <f>[90]Feuil1!BE3</f>
        <v>0</v>
      </c>
      <c r="BF1187" s="30">
        <f>[90]Feuil1!BF3</f>
        <v>0</v>
      </c>
      <c r="BG1187" s="28">
        <f>[90]Feuil1!BG3</f>
        <v>0</v>
      </c>
      <c r="BH1187" s="30">
        <f>[90]Feuil1!BH3</f>
        <v>0</v>
      </c>
      <c r="BI1187" s="28">
        <f>[90]Feuil1!BI3</f>
        <v>0</v>
      </c>
      <c r="BJ1187" s="30">
        <f>[90]Feuil1!BJ3</f>
        <v>0</v>
      </c>
      <c r="BK1187" s="28">
        <f>[90]Feuil1!BK3</f>
        <v>0</v>
      </c>
      <c r="BL1187" s="30">
        <f>[90]Feuil1!BL3</f>
        <v>0</v>
      </c>
      <c r="BM1187" s="28">
        <f>[90]Feuil1!BM3</f>
        <v>0</v>
      </c>
      <c r="BN1187" s="30">
        <f>[90]Feuil1!BN3</f>
        <v>0</v>
      </c>
      <c r="BO1187" s="28">
        <f>[90]Feuil1!BO3</f>
        <v>0</v>
      </c>
      <c r="BP1187" s="30">
        <f>[90]Feuil1!BP3</f>
        <v>0</v>
      </c>
      <c r="BQ1187" s="28">
        <f>[90]Feuil1!BQ3</f>
        <v>0</v>
      </c>
      <c r="BR1187" s="30">
        <f>[90]Feuil1!BR3</f>
        <v>0</v>
      </c>
      <c r="BS1187" s="28">
        <f>[90]Feuil1!BS3</f>
        <v>0</v>
      </c>
      <c r="BT1187" s="30">
        <f>[90]Feuil1!BT3</f>
        <v>0</v>
      </c>
      <c r="BU1187" s="28">
        <f>[90]Feuil1!BU3</f>
        <v>0</v>
      </c>
      <c r="BV1187" s="30">
        <f>[90]Feuil1!BV3</f>
        <v>0</v>
      </c>
      <c r="BW1187" s="28">
        <f>[90]Feuil1!BW3</f>
        <v>0</v>
      </c>
      <c r="BX1187" s="30">
        <f>[90]Feuil1!BX3</f>
        <v>0</v>
      </c>
      <c r="BY1187" s="28">
        <f>[90]Feuil1!BY3</f>
        <v>11.4</v>
      </c>
      <c r="BZ1187" s="30">
        <f>[90]Feuil1!BZ3</f>
        <v>0</v>
      </c>
      <c r="CA1187" s="28">
        <f>[90]Feuil1!CA3</f>
        <v>4.4800000000000004</v>
      </c>
      <c r="CB1187" s="30">
        <f>[90]Feuil1!CB3</f>
        <v>0</v>
      </c>
      <c r="CC1187" s="28">
        <f>[90]Feuil1!CC3</f>
        <v>0</v>
      </c>
      <c r="CD1187" s="30">
        <f>[90]Feuil1!CD3</f>
        <v>0</v>
      </c>
      <c r="CE1187" s="28">
        <f>[90]Feuil1!CE3</f>
        <v>0</v>
      </c>
      <c r="CF1187" s="30">
        <f>[90]Feuil1!CF3</f>
        <v>0</v>
      </c>
      <c r="CG1187" s="28">
        <f>[90]Feuil1!CG3</f>
        <v>0</v>
      </c>
      <c r="CH1187" s="30">
        <f>[90]Feuil1!CH3</f>
        <v>0</v>
      </c>
      <c r="CI1187" s="28">
        <f>[90]Feuil1!CI3</f>
        <v>0</v>
      </c>
      <c r="CJ1187" s="30">
        <f>[90]Feuil1!CJ3</f>
        <v>0</v>
      </c>
      <c r="CK1187" s="28">
        <f>[90]Feuil1!CK3</f>
        <v>0</v>
      </c>
      <c r="CL1187" s="30">
        <f>[90]Feuil1!CL3</f>
        <v>0</v>
      </c>
      <c r="CM1187" s="28">
        <f>[90]Feuil1!CM3</f>
        <v>0</v>
      </c>
      <c r="CN1187" s="30">
        <f>[90]Feuil1!CN3</f>
        <v>0</v>
      </c>
      <c r="CO1187" s="28">
        <f>[90]Feuil1!CO3</f>
        <v>0</v>
      </c>
      <c r="CP1187" s="30">
        <f>[90]Feuil1!CP3</f>
        <v>0</v>
      </c>
      <c r="CQ1187" s="28">
        <f>[90]Feuil1!CQ3</f>
        <v>0</v>
      </c>
      <c r="CR1187" s="30">
        <f>[90]Feuil1!CR3</f>
        <v>0</v>
      </c>
      <c r="CS1187" s="28">
        <f>[90]Feuil1!CS3</f>
        <v>0</v>
      </c>
      <c r="CT1187" s="30">
        <f>[90]Feuil1!CT3</f>
        <v>0</v>
      </c>
      <c r="CU1187" s="28">
        <f>[90]Feuil1!CU3</f>
        <v>0</v>
      </c>
      <c r="CV1187" s="30">
        <f>[90]Feuil1!CV3</f>
        <v>0</v>
      </c>
      <c r="CW1187" s="28">
        <f>[90]Feuil1!CW3</f>
        <v>0</v>
      </c>
      <c r="CX1187" s="30">
        <f>[90]Feuil1!CX3</f>
        <v>0</v>
      </c>
      <c r="CY1187" s="28">
        <f>[90]Feuil1!CY3</f>
        <v>0</v>
      </c>
      <c r="CZ1187" s="30">
        <f>[90]Feuil1!CZ3</f>
        <v>0</v>
      </c>
    </row>
    <row r="1188" spans="1:104" ht="18.75" x14ac:dyDescent="0.3">
      <c r="A1188" s="6" t="str">
        <f>[90]Feuil1!A4</f>
        <v>Cheval</v>
      </c>
      <c r="B1188" s="6" t="str">
        <f>[90]Feuil1!B4</f>
        <v>Gagnant</v>
      </c>
      <c r="C1188" s="6" t="str">
        <f>[90]Feuil1!C4</f>
        <v>Placé</v>
      </c>
      <c r="D1188" s="6" t="str">
        <f>[90]Feuil1!D4</f>
        <v>Parieur</v>
      </c>
      <c r="E1188" s="1"/>
      <c r="F1188" s="1"/>
      <c r="G1188" s="10"/>
      <c r="H1188" s="11"/>
      <c r="I1188" s="6" t="str">
        <f>[90]Feuil1!I4</f>
        <v>Gain Net</v>
      </c>
      <c r="J1188" s="28">
        <f>[90]Feuil1!J4</f>
        <v>-28.12</v>
      </c>
      <c r="K1188" s="29">
        <f>[90]Feuil1!K4</f>
        <v>0</v>
      </c>
      <c r="L1188" s="30">
        <f>[90]Feuil1!L4</f>
        <v>0</v>
      </c>
      <c r="M1188" s="28">
        <f>[90]Feuil1!M4</f>
        <v>0</v>
      </c>
      <c r="N1188" s="29">
        <f>[90]Feuil1!N4</f>
        <v>0</v>
      </c>
      <c r="O1188" s="30">
        <f>[90]Feuil1!O4</f>
        <v>0</v>
      </c>
      <c r="P1188" s="28">
        <f>[90]Feuil1!P4</f>
        <v>0</v>
      </c>
      <c r="Q1188" s="29">
        <f>[90]Feuil1!Q4</f>
        <v>0</v>
      </c>
      <c r="R1188" s="30">
        <f>[90]Feuil1!R4</f>
        <v>0</v>
      </c>
      <c r="S1188" s="28">
        <f>[90]Feuil1!S4</f>
        <v>-28.12</v>
      </c>
      <c r="T1188" s="29">
        <f>[90]Feuil1!T4</f>
        <v>0</v>
      </c>
      <c r="U1188" s="30">
        <f>[90]Feuil1!U4</f>
        <v>0</v>
      </c>
      <c r="V1188" s="28">
        <f>[90]Feuil1!V4</f>
        <v>0</v>
      </c>
      <c r="W1188" s="29">
        <f>[90]Feuil1!W4</f>
        <v>0</v>
      </c>
      <c r="X1188" s="30">
        <f>[90]Feuil1!X4</f>
        <v>0</v>
      </c>
      <c r="Y1188" s="28">
        <f>[90]Feuil1!Y4</f>
        <v>0</v>
      </c>
      <c r="Z1188" s="30">
        <f>[90]Feuil1!Z4</f>
        <v>0</v>
      </c>
      <c r="AA1188" s="28">
        <f>[90]Feuil1!AA4</f>
        <v>0</v>
      </c>
      <c r="AB1188" s="30">
        <f>[90]Feuil1!AB4</f>
        <v>0</v>
      </c>
      <c r="AC1188" s="28">
        <f>[90]Feuil1!AC4</f>
        <v>0</v>
      </c>
      <c r="AD1188" s="30">
        <f>[90]Feuil1!AD4</f>
        <v>0</v>
      </c>
      <c r="AE1188" s="28">
        <f>[90]Feuil1!AE4</f>
        <v>0</v>
      </c>
      <c r="AF1188" s="30">
        <f>[90]Feuil1!AF4</f>
        <v>0</v>
      </c>
      <c r="AG1188" s="28">
        <f>[90]Feuil1!AG4</f>
        <v>0</v>
      </c>
      <c r="AH1188" s="30">
        <f>[90]Feuil1!AH4</f>
        <v>0</v>
      </c>
      <c r="AI1188" s="28">
        <f>[90]Feuil1!AI4</f>
        <v>0</v>
      </c>
      <c r="AJ1188" s="30">
        <f>[90]Feuil1!AJ4</f>
        <v>0</v>
      </c>
      <c r="AK1188" s="28">
        <f>[90]Feuil1!AK4</f>
        <v>0</v>
      </c>
      <c r="AL1188" s="30">
        <f>[90]Feuil1!AL4</f>
        <v>0</v>
      </c>
      <c r="AM1188" s="28">
        <f>[90]Feuil1!AM4</f>
        <v>0</v>
      </c>
      <c r="AN1188" s="30">
        <f>[90]Feuil1!AN4</f>
        <v>0</v>
      </c>
      <c r="AO1188" s="28">
        <f>[90]Feuil1!AO4</f>
        <v>0</v>
      </c>
      <c r="AP1188" s="30">
        <f>[90]Feuil1!AP4</f>
        <v>0</v>
      </c>
      <c r="AQ1188" s="28">
        <f>[90]Feuil1!AQ4</f>
        <v>0</v>
      </c>
      <c r="AR1188" s="30">
        <f>[90]Feuil1!AR4</f>
        <v>0</v>
      </c>
      <c r="AS1188" s="28">
        <f>[90]Feuil1!AS4</f>
        <v>0</v>
      </c>
      <c r="AT1188" s="30">
        <f>[90]Feuil1!AT4</f>
        <v>0</v>
      </c>
      <c r="AU1188" s="28">
        <f>[90]Feuil1!AU4</f>
        <v>0</v>
      </c>
      <c r="AV1188" s="30">
        <f>[90]Feuil1!AV4</f>
        <v>0</v>
      </c>
      <c r="AW1188" s="28">
        <f>[90]Feuil1!AW4</f>
        <v>0</v>
      </c>
      <c r="AX1188" s="30">
        <f>[90]Feuil1!AX4</f>
        <v>0</v>
      </c>
      <c r="AY1188" s="28">
        <f>[90]Feuil1!AY4</f>
        <v>0</v>
      </c>
      <c r="AZ1188" s="30">
        <f>[90]Feuil1!AZ4</f>
        <v>0</v>
      </c>
      <c r="BA1188" s="28">
        <f>[90]Feuil1!BA4</f>
        <v>0</v>
      </c>
      <c r="BB1188" s="30">
        <f>[90]Feuil1!BB4</f>
        <v>0</v>
      </c>
      <c r="BC1188" s="28">
        <f>[90]Feuil1!BC4</f>
        <v>0</v>
      </c>
      <c r="BD1188" s="30">
        <f>[90]Feuil1!BD4</f>
        <v>0</v>
      </c>
      <c r="BE1188" s="28">
        <f>[90]Feuil1!BE4</f>
        <v>0</v>
      </c>
      <c r="BF1188" s="30">
        <f>[90]Feuil1!BF4</f>
        <v>0</v>
      </c>
      <c r="BG1188" s="28">
        <f>[90]Feuil1!BG4</f>
        <v>0</v>
      </c>
      <c r="BH1188" s="30">
        <f>[90]Feuil1!BH4</f>
        <v>0</v>
      </c>
      <c r="BI1188" s="28">
        <f>[90]Feuil1!BI4</f>
        <v>0</v>
      </c>
      <c r="BJ1188" s="30">
        <f>[90]Feuil1!BJ4</f>
        <v>0</v>
      </c>
      <c r="BK1188" s="28">
        <f>[90]Feuil1!BK4</f>
        <v>0</v>
      </c>
      <c r="BL1188" s="30">
        <f>[90]Feuil1!BL4</f>
        <v>0</v>
      </c>
      <c r="BM1188" s="28">
        <f>[90]Feuil1!BM4</f>
        <v>-8</v>
      </c>
      <c r="BN1188" s="30">
        <f>[90]Feuil1!BN4</f>
        <v>0</v>
      </c>
      <c r="BO1188" s="28">
        <f>[90]Feuil1!BO4</f>
        <v>-12</v>
      </c>
      <c r="BP1188" s="30">
        <f>[90]Feuil1!BP4</f>
        <v>0</v>
      </c>
      <c r="BQ1188" s="28">
        <f>[90]Feuil1!BQ4</f>
        <v>-2</v>
      </c>
      <c r="BR1188" s="30">
        <f>[90]Feuil1!BR4</f>
        <v>0</v>
      </c>
      <c r="BS1188" s="28">
        <f>[90]Feuil1!BS4</f>
        <v>0</v>
      </c>
      <c r="BT1188" s="30">
        <f>[90]Feuil1!BT4</f>
        <v>0</v>
      </c>
      <c r="BU1188" s="28">
        <f>[90]Feuil1!BU4</f>
        <v>0</v>
      </c>
      <c r="BV1188" s="30">
        <f>[90]Feuil1!BV4</f>
        <v>0</v>
      </c>
      <c r="BW1188" s="28">
        <f>[90]Feuil1!BW4</f>
        <v>0</v>
      </c>
      <c r="BX1188" s="30">
        <f>[90]Feuil1!BX4</f>
        <v>0</v>
      </c>
      <c r="BY1188" s="28">
        <f>[90]Feuil1!BY4</f>
        <v>3.4000000000000004</v>
      </c>
      <c r="BZ1188" s="30">
        <f>[90]Feuil1!BZ4</f>
        <v>0</v>
      </c>
      <c r="CA1188" s="28">
        <f>[90]Feuil1!CA4</f>
        <v>-7.52</v>
      </c>
      <c r="CB1188" s="30">
        <f>[90]Feuil1!CB4</f>
        <v>0</v>
      </c>
      <c r="CC1188" s="28">
        <f>[90]Feuil1!CC4</f>
        <v>-2</v>
      </c>
      <c r="CD1188" s="30">
        <f>[90]Feuil1!CD4</f>
        <v>0</v>
      </c>
      <c r="CE1188" s="28">
        <f>[90]Feuil1!CE4</f>
        <v>0</v>
      </c>
      <c r="CF1188" s="30">
        <f>[90]Feuil1!CF4</f>
        <v>0</v>
      </c>
      <c r="CG1188" s="28">
        <f>[90]Feuil1!CG4</f>
        <v>0</v>
      </c>
      <c r="CH1188" s="30">
        <f>[90]Feuil1!CH4</f>
        <v>0</v>
      </c>
      <c r="CI1188" s="28">
        <f>[90]Feuil1!CI4</f>
        <v>0</v>
      </c>
      <c r="CJ1188" s="30">
        <f>[90]Feuil1!CJ4</f>
        <v>0</v>
      </c>
      <c r="CK1188" s="28">
        <f>[90]Feuil1!CK4</f>
        <v>0</v>
      </c>
      <c r="CL1188" s="30">
        <f>[90]Feuil1!CL4</f>
        <v>0</v>
      </c>
      <c r="CM1188" s="28">
        <f>[90]Feuil1!CM4</f>
        <v>0</v>
      </c>
      <c r="CN1188" s="30">
        <f>[90]Feuil1!CN4</f>
        <v>0</v>
      </c>
      <c r="CO1188" s="28">
        <f>[90]Feuil1!CO4</f>
        <v>0</v>
      </c>
      <c r="CP1188" s="30">
        <f>[90]Feuil1!CP4</f>
        <v>0</v>
      </c>
      <c r="CQ1188" s="28">
        <f>[90]Feuil1!CQ4</f>
        <v>0</v>
      </c>
      <c r="CR1188" s="30">
        <f>[90]Feuil1!CR4</f>
        <v>0</v>
      </c>
      <c r="CS1188" s="28">
        <f>[90]Feuil1!CS4</f>
        <v>0</v>
      </c>
      <c r="CT1188" s="30">
        <f>[90]Feuil1!CT4</f>
        <v>0</v>
      </c>
      <c r="CU1188" s="28">
        <f>[90]Feuil1!CU4</f>
        <v>0</v>
      </c>
      <c r="CV1188" s="30">
        <f>[90]Feuil1!CV4</f>
        <v>0</v>
      </c>
      <c r="CW1188" s="28">
        <f>[90]Feuil1!CW4</f>
        <v>0</v>
      </c>
      <c r="CX1188" s="30">
        <f>[90]Feuil1!CX4</f>
        <v>0</v>
      </c>
      <c r="CY1188" s="28">
        <f>[90]Feuil1!CY4</f>
        <v>0</v>
      </c>
      <c r="CZ1188" s="30">
        <f>[90]Feuil1!CZ4</f>
        <v>0</v>
      </c>
    </row>
    <row r="1189" spans="1:104" ht="18.75" x14ac:dyDescent="0.3">
      <c r="A1189" s="12"/>
      <c r="B1189" s="13"/>
      <c r="C1189" s="13"/>
      <c r="D1189" s="14"/>
      <c r="E1189" s="1"/>
      <c r="F1189" s="1"/>
      <c r="G1189" s="10"/>
      <c r="H1189" s="11"/>
      <c r="I1189" s="6" t="str">
        <f>[90]Feuil1!I5</f>
        <v>Rendement Net</v>
      </c>
      <c r="J1189" s="31">
        <f>[90]Feuil1!J5</f>
        <v>-0.63909090909090915</v>
      </c>
      <c r="K1189" s="32">
        <f>[90]Feuil1!K5</f>
        <v>0</v>
      </c>
      <c r="L1189" s="33">
        <f>[90]Feuil1!L5</f>
        <v>0</v>
      </c>
      <c r="M1189" s="31" t="str">
        <f>[90]Feuil1!M5</f>
        <v/>
      </c>
      <c r="N1189" s="32">
        <f>[90]Feuil1!N5</f>
        <v>0</v>
      </c>
      <c r="O1189" s="33">
        <f>[90]Feuil1!O5</f>
        <v>0</v>
      </c>
      <c r="P1189" s="31" t="str">
        <f>[90]Feuil1!P5</f>
        <v/>
      </c>
      <c r="Q1189" s="32">
        <f>[90]Feuil1!Q5</f>
        <v>0</v>
      </c>
      <c r="R1189" s="33">
        <f>[90]Feuil1!R5</f>
        <v>0</v>
      </c>
      <c r="S1189" s="31">
        <f>[90]Feuil1!S5</f>
        <v>-0.63909090909090915</v>
      </c>
      <c r="T1189" s="32">
        <f>[90]Feuil1!T5</f>
        <v>0</v>
      </c>
      <c r="U1189" s="33">
        <f>[90]Feuil1!U5</f>
        <v>0</v>
      </c>
      <c r="V1189" s="31" t="str">
        <f>[90]Feuil1!V5</f>
        <v/>
      </c>
      <c r="W1189" s="32">
        <f>[90]Feuil1!W5</f>
        <v>0</v>
      </c>
      <c r="X1189" s="33">
        <f>[90]Feuil1!X5</f>
        <v>0</v>
      </c>
      <c r="Y1189" s="31" t="str">
        <f>[90]Feuil1!Y5</f>
        <v/>
      </c>
      <c r="Z1189" s="33">
        <f>[90]Feuil1!Z5</f>
        <v>0</v>
      </c>
      <c r="AA1189" s="31" t="str">
        <f>[90]Feuil1!AA5</f>
        <v/>
      </c>
      <c r="AB1189" s="33">
        <f>[90]Feuil1!AB5</f>
        <v>0</v>
      </c>
      <c r="AC1189" s="31" t="str">
        <f>[90]Feuil1!AC5</f>
        <v/>
      </c>
      <c r="AD1189" s="33">
        <f>[90]Feuil1!AD5</f>
        <v>0</v>
      </c>
      <c r="AE1189" s="31" t="str">
        <f>[90]Feuil1!AE5</f>
        <v/>
      </c>
      <c r="AF1189" s="33">
        <f>[90]Feuil1!AF5</f>
        <v>0</v>
      </c>
      <c r="AG1189" s="31" t="str">
        <f>[90]Feuil1!AG5</f>
        <v/>
      </c>
      <c r="AH1189" s="33">
        <f>[90]Feuil1!AH5</f>
        <v>0</v>
      </c>
      <c r="AI1189" s="31" t="str">
        <f>[90]Feuil1!AI5</f>
        <v/>
      </c>
      <c r="AJ1189" s="33">
        <f>[90]Feuil1!AJ5</f>
        <v>0</v>
      </c>
      <c r="AK1189" s="31" t="str">
        <f>[90]Feuil1!AK5</f>
        <v/>
      </c>
      <c r="AL1189" s="33">
        <f>[90]Feuil1!AL5</f>
        <v>0</v>
      </c>
      <c r="AM1189" s="31" t="str">
        <f>[90]Feuil1!AM5</f>
        <v/>
      </c>
      <c r="AN1189" s="33">
        <f>[90]Feuil1!AN5</f>
        <v>0</v>
      </c>
      <c r="AO1189" s="31" t="str">
        <f>[90]Feuil1!AO5</f>
        <v/>
      </c>
      <c r="AP1189" s="33">
        <f>[90]Feuil1!AP5</f>
        <v>0</v>
      </c>
      <c r="AQ1189" s="31" t="str">
        <f>[90]Feuil1!AQ5</f>
        <v/>
      </c>
      <c r="AR1189" s="33">
        <f>[90]Feuil1!AR5</f>
        <v>0</v>
      </c>
      <c r="AS1189" s="31" t="str">
        <f>[90]Feuil1!AS5</f>
        <v/>
      </c>
      <c r="AT1189" s="33">
        <f>[90]Feuil1!AT5</f>
        <v>0</v>
      </c>
      <c r="AU1189" s="31" t="str">
        <f>[90]Feuil1!AU5</f>
        <v/>
      </c>
      <c r="AV1189" s="33">
        <f>[90]Feuil1!AV5</f>
        <v>0</v>
      </c>
      <c r="AW1189" s="31" t="str">
        <f>[90]Feuil1!AW5</f>
        <v/>
      </c>
      <c r="AX1189" s="33">
        <f>[90]Feuil1!AX5</f>
        <v>0</v>
      </c>
      <c r="AY1189" s="31" t="str">
        <f>[90]Feuil1!AY5</f>
        <v/>
      </c>
      <c r="AZ1189" s="33">
        <f>[90]Feuil1!AZ5</f>
        <v>0</v>
      </c>
      <c r="BA1189" s="31" t="str">
        <f>[90]Feuil1!BA5</f>
        <v/>
      </c>
      <c r="BB1189" s="33">
        <f>[90]Feuil1!BB5</f>
        <v>0</v>
      </c>
      <c r="BC1189" s="31" t="str">
        <f>[90]Feuil1!BC5</f>
        <v/>
      </c>
      <c r="BD1189" s="33">
        <f>[90]Feuil1!BD5</f>
        <v>0</v>
      </c>
      <c r="BE1189" s="31" t="str">
        <f>[90]Feuil1!BE5</f>
        <v/>
      </c>
      <c r="BF1189" s="33">
        <f>[90]Feuil1!BF5</f>
        <v>0</v>
      </c>
      <c r="BG1189" s="31" t="str">
        <f>[90]Feuil1!BG5</f>
        <v/>
      </c>
      <c r="BH1189" s="33">
        <f>[90]Feuil1!BH5</f>
        <v>0</v>
      </c>
      <c r="BI1189" s="31" t="str">
        <f>[90]Feuil1!BI5</f>
        <v/>
      </c>
      <c r="BJ1189" s="33">
        <f>[90]Feuil1!BJ5</f>
        <v>0</v>
      </c>
      <c r="BK1189" s="31" t="str">
        <f>[90]Feuil1!BK5</f>
        <v/>
      </c>
      <c r="BL1189" s="33">
        <f>[90]Feuil1!BL5</f>
        <v>0</v>
      </c>
      <c r="BM1189" s="31">
        <f>[90]Feuil1!BM5</f>
        <v>-1</v>
      </c>
      <c r="BN1189" s="33">
        <f>[90]Feuil1!BN5</f>
        <v>0</v>
      </c>
      <c r="BO1189" s="31">
        <f>[90]Feuil1!BO5</f>
        <v>-1</v>
      </c>
      <c r="BP1189" s="33">
        <f>[90]Feuil1!BP5</f>
        <v>0</v>
      </c>
      <c r="BQ1189" s="31">
        <f>[90]Feuil1!BQ5</f>
        <v>-1</v>
      </c>
      <c r="BR1189" s="33">
        <f>[90]Feuil1!BR5</f>
        <v>0</v>
      </c>
      <c r="BS1189" s="31" t="str">
        <f>[90]Feuil1!BS5</f>
        <v/>
      </c>
      <c r="BT1189" s="33">
        <f>[90]Feuil1!BT5</f>
        <v>0</v>
      </c>
      <c r="BU1189" s="31" t="str">
        <f>[90]Feuil1!BU5</f>
        <v/>
      </c>
      <c r="BV1189" s="33">
        <f>[90]Feuil1!BV5</f>
        <v>0</v>
      </c>
      <c r="BW1189" s="31" t="str">
        <f>[90]Feuil1!BW5</f>
        <v/>
      </c>
      <c r="BX1189" s="33">
        <f>[90]Feuil1!BX5</f>
        <v>0</v>
      </c>
      <c r="BY1189" s="31">
        <f>[90]Feuil1!BY5</f>
        <v>0.42500000000000004</v>
      </c>
      <c r="BZ1189" s="33">
        <f>[90]Feuil1!BZ5</f>
        <v>0</v>
      </c>
      <c r="CA1189" s="31">
        <f>[90]Feuil1!CA5</f>
        <v>-0.62666666666666659</v>
      </c>
      <c r="CB1189" s="33">
        <f>[90]Feuil1!CB5</f>
        <v>0</v>
      </c>
      <c r="CC1189" s="31">
        <f>[90]Feuil1!CC5</f>
        <v>-1</v>
      </c>
      <c r="CD1189" s="33">
        <f>[90]Feuil1!CD5</f>
        <v>0</v>
      </c>
      <c r="CE1189" s="31" t="str">
        <f>[90]Feuil1!CE5</f>
        <v/>
      </c>
      <c r="CF1189" s="33">
        <f>[90]Feuil1!CF5</f>
        <v>0</v>
      </c>
      <c r="CG1189" s="31" t="str">
        <f>[90]Feuil1!CG5</f>
        <v/>
      </c>
      <c r="CH1189" s="33">
        <f>[90]Feuil1!CH5</f>
        <v>0</v>
      </c>
      <c r="CI1189" s="31" t="str">
        <f>[90]Feuil1!CI5</f>
        <v/>
      </c>
      <c r="CJ1189" s="33">
        <f>[90]Feuil1!CJ5</f>
        <v>0</v>
      </c>
      <c r="CK1189" s="31" t="str">
        <f>[90]Feuil1!CK5</f>
        <v/>
      </c>
      <c r="CL1189" s="33">
        <f>[90]Feuil1!CL5</f>
        <v>0</v>
      </c>
      <c r="CM1189" s="31" t="str">
        <f>[90]Feuil1!CM5</f>
        <v/>
      </c>
      <c r="CN1189" s="33">
        <f>[90]Feuil1!CN5</f>
        <v>0</v>
      </c>
      <c r="CO1189" s="31" t="str">
        <f>[90]Feuil1!CO5</f>
        <v/>
      </c>
      <c r="CP1189" s="33">
        <f>[90]Feuil1!CP5</f>
        <v>0</v>
      </c>
      <c r="CQ1189" s="31" t="str">
        <f>[90]Feuil1!CQ5</f>
        <v/>
      </c>
      <c r="CR1189" s="33">
        <f>[90]Feuil1!CR5</f>
        <v>0</v>
      </c>
      <c r="CS1189" s="31" t="str">
        <f>[90]Feuil1!CS5</f>
        <v/>
      </c>
      <c r="CT1189" s="33">
        <f>[90]Feuil1!CT5</f>
        <v>0</v>
      </c>
      <c r="CU1189" s="31" t="str">
        <f>[90]Feuil1!CU5</f>
        <v/>
      </c>
      <c r="CV1189" s="33">
        <f>[90]Feuil1!CV5</f>
        <v>0</v>
      </c>
      <c r="CW1189" s="31" t="str">
        <f>[90]Feuil1!CW5</f>
        <v/>
      </c>
      <c r="CX1189" s="33">
        <f>[90]Feuil1!CX5</f>
        <v>0</v>
      </c>
      <c r="CY1189" s="31" t="str">
        <f>[90]Feuil1!CY5</f>
        <v/>
      </c>
      <c r="CZ1189" s="33">
        <f>[90]Feuil1!CZ5</f>
        <v>0</v>
      </c>
    </row>
    <row r="1190" spans="1:104" ht="18.75" x14ac:dyDescent="0.3">
      <c r="A1190" s="12"/>
      <c r="B1190" s="13"/>
      <c r="C1190" s="13"/>
      <c r="D1190" s="14"/>
      <c r="E1190" s="1"/>
      <c r="F1190" s="1"/>
      <c r="G1190" s="10"/>
      <c r="H1190" s="11"/>
      <c r="I1190" s="6" t="str">
        <f>[90]Feuil1!I6</f>
        <v>Nb Chevaux Joués</v>
      </c>
      <c r="J1190" s="34">
        <f>[90]Feuil1!J6</f>
        <v>11</v>
      </c>
      <c r="K1190" s="36">
        <f>[90]Feuil1!K6</f>
        <v>0</v>
      </c>
      <c r="L1190" s="35">
        <f>[90]Feuil1!L6</f>
        <v>0</v>
      </c>
      <c r="M1190" s="34">
        <f>[90]Feuil1!M6</f>
        <v>0</v>
      </c>
      <c r="N1190" s="36">
        <f>[90]Feuil1!N6</f>
        <v>0</v>
      </c>
      <c r="O1190" s="35">
        <f>[90]Feuil1!O6</f>
        <v>0</v>
      </c>
      <c r="P1190" s="34">
        <f>[90]Feuil1!P6</f>
        <v>0</v>
      </c>
      <c r="Q1190" s="36">
        <f>[90]Feuil1!Q6</f>
        <v>0</v>
      </c>
      <c r="R1190" s="35">
        <f>[90]Feuil1!R6</f>
        <v>0</v>
      </c>
      <c r="S1190" s="34">
        <f>[90]Feuil1!S6</f>
        <v>11</v>
      </c>
      <c r="T1190" s="36">
        <f>[90]Feuil1!T6</f>
        <v>0</v>
      </c>
      <c r="U1190" s="35">
        <f>[90]Feuil1!U6</f>
        <v>0</v>
      </c>
      <c r="V1190" s="34">
        <f>[90]Feuil1!V6</f>
        <v>0</v>
      </c>
      <c r="W1190" s="36">
        <f>[90]Feuil1!W6</f>
        <v>0</v>
      </c>
      <c r="X1190" s="35">
        <f>[90]Feuil1!X6</f>
        <v>0</v>
      </c>
      <c r="Y1190" s="34">
        <f>[90]Feuil1!Y6</f>
        <v>0</v>
      </c>
      <c r="Z1190" s="35">
        <f>[90]Feuil1!Z6</f>
        <v>0</v>
      </c>
      <c r="AA1190" s="34">
        <f>[90]Feuil1!AA6</f>
        <v>0</v>
      </c>
      <c r="AB1190" s="35">
        <f>[90]Feuil1!AB6</f>
        <v>0</v>
      </c>
      <c r="AC1190" s="34">
        <f>[90]Feuil1!AC6</f>
        <v>0</v>
      </c>
      <c r="AD1190" s="35">
        <f>[90]Feuil1!AD6</f>
        <v>0</v>
      </c>
      <c r="AE1190" s="34">
        <f>[90]Feuil1!AE6</f>
        <v>0</v>
      </c>
      <c r="AF1190" s="35">
        <f>[90]Feuil1!AF6</f>
        <v>0</v>
      </c>
      <c r="AG1190" s="34">
        <f>[90]Feuil1!AG6</f>
        <v>0</v>
      </c>
      <c r="AH1190" s="35">
        <f>[90]Feuil1!AH6</f>
        <v>0</v>
      </c>
      <c r="AI1190" s="34">
        <f>[90]Feuil1!AI6</f>
        <v>0</v>
      </c>
      <c r="AJ1190" s="35">
        <f>[90]Feuil1!AJ6</f>
        <v>0</v>
      </c>
      <c r="AK1190" s="34">
        <f>[90]Feuil1!AK6</f>
        <v>0</v>
      </c>
      <c r="AL1190" s="35">
        <f>[90]Feuil1!AL6</f>
        <v>0</v>
      </c>
      <c r="AM1190" s="34">
        <f>[90]Feuil1!AM6</f>
        <v>0</v>
      </c>
      <c r="AN1190" s="35">
        <f>[90]Feuil1!AN6</f>
        <v>0</v>
      </c>
      <c r="AO1190" s="34">
        <f>[90]Feuil1!AO6</f>
        <v>0</v>
      </c>
      <c r="AP1190" s="35">
        <f>[90]Feuil1!AP6</f>
        <v>0</v>
      </c>
      <c r="AQ1190" s="34">
        <f>[90]Feuil1!AQ6</f>
        <v>0</v>
      </c>
      <c r="AR1190" s="35">
        <f>[90]Feuil1!AR6</f>
        <v>0</v>
      </c>
      <c r="AS1190" s="34">
        <f>[90]Feuil1!AS6</f>
        <v>0</v>
      </c>
      <c r="AT1190" s="35">
        <f>[90]Feuil1!AT6</f>
        <v>0</v>
      </c>
      <c r="AU1190" s="34">
        <f>[90]Feuil1!AU6</f>
        <v>0</v>
      </c>
      <c r="AV1190" s="35">
        <f>[90]Feuil1!AV6</f>
        <v>0</v>
      </c>
      <c r="AW1190" s="34">
        <f>[90]Feuil1!AW6</f>
        <v>0</v>
      </c>
      <c r="AX1190" s="35">
        <f>[90]Feuil1!AX6</f>
        <v>0</v>
      </c>
      <c r="AY1190" s="34">
        <f>[90]Feuil1!AY6</f>
        <v>0</v>
      </c>
      <c r="AZ1190" s="35">
        <f>[90]Feuil1!AZ6</f>
        <v>0</v>
      </c>
      <c r="BA1190" s="34">
        <f>[90]Feuil1!BA6</f>
        <v>0</v>
      </c>
      <c r="BB1190" s="35">
        <f>[90]Feuil1!BB6</f>
        <v>0</v>
      </c>
      <c r="BC1190" s="34">
        <f>[90]Feuil1!BC6</f>
        <v>0</v>
      </c>
      <c r="BD1190" s="35">
        <f>[90]Feuil1!BD6</f>
        <v>0</v>
      </c>
      <c r="BE1190" s="34">
        <f>[90]Feuil1!BE6</f>
        <v>0</v>
      </c>
      <c r="BF1190" s="35">
        <f>[90]Feuil1!BF6</f>
        <v>0</v>
      </c>
      <c r="BG1190" s="34">
        <f>[90]Feuil1!BG6</f>
        <v>0</v>
      </c>
      <c r="BH1190" s="35">
        <f>[90]Feuil1!BH6</f>
        <v>0</v>
      </c>
      <c r="BI1190" s="34">
        <f>[90]Feuil1!BI6</f>
        <v>0</v>
      </c>
      <c r="BJ1190" s="35">
        <f>[90]Feuil1!BJ6</f>
        <v>0</v>
      </c>
      <c r="BK1190" s="34">
        <f>[90]Feuil1!BK6</f>
        <v>0</v>
      </c>
      <c r="BL1190" s="35">
        <f>[90]Feuil1!BL6</f>
        <v>0</v>
      </c>
      <c r="BM1190" s="34">
        <f>[90]Feuil1!BM6</f>
        <v>4</v>
      </c>
      <c r="BN1190" s="35">
        <f>[90]Feuil1!BN6</f>
        <v>0</v>
      </c>
      <c r="BO1190" s="34">
        <f>[90]Feuil1!BO6</f>
        <v>6</v>
      </c>
      <c r="BP1190" s="35">
        <f>[90]Feuil1!BP6</f>
        <v>0</v>
      </c>
      <c r="BQ1190" s="34">
        <f>[90]Feuil1!BQ6</f>
        <v>1</v>
      </c>
      <c r="BR1190" s="35">
        <f>[90]Feuil1!BR6</f>
        <v>0</v>
      </c>
      <c r="BS1190" s="34">
        <f>[90]Feuil1!BS6</f>
        <v>0</v>
      </c>
      <c r="BT1190" s="35">
        <f>[90]Feuil1!BT6</f>
        <v>0</v>
      </c>
      <c r="BU1190" s="34">
        <f>[90]Feuil1!BU6</f>
        <v>0</v>
      </c>
      <c r="BV1190" s="35">
        <f>[90]Feuil1!BV6</f>
        <v>0</v>
      </c>
      <c r="BW1190" s="34">
        <f>[90]Feuil1!BW6</f>
        <v>0</v>
      </c>
      <c r="BX1190" s="35">
        <f>[90]Feuil1!BX6</f>
        <v>0</v>
      </c>
      <c r="BY1190" s="34">
        <f>[90]Feuil1!BY6</f>
        <v>4</v>
      </c>
      <c r="BZ1190" s="35">
        <f>[90]Feuil1!BZ6</f>
        <v>0</v>
      </c>
      <c r="CA1190" s="34">
        <f>[90]Feuil1!CA6</f>
        <v>6</v>
      </c>
      <c r="CB1190" s="35">
        <f>[90]Feuil1!CB6</f>
        <v>0</v>
      </c>
      <c r="CC1190" s="34">
        <f>[90]Feuil1!CC6</f>
        <v>1</v>
      </c>
      <c r="CD1190" s="35">
        <f>[90]Feuil1!CD6</f>
        <v>0</v>
      </c>
      <c r="CE1190" s="34">
        <f>[90]Feuil1!CE6</f>
        <v>0</v>
      </c>
      <c r="CF1190" s="35">
        <f>[90]Feuil1!CF6</f>
        <v>0</v>
      </c>
      <c r="CG1190" s="34">
        <f>[90]Feuil1!CG6</f>
        <v>0</v>
      </c>
      <c r="CH1190" s="35">
        <f>[90]Feuil1!CH6</f>
        <v>0</v>
      </c>
      <c r="CI1190" s="34">
        <f>[90]Feuil1!CI6</f>
        <v>0</v>
      </c>
      <c r="CJ1190" s="35">
        <f>[90]Feuil1!CJ6</f>
        <v>0</v>
      </c>
      <c r="CK1190" s="34">
        <f>[90]Feuil1!CK6</f>
        <v>0</v>
      </c>
      <c r="CL1190" s="35">
        <f>[90]Feuil1!CL6</f>
        <v>0</v>
      </c>
      <c r="CM1190" s="34">
        <f>[90]Feuil1!CM6</f>
        <v>0</v>
      </c>
      <c r="CN1190" s="35">
        <f>[90]Feuil1!CN6</f>
        <v>0</v>
      </c>
      <c r="CO1190" s="34">
        <f>[90]Feuil1!CO6</f>
        <v>0</v>
      </c>
      <c r="CP1190" s="35">
        <f>[90]Feuil1!CP6</f>
        <v>0</v>
      </c>
      <c r="CQ1190" s="34">
        <f>[90]Feuil1!CQ6</f>
        <v>0</v>
      </c>
      <c r="CR1190" s="35">
        <f>[90]Feuil1!CR6</f>
        <v>0</v>
      </c>
      <c r="CS1190" s="34">
        <f>[90]Feuil1!CS6</f>
        <v>0</v>
      </c>
      <c r="CT1190" s="35">
        <f>[90]Feuil1!CT6</f>
        <v>0</v>
      </c>
      <c r="CU1190" s="34">
        <f>[90]Feuil1!CU6</f>
        <v>0</v>
      </c>
      <c r="CV1190" s="35">
        <f>[90]Feuil1!CV6</f>
        <v>0</v>
      </c>
      <c r="CW1190" s="34">
        <f>[90]Feuil1!CW6</f>
        <v>0</v>
      </c>
      <c r="CX1190" s="35">
        <f>[90]Feuil1!CX6</f>
        <v>0</v>
      </c>
      <c r="CY1190" s="34">
        <f>[90]Feuil1!CY6</f>
        <v>0</v>
      </c>
      <c r="CZ1190" s="35">
        <f>[90]Feuil1!CZ6</f>
        <v>0</v>
      </c>
    </row>
    <row r="1191" spans="1:104" ht="18.75" x14ac:dyDescent="0.3">
      <c r="A1191" s="12"/>
      <c r="B1191" s="13"/>
      <c r="C1191" s="13"/>
      <c r="D1191" s="14"/>
      <c r="E1191" s="1"/>
      <c r="F1191" s="1"/>
      <c r="G1191" s="10"/>
      <c r="H1191" s="11"/>
      <c r="I1191" s="6" t="str">
        <f>[90]Feuil1!I7</f>
        <v>Nb Chevaux Gagnants</v>
      </c>
      <c r="J1191" s="34">
        <f>[90]Feuil1!J7</f>
        <v>5</v>
      </c>
      <c r="K1191" s="36">
        <f>[90]Feuil1!K7</f>
        <v>0</v>
      </c>
      <c r="L1191" s="35">
        <f>[90]Feuil1!L7</f>
        <v>0</v>
      </c>
      <c r="M1191" s="34">
        <f>[90]Feuil1!M7</f>
        <v>0</v>
      </c>
      <c r="N1191" s="36">
        <f>[90]Feuil1!N7</f>
        <v>0</v>
      </c>
      <c r="O1191" s="35">
        <f>[90]Feuil1!O7</f>
        <v>0</v>
      </c>
      <c r="P1191" s="34">
        <f>[90]Feuil1!P7</f>
        <v>0</v>
      </c>
      <c r="Q1191" s="36">
        <f>[90]Feuil1!Q7</f>
        <v>0</v>
      </c>
      <c r="R1191" s="35">
        <f>[90]Feuil1!R7</f>
        <v>0</v>
      </c>
      <c r="S1191" s="34">
        <f>[90]Feuil1!S7</f>
        <v>5</v>
      </c>
      <c r="T1191" s="36">
        <f>[90]Feuil1!T7</f>
        <v>0</v>
      </c>
      <c r="U1191" s="35">
        <f>[90]Feuil1!U7</f>
        <v>0</v>
      </c>
      <c r="V1191" s="34">
        <f>[90]Feuil1!V7</f>
        <v>0</v>
      </c>
      <c r="W1191" s="36">
        <f>[90]Feuil1!W7</f>
        <v>0</v>
      </c>
      <c r="X1191" s="35">
        <f>[90]Feuil1!X7</f>
        <v>0</v>
      </c>
      <c r="Y1191" s="34">
        <f>[90]Feuil1!Y7</f>
        <v>0</v>
      </c>
      <c r="Z1191" s="35">
        <f>[90]Feuil1!Z7</f>
        <v>0</v>
      </c>
      <c r="AA1191" s="34">
        <f>[90]Feuil1!AA7</f>
        <v>0</v>
      </c>
      <c r="AB1191" s="35">
        <f>[90]Feuil1!AB7</f>
        <v>0</v>
      </c>
      <c r="AC1191" s="34">
        <f>[90]Feuil1!AC7</f>
        <v>0</v>
      </c>
      <c r="AD1191" s="35">
        <f>[90]Feuil1!AD7</f>
        <v>0</v>
      </c>
      <c r="AE1191" s="34">
        <f>[90]Feuil1!AE7</f>
        <v>0</v>
      </c>
      <c r="AF1191" s="35">
        <f>[90]Feuil1!AF7</f>
        <v>0</v>
      </c>
      <c r="AG1191" s="34">
        <f>[90]Feuil1!AG7</f>
        <v>0</v>
      </c>
      <c r="AH1191" s="35">
        <f>[90]Feuil1!AH7</f>
        <v>0</v>
      </c>
      <c r="AI1191" s="34">
        <f>[90]Feuil1!AI7</f>
        <v>0</v>
      </c>
      <c r="AJ1191" s="35">
        <f>[90]Feuil1!AJ7</f>
        <v>0</v>
      </c>
      <c r="AK1191" s="34">
        <f>[90]Feuil1!AK7</f>
        <v>0</v>
      </c>
      <c r="AL1191" s="35">
        <f>[90]Feuil1!AL7</f>
        <v>0</v>
      </c>
      <c r="AM1191" s="34">
        <f>[90]Feuil1!AM7</f>
        <v>0</v>
      </c>
      <c r="AN1191" s="35">
        <f>[90]Feuil1!AN7</f>
        <v>0</v>
      </c>
      <c r="AO1191" s="34">
        <f>[90]Feuil1!AO7</f>
        <v>0</v>
      </c>
      <c r="AP1191" s="35">
        <f>[90]Feuil1!AP7</f>
        <v>0</v>
      </c>
      <c r="AQ1191" s="34">
        <f>[90]Feuil1!AQ7</f>
        <v>0</v>
      </c>
      <c r="AR1191" s="35">
        <f>[90]Feuil1!AR7</f>
        <v>0</v>
      </c>
      <c r="AS1191" s="34">
        <f>[90]Feuil1!AS7</f>
        <v>0</v>
      </c>
      <c r="AT1191" s="35">
        <f>[90]Feuil1!AT7</f>
        <v>0</v>
      </c>
      <c r="AU1191" s="34">
        <f>[90]Feuil1!AU7</f>
        <v>0</v>
      </c>
      <c r="AV1191" s="35">
        <f>[90]Feuil1!AV7</f>
        <v>0</v>
      </c>
      <c r="AW1191" s="34">
        <f>[90]Feuil1!AW7</f>
        <v>0</v>
      </c>
      <c r="AX1191" s="35">
        <f>[90]Feuil1!AX7</f>
        <v>0</v>
      </c>
      <c r="AY1191" s="34">
        <f>[90]Feuil1!AY7</f>
        <v>0</v>
      </c>
      <c r="AZ1191" s="35">
        <f>[90]Feuil1!AZ7</f>
        <v>0</v>
      </c>
      <c r="BA1191" s="34">
        <f>[90]Feuil1!BA7</f>
        <v>0</v>
      </c>
      <c r="BB1191" s="35">
        <f>[90]Feuil1!BB7</f>
        <v>0</v>
      </c>
      <c r="BC1191" s="34">
        <f>[90]Feuil1!BC7</f>
        <v>0</v>
      </c>
      <c r="BD1191" s="35">
        <f>[90]Feuil1!BD7</f>
        <v>0</v>
      </c>
      <c r="BE1191" s="34">
        <f>[90]Feuil1!BE7</f>
        <v>0</v>
      </c>
      <c r="BF1191" s="35">
        <f>[90]Feuil1!BF7</f>
        <v>0</v>
      </c>
      <c r="BG1191" s="34">
        <f>[90]Feuil1!BG7</f>
        <v>0</v>
      </c>
      <c r="BH1191" s="35">
        <f>[90]Feuil1!BH7</f>
        <v>0</v>
      </c>
      <c r="BI1191" s="34">
        <f>[90]Feuil1!BI7</f>
        <v>0</v>
      </c>
      <c r="BJ1191" s="35">
        <f>[90]Feuil1!BJ7</f>
        <v>0</v>
      </c>
      <c r="BK1191" s="34">
        <f>[90]Feuil1!BK7</f>
        <v>0</v>
      </c>
      <c r="BL1191" s="35">
        <f>[90]Feuil1!BL7</f>
        <v>0</v>
      </c>
      <c r="BM1191" s="34">
        <f>[90]Feuil1!BM7</f>
        <v>0</v>
      </c>
      <c r="BN1191" s="35">
        <f>[90]Feuil1!BN7</f>
        <v>0</v>
      </c>
      <c r="BO1191" s="34">
        <f>[90]Feuil1!BO7</f>
        <v>0</v>
      </c>
      <c r="BP1191" s="35">
        <f>[90]Feuil1!BP7</f>
        <v>0</v>
      </c>
      <c r="BQ1191" s="34">
        <f>[90]Feuil1!BQ7</f>
        <v>0</v>
      </c>
      <c r="BR1191" s="35">
        <f>[90]Feuil1!BR7</f>
        <v>0</v>
      </c>
      <c r="BS1191" s="34">
        <f>[90]Feuil1!BS7</f>
        <v>0</v>
      </c>
      <c r="BT1191" s="35">
        <f>[90]Feuil1!BT7</f>
        <v>0</v>
      </c>
      <c r="BU1191" s="34">
        <f>[90]Feuil1!BU7</f>
        <v>0</v>
      </c>
      <c r="BV1191" s="35">
        <f>[90]Feuil1!BV7</f>
        <v>0</v>
      </c>
      <c r="BW1191" s="34">
        <f>[90]Feuil1!BW7</f>
        <v>0</v>
      </c>
      <c r="BX1191" s="35">
        <f>[90]Feuil1!BX7</f>
        <v>0</v>
      </c>
      <c r="BY1191" s="34">
        <f>[90]Feuil1!BY7</f>
        <v>3</v>
      </c>
      <c r="BZ1191" s="35">
        <f>[90]Feuil1!BZ7</f>
        <v>0</v>
      </c>
      <c r="CA1191" s="34">
        <f>[90]Feuil1!CA7</f>
        <v>2</v>
      </c>
      <c r="CB1191" s="35">
        <f>[90]Feuil1!CB7</f>
        <v>0</v>
      </c>
      <c r="CC1191" s="34">
        <f>[90]Feuil1!CC7</f>
        <v>0</v>
      </c>
      <c r="CD1191" s="35">
        <f>[90]Feuil1!CD7</f>
        <v>0</v>
      </c>
      <c r="CE1191" s="34">
        <f>[90]Feuil1!CE7</f>
        <v>0</v>
      </c>
      <c r="CF1191" s="35">
        <f>[90]Feuil1!CF7</f>
        <v>0</v>
      </c>
      <c r="CG1191" s="34">
        <f>[90]Feuil1!CG7</f>
        <v>0</v>
      </c>
      <c r="CH1191" s="35">
        <f>[90]Feuil1!CH7</f>
        <v>0</v>
      </c>
      <c r="CI1191" s="34">
        <f>[90]Feuil1!CI7</f>
        <v>0</v>
      </c>
      <c r="CJ1191" s="35">
        <f>[90]Feuil1!CJ7</f>
        <v>0</v>
      </c>
      <c r="CK1191" s="34">
        <f>[90]Feuil1!CK7</f>
        <v>0</v>
      </c>
      <c r="CL1191" s="35">
        <f>[90]Feuil1!CL7</f>
        <v>0</v>
      </c>
      <c r="CM1191" s="34">
        <f>[90]Feuil1!CM7</f>
        <v>0</v>
      </c>
      <c r="CN1191" s="35">
        <f>[90]Feuil1!CN7</f>
        <v>0</v>
      </c>
      <c r="CO1191" s="34">
        <f>[90]Feuil1!CO7</f>
        <v>0</v>
      </c>
      <c r="CP1191" s="35">
        <f>[90]Feuil1!CP7</f>
        <v>0</v>
      </c>
      <c r="CQ1191" s="34">
        <f>[90]Feuil1!CQ7</f>
        <v>0</v>
      </c>
      <c r="CR1191" s="35">
        <f>[90]Feuil1!CR7</f>
        <v>0</v>
      </c>
      <c r="CS1191" s="34">
        <f>[90]Feuil1!CS7</f>
        <v>0</v>
      </c>
      <c r="CT1191" s="35">
        <f>[90]Feuil1!CT7</f>
        <v>0</v>
      </c>
      <c r="CU1191" s="34">
        <f>[90]Feuil1!CU7</f>
        <v>0</v>
      </c>
      <c r="CV1191" s="35">
        <f>[90]Feuil1!CV7</f>
        <v>0</v>
      </c>
      <c r="CW1191" s="34">
        <f>[90]Feuil1!CW7</f>
        <v>0</v>
      </c>
      <c r="CX1191" s="35">
        <f>[90]Feuil1!CX7</f>
        <v>0</v>
      </c>
      <c r="CY1191" s="34">
        <f>[90]Feuil1!CY7</f>
        <v>0</v>
      </c>
      <c r="CZ1191" s="35">
        <f>[90]Feuil1!CZ7</f>
        <v>0</v>
      </c>
    </row>
    <row r="1192" spans="1:104" ht="18.75" x14ac:dyDescent="0.3">
      <c r="A1192" s="12"/>
      <c r="B1192" s="13"/>
      <c r="C1192" s="13"/>
      <c r="D1192" s="14"/>
      <c r="E1192" s="1"/>
      <c r="F1192" s="1"/>
      <c r="G1192" s="10"/>
      <c r="H1192" s="11"/>
      <c r="I1192" s="6" t="str">
        <f>[90]Feuil1!I8</f>
        <v>Réussite</v>
      </c>
      <c r="J1192" s="31">
        <f>[90]Feuil1!J8</f>
        <v>0.45454545454545453</v>
      </c>
      <c r="K1192" s="32">
        <f>[90]Feuil1!K8</f>
        <v>0</v>
      </c>
      <c r="L1192" s="33">
        <f>[90]Feuil1!L8</f>
        <v>0</v>
      </c>
      <c r="M1192" s="31" t="str">
        <f>[90]Feuil1!M8</f>
        <v/>
      </c>
      <c r="N1192" s="32">
        <f>[90]Feuil1!N8</f>
        <v>0</v>
      </c>
      <c r="O1192" s="33">
        <f>[90]Feuil1!O8</f>
        <v>0</v>
      </c>
      <c r="P1192" s="31" t="str">
        <f>[90]Feuil1!P8</f>
        <v/>
      </c>
      <c r="Q1192" s="32">
        <f>[90]Feuil1!Q8</f>
        <v>0</v>
      </c>
      <c r="R1192" s="33">
        <f>[90]Feuil1!R8</f>
        <v>0</v>
      </c>
      <c r="S1192" s="31">
        <f>[90]Feuil1!S8</f>
        <v>0.45454545454545453</v>
      </c>
      <c r="T1192" s="32">
        <f>[90]Feuil1!T8</f>
        <v>0</v>
      </c>
      <c r="U1192" s="33">
        <f>[90]Feuil1!U8</f>
        <v>0</v>
      </c>
      <c r="V1192" s="31" t="str">
        <f>[90]Feuil1!V8</f>
        <v/>
      </c>
      <c r="W1192" s="32">
        <f>[90]Feuil1!W8</f>
        <v>0</v>
      </c>
      <c r="X1192" s="33">
        <f>[90]Feuil1!X8</f>
        <v>0</v>
      </c>
      <c r="Y1192" s="31" t="str">
        <f>[90]Feuil1!Y8</f>
        <v/>
      </c>
      <c r="Z1192" s="33">
        <f>[90]Feuil1!Z8</f>
        <v>0</v>
      </c>
      <c r="AA1192" s="31" t="str">
        <f>[90]Feuil1!AA8</f>
        <v/>
      </c>
      <c r="AB1192" s="33">
        <f>[90]Feuil1!AB8</f>
        <v>0</v>
      </c>
      <c r="AC1192" s="31" t="str">
        <f>[90]Feuil1!AC8</f>
        <v/>
      </c>
      <c r="AD1192" s="33">
        <f>[90]Feuil1!AD8</f>
        <v>0</v>
      </c>
      <c r="AE1192" s="31" t="str">
        <f>[90]Feuil1!AE8</f>
        <v/>
      </c>
      <c r="AF1192" s="33">
        <f>[90]Feuil1!AF8</f>
        <v>0</v>
      </c>
      <c r="AG1192" s="31" t="str">
        <f>[90]Feuil1!AG8</f>
        <v/>
      </c>
      <c r="AH1192" s="33">
        <f>[90]Feuil1!AH8</f>
        <v>0</v>
      </c>
      <c r="AI1192" s="31" t="str">
        <f>[90]Feuil1!AI8</f>
        <v/>
      </c>
      <c r="AJ1192" s="33">
        <f>[90]Feuil1!AJ8</f>
        <v>0</v>
      </c>
      <c r="AK1192" s="31" t="str">
        <f>[90]Feuil1!AK8</f>
        <v/>
      </c>
      <c r="AL1192" s="33">
        <f>[90]Feuil1!AL8</f>
        <v>0</v>
      </c>
      <c r="AM1192" s="31" t="str">
        <f>[90]Feuil1!AM8</f>
        <v/>
      </c>
      <c r="AN1192" s="33">
        <f>[90]Feuil1!AN8</f>
        <v>0</v>
      </c>
      <c r="AO1192" s="31" t="str">
        <f>[90]Feuil1!AO8</f>
        <v/>
      </c>
      <c r="AP1192" s="33">
        <f>[90]Feuil1!AP8</f>
        <v>0</v>
      </c>
      <c r="AQ1192" s="31" t="str">
        <f>[90]Feuil1!AQ8</f>
        <v/>
      </c>
      <c r="AR1192" s="33">
        <f>[90]Feuil1!AR8</f>
        <v>0</v>
      </c>
      <c r="AS1192" s="31" t="str">
        <f>[90]Feuil1!AS8</f>
        <v/>
      </c>
      <c r="AT1192" s="33">
        <f>[90]Feuil1!AT8</f>
        <v>0</v>
      </c>
      <c r="AU1192" s="31" t="str">
        <f>[90]Feuil1!AU8</f>
        <v/>
      </c>
      <c r="AV1192" s="33">
        <f>[90]Feuil1!AV8</f>
        <v>0</v>
      </c>
      <c r="AW1192" s="31" t="str">
        <f>[90]Feuil1!AW8</f>
        <v/>
      </c>
      <c r="AX1192" s="33">
        <f>[90]Feuil1!AX8</f>
        <v>0</v>
      </c>
      <c r="AY1192" s="31" t="str">
        <f>[90]Feuil1!AY8</f>
        <v/>
      </c>
      <c r="AZ1192" s="33">
        <f>[90]Feuil1!AZ8</f>
        <v>0</v>
      </c>
      <c r="BA1192" s="31" t="str">
        <f>[90]Feuil1!BA8</f>
        <v/>
      </c>
      <c r="BB1192" s="33">
        <f>[90]Feuil1!BB8</f>
        <v>0</v>
      </c>
      <c r="BC1192" s="31" t="str">
        <f>[90]Feuil1!BC8</f>
        <v/>
      </c>
      <c r="BD1192" s="33">
        <f>[90]Feuil1!BD8</f>
        <v>0</v>
      </c>
      <c r="BE1192" s="31" t="str">
        <f>[90]Feuil1!BE8</f>
        <v/>
      </c>
      <c r="BF1192" s="33">
        <f>[90]Feuil1!BF8</f>
        <v>0</v>
      </c>
      <c r="BG1192" s="31" t="str">
        <f>[90]Feuil1!BG8</f>
        <v/>
      </c>
      <c r="BH1192" s="33">
        <f>[90]Feuil1!BH8</f>
        <v>0</v>
      </c>
      <c r="BI1192" s="31" t="str">
        <f>[90]Feuil1!BI8</f>
        <v/>
      </c>
      <c r="BJ1192" s="33">
        <f>[90]Feuil1!BJ8</f>
        <v>0</v>
      </c>
      <c r="BK1192" s="31" t="str">
        <f>[90]Feuil1!BK8</f>
        <v/>
      </c>
      <c r="BL1192" s="33">
        <f>[90]Feuil1!BL8</f>
        <v>0</v>
      </c>
      <c r="BM1192" s="31">
        <f>[90]Feuil1!BM8</f>
        <v>0</v>
      </c>
      <c r="BN1192" s="33">
        <f>[90]Feuil1!BN8</f>
        <v>0</v>
      </c>
      <c r="BO1192" s="31">
        <f>[90]Feuil1!BO8</f>
        <v>0</v>
      </c>
      <c r="BP1192" s="33">
        <f>[90]Feuil1!BP8</f>
        <v>0</v>
      </c>
      <c r="BQ1192" s="31">
        <f>[90]Feuil1!BQ8</f>
        <v>0</v>
      </c>
      <c r="BR1192" s="33">
        <f>[90]Feuil1!BR8</f>
        <v>0</v>
      </c>
      <c r="BS1192" s="31" t="str">
        <f>[90]Feuil1!BS8</f>
        <v/>
      </c>
      <c r="BT1192" s="33">
        <f>[90]Feuil1!BT8</f>
        <v>0</v>
      </c>
      <c r="BU1192" s="31" t="str">
        <f>[90]Feuil1!BU8</f>
        <v/>
      </c>
      <c r="BV1192" s="33">
        <f>[90]Feuil1!BV8</f>
        <v>0</v>
      </c>
      <c r="BW1192" s="31" t="str">
        <f>[90]Feuil1!BW8</f>
        <v/>
      </c>
      <c r="BX1192" s="33">
        <f>[90]Feuil1!BX8</f>
        <v>0</v>
      </c>
      <c r="BY1192" s="31">
        <f>[90]Feuil1!BY8</f>
        <v>0.75</v>
      </c>
      <c r="BZ1192" s="33">
        <f>[90]Feuil1!BZ8</f>
        <v>0</v>
      </c>
      <c r="CA1192" s="31">
        <f>[90]Feuil1!CA8</f>
        <v>0.33333333333333331</v>
      </c>
      <c r="CB1192" s="33">
        <f>[90]Feuil1!CB8</f>
        <v>0</v>
      </c>
      <c r="CC1192" s="31">
        <f>[90]Feuil1!CC8</f>
        <v>0</v>
      </c>
      <c r="CD1192" s="33">
        <f>[90]Feuil1!CD8</f>
        <v>0</v>
      </c>
      <c r="CE1192" s="31" t="str">
        <f>[90]Feuil1!CE8</f>
        <v/>
      </c>
      <c r="CF1192" s="33">
        <f>[90]Feuil1!CF8</f>
        <v>0</v>
      </c>
      <c r="CG1192" s="31" t="str">
        <f>[90]Feuil1!CG8</f>
        <v/>
      </c>
      <c r="CH1192" s="33">
        <f>[90]Feuil1!CH8</f>
        <v>0</v>
      </c>
      <c r="CI1192" s="31" t="str">
        <f>[90]Feuil1!CI8</f>
        <v/>
      </c>
      <c r="CJ1192" s="33">
        <f>[90]Feuil1!CJ8</f>
        <v>0</v>
      </c>
      <c r="CK1192" s="31" t="str">
        <f>[90]Feuil1!CK8</f>
        <v/>
      </c>
      <c r="CL1192" s="33">
        <f>[90]Feuil1!CL8</f>
        <v>0</v>
      </c>
      <c r="CM1192" s="31" t="str">
        <f>[90]Feuil1!CM8</f>
        <v/>
      </c>
      <c r="CN1192" s="33">
        <f>[90]Feuil1!CN8</f>
        <v>0</v>
      </c>
      <c r="CO1192" s="31" t="str">
        <f>[90]Feuil1!CO8</f>
        <v/>
      </c>
      <c r="CP1192" s="33">
        <f>[90]Feuil1!CP8</f>
        <v>0</v>
      </c>
      <c r="CQ1192" s="31" t="str">
        <f>[90]Feuil1!CQ8</f>
        <v/>
      </c>
      <c r="CR1192" s="33">
        <f>[90]Feuil1!CR8</f>
        <v>0</v>
      </c>
      <c r="CS1192" s="31" t="str">
        <f>[90]Feuil1!CS8</f>
        <v/>
      </c>
      <c r="CT1192" s="33">
        <f>[90]Feuil1!CT8</f>
        <v>0</v>
      </c>
      <c r="CU1192" s="31" t="str">
        <f>[90]Feuil1!CU8</f>
        <v/>
      </c>
      <c r="CV1192" s="33">
        <f>[90]Feuil1!CV8</f>
        <v>0</v>
      </c>
      <c r="CW1192" s="31" t="str">
        <f>[90]Feuil1!CW8</f>
        <v/>
      </c>
      <c r="CX1192" s="33">
        <f>[90]Feuil1!CX8</f>
        <v>0</v>
      </c>
      <c r="CY1192" s="31" t="str">
        <f>[90]Feuil1!CY8</f>
        <v/>
      </c>
      <c r="CZ1192" s="33">
        <f>[90]Feuil1!CZ8</f>
        <v>0</v>
      </c>
    </row>
    <row r="1195" spans="1:104" x14ac:dyDescent="0.25">
      <c r="A1195" t="s">
        <v>68</v>
      </c>
    </row>
    <row r="1198" spans="1:104" ht="18.75" x14ac:dyDescent="0.3">
      <c r="A1198" s="1" t="str">
        <f>[91]Feuil1!A1</f>
        <v xml:space="preserve">Date du </v>
      </c>
      <c r="B1198" s="2" t="str">
        <f>[91]Feuil1!B1</f>
        <v>12/05/2020</v>
      </c>
      <c r="C1198" s="2"/>
      <c r="D1198" s="3"/>
      <c r="F1198" s="1"/>
      <c r="G1198" s="4"/>
      <c r="H1198" s="5"/>
      <c r="I1198" s="6" t="str">
        <f>[91]Feuil1!I1</f>
        <v>Mise Maxi</v>
      </c>
      <c r="J1198" s="23">
        <f>[91]Feuil1!J1</f>
        <v>4</v>
      </c>
      <c r="K1198" s="24">
        <f>[91]Feuil1!K1</f>
        <v>0</v>
      </c>
      <c r="L1198" s="25">
        <f>[91]Feuil1!L1</f>
        <v>0</v>
      </c>
      <c r="M1198" s="23">
        <f>[91]Feuil1!M1</f>
        <v>4</v>
      </c>
      <c r="N1198" s="24">
        <f>[91]Feuil1!N1</f>
        <v>0</v>
      </c>
      <c r="O1198" s="25">
        <f>[91]Feuil1!O1</f>
        <v>0</v>
      </c>
      <c r="P1198" s="23">
        <f>[91]Feuil1!P1</f>
        <v>4</v>
      </c>
      <c r="Q1198" s="24">
        <f>[91]Feuil1!Q1</f>
        <v>0</v>
      </c>
      <c r="R1198" s="25">
        <f>[91]Feuil1!R1</f>
        <v>0</v>
      </c>
      <c r="S1198" s="23">
        <f>[91]Feuil1!S1</f>
        <v>4</v>
      </c>
      <c r="T1198" s="24">
        <f>[91]Feuil1!T1</f>
        <v>0</v>
      </c>
      <c r="U1198" s="25">
        <f>[91]Feuil1!U1</f>
        <v>0</v>
      </c>
      <c r="V1198" s="23">
        <f>[91]Feuil1!V1</f>
        <v>4</v>
      </c>
      <c r="W1198" s="24">
        <f>[91]Feuil1!W1</f>
        <v>0</v>
      </c>
      <c r="X1198" s="25">
        <f>[91]Feuil1!X1</f>
        <v>0</v>
      </c>
      <c r="Y1198" s="20" t="str">
        <f>[91]Feuil1!Y1</f>
        <v>Groupe de côtes Attelé</v>
      </c>
      <c r="Z1198" s="21">
        <f>[91]Feuil1!Z1</f>
        <v>0</v>
      </c>
      <c r="AA1198" s="21">
        <f>[91]Feuil1!AA1</f>
        <v>0</v>
      </c>
      <c r="AB1198" s="21">
        <f>[91]Feuil1!AB1</f>
        <v>0</v>
      </c>
      <c r="AC1198" s="21">
        <f>[91]Feuil1!AC1</f>
        <v>0</v>
      </c>
      <c r="AD1198" s="21">
        <f>[91]Feuil1!AD1</f>
        <v>0</v>
      </c>
      <c r="AE1198" s="21">
        <f>[91]Feuil1!AE1</f>
        <v>0</v>
      </c>
      <c r="AF1198" s="21">
        <f>[91]Feuil1!AF1</f>
        <v>0</v>
      </c>
      <c r="AG1198" s="21">
        <f>[91]Feuil1!AG1</f>
        <v>0</v>
      </c>
      <c r="AH1198" s="21">
        <f>[91]Feuil1!AH1</f>
        <v>0</v>
      </c>
      <c r="AI1198" s="21">
        <f>[91]Feuil1!AI1</f>
        <v>0</v>
      </c>
      <c r="AJ1198" s="21">
        <f>[91]Feuil1!AJ1</f>
        <v>0</v>
      </c>
      <c r="AK1198" s="21">
        <f>[91]Feuil1!AK1</f>
        <v>0</v>
      </c>
      <c r="AL1198" s="21">
        <f>[91]Feuil1!AL1</f>
        <v>0</v>
      </c>
      <c r="AM1198" s="21">
        <f>[91]Feuil1!AM1</f>
        <v>0</v>
      </c>
      <c r="AN1198" s="21">
        <f>[91]Feuil1!AN1</f>
        <v>0</v>
      </c>
      <c r="AO1198" s="21">
        <f>[91]Feuil1!AO1</f>
        <v>0</v>
      </c>
      <c r="AP1198" s="21">
        <f>[91]Feuil1!AP1</f>
        <v>0</v>
      </c>
      <c r="AQ1198" s="21">
        <f>[91]Feuil1!AQ1</f>
        <v>0</v>
      </c>
      <c r="AR1198" s="22">
        <f>[91]Feuil1!AR1</f>
        <v>0</v>
      </c>
      <c r="AS1198" s="20" t="str">
        <f>[91]Feuil1!AS1</f>
        <v>Groupe de côtes Monté</v>
      </c>
      <c r="AT1198" s="21">
        <f>[91]Feuil1!AT1</f>
        <v>0</v>
      </c>
      <c r="AU1198" s="21">
        <f>[91]Feuil1!AU1</f>
        <v>0</v>
      </c>
      <c r="AV1198" s="21">
        <f>[91]Feuil1!AV1</f>
        <v>0</v>
      </c>
      <c r="AW1198" s="21">
        <f>[91]Feuil1!AW1</f>
        <v>0</v>
      </c>
      <c r="AX1198" s="21">
        <f>[91]Feuil1!AX1</f>
        <v>0</v>
      </c>
      <c r="AY1198" s="21">
        <f>[91]Feuil1!AY1</f>
        <v>0</v>
      </c>
      <c r="AZ1198" s="21">
        <f>[91]Feuil1!AZ1</f>
        <v>0</v>
      </c>
      <c r="BA1198" s="21">
        <f>[91]Feuil1!BA1</f>
        <v>0</v>
      </c>
      <c r="BB1198" s="21">
        <f>[91]Feuil1!BB1</f>
        <v>0</v>
      </c>
      <c r="BC1198" s="21">
        <f>[91]Feuil1!BC1</f>
        <v>0</v>
      </c>
      <c r="BD1198" s="21">
        <f>[91]Feuil1!BD1</f>
        <v>0</v>
      </c>
      <c r="BE1198" s="21">
        <f>[91]Feuil1!BE1</f>
        <v>0</v>
      </c>
      <c r="BF1198" s="21">
        <f>[91]Feuil1!BF1</f>
        <v>0</v>
      </c>
      <c r="BG1198" s="21">
        <f>[91]Feuil1!BG1</f>
        <v>0</v>
      </c>
      <c r="BH1198" s="21">
        <f>[91]Feuil1!BH1</f>
        <v>0</v>
      </c>
      <c r="BI1198" s="21">
        <f>[91]Feuil1!BI1</f>
        <v>0</v>
      </c>
      <c r="BJ1198" s="21">
        <f>[91]Feuil1!BJ1</f>
        <v>0</v>
      </c>
      <c r="BK1198" s="21">
        <f>[91]Feuil1!BK1</f>
        <v>0</v>
      </c>
      <c r="BL1198" s="22">
        <f>[91]Feuil1!BL1</f>
        <v>0</v>
      </c>
      <c r="BM1198" s="20" t="str">
        <f>[91]Feuil1!BM1</f>
        <v>Groupe de côtes Plat</v>
      </c>
      <c r="BN1198" s="21">
        <f>[91]Feuil1!BN1</f>
        <v>0</v>
      </c>
      <c r="BO1198" s="21">
        <f>[91]Feuil1!BO1</f>
        <v>0</v>
      </c>
      <c r="BP1198" s="21">
        <f>[91]Feuil1!BP1</f>
        <v>0</v>
      </c>
      <c r="BQ1198" s="21">
        <f>[91]Feuil1!BQ1</f>
        <v>0</v>
      </c>
      <c r="BR1198" s="21">
        <f>[91]Feuil1!BR1</f>
        <v>0</v>
      </c>
      <c r="BS1198" s="21">
        <f>[91]Feuil1!BS1</f>
        <v>0</v>
      </c>
      <c r="BT1198" s="21">
        <f>[91]Feuil1!BT1</f>
        <v>0</v>
      </c>
      <c r="BU1198" s="21">
        <f>[91]Feuil1!BU1</f>
        <v>0</v>
      </c>
      <c r="BV1198" s="21">
        <f>[91]Feuil1!BV1</f>
        <v>0</v>
      </c>
      <c r="BW1198" s="21">
        <f>[91]Feuil1!BW1</f>
        <v>0</v>
      </c>
      <c r="BX1198" s="21">
        <f>[91]Feuil1!BX1</f>
        <v>0</v>
      </c>
      <c r="BY1198" s="21">
        <f>[91]Feuil1!BY1</f>
        <v>0</v>
      </c>
      <c r="BZ1198" s="21">
        <f>[91]Feuil1!BZ1</f>
        <v>0</v>
      </c>
      <c r="CA1198" s="21">
        <f>[91]Feuil1!CA1</f>
        <v>0</v>
      </c>
      <c r="CB1198" s="21">
        <f>[91]Feuil1!CB1</f>
        <v>0</v>
      </c>
      <c r="CC1198" s="21">
        <f>[91]Feuil1!CC1</f>
        <v>0</v>
      </c>
      <c r="CD1198" s="21">
        <f>[91]Feuil1!CD1</f>
        <v>0</v>
      </c>
      <c r="CE1198" s="21">
        <f>[91]Feuil1!CE1</f>
        <v>0</v>
      </c>
      <c r="CF1198" s="22">
        <f>[91]Feuil1!CF1</f>
        <v>0</v>
      </c>
      <c r="CG1198" s="20" t="str">
        <f>[91]Feuil1!CG1</f>
        <v>Groupe de côtes Haies</v>
      </c>
      <c r="CH1198" s="21">
        <f>[91]Feuil1!CH1</f>
        <v>0</v>
      </c>
      <c r="CI1198" s="21">
        <f>[91]Feuil1!CI1</f>
        <v>0</v>
      </c>
      <c r="CJ1198" s="21">
        <f>[91]Feuil1!CJ1</f>
        <v>0</v>
      </c>
      <c r="CK1198" s="21">
        <f>[91]Feuil1!CK1</f>
        <v>0</v>
      </c>
      <c r="CL1198" s="21">
        <f>[91]Feuil1!CL1</f>
        <v>0</v>
      </c>
      <c r="CM1198" s="21">
        <f>[91]Feuil1!CM1</f>
        <v>0</v>
      </c>
      <c r="CN1198" s="21">
        <f>[91]Feuil1!CN1</f>
        <v>0</v>
      </c>
      <c r="CO1198" s="21">
        <f>[91]Feuil1!CO1</f>
        <v>0</v>
      </c>
      <c r="CP1198" s="21">
        <f>[91]Feuil1!CP1</f>
        <v>0</v>
      </c>
      <c r="CQ1198" s="21">
        <f>[91]Feuil1!CQ1</f>
        <v>0</v>
      </c>
      <c r="CR1198" s="21">
        <f>[91]Feuil1!CR1</f>
        <v>0</v>
      </c>
      <c r="CS1198" s="21">
        <f>[91]Feuil1!CS1</f>
        <v>0</v>
      </c>
      <c r="CT1198" s="21">
        <f>[91]Feuil1!CT1</f>
        <v>0</v>
      </c>
      <c r="CU1198" s="21">
        <f>[91]Feuil1!CU1</f>
        <v>0</v>
      </c>
      <c r="CV1198" s="21">
        <f>[91]Feuil1!CV1</f>
        <v>0</v>
      </c>
      <c r="CW1198" s="21">
        <f>[91]Feuil1!CW1</f>
        <v>0</v>
      </c>
      <c r="CX1198" s="21">
        <f>[91]Feuil1!CX1</f>
        <v>0</v>
      </c>
      <c r="CY1198" s="21">
        <f>[91]Feuil1!CY1</f>
        <v>0</v>
      </c>
      <c r="CZ1198" s="22">
        <f>[91]Feuil1!CZ1</f>
        <v>0</v>
      </c>
    </row>
    <row r="1199" spans="1:104" ht="18.75" x14ac:dyDescent="0.3">
      <c r="A1199" s="6" t="str">
        <f>[91]Feuil1!A2</f>
        <v>Hippodrome</v>
      </c>
      <c r="B1199" s="6" t="str">
        <f>[91]Feuil1!B2</f>
        <v>Réunion</v>
      </c>
      <c r="C1199" s="6" t="str">
        <f>[91]Feuil1!C2</f>
        <v>Course</v>
      </c>
      <c r="D1199" s="6" t="str">
        <f>[91]Feuil1!D2</f>
        <v>Heure</v>
      </c>
      <c r="H1199" s="7"/>
      <c r="I1199" s="6" t="str">
        <f>[91]Feuil1!I2</f>
        <v>Mise</v>
      </c>
      <c r="J1199" s="23">
        <f>[91]Feuil1!J2</f>
        <v>280</v>
      </c>
      <c r="K1199" s="24">
        <f>[91]Feuil1!K2</f>
        <v>0</v>
      </c>
      <c r="L1199" s="25">
        <f>[91]Feuil1!L2</f>
        <v>0</v>
      </c>
      <c r="M1199" s="23">
        <f>[91]Feuil1!M2</f>
        <v>92</v>
      </c>
      <c r="N1199" s="24">
        <f>[91]Feuil1!N2</f>
        <v>0</v>
      </c>
      <c r="O1199" s="25">
        <f>[91]Feuil1!O2</f>
        <v>0</v>
      </c>
      <c r="P1199" s="23">
        <f>[91]Feuil1!P2</f>
        <v>52</v>
      </c>
      <c r="Q1199" s="24">
        <f>[91]Feuil1!Q2</f>
        <v>0</v>
      </c>
      <c r="R1199" s="25">
        <f>[91]Feuil1!R2</f>
        <v>0</v>
      </c>
      <c r="S1199" s="23">
        <f>(BM1199+BO1199)*2</f>
        <v>84</v>
      </c>
      <c r="T1199" s="24">
        <f>[91]Feuil1!T2</f>
        <v>0</v>
      </c>
      <c r="U1199" s="25">
        <f>[91]Feuil1!U2</f>
        <v>0</v>
      </c>
      <c r="V1199" s="23">
        <f>[91]Feuil1!V2</f>
        <v>24</v>
      </c>
      <c r="W1199" s="24">
        <f>[91]Feuil1!W2</f>
        <v>0</v>
      </c>
      <c r="X1199" s="25">
        <f>[91]Feuil1!X2</f>
        <v>0</v>
      </c>
      <c r="Y1199" s="26">
        <f>[91]Feuil1!Y2</f>
        <v>18</v>
      </c>
      <c r="Z1199" s="27">
        <f>[91]Feuil1!Z2</f>
        <v>0</v>
      </c>
      <c r="AA1199" s="26">
        <f>[91]Feuil1!AA2</f>
        <v>18</v>
      </c>
      <c r="AB1199" s="27">
        <f>[91]Feuil1!AB2</f>
        <v>0</v>
      </c>
      <c r="AC1199" s="26">
        <f>[91]Feuil1!AC2</f>
        <v>8</v>
      </c>
      <c r="AD1199" s="27">
        <f>[91]Feuil1!AD2</f>
        <v>0</v>
      </c>
      <c r="AE1199" s="26">
        <f>[91]Feuil1!AE2</f>
        <v>2</v>
      </c>
      <c r="AF1199" s="27">
        <f>[91]Feuil1!AF2</f>
        <v>0</v>
      </c>
      <c r="AG1199" s="26">
        <f>[91]Feuil1!AG2</f>
        <v>0</v>
      </c>
      <c r="AH1199" s="27">
        <f>[91]Feuil1!AH2</f>
        <v>0</v>
      </c>
      <c r="AI1199" s="26">
        <f>[91]Feuil1!AI2</f>
        <v>0</v>
      </c>
      <c r="AJ1199" s="27">
        <f>[91]Feuil1!AJ2</f>
        <v>0</v>
      </c>
      <c r="AK1199" s="26">
        <f>[91]Feuil1!AK2</f>
        <v>18</v>
      </c>
      <c r="AL1199" s="27">
        <f>[91]Feuil1!AL2</f>
        <v>0</v>
      </c>
      <c r="AM1199" s="26">
        <f>[91]Feuil1!AM2</f>
        <v>18</v>
      </c>
      <c r="AN1199" s="27">
        <f>[91]Feuil1!AN2</f>
        <v>0</v>
      </c>
      <c r="AO1199" s="26">
        <f>[91]Feuil1!AO2</f>
        <v>8</v>
      </c>
      <c r="AP1199" s="27">
        <f>[91]Feuil1!AP2</f>
        <v>0</v>
      </c>
      <c r="AQ1199" s="26">
        <f>[91]Feuil1!AQ2</f>
        <v>2</v>
      </c>
      <c r="AR1199" s="27">
        <f>[91]Feuil1!AR2</f>
        <v>0</v>
      </c>
      <c r="AS1199" s="26">
        <f>[91]Feuil1!AS2</f>
        <v>20</v>
      </c>
      <c r="AT1199" s="27">
        <f>[91]Feuil1!AT2</f>
        <v>0</v>
      </c>
      <c r="AU1199" s="26">
        <f>[91]Feuil1!AU2</f>
        <v>6</v>
      </c>
      <c r="AV1199" s="27">
        <f>[91]Feuil1!AV2</f>
        <v>0</v>
      </c>
      <c r="AW1199" s="26">
        <f>[91]Feuil1!AW2</f>
        <v>0</v>
      </c>
      <c r="AX1199" s="27">
        <f>[91]Feuil1!AX2</f>
        <v>0</v>
      </c>
      <c r="AY1199" s="26">
        <f>[91]Feuil1!AY2</f>
        <v>0</v>
      </c>
      <c r="AZ1199" s="27">
        <f>[91]Feuil1!AZ2</f>
        <v>0</v>
      </c>
      <c r="BA1199" s="26">
        <f>[91]Feuil1!BA2</f>
        <v>0</v>
      </c>
      <c r="BB1199" s="27">
        <f>[91]Feuil1!BB2</f>
        <v>0</v>
      </c>
      <c r="BC1199" s="26">
        <f>[91]Feuil1!BC2</f>
        <v>0</v>
      </c>
      <c r="BD1199" s="27">
        <f>[91]Feuil1!BD2</f>
        <v>0</v>
      </c>
      <c r="BE1199" s="26">
        <f>[91]Feuil1!BE2</f>
        <v>20</v>
      </c>
      <c r="BF1199" s="27">
        <f>[91]Feuil1!BF2</f>
        <v>0</v>
      </c>
      <c r="BG1199" s="26">
        <f>[91]Feuil1!BG2</f>
        <v>6</v>
      </c>
      <c r="BH1199" s="27">
        <f>[91]Feuil1!BH2</f>
        <v>0</v>
      </c>
      <c r="BI1199" s="26">
        <f>[91]Feuil1!BI2</f>
        <v>0</v>
      </c>
      <c r="BJ1199" s="27">
        <f>[91]Feuil1!BJ2</f>
        <v>0</v>
      </c>
      <c r="BK1199" s="26">
        <f>[91]Feuil1!BK2</f>
        <v>0</v>
      </c>
      <c r="BL1199" s="27">
        <f>[91]Feuil1!BL2</f>
        <v>0</v>
      </c>
      <c r="BM1199" s="26">
        <f>[91]Feuil1!BM2</f>
        <v>22</v>
      </c>
      <c r="BN1199" s="27">
        <f>[91]Feuil1!BN2</f>
        <v>0</v>
      </c>
      <c r="BO1199" s="26">
        <f>[91]Feuil1!BO2</f>
        <v>20</v>
      </c>
      <c r="BP1199" s="27">
        <f>[91]Feuil1!BP2</f>
        <v>0</v>
      </c>
      <c r="BQ1199" s="26">
        <f>[91]Feuil1!BQ2</f>
        <v>12</v>
      </c>
      <c r="BR1199" s="27">
        <f>[91]Feuil1!BR2</f>
        <v>0</v>
      </c>
      <c r="BS1199" s="26">
        <f>[91]Feuil1!BS2</f>
        <v>4</v>
      </c>
      <c r="BT1199" s="27">
        <f>[91]Feuil1!BT2</f>
        <v>0</v>
      </c>
      <c r="BU1199" s="26">
        <f>[91]Feuil1!BU2</f>
        <v>0</v>
      </c>
      <c r="BV1199" s="27">
        <f>[91]Feuil1!BV2</f>
        <v>0</v>
      </c>
      <c r="BW1199" s="26">
        <f>[91]Feuil1!BW2</f>
        <v>0</v>
      </c>
      <c r="BX1199" s="27">
        <f>[91]Feuil1!BX2</f>
        <v>0</v>
      </c>
      <c r="BY1199" s="26">
        <f>[91]Feuil1!BY2</f>
        <v>22</v>
      </c>
      <c r="BZ1199" s="27">
        <f>[91]Feuil1!BZ2</f>
        <v>0</v>
      </c>
      <c r="CA1199" s="26">
        <f>[91]Feuil1!CA2</f>
        <v>20</v>
      </c>
      <c r="CB1199" s="27">
        <f>[91]Feuil1!CB2</f>
        <v>0</v>
      </c>
      <c r="CC1199" s="26">
        <f>[91]Feuil1!CC2</f>
        <v>12</v>
      </c>
      <c r="CD1199" s="27">
        <f>[91]Feuil1!CD2</f>
        <v>0</v>
      </c>
      <c r="CE1199" s="26">
        <f>[91]Feuil1!CE2</f>
        <v>4</v>
      </c>
      <c r="CF1199" s="27">
        <f>[91]Feuil1!CF2</f>
        <v>0</v>
      </c>
      <c r="CG1199" s="26">
        <f>[91]Feuil1!CG2</f>
        <v>8</v>
      </c>
      <c r="CH1199" s="27">
        <f>[91]Feuil1!CH2</f>
        <v>0</v>
      </c>
      <c r="CI1199" s="26">
        <f>[91]Feuil1!CI2</f>
        <v>2</v>
      </c>
      <c r="CJ1199" s="27">
        <f>[91]Feuil1!CJ2</f>
        <v>0</v>
      </c>
      <c r="CK1199" s="26">
        <f>[91]Feuil1!CK2</f>
        <v>0</v>
      </c>
      <c r="CL1199" s="27">
        <f>[91]Feuil1!CL2</f>
        <v>0</v>
      </c>
      <c r="CM1199" s="26">
        <f>[91]Feuil1!CM2</f>
        <v>0</v>
      </c>
      <c r="CN1199" s="27">
        <f>[91]Feuil1!CN2</f>
        <v>0</v>
      </c>
      <c r="CO1199" s="26">
        <f>[91]Feuil1!CO2</f>
        <v>0</v>
      </c>
      <c r="CP1199" s="27">
        <f>[91]Feuil1!CP2</f>
        <v>0</v>
      </c>
      <c r="CQ1199" s="26">
        <f>[91]Feuil1!CQ2</f>
        <v>0</v>
      </c>
      <c r="CR1199" s="27">
        <f>[91]Feuil1!CR2</f>
        <v>0</v>
      </c>
      <c r="CS1199" s="26">
        <f>[91]Feuil1!CS2</f>
        <v>8</v>
      </c>
      <c r="CT1199" s="27">
        <f>[91]Feuil1!CT2</f>
        <v>0</v>
      </c>
      <c r="CU1199" s="26">
        <f>[91]Feuil1!CU2</f>
        <v>2</v>
      </c>
      <c r="CV1199" s="27">
        <f>[91]Feuil1!CV2</f>
        <v>0</v>
      </c>
      <c r="CW1199" s="26">
        <f>[91]Feuil1!CW2</f>
        <v>0</v>
      </c>
      <c r="CX1199" s="27">
        <f>[91]Feuil1!CX2</f>
        <v>0</v>
      </c>
      <c r="CY1199" s="26">
        <f>[91]Feuil1!CY2</f>
        <v>0</v>
      </c>
      <c r="CZ1199" s="27">
        <f>[91]Feuil1!CZ2</f>
        <v>0</v>
      </c>
    </row>
    <row r="1200" spans="1:104" ht="18.75" x14ac:dyDescent="0.3">
      <c r="A1200" s="8"/>
      <c r="B1200" s="8"/>
      <c r="C1200" s="8"/>
      <c r="D1200" s="9"/>
      <c r="E1200" s="1"/>
      <c r="F1200" s="1"/>
      <c r="G1200" s="4"/>
      <c r="H1200" s="5"/>
      <c r="I1200" s="6" t="str">
        <f>[91]Feuil1!I3</f>
        <v>Gain</v>
      </c>
      <c r="J1200" s="28">
        <f>[91]Feuil1!J3</f>
        <v>249.95999999999995</v>
      </c>
      <c r="K1200" s="29">
        <f>[91]Feuil1!K3</f>
        <v>0</v>
      </c>
      <c r="L1200" s="30">
        <f>[91]Feuil1!L3</f>
        <v>0</v>
      </c>
      <c r="M1200" s="28">
        <f>[91]Feuil1!M3</f>
        <v>59.36</v>
      </c>
      <c r="N1200" s="29">
        <f>[91]Feuil1!N3</f>
        <v>0</v>
      </c>
      <c r="O1200" s="30">
        <f>[91]Feuil1!O3</f>
        <v>0</v>
      </c>
      <c r="P1200" s="28">
        <f>[91]Feuil1!P3</f>
        <v>34.4</v>
      </c>
      <c r="Q1200" s="29">
        <f>[91]Feuil1!Q3</f>
        <v>0</v>
      </c>
      <c r="R1200" s="30">
        <f>[91]Feuil1!R3</f>
        <v>0</v>
      </c>
      <c r="S1200" s="28">
        <f>BM1200+BY1200</f>
        <v>66.8</v>
      </c>
      <c r="T1200" s="29">
        <f>[91]Feuil1!T3</f>
        <v>0</v>
      </c>
      <c r="U1200" s="30">
        <f>[91]Feuil1!U3</f>
        <v>0</v>
      </c>
      <c r="V1200" s="28">
        <f>[91]Feuil1!V3</f>
        <v>11.399999999999999</v>
      </c>
      <c r="W1200" s="29">
        <f>[91]Feuil1!W3</f>
        <v>0</v>
      </c>
      <c r="X1200" s="30">
        <f>[91]Feuil1!X3</f>
        <v>0</v>
      </c>
      <c r="Y1200" s="28">
        <f>[91]Feuil1!Y3</f>
        <v>19.2</v>
      </c>
      <c r="Z1200" s="30">
        <f>[91]Feuil1!Z3</f>
        <v>0</v>
      </c>
      <c r="AA1200" s="28">
        <f>[91]Feuil1!AA3</f>
        <v>0</v>
      </c>
      <c r="AB1200" s="30">
        <f>[91]Feuil1!AB3</f>
        <v>0</v>
      </c>
      <c r="AC1200" s="28">
        <f>[91]Feuil1!AC3</f>
        <v>0</v>
      </c>
      <c r="AD1200" s="30">
        <f>[91]Feuil1!AD3</f>
        <v>0</v>
      </c>
      <c r="AE1200" s="28">
        <f>[91]Feuil1!AE3</f>
        <v>0</v>
      </c>
      <c r="AF1200" s="30">
        <f>[91]Feuil1!AF3</f>
        <v>0</v>
      </c>
      <c r="AG1200" s="28">
        <f>[91]Feuil1!AG3</f>
        <v>0</v>
      </c>
      <c r="AH1200" s="30">
        <f>[91]Feuil1!AH3</f>
        <v>0</v>
      </c>
      <c r="AI1200" s="28">
        <f>[91]Feuil1!AI3</f>
        <v>0</v>
      </c>
      <c r="AJ1200" s="30">
        <f>[91]Feuil1!AJ3</f>
        <v>0</v>
      </c>
      <c r="AK1200" s="28">
        <f>[91]Feuil1!AK3</f>
        <v>11.8</v>
      </c>
      <c r="AL1200" s="30">
        <f>[91]Feuil1!AL3</f>
        <v>0</v>
      </c>
      <c r="AM1200" s="28">
        <f>[91]Feuil1!AM3</f>
        <v>28.360000000000003</v>
      </c>
      <c r="AN1200" s="30">
        <f>[91]Feuil1!AN3</f>
        <v>0</v>
      </c>
      <c r="AO1200" s="28">
        <f>[91]Feuil1!AO3</f>
        <v>0</v>
      </c>
      <c r="AP1200" s="30">
        <f>[91]Feuil1!AP3</f>
        <v>0</v>
      </c>
      <c r="AQ1200" s="28">
        <f>[91]Feuil1!AQ3</f>
        <v>0</v>
      </c>
      <c r="AR1200" s="30">
        <f>[91]Feuil1!AR3</f>
        <v>0</v>
      </c>
      <c r="AS1200" s="28">
        <f>[91]Feuil1!AS3</f>
        <v>12.8</v>
      </c>
      <c r="AT1200" s="30">
        <f>[91]Feuil1!AT3</f>
        <v>0</v>
      </c>
      <c r="AU1200" s="28">
        <f>[91]Feuil1!AU3</f>
        <v>0</v>
      </c>
      <c r="AV1200" s="30">
        <f>[91]Feuil1!AV3</f>
        <v>0</v>
      </c>
      <c r="AW1200" s="28">
        <f>[91]Feuil1!AW3</f>
        <v>0</v>
      </c>
      <c r="AX1200" s="30">
        <f>[91]Feuil1!AX3</f>
        <v>0</v>
      </c>
      <c r="AY1200" s="28">
        <f>[91]Feuil1!AY3</f>
        <v>0</v>
      </c>
      <c r="AZ1200" s="30">
        <f>[91]Feuil1!AZ3</f>
        <v>0</v>
      </c>
      <c r="BA1200" s="28">
        <f>[91]Feuil1!BA3</f>
        <v>0</v>
      </c>
      <c r="BB1200" s="30">
        <f>[91]Feuil1!BB3</f>
        <v>0</v>
      </c>
      <c r="BC1200" s="28">
        <f>[91]Feuil1!BC3</f>
        <v>0</v>
      </c>
      <c r="BD1200" s="30">
        <f>[91]Feuil1!BD3</f>
        <v>0</v>
      </c>
      <c r="BE1200" s="28">
        <f>[91]Feuil1!BE3</f>
        <v>21.6</v>
      </c>
      <c r="BF1200" s="30">
        <f>[91]Feuil1!BF3</f>
        <v>0</v>
      </c>
      <c r="BG1200" s="28">
        <f>[91]Feuil1!BG3</f>
        <v>0</v>
      </c>
      <c r="BH1200" s="30">
        <f>[91]Feuil1!BH3</f>
        <v>0</v>
      </c>
      <c r="BI1200" s="28">
        <f>[91]Feuil1!BI3</f>
        <v>0</v>
      </c>
      <c r="BJ1200" s="30">
        <f>[91]Feuil1!BJ3</f>
        <v>0</v>
      </c>
      <c r="BK1200" s="28">
        <f>[91]Feuil1!BK3</f>
        <v>0</v>
      </c>
      <c r="BL1200" s="30">
        <f>[91]Feuil1!BL3</f>
        <v>0</v>
      </c>
      <c r="BM1200" s="28">
        <f>[91]Feuil1!BM3</f>
        <v>40</v>
      </c>
      <c r="BN1200" s="30">
        <f>[91]Feuil1!BN3</f>
        <v>0</v>
      </c>
      <c r="BO1200" s="28">
        <f>[91]Feuil1!BO3</f>
        <v>57.8</v>
      </c>
      <c r="BP1200" s="30">
        <f>[91]Feuil1!BP3</f>
        <v>0</v>
      </c>
      <c r="BQ1200" s="28">
        <f>[91]Feuil1!BQ3</f>
        <v>0</v>
      </c>
      <c r="BR1200" s="30">
        <f>[91]Feuil1!BR3</f>
        <v>0</v>
      </c>
      <c r="BS1200" s="28">
        <f>[91]Feuil1!BS3</f>
        <v>0</v>
      </c>
      <c r="BT1200" s="30">
        <f>[91]Feuil1!BT3</f>
        <v>0</v>
      </c>
      <c r="BU1200" s="28">
        <f>[91]Feuil1!BU3</f>
        <v>0</v>
      </c>
      <c r="BV1200" s="30">
        <f>[91]Feuil1!BV3</f>
        <v>0</v>
      </c>
      <c r="BW1200" s="28">
        <f>[91]Feuil1!BW3</f>
        <v>0</v>
      </c>
      <c r="BX1200" s="30">
        <f>[91]Feuil1!BX3</f>
        <v>0</v>
      </c>
      <c r="BY1200" s="28">
        <f>[91]Feuil1!BY3</f>
        <v>26.799999999999997</v>
      </c>
      <c r="BZ1200" s="30">
        <f>[91]Feuil1!BZ3</f>
        <v>0</v>
      </c>
      <c r="CA1200" s="28">
        <f>[91]Feuil1!CA3</f>
        <v>20.2</v>
      </c>
      <c r="CB1200" s="30">
        <f>[91]Feuil1!CB3</f>
        <v>0</v>
      </c>
      <c r="CC1200" s="28">
        <f>[91]Feuil1!CC3</f>
        <v>0</v>
      </c>
      <c r="CD1200" s="30">
        <f>[91]Feuil1!CD3</f>
        <v>0</v>
      </c>
      <c r="CE1200" s="28">
        <f>[91]Feuil1!CE3</f>
        <v>14.36</v>
      </c>
      <c r="CF1200" s="30">
        <f>[91]Feuil1!CF3</f>
        <v>0</v>
      </c>
      <c r="CG1200" s="28">
        <f>[91]Feuil1!CG3</f>
        <v>3.6</v>
      </c>
      <c r="CH1200" s="30">
        <f>[91]Feuil1!CH3</f>
        <v>0</v>
      </c>
      <c r="CI1200" s="28">
        <f>[91]Feuil1!CI3</f>
        <v>0</v>
      </c>
      <c r="CJ1200" s="30">
        <f>[91]Feuil1!CJ3</f>
        <v>0</v>
      </c>
      <c r="CK1200" s="28">
        <f>[91]Feuil1!CK3</f>
        <v>0</v>
      </c>
      <c r="CL1200" s="30">
        <f>[91]Feuil1!CL3</f>
        <v>0</v>
      </c>
      <c r="CM1200" s="28">
        <f>[91]Feuil1!CM3</f>
        <v>0</v>
      </c>
      <c r="CN1200" s="30">
        <f>[91]Feuil1!CN3</f>
        <v>0</v>
      </c>
      <c r="CO1200" s="28">
        <f>[91]Feuil1!CO3</f>
        <v>0</v>
      </c>
      <c r="CP1200" s="30">
        <f>[91]Feuil1!CP3</f>
        <v>0</v>
      </c>
      <c r="CQ1200" s="28">
        <f>[91]Feuil1!CQ3</f>
        <v>0</v>
      </c>
      <c r="CR1200" s="30">
        <f>[91]Feuil1!CR3</f>
        <v>0</v>
      </c>
      <c r="CS1200" s="28">
        <f>[91]Feuil1!CS3</f>
        <v>5</v>
      </c>
      <c r="CT1200" s="30">
        <f>[91]Feuil1!CT3</f>
        <v>0</v>
      </c>
      <c r="CU1200" s="28">
        <f>[91]Feuil1!CU3</f>
        <v>0</v>
      </c>
      <c r="CV1200" s="30">
        <f>[91]Feuil1!CV3</f>
        <v>0</v>
      </c>
      <c r="CW1200" s="28">
        <f>[91]Feuil1!CW3</f>
        <v>0</v>
      </c>
      <c r="CX1200" s="30">
        <f>[91]Feuil1!CX3</f>
        <v>0</v>
      </c>
      <c r="CY1200" s="28">
        <f>[91]Feuil1!CY3</f>
        <v>0</v>
      </c>
      <c r="CZ1200" s="30">
        <f>[91]Feuil1!CZ3</f>
        <v>0</v>
      </c>
    </row>
    <row r="1201" spans="1:104" ht="18.75" x14ac:dyDescent="0.3">
      <c r="A1201" s="6" t="str">
        <f>[91]Feuil1!A4</f>
        <v>Cheval</v>
      </c>
      <c r="B1201" s="6" t="str">
        <f>[91]Feuil1!B4</f>
        <v>Gagnant</v>
      </c>
      <c r="C1201" s="6" t="str">
        <f>[91]Feuil1!C4</f>
        <v>Placé</v>
      </c>
      <c r="D1201" s="6" t="str">
        <f>[91]Feuil1!D4</f>
        <v>Parieur</v>
      </c>
      <c r="E1201" s="1"/>
      <c r="F1201" s="1"/>
      <c r="G1201" s="10"/>
      <c r="H1201" s="11"/>
      <c r="I1201" s="6" t="str">
        <f>[91]Feuil1!I4</f>
        <v>Gain Net</v>
      </c>
      <c r="J1201" s="28">
        <f>[91]Feuil1!J4</f>
        <v>-30.040000000000049</v>
      </c>
      <c r="K1201" s="29">
        <f>[91]Feuil1!K4</f>
        <v>0</v>
      </c>
      <c r="L1201" s="30">
        <f>[91]Feuil1!L4</f>
        <v>0</v>
      </c>
      <c r="M1201" s="28">
        <f>[91]Feuil1!M4</f>
        <v>-32.64</v>
      </c>
      <c r="N1201" s="29">
        <f>[91]Feuil1!N4</f>
        <v>0</v>
      </c>
      <c r="O1201" s="30">
        <f>[91]Feuil1!O4</f>
        <v>0</v>
      </c>
      <c r="P1201" s="28">
        <f>[91]Feuil1!P4</f>
        <v>-17.600000000000001</v>
      </c>
      <c r="Q1201" s="29">
        <f>[91]Feuil1!Q4</f>
        <v>0</v>
      </c>
      <c r="R1201" s="30">
        <f>[91]Feuil1!R4</f>
        <v>0</v>
      </c>
      <c r="S1201" s="28">
        <f>S1200-S1199</f>
        <v>-17.200000000000003</v>
      </c>
      <c r="T1201" s="29">
        <f>[91]Feuil1!T4</f>
        <v>0</v>
      </c>
      <c r="U1201" s="30">
        <f>[91]Feuil1!U4</f>
        <v>0</v>
      </c>
      <c r="V1201" s="28">
        <f>[91]Feuil1!V4</f>
        <v>-12.600000000000001</v>
      </c>
      <c r="W1201" s="29">
        <f>[91]Feuil1!W4</f>
        <v>0</v>
      </c>
      <c r="X1201" s="30">
        <f>[91]Feuil1!X4</f>
        <v>0</v>
      </c>
      <c r="Y1201" s="28">
        <f>[91]Feuil1!Y4</f>
        <v>1.1999999999999993</v>
      </c>
      <c r="Z1201" s="30">
        <f>[91]Feuil1!Z4</f>
        <v>0</v>
      </c>
      <c r="AA1201" s="28">
        <f>[91]Feuil1!AA4</f>
        <v>-18</v>
      </c>
      <c r="AB1201" s="30">
        <f>[91]Feuil1!AB4</f>
        <v>0</v>
      </c>
      <c r="AC1201" s="28">
        <f>[91]Feuil1!AC4</f>
        <v>-8</v>
      </c>
      <c r="AD1201" s="30">
        <f>[91]Feuil1!AD4</f>
        <v>0</v>
      </c>
      <c r="AE1201" s="28">
        <f>[91]Feuil1!AE4</f>
        <v>-2</v>
      </c>
      <c r="AF1201" s="30">
        <f>[91]Feuil1!AF4</f>
        <v>0</v>
      </c>
      <c r="AG1201" s="28">
        <f>[91]Feuil1!AG4</f>
        <v>0</v>
      </c>
      <c r="AH1201" s="30">
        <f>[91]Feuil1!AH4</f>
        <v>0</v>
      </c>
      <c r="AI1201" s="28">
        <f>[91]Feuil1!AI4</f>
        <v>0</v>
      </c>
      <c r="AJ1201" s="30">
        <f>[91]Feuil1!AJ4</f>
        <v>0</v>
      </c>
      <c r="AK1201" s="28">
        <f>[91]Feuil1!AK4</f>
        <v>-6.1999999999999993</v>
      </c>
      <c r="AL1201" s="30">
        <f>[91]Feuil1!AL4</f>
        <v>0</v>
      </c>
      <c r="AM1201" s="28">
        <f>[91]Feuil1!AM4</f>
        <v>10.360000000000003</v>
      </c>
      <c r="AN1201" s="30">
        <f>[91]Feuil1!AN4</f>
        <v>0</v>
      </c>
      <c r="AO1201" s="28">
        <f>[91]Feuil1!AO4</f>
        <v>-8</v>
      </c>
      <c r="AP1201" s="30">
        <f>[91]Feuil1!AP4</f>
        <v>0</v>
      </c>
      <c r="AQ1201" s="28">
        <f>[91]Feuil1!AQ4</f>
        <v>-2</v>
      </c>
      <c r="AR1201" s="30">
        <f>[91]Feuil1!AR4</f>
        <v>0</v>
      </c>
      <c r="AS1201" s="28">
        <f>[91]Feuil1!AS4</f>
        <v>-7.1999999999999993</v>
      </c>
      <c r="AT1201" s="30">
        <f>[91]Feuil1!AT4</f>
        <v>0</v>
      </c>
      <c r="AU1201" s="28">
        <f>[91]Feuil1!AU4</f>
        <v>-6</v>
      </c>
      <c r="AV1201" s="30">
        <f>[91]Feuil1!AV4</f>
        <v>0</v>
      </c>
      <c r="AW1201" s="28">
        <f>[91]Feuil1!AW4</f>
        <v>0</v>
      </c>
      <c r="AX1201" s="30">
        <f>[91]Feuil1!AX4</f>
        <v>0</v>
      </c>
      <c r="AY1201" s="28">
        <f>[91]Feuil1!AY4</f>
        <v>0</v>
      </c>
      <c r="AZ1201" s="30">
        <f>[91]Feuil1!AZ4</f>
        <v>0</v>
      </c>
      <c r="BA1201" s="28">
        <f>[91]Feuil1!BA4</f>
        <v>0</v>
      </c>
      <c r="BB1201" s="30">
        <f>[91]Feuil1!BB4</f>
        <v>0</v>
      </c>
      <c r="BC1201" s="28">
        <f>[91]Feuil1!BC4</f>
        <v>0</v>
      </c>
      <c r="BD1201" s="30">
        <f>[91]Feuil1!BD4</f>
        <v>0</v>
      </c>
      <c r="BE1201" s="28">
        <f>[91]Feuil1!BE4</f>
        <v>1.6000000000000014</v>
      </c>
      <c r="BF1201" s="30">
        <f>[91]Feuil1!BF4</f>
        <v>0</v>
      </c>
      <c r="BG1201" s="28">
        <f>[91]Feuil1!BG4</f>
        <v>-6</v>
      </c>
      <c r="BH1201" s="30">
        <f>[91]Feuil1!BH4</f>
        <v>0</v>
      </c>
      <c r="BI1201" s="28">
        <f>[91]Feuil1!BI4</f>
        <v>0</v>
      </c>
      <c r="BJ1201" s="30">
        <f>[91]Feuil1!BJ4</f>
        <v>0</v>
      </c>
      <c r="BK1201" s="28">
        <f>[91]Feuil1!BK4</f>
        <v>0</v>
      </c>
      <c r="BL1201" s="30">
        <f>[91]Feuil1!BL4</f>
        <v>0</v>
      </c>
      <c r="BM1201" s="28">
        <f>[91]Feuil1!BM4</f>
        <v>18</v>
      </c>
      <c r="BN1201" s="30">
        <f>[91]Feuil1!BN4</f>
        <v>0</v>
      </c>
      <c r="BO1201" s="28">
        <f>[91]Feuil1!BO4</f>
        <v>37.799999999999997</v>
      </c>
      <c r="BP1201" s="30">
        <f>[91]Feuil1!BP4</f>
        <v>0</v>
      </c>
      <c r="BQ1201" s="28">
        <f>[91]Feuil1!BQ4</f>
        <v>-12</v>
      </c>
      <c r="BR1201" s="30">
        <f>[91]Feuil1!BR4</f>
        <v>0</v>
      </c>
      <c r="BS1201" s="28">
        <f>[91]Feuil1!BS4</f>
        <v>-4</v>
      </c>
      <c r="BT1201" s="30">
        <f>[91]Feuil1!BT4</f>
        <v>0</v>
      </c>
      <c r="BU1201" s="28">
        <f>[91]Feuil1!BU4</f>
        <v>0</v>
      </c>
      <c r="BV1201" s="30">
        <f>[91]Feuil1!BV4</f>
        <v>0</v>
      </c>
      <c r="BW1201" s="28">
        <f>[91]Feuil1!BW4</f>
        <v>0</v>
      </c>
      <c r="BX1201" s="30">
        <f>[91]Feuil1!BX4</f>
        <v>0</v>
      </c>
      <c r="BY1201" s="28">
        <f>[91]Feuil1!BY4</f>
        <v>4.7999999999999972</v>
      </c>
      <c r="BZ1201" s="30">
        <f>[91]Feuil1!BZ4</f>
        <v>0</v>
      </c>
      <c r="CA1201" s="28">
        <f>[91]Feuil1!CA4</f>
        <v>0.19999999999999929</v>
      </c>
      <c r="CB1201" s="30">
        <f>[91]Feuil1!CB4</f>
        <v>0</v>
      </c>
      <c r="CC1201" s="28">
        <f>[91]Feuil1!CC4</f>
        <v>-12</v>
      </c>
      <c r="CD1201" s="30">
        <f>[91]Feuil1!CD4</f>
        <v>0</v>
      </c>
      <c r="CE1201" s="28">
        <f>[91]Feuil1!CE4</f>
        <v>10.36</v>
      </c>
      <c r="CF1201" s="30">
        <f>[91]Feuil1!CF4</f>
        <v>0</v>
      </c>
      <c r="CG1201" s="28">
        <f>[91]Feuil1!CG4</f>
        <v>-4.4000000000000004</v>
      </c>
      <c r="CH1201" s="30">
        <f>[91]Feuil1!CH4</f>
        <v>0</v>
      </c>
      <c r="CI1201" s="28">
        <f>[91]Feuil1!CI4</f>
        <v>-2</v>
      </c>
      <c r="CJ1201" s="30">
        <f>[91]Feuil1!CJ4</f>
        <v>0</v>
      </c>
      <c r="CK1201" s="28">
        <f>[91]Feuil1!CK4</f>
        <v>0</v>
      </c>
      <c r="CL1201" s="30">
        <f>[91]Feuil1!CL4</f>
        <v>0</v>
      </c>
      <c r="CM1201" s="28">
        <f>[91]Feuil1!CM4</f>
        <v>0</v>
      </c>
      <c r="CN1201" s="30">
        <f>[91]Feuil1!CN4</f>
        <v>0</v>
      </c>
      <c r="CO1201" s="28">
        <f>[91]Feuil1!CO4</f>
        <v>0</v>
      </c>
      <c r="CP1201" s="30">
        <f>[91]Feuil1!CP4</f>
        <v>0</v>
      </c>
      <c r="CQ1201" s="28">
        <f>[91]Feuil1!CQ4</f>
        <v>0</v>
      </c>
      <c r="CR1201" s="30">
        <f>[91]Feuil1!CR4</f>
        <v>0</v>
      </c>
      <c r="CS1201" s="28">
        <f>[91]Feuil1!CS4</f>
        <v>-3</v>
      </c>
      <c r="CT1201" s="30">
        <f>[91]Feuil1!CT4</f>
        <v>0</v>
      </c>
      <c r="CU1201" s="28">
        <f>[91]Feuil1!CU4</f>
        <v>-2</v>
      </c>
      <c r="CV1201" s="30">
        <f>[91]Feuil1!CV4</f>
        <v>0</v>
      </c>
      <c r="CW1201" s="28">
        <f>[91]Feuil1!CW4</f>
        <v>0</v>
      </c>
      <c r="CX1201" s="30">
        <f>[91]Feuil1!CX4</f>
        <v>0</v>
      </c>
      <c r="CY1201" s="28">
        <f>[91]Feuil1!CY4</f>
        <v>0</v>
      </c>
      <c r="CZ1201" s="30">
        <f>[91]Feuil1!CZ4</f>
        <v>0</v>
      </c>
    </row>
    <row r="1202" spans="1:104" ht="18.75" x14ac:dyDescent="0.3">
      <c r="A1202" s="12"/>
      <c r="B1202" s="13"/>
      <c r="C1202" s="13"/>
      <c r="D1202" s="14"/>
      <c r="E1202" s="1"/>
      <c r="F1202" s="1"/>
      <c r="G1202" s="10"/>
      <c r="H1202" s="11"/>
      <c r="I1202" s="6" t="str">
        <f>[91]Feuil1!I5</f>
        <v>Rendement Net</v>
      </c>
      <c r="J1202" s="31">
        <f>[91]Feuil1!J5</f>
        <v>-0.10728571428571446</v>
      </c>
      <c r="K1202" s="32">
        <f>[91]Feuil1!K5</f>
        <v>0</v>
      </c>
      <c r="L1202" s="33">
        <f>[91]Feuil1!L5</f>
        <v>0</v>
      </c>
      <c r="M1202" s="31">
        <f>[91]Feuil1!M5</f>
        <v>-0.3547826086956522</v>
      </c>
      <c r="N1202" s="32">
        <f>[91]Feuil1!N5</f>
        <v>0</v>
      </c>
      <c r="O1202" s="33">
        <f>[91]Feuil1!O5</f>
        <v>0</v>
      </c>
      <c r="P1202" s="31">
        <f>[91]Feuil1!P5</f>
        <v>-0.33846153846153848</v>
      </c>
      <c r="Q1202" s="32">
        <f>[91]Feuil1!Q5</f>
        <v>0</v>
      </c>
      <c r="R1202" s="33">
        <f>[91]Feuil1!R5</f>
        <v>0</v>
      </c>
      <c r="S1202" s="31">
        <f>S1200/S1199</f>
        <v>0.79523809523809519</v>
      </c>
      <c r="T1202" s="32">
        <f>[91]Feuil1!T5</f>
        <v>0</v>
      </c>
      <c r="U1202" s="33">
        <f>[91]Feuil1!U5</f>
        <v>0</v>
      </c>
      <c r="V1202" s="31">
        <f>[91]Feuil1!V5</f>
        <v>-0.52500000000000002</v>
      </c>
      <c r="W1202" s="32">
        <f>[91]Feuil1!W5</f>
        <v>0</v>
      </c>
      <c r="X1202" s="33">
        <f>[91]Feuil1!X5</f>
        <v>0</v>
      </c>
      <c r="Y1202" s="31">
        <f>[91]Feuil1!Y5</f>
        <v>6.6666666666666624E-2</v>
      </c>
      <c r="Z1202" s="33">
        <f>[91]Feuil1!Z5</f>
        <v>0</v>
      </c>
      <c r="AA1202" s="31">
        <f>[91]Feuil1!AA5</f>
        <v>-1</v>
      </c>
      <c r="AB1202" s="33">
        <f>[91]Feuil1!AB5</f>
        <v>0</v>
      </c>
      <c r="AC1202" s="31">
        <f>[91]Feuil1!AC5</f>
        <v>-1</v>
      </c>
      <c r="AD1202" s="33">
        <f>[91]Feuil1!AD5</f>
        <v>0</v>
      </c>
      <c r="AE1202" s="31">
        <f>[91]Feuil1!AE5</f>
        <v>-1</v>
      </c>
      <c r="AF1202" s="33">
        <f>[91]Feuil1!AF5</f>
        <v>0</v>
      </c>
      <c r="AG1202" s="31" t="str">
        <f>[91]Feuil1!AG5</f>
        <v/>
      </c>
      <c r="AH1202" s="33">
        <f>[91]Feuil1!AH5</f>
        <v>0</v>
      </c>
      <c r="AI1202" s="31" t="str">
        <f>[91]Feuil1!AI5</f>
        <v/>
      </c>
      <c r="AJ1202" s="33">
        <f>[91]Feuil1!AJ5</f>
        <v>0</v>
      </c>
      <c r="AK1202" s="31">
        <f>[91]Feuil1!AK5</f>
        <v>-0.34444444444444439</v>
      </c>
      <c r="AL1202" s="33">
        <f>[91]Feuil1!AL5</f>
        <v>0</v>
      </c>
      <c r="AM1202" s="31">
        <f>[91]Feuil1!AM5</f>
        <v>0.57555555555555571</v>
      </c>
      <c r="AN1202" s="33">
        <f>[91]Feuil1!AN5</f>
        <v>0</v>
      </c>
      <c r="AO1202" s="31">
        <f>[91]Feuil1!AO5</f>
        <v>-1</v>
      </c>
      <c r="AP1202" s="33">
        <f>[91]Feuil1!AP5</f>
        <v>0</v>
      </c>
      <c r="AQ1202" s="31">
        <f>[91]Feuil1!AQ5</f>
        <v>-1</v>
      </c>
      <c r="AR1202" s="33">
        <f>[91]Feuil1!AR5</f>
        <v>0</v>
      </c>
      <c r="AS1202" s="31">
        <f>[91]Feuil1!AS5</f>
        <v>-0.36</v>
      </c>
      <c r="AT1202" s="33">
        <f>[91]Feuil1!AT5</f>
        <v>0</v>
      </c>
      <c r="AU1202" s="31">
        <f>[91]Feuil1!AU5</f>
        <v>-1</v>
      </c>
      <c r="AV1202" s="33">
        <f>[91]Feuil1!AV5</f>
        <v>0</v>
      </c>
      <c r="AW1202" s="31" t="str">
        <f>[91]Feuil1!AW5</f>
        <v/>
      </c>
      <c r="AX1202" s="33">
        <f>[91]Feuil1!AX5</f>
        <v>0</v>
      </c>
      <c r="AY1202" s="31" t="str">
        <f>[91]Feuil1!AY5</f>
        <v/>
      </c>
      <c r="AZ1202" s="33">
        <f>[91]Feuil1!AZ5</f>
        <v>0</v>
      </c>
      <c r="BA1202" s="31" t="str">
        <f>[91]Feuil1!BA5</f>
        <v/>
      </c>
      <c r="BB1202" s="33">
        <f>[91]Feuil1!BB5</f>
        <v>0</v>
      </c>
      <c r="BC1202" s="31" t="str">
        <f>[91]Feuil1!BC5</f>
        <v/>
      </c>
      <c r="BD1202" s="33">
        <f>[91]Feuil1!BD5</f>
        <v>0</v>
      </c>
      <c r="BE1202" s="31">
        <f>[91]Feuil1!BE5</f>
        <v>8.0000000000000071E-2</v>
      </c>
      <c r="BF1202" s="33">
        <f>[91]Feuil1!BF5</f>
        <v>0</v>
      </c>
      <c r="BG1202" s="31">
        <f>[91]Feuil1!BG5</f>
        <v>-1</v>
      </c>
      <c r="BH1202" s="33">
        <f>[91]Feuil1!BH5</f>
        <v>0</v>
      </c>
      <c r="BI1202" s="31" t="str">
        <f>[91]Feuil1!BI5</f>
        <v/>
      </c>
      <c r="BJ1202" s="33">
        <f>[91]Feuil1!BJ5</f>
        <v>0</v>
      </c>
      <c r="BK1202" s="31" t="str">
        <f>[91]Feuil1!BK5</f>
        <v/>
      </c>
      <c r="BL1202" s="33">
        <f>[91]Feuil1!BL5</f>
        <v>0</v>
      </c>
      <c r="BM1202" s="31">
        <f>[91]Feuil1!BM5</f>
        <v>0.81818181818181823</v>
      </c>
      <c r="BN1202" s="33">
        <f>[91]Feuil1!BN5</f>
        <v>0</v>
      </c>
      <c r="BO1202" s="31">
        <f>[91]Feuil1!BO5</f>
        <v>1.89</v>
      </c>
      <c r="BP1202" s="33">
        <f>[91]Feuil1!BP5</f>
        <v>0</v>
      </c>
      <c r="BQ1202" s="31">
        <f>[91]Feuil1!BQ5</f>
        <v>-1</v>
      </c>
      <c r="BR1202" s="33">
        <f>[91]Feuil1!BR5</f>
        <v>0</v>
      </c>
      <c r="BS1202" s="31">
        <f>[91]Feuil1!BS5</f>
        <v>-1</v>
      </c>
      <c r="BT1202" s="33">
        <f>[91]Feuil1!BT5</f>
        <v>0</v>
      </c>
      <c r="BU1202" s="31" t="str">
        <f>[91]Feuil1!BU5</f>
        <v/>
      </c>
      <c r="BV1202" s="33">
        <f>[91]Feuil1!BV5</f>
        <v>0</v>
      </c>
      <c r="BW1202" s="31" t="str">
        <f>[91]Feuil1!BW5</f>
        <v/>
      </c>
      <c r="BX1202" s="33">
        <f>[91]Feuil1!BX5</f>
        <v>0</v>
      </c>
      <c r="BY1202" s="31">
        <f>[91]Feuil1!BY5</f>
        <v>0.21818181818181806</v>
      </c>
      <c r="BZ1202" s="33">
        <f>[91]Feuil1!BZ5</f>
        <v>0</v>
      </c>
      <c r="CA1202" s="31">
        <f>[91]Feuil1!CA5</f>
        <v>9.9999999999999638E-3</v>
      </c>
      <c r="CB1202" s="33">
        <f>[91]Feuil1!CB5</f>
        <v>0</v>
      </c>
      <c r="CC1202" s="31">
        <f>[91]Feuil1!CC5</f>
        <v>-1</v>
      </c>
      <c r="CD1202" s="33">
        <f>[91]Feuil1!CD5</f>
        <v>0</v>
      </c>
      <c r="CE1202" s="31">
        <f>[91]Feuil1!CE5</f>
        <v>2.59</v>
      </c>
      <c r="CF1202" s="33">
        <f>[91]Feuil1!CF5</f>
        <v>0</v>
      </c>
      <c r="CG1202" s="31">
        <f>[91]Feuil1!CG5</f>
        <v>-0.55000000000000004</v>
      </c>
      <c r="CH1202" s="33">
        <f>[91]Feuil1!CH5</f>
        <v>0</v>
      </c>
      <c r="CI1202" s="31">
        <f>[91]Feuil1!CI5</f>
        <v>-1</v>
      </c>
      <c r="CJ1202" s="33">
        <f>[91]Feuil1!CJ5</f>
        <v>0</v>
      </c>
      <c r="CK1202" s="31" t="str">
        <f>[91]Feuil1!CK5</f>
        <v/>
      </c>
      <c r="CL1202" s="33">
        <f>[91]Feuil1!CL5</f>
        <v>0</v>
      </c>
      <c r="CM1202" s="31" t="str">
        <f>[91]Feuil1!CM5</f>
        <v/>
      </c>
      <c r="CN1202" s="33">
        <f>[91]Feuil1!CN5</f>
        <v>0</v>
      </c>
      <c r="CO1202" s="31" t="str">
        <f>[91]Feuil1!CO5</f>
        <v/>
      </c>
      <c r="CP1202" s="33">
        <f>[91]Feuil1!CP5</f>
        <v>0</v>
      </c>
      <c r="CQ1202" s="31" t="str">
        <f>[91]Feuil1!CQ5</f>
        <v/>
      </c>
      <c r="CR1202" s="33">
        <f>[91]Feuil1!CR5</f>
        <v>0</v>
      </c>
      <c r="CS1202" s="31">
        <f>[91]Feuil1!CS5</f>
        <v>-0.375</v>
      </c>
      <c r="CT1202" s="33">
        <f>[91]Feuil1!CT5</f>
        <v>0</v>
      </c>
      <c r="CU1202" s="31">
        <f>[91]Feuil1!CU5</f>
        <v>-1</v>
      </c>
      <c r="CV1202" s="33">
        <f>[91]Feuil1!CV5</f>
        <v>0</v>
      </c>
      <c r="CW1202" s="31" t="str">
        <f>[91]Feuil1!CW5</f>
        <v/>
      </c>
      <c r="CX1202" s="33">
        <f>[91]Feuil1!CX5</f>
        <v>0</v>
      </c>
      <c r="CY1202" s="31" t="str">
        <f>[91]Feuil1!CY5</f>
        <v/>
      </c>
      <c r="CZ1202" s="33">
        <f>[91]Feuil1!CZ5</f>
        <v>0</v>
      </c>
    </row>
    <row r="1203" spans="1:104" ht="18.75" x14ac:dyDescent="0.3">
      <c r="A1203" s="12"/>
      <c r="B1203" s="13"/>
      <c r="C1203" s="13"/>
      <c r="D1203" s="14"/>
      <c r="E1203" s="1"/>
      <c r="F1203" s="1"/>
      <c r="G1203" s="10"/>
      <c r="H1203" s="11"/>
      <c r="I1203" s="6" t="str">
        <f>[91]Feuil1!I6</f>
        <v>Nb Chevaux Joués</v>
      </c>
      <c r="J1203" s="34">
        <f>M1203+P1203+S1203+V1203</f>
        <v>47</v>
      </c>
      <c r="K1203" s="36">
        <f>[91]Feuil1!K6</f>
        <v>0</v>
      </c>
      <c r="L1203" s="35">
        <f>[91]Feuil1!L6</f>
        <v>0</v>
      </c>
      <c r="M1203" s="34">
        <f>[91]Feuil1!M6</f>
        <v>23</v>
      </c>
      <c r="N1203" s="36">
        <f>[91]Feuil1!N6</f>
        <v>0</v>
      </c>
      <c r="O1203" s="35">
        <f>[91]Feuil1!O6</f>
        <v>0</v>
      </c>
      <c r="P1203" s="34">
        <f>[91]Feuil1!P6</f>
        <v>13</v>
      </c>
      <c r="Q1203" s="36">
        <f>[91]Feuil1!Q6</f>
        <v>0</v>
      </c>
      <c r="R1203" s="35">
        <f>[91]Feuil1!R6</f>
        <v>0</v>
      </c>
      <c r="S1203" s="34">
        <f>5</f>
        <v>5</v>
      </c>
      <c r="T1203" s="36">
        <f>[91]Feuil1!T6</f>
        <v>0</v>
      </c>
      <c r="U1203" s="35">
        <f>[91]Feuil1!U6</f>
        <v>0</v>
      </c>
      <c r="V1203" s="34">
        <f>[91]Feuil1!V6</f>
        <v>6</v>
      </c>
      <c r="W1203" s="36">
        <f>[91]Feuil1!W6</f>
        <v>0</v>
      </c>
      <c r="X1203" s="35">
        <f>[91]Feuil1!X6</f>
        <v>0</v>
      </c>
      <c r="Y1203" s="34">
        <f>[91]Feuil1!Y6</f>
        <v>9</v>
      </c>
      <c r="Z1203" s="35">
        <f>[91]Feuil1!Z6</f>
        <v>0</v>
      </c>
      <c r="AA1203" s="34">
        <f>[91]Feuil1!AA6</f>
        <v>9</v>
      </c>
      <c r="AB1203" s="35">
        <f>[91]Feuil1!AB6</f>
        <v>0</v>
      </c>
      <c r="AC1203" s="34">
        <f>[91]Feuil1!AC6</f>
        <v>4</v>
      </c>
      <c r="AD1203" s="35">
        <f>[91]Feuil1!AD6</f>
        <v>0</v>
      </c>
      <c r="AE1203" s="34">
        <f>[91]Feuil1!AE6</f>
        <v>1</v>
      </c>
      <c r="AF1203" s="35">
        <f>[91]Feuil1!AF6</f>
        <v>0</v>
      </c>
      <c r="AG1203" s="34">
        <f>[91]Feuil1!AG6</f>
        <v>0</v>
      </c>
      <c r="AH1203" s="35">
        <f>[91]Feuil1!AH6</f>
        <v>0</v>
      </c>
      <c r="AI1203" s="34">
        <f>[91]Feuil1!AI6</f>
        <v>0</v>
      </c>
      <c r="AJ1203" s="35">
        <f>[91]Feuil1!AJ6</f>
        <v>0</v>
      </c>
      <c r="AK1203" s="34">
        <f>[91]Feuil1!AK6</f>
        <v>9</v>
      </c>
      <c r="AL1203" s="35">
        <f>[91]Feuil1!AL6</f>
        <v>0</v>
      </c>
      <c r="AM1203" s="34">
        <f>[91]Feuil1!AM6</f>
        <v>9</v>
      </c>
      <c r="AN1203" s="35">
        <f>[91]Feuil1!AN6</f>
        <v>0</v>
      </c>
      <c r="AO1203" s="34">
        <f>[91]Feuil1!AO6</f>
        <v>4</v>
      </c>
      <c r="AP1203" s="35">
        <f>[91]Feuil1!AP6</f>
        <v>0</v>
      </c>
      <c r="AQ1203" s="34">
        <f>[91]Feuil1!AQ6</f>
        <v>1</v>
      </c>
      <c r="AR1203" s="35">
        <f>[91]Feuil1!AR6</f>
        <v>0</v>
      </c>
      <c r="AS1203" s="34">
        <f>[91]Feuil1!AS6</f>
        <v>10</v>
      </c>
      <c r="AT1203" s="35">
        <f>[91]Feuil1!AT6</f>
        <v>0</v>
      </c>
      <c r="AU1203" s="34">
        <f>[91]Feuil1!AU6</f>
        <v>3</v>
      </c>
      <c r="AV1203" s="35">
        <f>[91]Feuil1!AV6</f>
        <v>0</v>
      </c>
      <c r="AW1203" s="34">
        <f>[91]Feuil1!AW6</f>
        <v>0</v>
      </c>
      <c r="AX1203" s="35">
        <f>[91]Feuil1!AX6</f>
        <v>0</v>
      </c>
      <c r="AY1203" s="34">
        <f>[91]Feuil1!AY6</f>
        <v>0</v>
      </c>
      <c r="AZ1203" s="35">
        <f>[91]Feuil1!AZ6</f>
        <v>0</v>
      </c>
      <c r="BA1203" s="34">
        <f>[91]Feuil1!BA6</f>
        <v>0</v>
      </c>
      <c r="BB1203" s="35">
        <f>[91]Feuil1!BB6</f>
        <v>0</v>
      </c>
      <c r="BC1203" s="34">
        <f>[91]Feuil1!BC6</f>
        <v>0</v>
      </c>
      <c r="BD1203" s="35">
        <f>[91]Feuil1!BD6</f>
        <v>0</v>
      </c>
      <c r="BE1203" s="34">
        <f>[91]Feuil1!BE6</f>
        <v>10</v>
      </c>
      <c r="BF1203" s="35">
        <f>[91]Feuil1!BF6</f>
        <v>0</v>
      </c>
      <c r="BG1203" s="34">
        <f>[91]Feuil1!BG6</f>
        <v>3</v>
      </c>
      <c r="BH1203" s="35">
        <f>[91]Feuil1!BH6</f>
        <v>0</v>
      </c>
      <c r="BI1203" s="34">
        <f>[91]Feuil1!BI6</f>
        <v>0</v>
      </c>
      <c r="BJ1203" s="35">
        <f>[91]Feuil1!BJ6</f>
        <v>0</v>
      </c>
      <c r="BK1203" s="34">
        <f>[91]Feuil1!BK6</f>
        <v>0</v>
      </c>
      <c r="BL1203" s="35">
        <f>[91]Feuil1!BL6</f>
        <v>0</v>
      </c>
      <c r="BM1203" s="34">
        <f>[91]Feuil1!BM6</f>
        <v>11</v>
      </c>
      <c r="BN1203" s="35">
        <f>[91]Feuil1!BN6</f>
        <v>0</v>
      </c>
      <c r="BO1203" s="34">
        <f>[91]Feuil1!BO6</f>
        <v>10</v>
      </c>
      <c r="BP1203" s="35">
        <f>[91]Feuil1!BP6</f>
        <v>0</v>
      </c>
      <c r="BQ1203" s="34">
        <f>[91]Feuil1!BQ6</f>
        <v>6</v>
      </c>
      <c r="BR1203" s="35">
        <f>[91]Feuil1!BR6</f>
        <v>0</v>
      </c>
      <c r="BS1203" s="34">
        <f>[91]Feuil1!BS6</f>
        <v>2</v>
      </c>
      <c r="BT1203" s="35">
        <f>[91]Feuil1!BT6</f>
        <v>0</v>
      </c>
      <c r="BU1203" s="34">
        <f>[91]Feuil1!BU6</f>
        <v>0</v>
      </c>
      <c r="BV1203" s="35">
        <f>[91]Feuil1!BV6</f>
        <v>0</v>
      </c>
      <c r="BW1203" s="34">
        <f>[91]Feuil1!BW6</f>
        <v>0</v>
      </c>
      <c r="BX1203" s="35">
        <f>[91]Feuil1!BX6</f>
        <v>0</v>
      </c>
      <c r="BY1203" s="34">
        <f>[91]Feuil1!BY6</f>
        <v>11</v>
      </c>
      <c r="BZ1203" s="35">
        <f>[91]Feuil1!BZ6</f>
        <v>0</v>
      </c>
      <c r="CA1203" s="34">
        <f>[91]Feuil1!CA6</f>
        <v>10</v>
      </c>
      <c r="CB1203" s="35">
        <f>[91]Feuil1!CB6</f>
        <v>0</v>
      </c>
      <c r="CC1203" s="34">
        <f>[91]Feuil1!CC6</f>
        <v>6</v>
      </c>
      <c r="CD1203" s="35">
        <f>[91]Feuil1!CD6</f>
        <v>0</v>
      </c>
      <c r="CE1203" s="34">
        <f>[91]Feuil1!CE6</f>
        <v>2</v>
      </c>
      <c r="CF1203" s="35">
        <f>[91]Feuil1!CF6</f>
        <v>0</v>
      </c>
      <c r="CG1203" s="34">
        <f>[91]Feuil1!CG6</f>
        <v>4</v>
      </c>
      <c r="CH1203" s="35">
        <f>[91]Feuil1!CH6</f>
        <v>0</v>
      </c>
      <c r="CI1203" s="34">
        <f>[91]Feuil1!CI6</f>
        <v>1</v>
      </c>
      <c r="CJ1203" s="35">
        <f>[91]Feuil1!CJ6</f>
        <v>0</v>
      </c>
      <c r="CK1203" s="34">
        <f>[91]Feuil1!CK6</f>
        <v>0</v>
      </c>
      <c r="CL1203" s="35">
        <f>[91]Feuil1!CL6</f>
        <v>0</v>
      </c>
      <c r="CM1203" s="34">
        <f>[91]Feuil1!CM6</f>
        <v>0</v>
      </c>
      <c r="CN1203" s="35">
        <f>[91]Feuil1!CN6</f>
        <v>0</v>
      </c>
      <c r="CO1203" s="34">
        <f>[91]Feuil1!CO6</f>
        <v>0</v>
      </c>
      <c r="CP1203" s="35">
        <f>[91]Feuil1!CP6</f>
        <v>0</v>
      </c>
      <c r="CQ1203" s="34">
        <f>[91]Feuil1!CQ6</f>
        <v>0</v>
      </c>
      <c r="CR1203" s="35">
        <f>[91]Feuil1!CR6</f>
        <v>0</v>
      </c>
      <c r="CS1203" s="34">
        <f>[91]Feuil1!CS6</f>
        <v>4</v>
      </c>
      <c r="CT1203" s="35">
        <f>[91]Feuil1!CT6</f>
        <v>0</v>
      </c>
      <c r="CU1203" s="34">
        <f>[91]Feuil1!CU6</f>
        <v>1</v>
      </c>
      <c r="CV1203" s="35">
        <f>[91]Feuil1!CV6</f>
        <v>0</v>
      </c>
      <c r="CW1203" s="34">
        <f>[91]Feuil1!CW6</f>
        <v>0</v>
      </c>
      <c r="CX1203" s="35">
        <f>[91]Feuil1!CX6</f>
        <v>0</v>
      </c>
      <c r="CY1203" s="34">
        <f>[91]Feuil1!CY6</f>
        <v>0</v>
      </c>
      <c r="CZ1203" s="35">
        <f>[91]Feuil1!CZ6</f>
        <v>0</v>
      </c>
    </row>
    <row r="1204" spans="1:104" ht="18.75" x14ac:dyDescent="0.3">
      <c r="A1204" s="12"/>
      <c r="B1204" s="13"/>
      <c r="C1204" s="13"/>
      <c r="D1204" s="14"/>
      <c r="E1204" s="1"/>
      <c r="F1204" s="1"/>
      <c r="G1204" s="10"/>
      <c r="H1204" s="11"/>
      <c r="I1204" s="6" t="str">
        <f>[91]Feuil1!I7</f>
        <v>Nb Chevaux Gagnants</v>
      </c>
      <c r="J1204" s="34">
        <f>M1204+P1204+S1204+V1204</f>
        <v>21</v>
      </c>
      <c r="K1204" s="36">
        <f>[91]Feuil1!K7</f>
        <v>0</v>
      </c>
      <c r="L1204" s="35">
        <f>[91]Feuil1!L7</f>
        <v>0</v>
      </c>
      <c r="M1204" s="34">
        <f>[91]Feuil1!M7-4</f>
        <v>6</v>
      </c>
      <c r="N1204" s="36">
        <f>[91]Feuil1!N7</f>
        <v>0</v>
      </c>
      <c r="O1204" s="35">
        <f>[91]Feuil1!O7</f>
        <v>0</v>
      </c>
      <c r="P1204" s="34">
        <f>[91]Feuil1!P7</f>
        <v>8</v>
      </c>
      <c r="Q1204" s="36">
        <f>[91]Feuil1!Q7</f>
        <v>0</v>
      </c>
      <c r="R1204" s="35">
        <f>[91]Feuil1!R7</f>
        <v>0</v>
      </c>
      <c r="S1204" s="34">
        <f>4</f>
        <v>4</v>
      </c>
      <c r="T1204" s="36">
        <f>[91]Feuil1!T7</f>
        <v>0</v>
      </c>
      <c r="U1204" s="35">
        <f>[91]Feuil1!U7</f>
        <v>0</v>
      </c>
      <c r="V1204" s="34">
        <f>[91]Feuil1!V7</f>
        <v>3</v>
      </c>
      <c r="W1204" s="36">
        <f>[91]Feuil1!W7</f>
        <v>0</v>
      </c>
      <c r="X1204" s="35">
        <f>[91]Feuil1!X7</f>
        <v>0</v>
      </c>
      <c r="Y1204" s="34">
        <f>[91]Feuil1!Y7</f>
        <v>4</v>
      </c>
      <c r="Z1204" s="35">
        <f>[91]Feuil1!Z7</f>
        <v>0</v>
      </c>
      <c r="AA1204" s="34">
        <f>[91]Feuil1!AA7</f>
        <v>0</v>
      </c>
      <c r="AB1204" s="35">
        <f>[91]Feuil1!AB7</f>
        <v>0</v>
      </c>
      <c r="AC1204" s="34">
        <f>[91]Feuil1!AC7</f>
        <v>0</v>
      </c>
      <c r="AD1204" s="35">
        <f>[91]Feuil1!AD7</f>
        <v>0</v>
      </c>
      <c r="AE1204" s="34">
        <f>[91]Feuil1!AE7</f>
        <v>0</v>
      </c>
      <c r="AF1204" s="35">
        <f>[91]Feuil1!AF7</f>
        <v>0</v>
      </c>
      <c r="AG1204" s="34">
        <f>[91]Feuil1!AG7</f>
        <v>0</v>
      </c>
      <c r="AH1204" s="35">
        <f>[91]Feuil1!AH7</f>
        <v>0</v>
      </c>
      <c r="AI1204" s="34">
        <f>[91]Feuil1!AI7</f>
        <v>0</v>
      </c>
      <c r="AJ1204" s="35">
        <f>[91]Feuil1!AJ7</f>
        <v>0</v>
      </c>
      <c r="AK1204" s="34">
        <f>[91]Feuil1!AK7</f>
        <v>4</v>
      </c>
      <c r="AL1204" s="35">
        <f>[91]Feuil1!AL7</f>
        <v>0</v>
      </c>
      <c r="AM1204" s="34">
        <f>[91]Feuil1!AM7</f>
        <v>6</v>
      </c>
      <c r="AN1204" s="35">
        <f>[91]Feuil1!AN7</f>
        <v>0</v>
      </c>
      <c r="AO1204" s="34">
        <f>[91]Feuil1!AO7</f>
        <v>0</v>
      </c>
      <c r="AP1204" s="35">
        <f>[91]Feuil1!AP7</f>
        <v>0</v>
      </c>
      <c r="AQ1204" s="34">
        <f>[91]Feuil1!AQ7</f>
        <v>0</v>
      </c>
      <c r="AR1204" s="35">
        <f>[91]Feuil1!AR7</f>
        <v>0</v>
      </c>
      <c r="AS1204" s="34">
        <f>[91]Feuil1!AS7</f>
        <v>2</v>
      </c>
      <c r="AT1204" s="35">
        <f>[91]Feuil1!AT7</f>
        <v>0</v>
      </c>
      <c r="AU1204" s="34">
        <f>[91]Feuil1!AU7</f>
        <v>0</v>
      </c>
      <c r="AV1204" s="35">
        <f>[91]Feuil1!AV7</f>
        <v>0</v>
      </c>
      <c r="AW1204" s="34">
        <f>[91]Feuil1!AW7</f>
        <v>0</v>
      </c>
      <c r="AX1204" s="35">
        <f>[91]Feuil1!AX7</f>
        <v>0</v>
      </c>
      <c r="AY1204" s="34">
        <f>[91]Feuil1!AY7</f>
        <v>0</v>
      </c>
      <c r="AZ1204" s="35">
        <f>[91]Feuil1!AZ7</f>
        <v>0</v>
      </c>
      <c r="BA1204" s="34">
        <f>[91]Feuil1!BA7</f>
        <v>0</v>
      </c>
      <c r="BB1204" s="35">
        <f>[91]Feuil1!BB7</f>
        <v>0</v>
      </c>
      <c r="BC1204" s="34">
        <f>[91]Feuil1!BC7</f>
        <v>0</v>
      </c>
      <c r="BD1204" s="35">
        <f>[91]Feuil1!BD7</f>
        <v>0</v>
      </c>
      <c r="BE1204" s="34">
        <f>[91]Feuil1!BE7</f>
        <v>8</v>
      </c>
      <c r="BF1204" s="35">
        <f>[91]Feuil1!BF7</f>
        <v>0</v>
      </c>
      <c r="BG1204" s="34">
        <f>[91]Feuil1!BG7</f>
        <v>0</v>
      </c>
      <c r="BH1204" s="35">
        <f>[91]Feuil1!BH7</f>
        <v>0</v>
      </c>
      <c r="BI1204" s="34">
        <f>[91]Feuil1!BI7</f>
        <v>0</v>
      </c>
      <c r="BJ1204" s="35">
        <f>[91]Feuil1!BJ7</f>
        <v>0</v>
      </c>
      <c r="BK1204" s="34">
        <f>[91]Feuil1!BK7</f>
        <v>0</v>
      </c>
      <c r="BL1204" s="35">
        <f>[91]Feuil1!BL7</f>
        <v>0</v>
      </c>
      <c r="BM1204" s="34">
        <f>[91]Feuil1!BM7</f>
        <v>4</v>
      </c>
      <c r="BN1204" s="35">
        <f>[91]Feuil1!BN7</f>
        <v>0</v>
      </c>
      <c r="BO1204" s="34">
        <f>[91]Feuil1!BO7</f>
        <v>4</v>
      </c>
      <c r="BP1204" s="35">
        <f>[91]Feuil1!BP7</f>
        <v>0</v>
      </c>
      <c r="BQ1204" s="34">
        <f>[91]Feuil1!BQ7</f>
        <v>0</v>
      </c>
      <c r="BR1204" s="35">
        <f>[91]Feuil1!BR7</f>
        <v>0</v>
      </c>
      <c r="BS1204" s="34">
        <f>[91]Feuil1!BS7</f>
        <v>0</v>
      </c>
      <c r="BT1204" s="35">
        <f>[91]Feuil1!BT7</f>
        <v>0</v>
      </c>
      <c r="BU1204" s="34">
        <f>[91]Feuil1!BU7</f>
        <v>0</v>
      </c>
      <c r="BV1204" s="35">
        <f>[91]Feuil1!BV7</f>
        <v>0</v>
      </c>
      <c r="BW1204" s="34">
        <f>[91]Feuil1!BW7</f>
        <v>0</v>
      </c>
      <c r="BX1204" s="35">
        <f>[91]Feuil1!BX7</f>
        <v>0</v>
      </c>
      <c r="BY1204" s="34">
        <f>[91]Feuil1!BY7</f>
        <v>10</v>
      </c>
      <c r="BZ1204" s="35">
        <f>[91]Feuil1!BZ7</f>
        <v>0</v>
      </c>
      <c r="CA1204" s="34">
        <f>[91]Feuil1!CA7</f>
        <v>4</v>
      </c>
      <c r="CB1204" s="35">
        <f>[91]Feuil1!CB7</f>
        <v>0</v>
      </c>
      <c r="CC1204" s="34">
        <f>[91]Feuil1!CC7</f>
        <v>0</v>
      </c>
      <c r="CD1204" s="35">
        <f>[91]Feuil1!CD7</f>
        <v>0</v>
      </c>
      <c r="CE1204" s="34">
        <f>[91]Feuil1!CE7</f>
        <v>1</v>
      </c>
      <c r="CF1204" s="35">
        <f>[91]Feuil1!CF7</f>
        <v>0</v>
      </c>
      <c r="CG1204" s="34">
        <f>[91]Feuil1!CG7</f>
        <v>1</v>
      </c>
      <c r="CH1204" s="35">
        <f>[91]Feuil1!CH7</f>
        <v>0</v>
      </c>
      <c r="CI1204" s="34">
        <f>[91]Feuil1!CI7</f>
        <v>0</v>
      </c>
      <c r="CJ1204" s="35">
        <f>[91]Feuil1!CJ7</f>
        <v>0</v>
      </c>
      <c r="CK1204" s="34">
        <f>[91]Feuil1!CK7</f>
        <v>0</v>
      </c>
      <c r="CL1204" s="35">
        <f>[91]Feuil1!CL7</f>
        <v>0</v>
      </c>
      <c r="CM1204" s="34">
        <f>[91]Feuil1!CM7</f>
        <v>0</v>
      </c>
      <c r="CN1204" s="35">
        <f>[91]Feuil1!CN7</f>
        <v>0</v>
      </c>
      <c r="CO1204" s="34">
        <f>[91]Feuil1!CO7</f>
        <v>0</v>
      </c>
      <c r="CP1204" s="35">
        <f>[91]Feuil1!CP7</f>
        <v>0</v>
      </c>
      <c r="CQ1204" s="34">
        <f>[91]Feuil1!CQ7</f>
        <v>0</v>
      </c>
      <c r="CR1204" s="35">
        <f>[91]Feuil1!CR7</f>
        <v>0</v>
      </c>
      <c r="CS1204" s="34">
        <f>[91]Feuil1!CS7</f>
        <v>2</v>
      </c>
      <c r="CT1204" s="35">
        <f>[91]Feuil1!CT7</f>
        <v>0</v>
      </c>
      <c r="CU1204" s="34">
        <f>[91]Feuil1!CU7</f>
        <v>0</v>
      </c>
      <c r="CV1204" s="35">
        <f>[91]Feuil1!CV7</f>
        <v>0</v>
      </c>
      <c r="CW1204" s="34">
        <f>[91]Feuil1!CW7</f>
        <v>0</v>
      </c>
      <c r="CX1204" s="35">
        <f>[91]Feuil1!CX7</f>
        <v>0</v>
      </c>
      <c r="CY1204" s="34">
        <f>[91]Feuil1!CY7</f>
        <v>0</v>
      </c>
      <c r="CZ1204" s="35">
        <f>[91]Feuil1!CZ7</f>
        <v>0</v>
      </c>
    </row>
    <row r="1205" spans="1:104" ht="18.75" x14ac:dyDescent="0.3">
      <c r="A1205" s="12"/>
      <c r="B1205" s="13"/>
      <c r="C1205" s="13"/>
      <c r="D1205" s="14"/>
      <c r="E1205" s="1"/>
      <c r="F1205" s="1"/>
      <c r="G1205" s="10"/>
      <c r="H1205" s="11"/>
      <c r="I1205" s="6" t="str">
        <f>[91]Feuil1!I8</f>
        <v>Réussite</v>
      </c>
      <c r="J1205" s="31">
        <f>J1204/J1203</f>
        <v>0.44680851063829785</v>
      </c>
      <c r="K1205" s="32">
        <f>[91]Feuil1!K8</f>
        <v>0</v>
      </c>
      <c r="L1205" s="33">
        <f>[91]Feuil1!L8</f>
        <v>0</v>
      </c>
      <c r="M1205" s="31">
        <f>M1204/M1203</f>
        <v>0.2608695652173913</v>
      </c>
      <c r="N1205" s="32">
        <f>[91]Feuil1!N8</f>
        <v>0</v>
      </c>
      <c r="O1205" s="33">
        <f>[91]Feuil1!O8</f>
        <v>0</v>
      </c>
      <c r="P1205" s="31">
        <f>[91]Feuil1!P8</f>
        <v>0.61538461538461542</v>
      </c>
      <c r="Q1205" s="32">
        <f>[91]Feuil1!Q8</f>
        <v>0</v>
      </c>
      <c r="R1205" s="33">
        <f>[91]Feuil1!R8</f>
        <v>0</v>
      </c>
      <c r="S1205" s="31">
        <f>S1204/S1203</f>
        <v>0.8</v>
      </c>
      <c r="T1205" s="32">
        <f>[91]Feuil1!T8</f>
        <v>0</v>
      </c>
      <c r="U1205" s="33">
        <f>[91]Feuil1!U8</f>
        <v>0</v>
      </c>
      <c r="V1205" s="31">
        <f>[91]Feuil1!V8</f>
        <v>0.5</v>
      </c>
      <c r="W1205" s="32">
        <f>[91]Feuil1!W8</f>
        <v>0</v>
      </c>
      <c r="X1205" s="33">
        <f>[91]Feuil1!X8</f>
        <v>0</v>
      </c>
      <c r="Y1205" s="31">
        <f>[91]Feuil1!Y8</f>
        <v>0.44444444444444442</v>
      </c>
      <c r="Z1205" s="33">
        <f>[91]Feuil1!Z8</f>
        <v>0</v>
      </c>
      <c r="AA1205" s="31">
        <f>[91]Feuil1!AA8</f>
        <v>0</v>
      </c>
      <c r="AB1205" s="33">
        <f>[91]Feuil1!AB8</f>
        <v>0</v>
      </c>
      <c r="AC1205" s="31">
        <f>[91]Feuil1!AC8</f>
        <v>0</v>
      </c>
      <c r="AD1205" s="33">
        <f>[91]Feuil1!AD8</f>
        <v>0</v>
      </c>
      <c r="AE1205" s="31">
        <f>[91]Feuil1!AE8</f>
        <v>0</v>
      </c>
      <c r="AF1205" s="33">
        <f>[91]Feuil1!AF8</f>
        <v>0</v>
      </c>
      <c r="AG1205" s="31" t="str">
        <f>[91]Feuil1!AG8</f>
        <v/>
      </c>
      <c r="AH1205" s="33">
        <f>[91]Feuil1!AH8</f>
        <v>0</v>
      </c>
      <c r="AI1205" s="31" t="str">
        <f>[91]Feuil1!AI8</f>
        <v/>
      </c>
      <c r="AJ1205" s="33">
        <f>[91]Feuil1!AJ8</f>
        <v>0</v>
      </c>
      <c r="AK1205" s="31">
        <f>[91]Feuil1!AK8</f>
        <v>0.44444444444444442</v>
      </c>
      <c r="AL1205" s="33">
        <f>[91]Feuil1!AL8</f>
        <v>0</v>
      </c>
      <c r="AM1205" s="31">
        <f>[91]Feuil1!AM8</f>
        <v>0.66666666666666663</v>
      </c>
      <c r="AN1205" s="33">
        <f>[91]Feuil1!AN8</f>
        <v>0</v>
      </c>
      <c r="AO1205" s="31">
        <f>[91]Feuil1!AO8</f>
        <v>0</v>
      </c>
      <c r="AP1205" s="33">
        <f>[91]Feuil1!AP8</f>
        <v>0</v>
      </c>
      <c r="AQ1205" s="31">
        <f>[91]Feuil1!AQ8</f>
        <v>0</v>
      </c>
      <c r="AR1205" s="33">
        <f>[91]Feuil1!AR8</f>
        <v>0</v>
      </c>
      <c r="AS1205" s="31">
        <f>[91]Feuil1!AS8</f>
        <v>0.2</v>
      </c>
      <c r="AT1205" s="33">
        <f>[91]Feuil1!AT8</f>
        <v>0</v>
      </c>
      <c r="AU1205" s="31">
        <f>[91]Feuil1!AU8</f>
        <v>0</v>
      </c>
      <c r="AV1205" s="33">
        <f>[91]Feuil1!AV8</f>
        <v>0</v>
      </c>
      <c r="AW1205" s="31" t="str">
        <f>[91]Feuil1!AW8</f>
        <v/>
      </c>
      <c r="AX1205" s="33">
        <f>[91]Feuil1!AX8</f>
        <v>0</v>
      </c>
      <c r="AY1205" s="31" t="str">
        <f>[91]Feuil1!AY8</f>
        <v/>
      </c>
      <c r="AZ1205" s="33">
        <f>[91]Feuil1!AZ8</f>
        <v>0</v>
      </c>
      <c r="BA1205" s="31" t="str">
        <f>[91]Feuil1!BA8</f>
        <v/>
      </c>
      <c r="BB1205" s="33">
        <f>[91]Feuil1!BB8</f>
        <v>0</v>
      </c>
      <c r="BC1205" s="31" t="str">
        <f>[91]Feuil1!BC8</f>
        <v/>
      </c>
      <c r="BD1205" s="33">
        <f>[91]Feuil1!BD8</f>
        <v>0</v>
      </c>
      <c r="BE1205" s="31">
        <f>[91]Feuil1!BE8</f>
        <v>0.8</v>
      </c>
      <c r="BF1205" s="33">
        <f>[91]Feuil1!BF8</f>
        <v>0</v>
      </c>
      <c r="BG1205" s="31">
        <f>[91]Feuil1!BG8</f>
        <v>0</v>
      </c>
      <c r="BH1205" s="33">
        <f>[91]Feuil1!BH8</f>
        <v>0</v>
      </c>
      <c r="BI1205" s="31" t="str">
        <f>[91]Feuil1!BI8</f>
        <v/>
      </c>
      <c r="BJ1205" s="33">
        <f>[91]Feuil1!BJ8</f>
        <v>0</v>
      </c>
      <c r="BK1205" s="31" t="str">
        <f>[91]Feuil1!BK8</f>
        <v/>
      </c>
      <c r="BL1205" s="33">
        <f>[91]Feuil1!BL8</f>
        <v>0</v>
      </c>
      <c r="BM1205" s="31">
        <f>[91]Feuil1!BM8</f>
        <v>0.36363636363636365</v>
      </c>
      <c r="BN1205" s="33">
        <f>[91]Feuil1!BN8</f>
        <v>0</v>
      </c>
      <c r="BO1205" s="31">
        <f>[91]Feuil1!BO8</f>
        <v>0.4</v>
      </c>
      <c r="BP1205" s="33">
        <f>[91]Feuil1!BP8</f>
        <v>0</v>
      </c>
      <c r="BQ1205" s="31">
        <f>[91]Feuil1!BQ8</f>
        <v>0</v>
      </c>
      <c r="BR1205" s="33">
        <f>[91]Feuil1!BR8</f>
        <v>0</v>
      </c>
      <c r="BS1205" s="31">
        <f>[91]Feuil1!BS8</f>
        <v>0</v>
      </c>
      <c r="BT1205" s="33">
        <f>[91]Feuil1!BT8</f>
        <v>0</v>
      </c>
      <c r="BU1205" s="31" t="str">
        <f>[91]Feuil1!BU8</f>
        <v/>
      </c>
      <c r="BV1205" s="33">
        <f>[91]Feuil1!BV8</f>
        <v>0</v>
      </c>
      <c r="BW1205" s="31" t="str">
        <f>[91]Feuil1!BW8</f>
        <v/>
      </c>
      <c r="BX1205" s="33">
        <f>[91]Feuil1!BX8</f>
        <v>0</v>
      </c>
      <c r="BY1205" s="31">
        <f>[91]Feuil1!BY8</f>
        <v>0.90909090909090906</v>
      </c>
      <c r="BZ1205" s="33">
        <f>[91]Feuil1!BZ8</f>
        <v>0</v>
      </c>
      <c r="CA1205" s="31">
        <f>[91]Feuil1!CA8</f>
        <v>0.4</v>
      </c>
      <c r="CB1205" s="33">
        <f>[91]Feuil1!CB8</f>
        <v>0</v>
      </c>
      <c r="CC1205" s="31">
        <f>[91]Feuil1!CC8</f>
        <v>0</v>
      </c>
      <c r="CD1205" s="33">
        <f>[91]Feuil1!CD8</f>
        <v>0</v>
      </c>
      <c r="CE1205" s="31">
        <f>[91]Feuil1!CE8</f>
        <v>0.5</v>
      </c>
      <c r="CF1205" s="33">
        <f>[91]Feuil1!CF8</f>
        <v>0</v>
      </c>
      <c r="CG1205" s="31">
        <f>[91]Feuil1!CG8</f>
        <v>0.25</v>
      </c>
      <c r="CH1205" s="33">
        <f>[91]Feuil1!CH8</f>
        <v>0</v>
      </c>
      <c r="CI1205" s="31">
        <f>[91]Feuil1!CI8</f>
        <v>0</v>
      </c>
      <c r="CJ1205" s="33">
        <f>[91]Feuil1!CJ8</f>
        <v>0</v>
      </c>
      <c r="CK1205" s="31" t="str">
        <f>[91]Feuil1!CK8</f>
        <v/>
      </c>
      <c r="CL1205" s="33">
        <f>[91]Feuil1!CL8</f>
        <v>0</v>
      </c>
      <c r="CM1205" s="31" t="str">
        <f>[91]Feuil1!CM8</f>
        <v/>
      </c>
      <c r="CN1205" s="33">
        <f>[91]Feuil1!CN8</f>
        <v>0</v>
      </c>
      <c r="CO1205" s="31" t="str">
        <f>[91]Feuil1!CO8</f>
        <v/>
      </c>
      <c r="CP1205" s="33">
        <f>[91]Feuil1!CP8</f>
        <v>0</v>
      </c>
      <c r="CQ1205" s="31" t="str">
        <f>[91]Feuil1!CQ8</f>
        <v/>
      </c>
      <c r="CR1205" s="33">
        <f>[91]Feuil1!CR8</f>
        <v>0</v>
      </c>
      <c r="CS1205" s="31">
        <f>[91]Feuil1!CS8</f>
        <v>0.5</v>
      </c>
      <c r="CT1205" s="33">
        <f>[91]Feuil1!CT8</f>
        <v>0</v>
      </c>
      <c r="CU1205" s="31">
        <f>[91]Feuil1!CU8</f>
        <v>0</v>
      </c>
      <c r="CV1205" s="33">
        <f>[91]Feuil1!CV8</f>
        <v>0</v>
      </c>
      <c r="CW1205" s="31" t="str">
        <f>[91]Feuil1!CW8</f>
        <v/>
      </c>
      <c r="CX1205" s="33">
        <f>[91]Feuil1!CX8</f>
        <v>0</v>
      </c>
      <c r="CY1205" s="31" t="str">
        <f>[91]Feuil1!CY8</f>
        <v/>
      </c>
      <c r="CZ1205" s="33">
        <f>[91]Feuil1!CZ8</f>
        <v>0</v>
      </c>
    </row>
    <row r="1208" spans="1:104" x14ac:dyDescent="0.25">
      <c r="A1208" t="s">
        <v>69</v>
      </c>
    </row>
    <row r="1211" spans="1:104" ht="18.75" x14ac:dyDescent="0.3">
      <c r="A1211" s="1" t="str">
        <f>[92]Feuil1!A1</f>
        <v xml:space="preserve">Date du </v>
      </c>
      <c r="B1211" s="2" t="str">
        <f>[92]Feuil1!B1</f>
        <v>12/05/2020</v>
      </c>
      <c r="C1211" s="2"/>
      <c r="D1211" s="3"/>
      <c r="F1211" s="1"/>
      <c r="G1211" s="4"/>
      <c r="H1211" s="5"/>
      <c r="I1211" s="6" t="str">
        <f>[92]Feuil1!I1</f>
        <v>Mise Maxi</v>
      </c>
      <c r="J1211" s="23">
        <f>[92]Feuil1!J1</f>
        <v>4</v>
      </c>
      <c r="K1211" s="24">
        <f>[92]Feuil1!K1</f>
        <v>0</v>
      </c>
      <c r="L1211" s="25">
        <f>[92]Feuil1!L1</f>
        <v>0</v>
      </c>
      <c r="M1211" s="23">
        <f>[92]Feuil1!M1</f>
        <v>4</v>
      </c>
      <c r="N1211" s="24">
        <f>[92]Feuil1!N1</f>
        <v>0</v>
      </c>
      <c r="O1211" s="25">
        <f>[92]Feuil1!O1</f>
        <v>0</v>
      </c>
      <c r="P1211" s="23">
        <f>[92]Feuil1!P1</f>
        <v>0</v>
      </c>
      <c r="Q1211" s="24">
        <f>[92]Feuil1!Q1</f>
        <v>0</v>
      </c>
      <c r="R1211" s="25">
        <f>[92]Feuil1!R1</f>
        <v>0</v>
      </c>
      <c r="S1211" s="23">
        <f>[92]Feuil1!S1</f>
        <v>0</v>
      </c>
      <c r="T1211" s="24">
        <f>[92]Feuil1!T1</f>
        <v>0</v>
      </c>
      <c r="U1211" s="25">
        <f>[92]Feuil1!U1</f>
        <v>0</v>
      </c>
      <c r="V1211" s="23">
        <f>[92]Feuil1!V1</f>
        <v>4</v>
      </c>
      <c r="W1211" s="24">
        <f>[92]Feuil1!W1</f>
        <v>0</v>
      </c>
      <c r="X1211" s="25">
        <f>[92]Feuil1!X1</f>
        <v>0</v>
      </c>
      <c r="Y1211" s="20" t="str">
        <f>[92]Feuil1!Y1</f>
        <v>Groupe de côtes Attelé</v>
      </c>
      <c r="Z1211" s="21">
        <f>[92]Feuil1!Z1</f>
        <v>0</v>
      </c>
      <c r="AA1211" s="21">
        <f>[92]Feuil1!AA1</f>
        <v>0</v>
      </c>
      <c r="AB1211" s="21">
        <f>[92]Feuil1!AB1</f>
        <v>0</v>
      </c>
      <c r="AC1211" s="21">
        <f>[92]Feuil1!AC1</f>
        <v>0</v>
      </c>
      <c r="AD1211" s="21">
        <f>[92]Feuil1!AD1</f>
        <v>0</v>
      </c>
      <c r="AE1211" s="21">
        <f>[92]Feuil1!AE1</f>
        <v>0</v>
      </c>
      <c r="AF1211" s="21">
        <f>[92]Feuil1!AF1</f>
        <v>0</v>
      </c>
      <c r="AG1211" s="21">
        <f>[92]Feuil1!AG1</f>
        <v>0</v>
      </c>
      <c r="AH1211" s="21">
        <f>[92]Feuil1!AH1</f>
        <v>0</v>
      </c>
      <c r="AI1211" s="21">
        <f>[92]Feuil1!AI1</f>
        <v>0</v>
      </c>
      <c r="AJ1211" s="21">
        <f>[92]Feuil1!AJ1</f>
        <v>0</v>
      </c>
      <c r="AK1211" s="21">
        <f>[92]Feuil1!AK1</f>
        <v>0</v>
      </c>
      <c r="AL1211" s="21">
        <f>[92]Feuil1!AL1</f>
        <v>0</v>
      </c>
      <c r="AM1211" s="21">
        <f>[92]Feuil1!AM1</f>
        <v>0</v>
      </c>
      <c r="AN1211" s="21">
        <f>[92]Feuil1!AN1</f>
        <v>0</v>
      </c>
      <c r="AO1211" s="21">
        <f>[92]Feuil1!AO1</f>
        <v>0</v>
      </c>
      <c r="AP1211" s="21">
        <f>[92]Feuil1!AP1</f>
        <v>0</v>
      </c>
      <c r="AQ1211" s="21">
        <f>[92]Feuil1!AQ1</f>
        <v>0</v>
      </c>
      <c r="AR1211" s="22">
        <f>[92]Feuil1!AR1</f>
        <v>0</v>
      </c>
      <c r="AS1211" s="20" t="str">
        <f>[92]Feuil1!AS1</f>
        <v>Groupe de côtes Monté</v>
      </c>
      <c r="AT1211" s="21">
        <f>[92]Feuil1!AT1</f>
        <v>0</v>
      </c>
      <c r="AU1211" s="21">
        <f>[92]Feuil1!AU1</f>
        <v>0</v>
      </c>
      <c r="AV1211" s="21">
        <f>[92]Feuil1!AV1</f>
        <v>0</v>
      </c>
      <c r="AW1211" s="21">
        <f>[92]Feuil1!AW1</f>
        <v>0</v>
      </c>
      <c r="AX1211" s="21">
        <f>[92]Feuil1!AX1</f>
        <v>0</v>
      </c>
      <c r="AY1211" s="21">
        <f>[92]Feuil1!AY1</f>
        <v>0</v>
      </c>
      <c r="AZ1211" s="21">
        <f>[92]Feuil1!AZ1</f>
        <v>0</v>
      </c>
      <c r="BA1211" s="21">
        <f>[92]Feuil1!BA1</f>
        <v>0</v>
      </c>
      <c r="BB1211" s="21">
        <f>[92]Feuil1!BB1</f>
        <v>0</v>
      </c>
      <c r="BC1211" s="21">
        <f>[92]Feuil1!BC1</f>
        <v>0</v>
      </c>
      <c r="BD1211" s="21">
        <f>[92]Feuil1!BD1</f>
        <v>0</v>
      </c>
      <c r="BE1211" s="21">
        <f>[92]Feuil1!BE1</f>
        <v>0</v>
      </c>
      <c r="BF1211" s="21">
        <f>[92]Feuil1!BF1</f>
        <v>0</v>
      </c>
      <c r="BG1211" s="21">
        <f>[92]Feuil1!BG1</f>
        <v>0</v>
      </c>
      <c r="BH1211" s="21">
        <f>[92]Feuil1!BH1</f>
        <v>0</v>
      </c>
      <c r="BI1211" s="21">
        <f>[92]Feuil1!BI1</f>
        <v>0</v>
      </c>
      <c r="BJ1211" s="21">
        <f>[92]Feuil1!BJ1</f>
        <v>0</v>
      </c>
      <c r="BK1211" s="21">
        <f>[92]Feuil1!BK1</f>
        <v>0</v>
      </c>
      <c r="BL1211" s="22">
        <f>[92]Feuil1!BL1</f>
        <v>0</v>
      </c>
      <c r="BM1211" s="20" t="str">
        <f>[92]Feuil1!BM1</f>
        <v>Groupe de côtes Plat</v>
      </c>
      <c r="BN1211" s="21">
        <f>[92]Feuil1!BN1</f>
        <v>0</v>
      </c>
      <c r="BO1211" s="21">
        <f>[92]Feuil1!BO1</f>
        <v>0</v>
      </c>
      <c r="BP1211" s="21">
        <f>[92]Feuil1!BP1</f>
        <v>0</v>
      </c>
      <c r="BQ1211" s="21">
        <f>[92]Feuil1!BQ1</f>
        <v>0</v>
      </c>
      <c r="BR1211" s="21">
        <f>[92]Feuil1!BR1</f>
        <v>0</v>
      </c>
      <c r="BS1211" s="21">
        <f>[92]Feuil1!BS1</f>
        <v>0</v>
      </c>
      <c r="BT1211" s="21">
        <f>[92]Feuil1!BT1</f>
        <v>0</v>
      </c>
      <c r="BU1211" s="21">
        <f>[92]Feuil1!BU1</f>
        <v>0</v>
      </c>
      <c r="BV1211" s="21">
        <f>[92]Feuil1!BV1</f>
        <v>0</v>
      </c>
      <c r="BW1211" s="21">
        <f>[92]Feuil1!BW1</f>
        <v>0</v>
      </c>
      <c r="BX1211" s="21">
        <f>[92]Feuil1!BX1</f>
        <v>0</v>
      </c>
      <c r="BY1211" s="21">
        <f>[92]Feuil1!BY1</f>
        <v>0</v>
      </c>
      <c r="BZ1211" s="21">
        <f>[92]Feuil1!BZ1</f>
        <v>0</v>
      </c>
      <c r="CA1211" s="21">
        <f>[92]Feuil1!CA1</f>
        <v>0</v>
      </c>
      <c r="CB1211" s="21">
        <f>[92]Feuil1!CB1</f>
        <v>0</v>
      </c>
      <c r="CC1211" s="21">
        <f>[92]Feuil1!CC1</f>
        <v>0</v>
      </c>
      <c r="CD1211" s="21">
        <f>[92]Feuil1!CD1</f>
        <v>0</v>
      </c>
      <c r="CE1211" s="21">
        <f>[92]Feuil1!CE1</f>
        <v>0</v>
      </c>
      <c r="CF1211" s="22">
        <f>[92]Feuil1!CF1</f>
        <v>0</v>
      </c>
      <c r="CG1211" s="20" t="str">
        <f>[92]Feuil1!CG1</f>
        <v>Groupe de côtes Haies</v>
      </c>
      <c r="CH1211" s="21">
        <f>[92]Feuil1!CH1</f>
        <v>0</v>
      </c>
      <c r="CI1211" s="21">
        <f>[92]Feuil1!CI1</f>
        <v>0</v>
      </c>
      <c r="CJ1211" s="21">
        <f>[92]Feuil1!CJ1</f>
        <v>0</v>
      </c>
      <c r="CK1211" s="21">
        <f>[92]Feuil1!CK1</f>
        <v>0</v>
      </c>
      <c r="CL1211" s="21">
        <f>[92]Feuil1!CL1</f>
        <v>0</v>
      </c>
      <c r="CM1211" s="21">
        <f>[92]Feuil1!CM1</f>
        <v>0</v>
      </c>
      <c r="CN1211" s="21">
        <f>[92]Feuil1!CN1</f>
        <v>0</v>
      </c>
      <c r="CO1211" s="21">
        <f>[92]Feuil1!CO1</f>
        <v>0</v>
      </c>
      <c r="CP1211" s="21">
        <f>[92]Feuil1!CP1</f>
        <v>0</v>
      </c>
      <c r="CQ1211" s="21">
        <f>[92]Feuil1!CQ1</f>
        <v>0</v>
      </c>
      <c r="CR1211" s="21">
        <f>[92]Feuil1!CR1</f>
        <v>0</v>
      </c>
      <c r="CS1211" s="21">
        <f>[92]Feuil1!CS1</f>
        <v>0</v>
      </c>
      <c r="CT1211" s="21">
        <f>[92]Feuil1!CT1</f>
        <v>0</v>
      </c>
      <c r="CU1211" s="21">
        <f>[92]Feuil1!CU1</f>
        <v>0</v>
      </c>
      <c r="CV1211" s="21">
        <f>[92]Feuil1!CV1</f>
        <v>0</v>
      </c>
      <c r="CW1211" s="21">
        <f>[92]Feuil1!CW1</f>
        <v>0</v>
      </c>
      <c r="CX1211" s="21">
        <f>[92]Feuil1!CX1</f>
        <v>0</v>
      </c>
      <c r="CY1211" s="21">
        <f>[92]Feuil1!CY1</f>
        <v>0</v>
      </c>
      <c r="CZ1211" s="22">
        <f>[92]Feuil1!CZ1</f>
        <v>0</v>
      </c>
    </row>
    <row r="1212" spans="1:104" ht="18.75" x14ac:dyDescent="0.3">
      <c r="A1212" s="6" t="str">
        <f>[92]Feuil1!A2</f>
        <v>Hippodrome</v>
      </c>
      <c r="B1212" s="6" t="str">
        <f>[92]Feuil1!B2</f>
        <v>Réunion</v>
      </c>
      <c r="C1212" s="6" t="str">
        <f>[92]Feuil1!C2</f>
        <v>Course</v>
      </c>
      <c r="D1212" s="6" t="str">
        <f>[92]Feuil1!D2</f>
        <v>Heure</v>
      </c>
      <c r="H1212" s="7"/>
      <c r="I1212" s="6" t="str">
        <f>[92]Feuil1!I2</f>
        <v>Mise</v>
      </c>
      <c r="J1212" s="23">
        <f>[92]Feuil1!J2</f>
        <v>20</v>
      </c>
      <c r="K1212" s="24">
        <f>[92]Feuil1!K2</f>
        <v>0</v>
      </c>
      <c r="L1212" s="25">
        <f>[92]Feuil1!L2</f>
        <v>0</v>
      </c>
      <c r="M1212" s="23">
        <f>[92]Feuil1!M2</f>
        <v>16</v>
      </c>
      <c r="N1212" s="24">
        <f>[92]Feuil1!N2</f>
        <v>0</v>
      </c>
      <c r="O1212" s="25">
        <f>[92]Feuil1!O2</f>
        <v>0</v>
      </c>
      <c r="P1212" s="23">
        <f>[92]Feuil1!P2</f>
        <v>0</v>
      </c>
      <c r="Q1212" s="24">
        <f>[92]Feuil1!Q2</f>
        <v>0</v>
      </c>
      <c r="R1212" s="25">
        <f>[92]Feuil1!R2</f>
        <v>0</v>
      </c>
      <c r="S1212" s="23">
        <f>[92]Feuil1!S2</f>
        <v>0</v>
      </c>
      <c r="T1212" s="24">
        <f>[92]Feuil1!T2</f>
        <v>0</v>
      </c>
      <c r="U1212" s="25">
        <f>[92]Feuil1!U2</f>
        <v>0</v>
      </c>
      <c r="V1212" s="23">
        <f>[92]Feuil1!V2</f>
        <v>4</v>
      </c>
      <c r="W1212" s="24">
        <f>[92]Feuil1!W2</f>
        <v>0</v>
      </c>
      <c r="X1212" s="25">
        <f>[92]Feuil1!X2</f>
        <v>0</v>
      </c>
      <c r="Y1212" s="26">
        <f>[92]Feuil1!Y2</f>
        <v>4</v>
      </c>
      <c r="Z1212" s="27">
        <f>[92]Feuil1!Z2</f>
        <v>0</v>
      </c>
      <c r="AA1212" s="26">
        <f>[92]Feuil1!AA2</f>
        <v>0</v>
      </c>
      <c r="AB1212" s="27">
        <f>[92]Feuil1!AB2</f>
        <v>0</v>
      </c>
      <c r="AC1212" s="26">
        <f>[92]Feuil1!AC2</f>
        <v>0</v>
      </c>
      <c r="AD1212" s="27">
        <f>[92]Feuil1!AD2</f>
        <v>0</v>
      </c>
      <c r="AE1212" s="26">
        <f>[92]Feuil1!AE2</f>
        <v>4</v>
      </c>
      <c r="AF1212" s="27">
        <f>[92]Feuil1!AF2</f>
        <v>0</v>
      </c>
      <c r="AG1212" s="26">
        <f>[92]Feuil1!AG2</f>
        <v>0</v>
      </c>
      <c r="AH1212" s="27">
        <f>[92]Feuil1!AH2</f>
        <v>0</v>
      </c>
      <c r="AI1212" s="26">
        <f>[92]Feuil1!AI2</f>
        <v>0</v>
      </c>
      <c r="AJ1212" s="27">
        <f>[92]Feuil1!AJ2</f>
        <v>0</v>
      </c>
      <c r="AK1212" s="26">
        <f>[92]Feuil1!AK2</f>
        <v>4</v>
      </c>
      <c r="AL1212" s="27">
        <f>[92]Feuil1!AL2</f>
        <v>0</v>
      </c>
      <c r="AM1212" s="26">
        <f>[92]Feuil1!AM2</f>
        <v>0</v>
      </c>
      <c r="AN1212" s="27">
        <f>[92]Feuil1!AN2</f>
        <v>0</v>
      </c>
      <c r="AO1212" s="26">
        <f>[92]Feuil1!AO2</f>
        <v>0</v>
      </c>
      <c r="AP1212" s="27">
        <f>[92]Feuil1!AP2</f>
        <v>0</v>
      </c>
      <c r="AQ1212" s="26">
        <f>[92]Feuil1!AQ2</f>
        <v>4</v>
      </c>
      <c r="AR1212" s="27">
        <f>[92]Feuil1!AR2</f>
        <v>0</v>
      </c>
      <c r="AS1212" s="26">
        <f>[92]Feuil1!AS2</f>
        <v>0</v>
      </c>
      <c r="AT1212" s="27">
        <f>[92]Feuil1!AT2</f>
        <v>0</v>
      </c>
      <c r="AU1212" s="26">
        <f>[92]Feuil1!AU2</f>
        <v>0</v>
      </c>
      <c r="AV1212" s="27">
        <f>[92]Feuil1!AV2</f>
        <v>0</v>
      </c>
      <c r="AW1212" s="26">
        <f>[92]Feuil1!AW2</f>
        <v>0</v>
      </c>
      <c r="AX1212" s="27">
        <f>[92]Feuil1!AX2</f>
        <v>0</v>
      </c>
      <c r="AY1212" s="26">
        <f>[92]Feuil1!AY2</f>
        <v>0</v>
      </c>
      <c r="AZ1212" s="27">
        <f>[92]Feuil1!AZ2</f>
        <v>0</v>
      </c>
      <c r="BA1212" s="26">
        <f>[92]Feuil1!BA2</f>
        <v>0</v>
      </c>
      <c r="BB1212" s="27">
        <f>[92]Feuil1!BB2</f>
        <v>0</v>
      </c>
      <c r="BC1212" s="26">
        <f>[92]Feuil1!BC2</f>
        <v>0</v>
      </c>
      <c r="BD1212" s="27">
        <f>[92]Feuil1!BD2</f>
        <v>0</v>
      </c>
      <c r="BE1212" s="26">
        <f>[92]Feuil1!BE2</f>
        <v>0</v>
      </c>
      <c r="BF1212" s="27">
        <f>[92]Feuil1!BF2</f>
        <v>0</v>
      </c>
      <c r="BG1212" s="26">
        <f>[92]Feuil1!BG2</f>
        <v>0</v>
      </c>
      <c r="BH1212" s="27">
        <f>[92]Feuil1!BH2</f>
        <v>0</v>
      </c>
      <c r="BI1212" s="26">
        <f>[92]Feuil1!BI2</f>
        <v>0</v>
      </c>
      <c r="BJ1212" s="27">
        <f>[92]Feuil1!BJ2</f>
        <v>0</v>
      </c>
      <c r="BK1212" s="26">
        <f>[92]Feuil1!BK2</f>
        <v>0</v>
      </c>
      <c r="BL1212" s="27">
        <f>[92]Feuil1!BL2</f>
        <v>0</v>
      </c>
      <c r="BM1212" s="26">
        <f>[92]Feuil1!BM2</f>
        <v>0</v>
      </c>
      <c r="BN1212" s="27">
        <f>[92]Feuil1!BN2</f>
        <v>0</v>
      </c>
      <c r="BO1212" s="26">
        <f>[92]Feuil1!BO2</f>
        <v>0</v>
      </c>
      <c r="BP1212" s="27">
        <f>[92]Feuil1!BP2</f>
        <v>0</v>
      </c>
      <c r="BQ1212" s="26">
        <f>[92]Feuil1!BQ2</f>
        <v>0</v>
      </c>
      <c r="BR1212" s="27">
        <f>[92]Feuil1!BR2</f>
        <v>0</v>
      </c>
      <c r="BS1212" s="26">
        <f>[92]Feuil1!BS2</f>
        <v>0</v>
      </c>
      <c r="BT1212" s="27">
        <f>[92]Feuil1!BT2</f>
        <v>0</v>
      </c>
      <c r="BU1212" s="26">
        <f>[92]Feuil1!BU2</f>
        <v>0</v>
      </c>
      <c r="BV1212" s="27">
        <f>[92]Feuil1!BV2</f>
        <v>0</v>
      </c>
      <c r="BW1212" s="26">
        <f>[92]Feuil1!BW2</f>
        <v>0</v>
      </c>
      <c r="BX1212" s="27">
        <f>[92]Feuil1!BX2</f>
        <v>0</v>
      </c>
      <c r="BY1212" s="26">
        <f>[92]Feuil1!BY2</f>
        <v>0</v>
      </c>
      <c r="BZ1212" s="27">
        <f>[92]Feuil1!BZ2</f>
        <v>0</v>
      </c>
      <c r="CA1212" s="26">
        <f>[92]Feuil1!CA2</f>
        <v>0</v>
      </c>
      <c r="CB1212" s="27">
        <f>[92]Feuil1!CB2</f>
        <v>0</v>
      </c>
      <c r="CC1212" s="26">
        <f>[92]Feuil1!CC2</f>
        <v>0</v>
      </c>
      <c r="CD1212" s="27">
        <f>[92]Feuil1!CD2</f>
        <v>0</v>
      </c>
      <c r="CE1212" s="26">
        <f>[92]Feuil1!CE2</f>
        <v>0</v>
      </c>
      <c r="CF1212" s="27">
        <f>[92]Feuil1!CF2</f>
        <v>0</v>
      </c>
      <c r="CG1212" s="26">
        <f>[92]Feuil1!CG2</f>
        <v>0</v>
      </c>
      <c r="CH1212" s="27">
        <f>[92]Feuil1!CH2</f>
        <v>0</v>
      </c>
      <c r="CI1212" s="26">
        <f>[92]Feuil1!CI2</f>
        <v>2</v>
      </c>
      <c r="CJ1212" s="27">
        <f>[92]Feuil1!CJ2</f>
        <v>0</v>
      </c>
      <c r="CK1212" s="26">
        <f>[92]Feuil1!CK2</f>
        <v>0</v>
      </c>
      <c r="CL1212" s="27">
        <f>[92]Feuil1!CL2</f>
        <v>0</v>
      </c>
      <c r="CM1212" s="26">
        <f>[92]Feuil1!CM2</f>
        <v>0</v>
      </c>
      <c r="CN1212" s="27">
        <f>[92]Feuil1!CN2</f>
        <v>0</v>
      </c>
      <c r="CO1212" s="26">
        <f>[92]Feuil1!CO2</f>
        <v>0</v>
      </c>
      <c r="CP1212" s="27">
        <f>[92]Feuil1!CP2</f>
        <v>0</v>
      </c>
      <c r="CQ1212" s="26">
        <f>[92]Feuil1!CQ2</f>
        <v>0</v>
      </c>
      <c r="CR1212" s="27">
        <f>[92]Feuil1!CR2</f>
        <v>0</v>
      </c>
      <c r="CS1212" s="26">
        <f>[92]Feuil1!CS2</f>
        <v>0</v>
      </c>
      <c r="CT1212" s="27">
        <f>[92]Feuil1!CT2</f>
        <v>0</v>
      </c>
      <c r="CU1212" s="26">
        <f>[92]Feuil1!CU2</f>
        <v>2</v>
      </c>
      <c r="CV1212" s="27">
        <f>[92]Feuil1!CV2</f>
        <v>0</v>
      </c>
      <c r="CW1212" s="26">
        <f>[92]Feuil1!CW2</f>
        <v>0</v>
      </c>
      <c r="CX1212" s="27">
        <f>[92]Feuil1!CX2</f>
        <v>0</v>
      </c>
      <c r="CY1212" s="26">
        <f>[92]Feuil1!CY2</f>
        <v>0</v>
      </c>
      <c r="CZ1212" s="27">
        <f>[92]Feuil1!CZ2</f>
        <v>0</v>
      </c>
    </row>
    <row r="1213" spans="1:104" ht="18.75" x14ac:dyDescent="0.3">
      <c r="A1213" s="8"/>
      <c r="B1213" s="8"/>
      <c r="C1213" s="8"/>
      <c r="D1213" s="9"/>
      <c r="E1213" s="1"/>
      <c r="F1213" s="1"/>
      <c r="G1213" s="4"/>
      <c r="H1213" s="5"/>
      <c r="I1213" s="6" t="str">
        <f>[92]Feuil1!I3</f>
        <v>Gain</v>
      </c>
      <c r="J1213" s="28">
        <f>[92]Feuil1!J3</f>
        <v>7</v>
      </c>
      <c r="K1213" s="29">
        <f>[92]Feuil1!K3</f>
        <v>0</v>
      </c>
      <c r="L1213" s="30">
        <f>[92]Feuil1!L3</f>
        <v>0</v>
      </c>
      <c r="M1213" s="28">
        <f>[92]Feuil1!M3</f>
        <v>7</v>
      </c>
      <c r="N1213" s="29">
        <f>[92]Feuil1!N3</f>
        <v>0</v>
      </c>
      <c r="O1213" s="30">
        <f>[92]Feuil1!O3</f>
        <v>0</v>
      </c>
      <c r="P1213" s="28">
        <f>[92]Feuil1!P3</f>
        <v>0</v>
      </c>
      <c r="Q1213" s="29">
        <f>[92]Feuil1!Q3</f>
        <v>0</v>
      </c>
      <c r="R1213" s="30">
        <f>[92]Feuil1!R3</f>
        <v>0</v>
      </c>
      <c r="S1213" s="28">
        <f>[92]Feuil1!S3</f>
        <v>0</v>
      </c>
      <c r="T1213" s="29">
        <f>[92]Feuil1!T3</f>
        <v>0</v>
      </c>
      <c r="U1213" s="30">
        <f>[92]Feuil1!U3</f>
        <v>0</v>
      </c>
      <c r="V1213" s="28">
        <f>[92]Feuil1!V3</f>
        <v>0</v>
      </c>
      <c r="W1213" s="29">
        <f>[92]Feuil1!W3</f>
        <v>0</v>
      </c>
      <c r="X1213" s="30">
        <f>[92]Feuil1!X3</f>
        <v>0</v>
      </c>
      <c r="Y1213" s="28">
        <f>[92]Feuil1!Y3</f>
        <v>4</v>
      </c>
      <c r="Z1213" s="30">
        <f>[92]Feuil1!Z3</f>
        <v>0</v>
      </c>
      <c r="AA1213" s="28">
        <f>[92]Feuil1!AA3</f>
        <v>0</v>
      </c>
      <c r="AB1213" s="30">
        <f>[92]Feuil1!AB3</f>
        <v>0</v>
      </c>
      <c r="AC1213" s="28">
        <f>[92]Feuil1!AC3</f>
        <v>0</v>
      </c>
      <c r="AD1213" s="30">
        <f>[92]Feuil1!AD3</f>
        <v>0</v>
      </c>
      <c r="AE1213" s="28">
        <f>[92]Feuil1!AE3</f>
        <v>0</v>
      </c>
      <c r="AF1213" s="30">
        <f>[92]Feuil1!AF3</f>
        <v>0</v>
      </c>
      <c r="AG1213" s="28">
        <f>[92]Feuil1!AG3</f>
        <v>0</v>
      </c>
      <c r="AH1213" s="30">
        <f>[92]Feuil1!AH3</f>
        <v>0</v>
      </c>
      <c r="AI1213" s="28">
        <f>[92]Feuil1!AI3</f>
        <v>0</v>
      </c>
      <c r="AJ1213" s="30">
        <f>[92]Feuil1!AJ3</f>
        <v>0</v>
      </c>
      <c r="AK1213" s="28">
        <f>[92]Feuil1!AK3</f>
        <v>3</v>
      </c>
      <c r="AL1213" s="30">
        <f>[92]Feuil1!AL3</f>
        <v>0</v>
      </c>
      <c r="AM1213" s="28">
        <f>[92]Feuil1!AM3</f>
        <v>0</v>
      </c>
      <c r="AN1213" s="30">
        <f>[92]Feuil1!AN3</f>
        <v>0</v>
      </c>
      <c r="AO1213" s="28">
        <f>[92]Feuil1!AO3</f>
        <v>0</v>
      </c>
      <c r="AP1213" s="30">
        <f>[92]Feuil1!AP3</f>
        <v>0</v>
      </c>
      <c r="AQ1213" s="28">
        <f>[92]Feuil1!AQ3</f>
        <v>0</v>
      </c>
      <c r="AR1213" s="30">
        <f>[92]Feuil1!AR3</f>
        <v>0</v>
      </c>
      <c r="AS1213" s="28">
        <f>[92]Feuil1!AS3</f>
        <v>0</v>
      </c>
      <c r="AT1213" s="30">
        <f>[92]Feuil1!AT3</f>
        <v>0</v>
      </c>
      <c r="AU1213" s="28">
        <f>[92]Feuil1!AU3</f>
        <v>0</v>
      </c>
      <c r="AV1213" s="30">
        <f>[92]Feuil1!AV3</f>
        <v>0</v>
      </c>
      <c r="AW1213" s="28">
        <f>[92]Feuil1!AW3</f>
        <v>0</v>
      </c>
      <c r="AX1213" s="30">
        <f>[92]Feuil1!AX3</f>
        <v>0</v>
      </c>
      <c r="AY1213" s="28">
        <f>[92]Feuil1!AY3</f>
        <v>0</v>
      </c>
      <c r="AZ1213" s="30">
        <f>[92]Feuil1!AZ3</f>
        <v>0</v>
      </c>
      <c r="BA1213" s="28">
        <f>[92]Feuil1!BA3</f>
        <v>0</v>
      </c>
      <c r="BB1213" s="30">
        <f>[92]Feuil1!BB3</f>
        <v>0</v>
      </c>
      <c r="BC1213" s="28">
        <f>[92]Feuil1!BC3</f>
        <v>0</v>
      </c>
      <c r="BD1213" s="30">
        <f>[92]Feuil1!BD3</f>
        <v>0</v>
      </c>
      <c r="BE1213" s="28">
        <f>[92]Feuil1!BE3</f>
        <v>0</v>
      </c>
      <c r="BF1213" s="30">
        <f>[92]Feuil1!BF3</f>
        <v>0</v>
      </c>
      <c r="BG1213" s="28">
        <f>[92]Feuil1!BG3</f>
        <v>0</v>
      </c>
      <c r="BH1213" s="30">
        <f>[92]Feuil1!BH3</f>
        <v>0</v>
      </c>
      <c r="BI1213" s="28">
        <f>[92]Feuil1!BI3</f>
        <v>0</v>
      </c>
      <c r="BJ1213" s="30">
        <f>[92]Feuil1!BJ3</f>
        <v>0</v>
      </c>
      <c r="BK1213" s="28">
        <f>[92]Feuil1!BK3</f>
        <v>0</v>
      </c>
      <c r="BL1213" s="30">
        <f>[92]Feuil1!BL3</f>
        <v>0</v>
      </c>
      <c r="BM1213" s="28">
        <f>[92]Feuil1!BM3</f>
        <v>0</v>
      </c>
      <c r="BN1213" s="30">
        <f>[92]Feuil1!BN3</f>
        <v>0</v>
      </c>
      <c r="BO1213" s="28">
        <f>[92]Feuil1!BO3</f>
        <v>0</v>
      </c>
      <c r="BP1213" s="30">
        <f>[92]Feuil1!BP3</f>
        <v>0</v>
      </c>
      <c r="BQ1213" s="28">
        <f>[92]Feuil1!BQ3</f>
        <v>0</v>
      </c>
      <c r="BR1213" s="30">
        <f>[92]Feuil1!BR3</f>
        <v>0</v>
      </c>
      <c r="BS1213" s="28">
        <f>[92]Feuil1!BS3</f>
        <v>0</v>
      </c>
      <c r="BT1213" s="30">
        <f>[92]Feuil1!BT3</f>
        <v>0</v>
      </c>
      <c r="BU1213" s="28">
        <f>[92]Feuil1!BU3</f>
        <v>0</v>
      </c>
      <c r="BV1213" s="30">
        <f>[92]Feuil1!BV3</f>
        <v>0</v>
      </c>
      <c r="BW1213" s="28">
        <f>[92]Feuil1!BW3</f>
        <v>0</v>
      </c>
      <c r="BX1213" s="30">
        <f>[92]Feuil1!BX3</f>
        <v>0</v>
      </c>
      <c r="BY1213" s="28">
        <f>[92]Feuil1!BY3</f>
        <v>0</v>
      </c>
      <c r="BZ1213" s="30">
        <f>[92]Feuil1!BZ3</f>
        <v>0</v>
      </c>
      <c r="CA1213" s="28">
        <f>[92]Feuil1!CA3</f>
        <v>0</v>
      </c>
      <c r="CB1213" s="30">
        <f>[92]Feuil1!CB3</f>
        <v>0</v>
      </c>
      <c r="CC1213" s="28">
        <f>[92]Feuil1!CC3</f>
        <v>0</v>
      </c>
      <c r="CD1213" s="30">
        <f>[92]Feuil1!CD3</f>
        <v>0</v>
      </c>
      <c r="CE1213" s="28">
        <f>[92]Feuil1!CE3</f>
        <v>0</v>
      </c>
      <c r="CF1213" s="30">
        <f>[92]Feuil1!CF3</f>
        <v>0</v>
      </c>
      <c r="CG1213" s="28">
        <f>[92]Feuil1!CG3</f>
        <v>0</v>
      </c>
      <c r="CH1213" s="30">
        <f>[92]Feuil1!CH3</f>
        <v>0</v>
      </c>
      <c r="CI1213" s="28">
        <f>[92]Feuil1!CI3</f>
        <v>0</v>
      </c>
      <c r="CJ1213" s="30">
        <f>[92]Feuil1!CJ3</f>
        <v>0</v>
      </c>
      <c r="CK1213" s="28">
        <f>[92]Feuil1!CK3</f>
        <v>0</v>
      </c>
      <c r="CL1213" s="30">
        <f>[92]Feuil1!CL3</f>
        <v>0</v>
      </c>
      <c r="CM1213" s="28">
        <f>[92]Feuil1!CM3</f>
        <v>0</v>
      </c>
      <c r="CN1213" s="30">
        <f>[92]Feuil1!CN3</f>
        <v>0</v>
      </c>
      <c r="CO1213" s="28">
        <f>[92]Feuil1!CO3</f>
        <v>0</v>
      </c>
      <c r="CP1213" s="30">
        <f>[92]Feuil1!CP3</f>
        <v>0</v>
      </c>
      <c r="CQ1213" s="28">
        <f>[92]Feuil1!CQ3</f>
        <v>0</v>
      </c>
      <c r="CR1213" s="30">
        <f>[92]Feuil1!CR3</f>
        <v>0</v>
      </c>
      <c r="CS1213" s="28">
        <f>[92]Feuil1!CS3</f>
        <v>0</v>
      </c>
      <c r="CT1213" s="30">
        <f>[92]Feuil1!CT3</f>
        <v>0</v>
      </c>
      <c r="CU1213" s="28">
        <f>[92]Feuil1!CU3</f>
        <v>0</v>
      </c>
      <c r="CV1213" s="30">
        <f>[92]Feuil1!CV3</f>
        <v>0</v>
      </c>
      <c r="CW1213" s="28">
        <f>[92]Feuil1!CW3</f>
        <v>0</v>
      </c>
      <c r="CX1213" s="30">
        <f>[92]Feuil1!CX3</f>
        <v>0</v>
      </c>
      <c r="CY1213" s="28">
        <f>[92]Feuil1!CY3</f>
        <v>0</v>
      </c>
      <c r="CZ1213" s="30">
        <f>[92]Feuil1!CZ3</f>
        <v>0</v>
      </c>
    </row>
    <row r="1214" spans="1:104" ht="18.75" x14ac:dyDescent="0.3">
      <c r="A1214" s="6" t="str">
        <f>[92]Feuil1!A4</f>
        <v>Cheval</v>
      </c>
      <c r="B1214" s="6" t="str">
        <f>[92]Feuil1!B4</f>
        <v>Gagnant</v>
      </c>
      <c r="C1214" s="6" t="str">
        <f>[92]Feuil1!C4</f>
        <v>Placé</v>
      </c>
      <c r="D1214" s="6" t="str">
        <f>[92]Feuil1!D4</f>
        <v>Parieur</v>
      </c>
      <c r="E1214" s="1"/>
      <c r="F1214" s="1"/>
      <c r="G1214" s="10"/>
      <c r="H1214" s="11"/>
      <c r="I1214" s="6" t="str">
        <f>[92]Feuil1!I4</f>
        <v>Gain Net</v>
      </c>
      <c r="J1214" s="28">
        <f>[92]Feuil1!J4</f>
        <v>-13</v>
      </c>
      <c r="K1214" s="29">
        <f>[92]Feuil1!K4</f>
        <v>0</v>
      </c>
      <c r="L1214" s="30">
        <f>[92]Feuil1!L4</f>
        <v>0</v>
      </c>
      <c r="M1214" s="28">
        <f>[92]Feuil1!M4</f>
        <v>-9</v>
      </c>
      <c r="N1214" s="29">
        <f>[92]Feuil1!N4</f>
        <v>0</v>
      </c>
      <c r="O1214" s="30">
        <f>[92]Feuil1!O4</f>
        <v>0</v>
      </c>
      <c r="P1214" s="28">
        <f>[92]Feuil1!P4</f>
        <v>0</v>
      </c>
      <c r="Q1214" s="29">
        <f>[92]Feuil1!Q4</f>
        <v>0</v>
      </c>
      <c r="R1214" s="30">
        <f>[92]Feuil1!R4</f>
        <v>0</v>
      </c>
      <c r="S1214" s="28">
        <f>[92]Feuil1!S4</f>
        <v>0</v>
      </c>
      <c r="T1214" s="29">
        <f>[92]Feuil1!T4</f>
        <v>0</v>
      </c>
      <c r="U1214" s="30">
        <f>[92]Feuil1!U4</f>
        <v>0</v>
      </c>
      <c r="V1214" s="28">
        <f>[92]Feuil1!V4</f>
        <v>-4</v>
      </c>
      <c r="W1214" s="29">
        <f>[92]Feuil1!W4</f>
        <v>0</v>
      </c>
      <c r="X1214" s="30">
        <f>[92]Feuil1!X4</f>
        <v>0</v>
      </c>
      <c r="Y1214" s="28">
        <f>[92]Feuil1!Y4</f>
        <v>0</v>
      </c>
      <c r="Z1214" s="30">
        <f>[92]Feuil1!Z4</f>
        <v>0</v>
      </c>
      <c r="AA1214" s="28">
        <f>[92]Feuil1!AA4</f>
        <v>0</v>
      </c>
      <c r="AB1214" s="30">
        <f>[92]Feuil1!AB4</f>
        <v>0</v>
      </c>
      <c r="AC1214" s="28">
        <f>[92]Feuil1!AC4</f>
        <v>0</v>
      </c>
      <c r="AD1214" s="30">
        <f>[92]Feuil1!AD4</f>
        <v>0</v>
      </c>
      <c r="AE1214" s="28">
        <f>[92]Feuil1!AE4</f>
        <v>-4</v>
      </c>
      <c r="AF1214" s="30">
        <f>[92]Feuil1!AF4</f>
        <v>0</v>
      </c>
      <c r="AG1214" s="28">
        <f>[92]Feuil1!AG4</f>
        <v>0</v>
      </c>
      <c r="AH1214" s="30">
        <f>[92]Feuil1!AH4</f>
        <v>0</v>
      </c>
      <c r="AI1214" s="28">
        <f>[92]Feuil1!AI4</f>
        <v>0</v>
      </c>
      <c r="AJ1214" s="30">
        <f>[92]Feuil1!AJ4</f>
        <v>0</v>
      </c>
      <c r="AK1214" s="28">
        <f>[92]Feuil1!AK4</f>
        <v>-1</v>
      </c>
      <c r="AL1214" s="30">
        <f>[92]Feuil1!AL4</f>
        <v>0</v>
      </c>
      <c r="AM1214" s="28">
        <f>[92]Feuil1!AM4</f>
        <v>0</v>
      </c>
      <c r="AN1214" s="30">
        <f>[92]Feuil1!AN4</f>
        <v>0</v>
      </c>
      <c r="AO1214" s="28">
        <f>[92]Feuil1!AO4</f>
        <v>0</v>
      </c>
      <c r="AP1214" s="30">
        <f>[92]Feuil1!AP4</f>
        <v>0</v>
      </c>
      <c r="AQ1214" s="28">
        <f>[92]Feuil1!AQ4</f>
        <v>-4</v>
      </c>
      <c r="AR1214" s="30">
        <f>[92]Feuil1!AR4</f>
        <v>0</v>
      </c>
      <c r="AS1214" s="28">
        <f>[92]Feuil1!AS4</f>
        <v>0</v>
      </c>
      <c r="AT1214" s="30">
        <f>[92]Feuil1!AT4</f>
        <v>0</v>
      </c>
      <c r="AU1214" s="28">
        <f>[92]Feuil1!AU4</f>
        <v>0</v>
      </c>
      <c r="AV1214" s="30">
        <f>[92]Feuil1!AV4</f>
        <v>0</v>
      </c>
      <c r="AW1214" s="28">
        <f>[92]Feuil1!AW4</f>
        <v>0</v>
      </c>
      <c r="AX1214" s="30">
        <f>[92]Feuil1!AX4</f>
        <v>0</v>
      </c>
      <c r="AY1214" s="28">
        <f>[92]Feuil1!AY4</f>
        <v>0</v>
      </c>
      <c r="AZ1214" s="30">
        <f>[92]Feuil1!AZ4</f>
        <v>0</v>
      </c>
      <c r="BA1214" s="28">
        <f>[92]Feuil1!BA4</f>
        <v>0</v>
      </c>
      <c r="BB1214" s="30">
        <f>[92]Feuil1!BB4</f>
        <v>0</v>
      </c>
      <c r="BC1214" s="28">
        <f>[92]Feuil1!BC4</f>
        <v>0</v>
      </c>
      <c r="BD1214" s="30">
        <f>[92]Feuil1!BD4</f>
        <v>0</v>
      </c>
      <c r="BE1214" s="28">
        <f>[92]Feuil1!BE4</f>
        <v>0</v>
      </c>
      <c r="BF1214" s="30">
        <f>[92]Feuil1!BF4</f>
        <v>0</v>
      </c>
      <c r="BG1214" s="28">
        <f>[92]Feuil1!BG4</f>
        <v>0</v>
      </c>
      <c r="BH1214" s="30">
        <f>[92]Feuil1!BH4</f>
        <v>0</v>
      </c>
      <c r="BI1214" s="28">
        <f>[92]Feuil1!BI4</f>
        <v>0</v>
      </c>
      <c r="BJ1214" s="30">
        <f>[92]Feuil1!BJ4</f>
        <v>0</v>
      </c>
      <c r="BK1214" s="28">
        <f>[92]Feuil1!BK4</f>
        <v>0</v>
      </c>
      <c r="BL1214" s="30">
        <f>[92]Feuil1!BL4</f>
        <v>0</v>
      </c>
      <c r="BM1214" s="28">
        <f>[92]Feuil1!BM4</f>
        <v>0</v>
      </c>
      <c r="BN1214" s="30">
        <f>[92]Feuil1!BN4</f>
        <v>0</v>
      </c>
      <c r="BO1214" s="28">
        <f>[92]Feuil1!BO4</f>
        <v>0</v>
      </c>
      <c r="BP1214" s="30">
        <f>[92]Feuil1!BP4</f>
        <v>0</v>
      </c>
      <c r="BQ1214" s="28">
        <f>[92]Feuil1!BQ4</f>
        <v>0</v>
      </c>
      <c r="BR1214" s="30">
        <f>[92]Feuil1!BR4</f>
        <v>0</v>
      </c>
      <c r="BS1214" s="28">
        <f>[92]Feuil1!BS4</f>
        <v>0</v>
      </c>
      <c r="BT1214" s="30">
        <f>[92]Feuil1!BT4</f>
        <v>0</v>
      </c>
      <c r="BU1214" s="28">
        <f>[92]Feuil1!BU4</f>
        <v>0</v>
      </c>
      <c r="BV1214" s="30">
        <f>[92]Feuil1!BV4</f>
        <v>0</v>
      </c>
      <c r="BW1214" s="28">
        <f>[92]Feuil1!BW4</f>
        <v>0</v>
      </c>
      <c r="BX1214" s="30">
        <f>[92]Feuil1!BX4</f>
        <v>0</v>
      </c>
      <c r="BY1214" s="28">
        <f>[92]Feuil1!BY4</f>
        <v>0</v>
      </c>
      <c r="BZ1214" s="30">
        <f>[92]Feuil1!BZ4</f>
        <v>0</v>
      </c>
      <c r="CA1214" s="28">
        <f>[92]Feuil1!CA4</f>
        <v>0</v>
      </c>
      <c r="CB1214" s="30">
        <f>[92]Feuil1!CB4</f>
        <v>0</v>
      </c>
      <c r="CC1214" s="28">
        <f>[92]Feuil1!CC4</f>
        <v>0</v>
      </c>
      <c r="CD1214" s="30">
        <f>[92]Feuil1!CD4</f>
        <v>0</v>
      </c>
      <c r="CE1214" s="28">
        <f>[92]Feuil1!CE4</f>
        <v>0</v>
      </c>
      <c r="CF1214" s="30">
        <f>[92]Feuil1!CF4</f>
        <v>0</v>
      </c>
      <c r="CG1214" s="28">
        <f>[92]Feuil1!CG4</f>
        <v>0</v>
      </c>
      <c r="CH1214" s="30">
        <f>[92]Feuil1!CH4</f>
        <v>0</v>
      </c>
      <c r="CI1214" s="28">
        <f>[92]Feuil1!CI4</f>
        <v>-2</v>
      </c>
      <c r="CJ1214" s="30">
        <f>[92]Feuil1!CJ4</f>
        <v>0</v>
      </c>
      <c r="CK1214" s="28">
        <f>[92]Feuil1!CK4</f>
        <v>0</v>
      </c>
      <c r="CL1214" s="30">
        <f>[92]Feuil1!CL4</f>
        <v>0</v>
      </c>
      <c r="CM1214" s="28">
        <f>[92]Feuil1!CM4</f>
        <v>0</v>
      </c>
      <c r="CN1214" s="30">
        <f>[92]Feuil1!CN4</f>
        <v>0</v>
      </c>
      <c r="CO1214" s="28">
        <f>[92]Feuil1!CO4</f>
        <v>0</v>
      </c>
      <c r="CP1214" s="30">
        <f>[92]Feuil1!CP4</f>
        <v>0</v>
      </c>
      <c r="CQ1214" s="28">
        <f>[92]Feuil1!CQ4</f>
        <v>0</v>
      </c>
      <c r="CR1214" s="30">
        <f>[92]Feuil1!CR4</f>
        <v>0</v>
      </c>
      <c r="CS1214" s="28">
        <f>[92]Feuil1!CS4</f>
        <v>0</v>
      </c>
      <c r="CT1214" s="30">
        <f>[92]Feuil1!CT4</f>
        <v>0</v>
      </c>
      <c r="CU1214" s="28">
        <f>[92]Feuil1!CU4</f>
        <v>-2</v>
      </c>
      <c r="CV1214" s="30">
        <f>[92]Feuil1!CV4</f>
        <v>0</v>
      </c>
      <c r="CW1214" s="28">
        <f>[92]Feuil1!CW4</f>
        <v>0</v>
      </c>
      <c r="CX1214" s="30">
        <f>[92]Feuil1!CX4</f>
        <v>0</v>
      </c>
      <c r="CY1214" s="28">
        <f>[92]Feuil1!CY4</f>
        <v>0</v>
      </c>
      <c r="CZ1214" s="30">
        <f>[92]Feuil1!CZ4</f>
        <v>0</v>
      </c>
    </row>
    <row r="1215" spans="1:104" ht="18.75" x14ac:dyDescent="0.3">
      <c r="A1215" s="12"/>
      <c r="B1215" s="13"/>
      <c r="C1215" s="13"/>
      <c r="D1215" s="14"/>
      <c r="E1215" s="1"/>
      <c r="F1215" s="1"/>
      <c r="G1215" s="10"/>
      <c r="H1215" s="11"/>
      <c r="I1215" s="6" t="str">
        <f>[92]Feuil1!I5</f>
        <v>Rendement Net</v>
      </c>
      <c r="J1215" s="31">
        <f>[92]Feuil1!J5</f>
        <v>-0.65</v>
      </c>
      <c r="K1215" s="32">
        <f>[92]Feuil1!K5</f>
        <v>0</v>
      </c>
      <c r="L1215" s="33">
        <f>[92]Feuil1!L5</f>
        <v>0</v>
      </c>
      <c r="M1215" s="31">
        <f>[92]Feuil1!M5</f>
        <v>-0.5625</v>
      </c>
      <c r="N1215" s="32">
        <f>[92]Feuil1!N5</f>
        <v>0</v>
      </c>
      <c r="O1215" s="33">
        <f>[92]Feuil1!O5</f>
        <v>0</v>
      </c>
      <c r="P1215" s="31" t="str">
        <f>[92]Feuil1!P5</f>
        <v/>
      </c>
      <c r="Q1215" s="32">
        <f>[92]Feuil1!Q5</f>
        <v>0</v>
      </c>
      <c r="R1215" s="33">
        <f>[92]Feuil1!R5</f>
        <v>0</v>
      </c>
      <c r="S1215" s="31" t="str">
        <f>[92]Feuil1!S5</f>
        <v/>
      </c>
      <c r="T1215" s="32">
        <f>[92]Feuil1!T5</f>
        <v>0</v>
      </c>
      <c r="U1215" s="33">
        <f>[92]Feuil1!U5</f>
        <v>0</v>
      </c>
      <c r="V1215" s="31">
        <f>[92]Feuil1!V5</f>
        <v>-1</v>
      </c>
      <c r="W1215" s="32">
        <f>[92]Feuil1!W5</f>
        <v>0</v>
      </c>
      <c r="X1215" s="33">
        <f>[92]Feuil1!X5</f>
        <v>0</v>
      </c>
      <c r="Y1215" s="31">
        <f>[92]Feuil1!Y5</f>
        <v>0</v>
      </c>
      <c r="Z1215" s="33">
        <f>[92]Feuil1!Z5</f>
        <v>0</v>
      </c>
      <c r="AA1215" s="31" t="str">
        <f>[92]Feuil1!AA5</f>
        <v/>
      </c>
      <c r="AB1215" s="33">
        <f>[92]Feuil1!AB5</f>
        <v>0</v>
      </c>
      <c r="AC1215" s="31" t="str">
        <f>[92]Feuil1!AC5</f>
        <v/>
      </c>
      <c r="AD1215" s="33">
        <f>[92]Feuil1!AD5</f>
        <v>0</v>
      </c>
      <c r="AE1215" s="31">
        <f>[92]Feuil1!AE5</f>
        <v>-1</v>
      </c>
      <c r="AF1215" s="33">
        <f>[92]Feuil1!AF5</f>
        <v>0</v>
      </c>
      <c r="AG1215" s="31" t="str">
        <f>[92]Feuil1!AG5</f>
        <v/>
      </c>
      <c r="AH1215" s="33">
        <f>[92]Feuil1!AH5</f>
        <v>0</v>
      </c>
      <c r="AI1215" s="31" t="str">
        <f>[92]Feuil1!AI5</f>
        <v/>
      </c>
      <c r="AJ1215" s="33">
        <f>[92]Feuil1!AJ5</f>
        <v>0</v>
      </c>
      <c r="AK1215" s="31">
        <f>[92]Feuil1!AK5</f>
        <v>-0.25</v>
      </c>
      <c r="AL1215" s="33">
        <f>[92]Feuil1!AL5</f>
        <v>0</v>
      </c>
      <c r="AM1215" s="31" t="str">
        <f>[92]Feuil1!AM5</f>
        <v/>
      </c>
      <c r="AN1215" s="33">
        <f>[92]Feuil1!AN5</f>
        <v>0</v>
      </c>
      <c r="AO1215" s="31" t="str">
        <f>[92]Feuil1!AO5</f>
        <v/>
      </c>
      <c r="AP1215" s="33">
        <f>[92]Feuil1!AP5</f>
        <v>0</v>
      </c>
      <c r="AQ1215" s="31">
        <f>[92]Feuil1!AQ5</f>
        <v>-1</v>
      </c>
      <c r="AR1215" s="33">
        <f>[92]Feuil1!AR5</f>
        <v>0</v>
      </c>
      <c r="AS1215" s="31" t="str">
        <f>[92]Feuil1!AS5</f>
        <v/>
      </c>
      <c r="AT1215" s="33">
        <f>[92]Feuil1!AT5</f>
        <v>0</v>
      </c>
      <c r="AU1215" s="31" t="str">
        <f>[92]Feuil1!AU5</f>
        <v/>
      </c>
      <c r="AV1215" s="33">
        <f>[92]Feuil1!AV5</f>
        <v>0</v>
      </c>
      <c r="AW1215" s="31" t="str">
        <f>[92]Feuil1!AW5</f>
        <v/>
      </c>
      <c r="AX1215" s="33">
        <f>[92]Feuil1!AX5</f>
        <v>0</v>
      </c>
      <c r="AY1215" s="31" t="str">
        <f>[92]Feuil1!AY5</f>
        <v/>
      </c>
      <c r="AZ1215" s="33">
        <f>[92]Feuil1!AZ5</f>
        <v>0</v>
      </c>
      <c r="BA1215" s="31" t="str">
        <f>[92]Feuil1!BA5</f>
        <v/>
      </c>
      <c r="BB1215" s="33">
        <f>[92]Feuil1!BB5</f>
        <v>0</v>
      </c>
      <c r="BC1215" s="31" t="str">
        <f>[92]Feuil1!BC5</f>
        <v/>
      </c>
      <c r="BD1215" s="33">
        <f>[92]Feuil1!BD5</f>
        <v>0</v>
      </c>
      <c r="BE1215" s="31" t="str">
        <f>[92]Feuil1!BE5</f>
        <v/>
      </c>
      <c r="BF1215" s="33">
        <f>[92]Feuil1!BF5</f>
        <v>0</v>
      </c>
      <c r="BG1215" s="31" t="str">
        <f>[92]Feuil1!BG5</f>
        <v/>
      </c>
      <c r="BH1215" s="33">
        <f>[92]Feuil1!BH5</f>
        <v>0</v>
      </c>
      <c r="BI1215" s="31" t="str">
        <f>[92]Feuil1!BI5</f>
        <v/>
      </c>
      <c r="BJ1215" s="33">
        <f>[92]Feuil1!BJ5</f>
        <v>0</v>
      </c>
      <c r="BK1215" s="31" t="str">
        <f>[92]Feuil1!BK5</f>
        <v/>
      </c>
      <c r="BL1215" s="33">
        <f>[92]Feuil1!BL5</f>
        <v>0</v>
      </c>
      <c r="BM1215" s="31" t="str">
        <f>[92]Feuil1!BM5</f>
        <v/>
      </c>
      <c r="BN1215" s="33">
        <f>[92]Feuil1!BN5</f>
        <v>0</v>
      </c>
      <c r="BO1215" s="31" t="str">
        <f>[92]Feuil1!BO5</f>
        <v/>
      </c>
      <c r="BP1215" s="33">
        <f>[92]Feuil1!BP5</f>
        <v>0</v>
      </c>
      <c r="BQ1215" s="31" t="str">
        <f>[92]Feuil1!BQ5</f>
        <v/>
      </c>
      <c r="BR1215" s="33">
        <f>[92]Feuil1!BR5</f>
        <v>0</v>
      </c>
      <c r="BS1215" s="31" t="str">
        <f>[92]Feuil1!BS5</f>
        <v/>
      </c>
      <c r="BT1215" s="33">
        <f>[92]Feuil1!BT5</f>
        <v>0</v>
      </c>
      <c r="BU1215" s="31" t="str">
        <f>[92]Feuil1!BU5</f>
        <v/>
      </c>
      <c r="BV1215" s="33">
        <f>[92]Feuil1!BV5</f>
        <v>0</v>
      </c>
      <c r="BW1215" s="31" t="str">
        <f>[92]Feuil1!BW5</f>
        <v/>
      </c>
      <c r="BX1215" s="33">
        <f>[92]Feuil1!BX5</f>
        <v>0</v>
      </c>
      <c r="BY1215" s="31" t="str">
        <f>[92]Feuil1!BY5</f>
        <v/>
      </c>
      <c r="BZ1215" s="33">
        <f>[92]Feuil1!BZ5</f>
        <v>0</v>
      </c>
      <c r="CA1215" s="31" t="str">
        <f>[92]Feuil1!CA5</f>
        <v/>
      </c>
      <c r="CB1215" s="33">
        <f>[92]Feuil1!CB5</f>
        <v>0</v>
      </c>
      <c r="CC1215" s="31" t="str">
        <f>[92]Feuil1!CC5</f>
        <v/>
      </c>
      <c r="CD1215" s="33">
        <f>[92]Feuil1!CD5</f>
        <v>0</v>
      </c>
      <c r="CE1215" s="31" t="str">
        <f>[92]Feuil1!CE5</f>
        <v/>
      </c>
      <c r="CF1215" s="33">
        <f>[92]Feuil1!CF5</f>
        <v>0</v>
      </c>
      <c r="CG1215" s="31" t="str">
        <f>[92]Feuil1!CG5</f>
        <v/>
      </c>
      <c r="CH1215" s="33">
        <f>[92]Feuil1!CH5</f>
        <v>0</v>
      </c>
      <c r="CI1215" s="31">
        <f>[92]Feuil1!CI5</f>
        <v>-1</v>
      </c>
      <c r="CJ1215" s="33">
        <f>[92]Feuil1!CJ5</f>
        <v>0</v>
      </c>
      <c r="CK1215" s="31" t="str">
        <f>[92]Feuil1!CK5</f>
        <v/>
      </c>
      <c r="CL1215" s="33">
        <f>[92]Feuil1!CL5</f>
        <v>0</v>
      </c>
      <c r="CM1215" s="31" t="str">
        <f>[92]Feuil1!CM5</f>
        <v/>
      </c>
      <c r="CN1215" s="33">
        <f>[92]Feuil1!CN5</f>
        <v>0</v>
      </c>
      <c r="CO1215" s="31" t="str">
        <f>[92]Feuil1!CO5</f>
        <v/>
      </c>
      <c r="CP1215" s="33">
        <f>[92]Feuil1!CP5</f>
        <v>0</v>
      </c>
      <c r="CQ1215" s="31" t="str">
        <f>[92]Feuil1!CQ5</f>
        <v/>
      </c>
      <c r="CR1215" s="33">
        <f>[92]Feuil1!CR5</f>
        <v>0</v>
      </c>
      <c r="CS1215" s="31" t="str">
        <f>[92]Feuil1!CS5</f>
        <v/>
      </c>
      <c r="CT1215" s="33">
        <f>[92]Feuil1!CT5</f>
        <v>0</v>
      </c>
      <c r="CU1215" s="31">
        <f>[92]Feuil1!CU5</f>
        <v>-1</v>
      </c>
      <c r="CV1215" s="33">
        <f>[92]Feuil1!CV5</f>
        <v>0</v>
      </c>
      <c r="CW1215" s="31" t="str">
        <f>[92]Feuil1!CW5</f>
        <v/>
      </c>
      <c r="CX1215" s="33">
        <f>[92]Feuil1!CX5</f>
        <v>0</v>
      </c>
      <c r="CY1215" s="31" t="str">
        <f>[92]Feuil1!CY5</f>
        <v/>
      </c>
      <c r="CZ1215" s="33">
        <f>[92]Feuil1!CZ5</f>
        <v>0</v>
      </c>
    </row>
    <row r="1216" spans="1:104" ht="18.75" x14ac:dyDescent="0.3">
      <c r="A1216" s="12"/>
      <c r="B1216" s="13"/>
      <c r="C1216" s="13"/>
      <c r="D1216" s="14"/>
      <c r="E1216" s="1"/>
      <c r="F1216" s="1"/>
      <c r="G1216" s="10"/>
      <c r="H1216" s="11"/>
      <c r="I1216" s="6" t="str">
        <f>[92]Feuil1!I6</f>
        <v>Nb Chevaux Joués</v>
      </c>
      <c r="J1216" s="34">
        <f>[92]Feuil1!J6</f>
        <v>5</v>
      </c>
      <c r="K1216" s="36">
        <f>[92]Feuil1!K6</f>
        <v>0</v>
      </c>
      <c r="L1216" s="35">
        <f>[92]Feuil1!L6</f>
        <v>0</v>
      </c>
      <c r="M1216" s="34">
        <f>[92]Feuil1!M6</f>
        <v>4</v>
      </c>
      <c r="N1216" s="36">
        <f>[92]Feuil1!N6</f>
        <v>0</v>
      </c>
      <c r="O1216" s="35">
        <f>[92]Feuil1!O6</f>
        <v>0</v>
      </c>
      <c r="P1216" s="34">
        <f>[92]Feuil1!P6</f>
        <v>0</v>
      </c>
      <c r="Q1216" s="36">
        <f>[92]Feuil1!Q6</f>
        <v>0</v>
      </c>
      <c r="R1216" s="35">
        <f>[92]Feuil1!R6</f>
        <v>0</v>
      </c>
      <c r="S1216" s="34">
        <f>[92]Feuil1!S6</f>
        <v>0</v>
      </c>
      <c r="T1216" s="36">
        <f>[92]Feuil1!T6</f>
        <v>0</v>
      </c>
      <c r="U1216" s="35">
        <f>[92]Feuil1!U6</f>
        <v>0</v>
      </c>
      <c r="V1216" s="34">
        <f>[92]Feuil1!V6</f>
        <v>1</v>
      </c>
      <c r="W1216" s="36">
        <f>[92]Feuil1!W6</f>
        <v>0</v>
      </c>
      <c r="X1216" s="35">
        <f>[92]Feuil1!X6</f>
        <v>0</v>
      </c>
      <c r="Y1216" s="34">
        <f>[92]Feuil1!Y6</f>
        <v>2</v>
      </c>
      <c r="Z1216" s="35">
        <f>[92]Feuil1!Z6</f>
        <v>0</v>
      </c>
      <c r="AA1216" s="34">
        <f>[92]Feuil1!AA6</f>
        <v>0</v>
      </c>
      <c r="AB1216" s="35">
        <f>[92]Feuil1!AB6</f>
        <v>0</v>
      </c>
      <c r="AC1216" s="34">
        <f>[92]Feuil1!AC6</f>
        <v>0</v>
      </c>
      <c r="AD1216" s="35">
        <f>[92]Feuil1!AD6</f>
        <v>0</v>
      </c>
      <c r="AE1216" s="34">
        <f>[92]Feuil1!AE6</f>
        <v>2</v>
      </c>
      <c r="AF1216" s="35">
        <f>[92]Feuil1!AF6</f>
        <v>0</v>
      </c>
      <c r="AG1216" s="34">
        <f>[92]Feuil1!AG6</f>
        <v>0</v>
      </c>
      <c r="AH1216" s="35">
        <f>[92]Feuil1!AH6</f>
        <v>0</v>
      </c>
      <c r="AI1216" s="34">
        <f>[92]Feuil1!AI6</f>
        <v>0</v>
      </c>
      <c r="AJ1216" s="35">
        <f>[92]Feuil1!AJ6</f>
        <v>0</v>
      </c>
      <c r="AK1216" s="34">
        <f>[92]Feuil1!AK6</f>
        <v>2</v>
      </c>
      <c r="AL1216" s="35">
        <f>[92]Feuil1!AL6</f>
        <v>0</v>
      </c>
      <c r="AM1216" s="34">
        <f>[92]Feuil1!AM6</f>
        <v>0</v>
      </c>
      <c r="AN1216" s="35">
        <f>[92]Feuil1!AN6</f>
        <v>0</v>
      </c>
      <c r="AO1216" s="34">
        <f>[92]Feuil1!AO6</f>
        <v>0</v>
      </c>
      <c r="AP1216" s="35">
        <f>[92]Feuil1!AP6</f>
        <v>0</v>
      </c>
      <c r="AQ1216" s="34">
        <f>[92]Feuil1!AQ6</f>
        <v>2</v>
      </c>
      <c r="AR1216" s="35">
        <f>[92]Feuil1!AR6</f>
        <v>0</v>
      </c>
      <c r="AS1216" s="34">
        <f>[92]Feuil1!AS6</f>
        <v>0</v>
      </c>
      <c r="AT1216" s="35">
        <f>[92]Feuil1!AT6</f>
        <v>0</v>
      </c>
      <c r="AU1216" s="34">
        <f>[92]Feuil1!AU6</f>
        <v>0</v>
      </c>
      <c r="AV1216" s="35">
        <f>[92]Feuil1!AV6</f>
        <v>0</v>
      </c>
      <c r="AW1216" s="34">
        <f>[92]Feuil1!AW6</f>
        <v>0</v>
      </c>
      <c r="AX1216" s="35">
        <f>[92]Feuil1!AX6</f>
        <v>0</v>
      </c>
      <c r="AY1216" s="34">
        <f>[92]Feuil1!AY6</f>
        <v>0</v>
      </c>
      <c r="AZ1216" s="35">
        <f>[92]Feuil1!AZ6</f>
        <v>0</v>
      </c>
      <c r="BA1216" s="34">
        <f>[92]Feuil1!BA6</f>
        <v>0</v>
      </c>
      <c r="BB1216" s="35">
        <f>[92]Feuil1!BB6</f>
        <v>0</v>
      </c>
      <c r="BC1216" s="34">
        <f>[92]Feuil1!BC6</f>
        <v>0</v>
      </c>
      <c r="BD1216" s="35">
        <f>[92]Feuil1!BD6</f>
        <v>0</v>
      </c>
      <c r="BE1216" s="34">
        <f>[92]Feuil1!BE6</f>
        <v>0</v>
      </c>
      <c r="BF1216" s="35">
        <f>[92]Feuil1!BF6</f>
        <v>0</v>
      </c>
      <c r="BG1216" s="34">
        <f>[92]Feuil1!BG6</f>
        <v>0</v>
      </c>
      <c r="BH1216" s="35">
        <f>[92]Feuil1!BH6</f>
        <v>0</v>
      </c>
      <c r="BI1216" s="34">
        <f>[92]Feuil1!BI6</f>
        <v>0</v>
      </c>
      <c r="BJ1216" s="35">
        <f>[92]Feuil1!BJ6</f>
        <v>0</v>
      </c>
      <c r="BK1216" s="34">
        <f>[92]Feuil1!BK6</f>
        <v>0</v>
      </c>
      <c r="BL1216" s="35">
        <f>[92]Feuil1!BL6</f>
        <v>0</v>
      </c>
      <c r="BM1216" s="34">
        <f>[92]Feuil1!BM6</f>
        <v>0</v>
      </c>
      <c r="BN1216" s="35">
        <f>[92]Feuil1!BN6</f>
        <v>0</v>
      </c>
      <c r="BO1216" s="34">
        <f>[92]Feuil1!BO6</f>
        <v>0</v>
      </c>
      <c r="BP1216" s="35">
        <f>[92]Feuil1!BP6</f>
        <v>0</v>
      </c>
      <c r="BQ1216" s="34">
        <f>[92]Feuil1!BQ6</f>
        <v>0</v>
      </c>
      <c r="BR1216" s="35">
        <f>[92]Feuil1!BR6</f>
        <v>0</v>
      </c>
      <c r="BS1216" s="34">
        <f>[92]Feuil1!BS6</f>
        <v>0</v>
      </c>
      <c r="BT1216" s="35">
        <f>[92]Feuil1!BT6</f>
        <v>0</v>
      </c>
      <c r="BU1216" s="34">
        <f>[92]Feuil1!BU6</f>
        <v>0</v>
      </c>
      <c r="BV1216" s="35">
        <f>[92]Feuil1!BV6</f>
        <v>0</v>
      </c>
      <c r="BW1216" s="34">
        <f>[92]Feuil1!BW6</f>
        <v>0</v>
      </c>
      <c r="BX1216" s="35">
        <f>[92]Feuil1!BX6</f>
        <v>0</v>
      </c>
      <c r="BY1216" s="34">
        <f>[92]Feuil1!BY6</f>
        <v>0</v>
      </c>
      <c r="BZ1216" s="35">
        <f>[92]Feuil1!BZ6</f>
        <v>0</v>
      </c>
      <c r="CA1216" s="34">
        <f>[92]Feuil1!CA6</f>
        <v>0</v>
      </c>
      <c r="CB1216" s="35">
        <f>[92]Feuil1!CB6</f>
        <v>0</v>
      </c>
      <c r="CC1216" s="34">
        <f>[92]Feuil1!CC6</f>
        <v>0</v>
      </c>
      <c r="CD1216" s="35">
        <f>[92]Feuil1!CD6</f>
        <v>0</v>
      </c>
      <c r="CE1216" s="34">
        <f>[92]Feuil1!CE6</f>
        <v>0</v>
      </c>
      <c r="CF1216" s="35">
        <f>[92]Feuil1!CF6</f>
        <v>0</v>
      </c>
      <c r="CG1216" s="34">
        <f>[92]Feuil1!CG6</f>
        <v>0</v>
      </c>
      <c r="CH1216" s="35">
        <f>[92]Feuil1!CH6</f>
        <v>0</v>
      </c>
      <c r="CI1216" s="34">
        <f>[92]Feuil1!CI6</f>
        <v>1</v>
      </c>
      <c r="CJ1216" s="35">
        <f>[92]Feuil1!CJ6</f>
        <v>0</v>
      </c>
      <c r="CK1216" s="34">
        <f>[92]Feuil1!CK6</f>
        <v>0</v>
      </c>
      <c r="CL1216" s="35">
        <f>[92]Feuil1!CL6</f>
        <v>0</v>
      </c>
      <c r="CM1216" s="34">
        <f>[92]Feuil1!CM6</f>
        <v>0</v>
      </c>
      <c r="CN1216" s="35">
        <f>[92]Feuil1!CN6</f>
        <v>0</v>
      </c>
      <c r="CO1216" s="34">
        <f>[92]Feuil1!CO6</f>
        <v>0</v>
      </c>
      <c r="CP1216" s="35">
        <f>[92]Feuil1!CP6</f>
        <v>0</v>
      </c>
      <c r="CQ1216" s="34">
        <f>[92]Feuil1!CQ6</f>
        <v>0</v>
      </c>
      <c r="CR1216" s="35">
        <f>[92]Feuil1!CR6</f>
        <v>0</v>
      </c>
      <c r="CS1216" s="34">
        <f>[92]Feuil1!CS6</f>
        <v>0</v>
      </c>
      <c r="CT1216" s="35">
        <f>[92]Feuil1!CT6</f>
        <v>0</v>
      </c>
      <c r="CU1216" s="34">
        <f>[92]Feuil1!CU6</f>
        <v>1</v>
      </c>
      <c r="CV1216" s="35">
        <f>[92]Feuil1!CV6</f>
        <v>0</v>
      </c>
      <c r="CW1216" s="34">
        <f>[92]Feuil1!CW6</f>
        <v>0</v>
      </c>
      <c r="CX1216" s="35">
        <f>[92]Feuil1!CX6</f>
        <v>0</v>
      </c>
      <c r="CY1216" s="34">
        <f>[92]Feuil1!CY6</f>
        <v>0</v>
      </c>
      <c r="CZ1216" s="35">
        <f>[92]Feuil1!CZ6</f>
        <v>0</v>
      </c>
    </row>
    <row r="1217" spans="1:104" ht="18.75" x14ac:dyDescent="0.3">
      <c r="A1217" s="12"/>
      <c r="B1217" s="13"/>
      <c r="C1217" s="13"/>
      <c r="D1217" s="14"/>
      <c r="E1217" s="1"/>
      <c r="F1217" s="1"/>
      <c r="G1217" s="10"/>
      <c r="H1217" s="11"/>
      <c r="I1217" s="6" t="str">
        <f>[92]Feuil1!I7</f>
        <v>Nb Chevaux Gagnants</v>
      </c>
      <c r="J1217" s="34">
        <f>[92]Feuil1!J7</f>
        <v>1</v>
      </c>
      <c r="K1217" s="36">
        <f>[92]Feuil1!K7</f>
        <v>0</v>
      </c>
      <c r="L1217" s="35">
        <f>[92]Feuil1!L7</f>
        <v>0</v>
      </c>
      <c r="M1217" s="34">
        <f>[92]Feuil1!M7</f>
        <v>1</v>
      </c>
      <c r="N1217" s="36">
        <f>[92]Feuil1!N7</f>
        <v>0</v>
      </c>
      <c r="O1217" s="35">
        <f>[92]Feuil1!O7</f>
        <v>0</v>
      </c>
      <c r="P1217" s="34">
        <f>[92]Feuil1!P7</f>
        <v>0</v>
      </c>
      <c r="Q1217" s="36">
        <f>[92]Feuil1!Q7</f>
        <v>0</v>
      </c>
      <c r="R1217" s="35">
        <f>[92]Feuil1!R7</f>
        <v>0</v>
      </c>
      <c r="S1217" s="34">
        <f>[92]Feuil1!S7</f>
        <v>0</v>
      </c>
      <c r="T1217" s="36">
        <f>[92]Feuil1!T7</f>
        <v>0</v>
      </c>
      <c r="U1217" s="35">
        <f>[92]Feuil1!U7</f>
        <v>0</v>
      </c>
      <c r="V1217" s="34">
        <f>[92]Feuil1!V7</f>
        <v>0</v>
      </c>
      <c r="W1217" s="36">
        <f>[92]Feuil1!W7</f>
        <v>0</v>
      </c>
      <c r="X1217" s="35">
        <f>[92]Feuil1!X7</f>
        <v>0</v>
      </c>
      <c r="Y1217" s="34">
        <f>[92]Feuil1!Y7</f>
        <v>1</v>
      </c>
      <c r="Z1217" s="35">
        <f>[92]Feuil1!Z7</f>
        <v>0</v>
      </c>
      <c r="AA1217" s="34">
        <f>[92]Feuil1!AA7</f>
        <v>0</v>
      </c>
      <c r="AB1217" s="35">
        <f>[92]Feuil1!AB7</f>
        <v>0</v>
      </c>
      <c r="AC1217" s="34">
        <f>[92]Feuil1!AC7</f>
        <v>0</v>
      </c>
      <c r="AD1217" s="35">
        <f>[92]Feuil1!AD7</f>
        <v>0</v>
      </c>
      <c r="AE1217" s="34">
        <f>[92]Feuil1!AE7</f>
        <v>0</v>
      </c>
      <c r="AF1217" s="35">
        <f>[92]Feuil1!AF7</f>
        <v>0</v>
      </c>
      <c r="AG1217" s="34">
        <f>[92]Feuil1!AG7</f>
        <v>0</v>
      </c>
      <c r="AH1217" s="35">
        <f>[92]Feuil1!AH7</f>
        <v>0</v>
      </c>
      <c r="AI1217" s="34">
        <f>[92]Feuil1!AI7</f>
        <v>0</v>
      </c>
      <c r="AJ1217" s="35">
        <f>[92]Feuil1!AJ7</f>
        <v>0</v>
      </c>
      <c r="AK1217" s="34">
        <f>[92]Feuil1!AK7</f>
        <v>1</v>
      </c>
      <c r="AL1217" s="35">
        <f>[92]Feuil1!AL7</f>
        <v>0</v>
      </c>
      <c r="AM1217" s="34">
        <f>[92]Feuil1!AM7</f>
        <v>0</v>
      </c>
      <c r="AN1217" s="35">
        <f>[92]Feuil1!AN7</f>
        <v>0</v>
      </c>
      <c r="AO1217" s="34">
        <f>[92]Feuil1!AO7</f>
        <v>0</v>
      </c>
      <c r="AP1217" s="35">
        <f>[92]Feuil1!AP7</f>
        <v>0</v>
      </c>
      <c r="AQ1217" s="34">
        <f>[92]Feuil1!AQ7</f>
        <v>0</v>
      </c>
      <c r="AR1217" s="35">
        <f>[92]Feuil1!AR7</f>
        <v>0</v>
      </c>
      <c r="AS1217" s="34">
        <f>[92]Feuil1!AS7</f>
        <v>0</v>
      </c>
      <c r="AT1217" s="35">
        <f>[92]Feuil1!AT7</f>
        <v>0</v>
      </c>
      <c r="AU1217" s="34">
        <f>[92]Feuil1!AU7</f>
        <v>0</v>
      </c>
      <c r="AV1217" s="35">
        <f>[92]Feuil1!AV7</f>
        <v>0</v>
      </c>
      <c r="AW1217" s="34">
        <f>[92]Feuil1!AW7</f>
        <v>0</v>
      </c>
      <c r="AX1217" s="35">
        <f>[92]Feuil1!AX7</f>
        <v>0</v>
      </c>
      <c r="AY1217" s="34">
        <f>[92]Feuil1!AY7</f>
        <v>0</v>
      </c>
      <c r="AZ1217" s="35">
        <f>[92]Feuil1!AZ7</f>
        <v>0</v>
      </c>
      <c r="BA1217" s="34">
        <f>[92]Feuil1!BA7</f>
        <v>0</v>
      </c>
      <c r="BB1217" s="35">
        <f>[92]Feuil1!BB7</f>
        <v>0</v>
      </c>
      <c r="BC1217" s="34">
        <f>[92]Feuil1!BC7</f>
        <v>0</v>
      </c>
      <c r="BD1217" s="35">
        <f>[92]Feuil1!BD7</f>
        <v>0</v>
      </c>
      <c r="BE1217" s="34">
        <f>[92]Feuil1!BE7</f>
        <v>0</v>
      </c>
      <c r="BF1217" s="35">
        <f>[92]Feuil1!BF7</f>
        <v>0</v>
      </c>
      <c r="BG1217" s="34">
        <f>[92]Feuil1!BG7</f>
        <v>0</v>
      </c>
      <c r="BH1217" s="35">
        <f>[92]Feuil1!BH7</f>
        <v>0</v>
      </c>
      <c r="BI1217" s="34">
        <f>[92]Feuil1!BI7</f>
        <v>0</v>
      </c>
      <c r="BJ1217" s="35">
        <f>[92]Feuil1!BJ7</f>
        <v>0</v>
      </c>
      <c r="BK1217" s="34">
        <f>[92]Feuil1!BK7</f>
        <v>0</v>
      </c>
      <c r="BL1217" s="35">
        <f>[92]Feuil1!BL7</f>
        <v>0</v>
      </c>
      <c r="BM1217" s="34">
        <f>[92]Feuil1!BM7</f>
        <v>0</v>
      </c>
      <c r="BN1217" s="35">
        <f>[92]Feuil1!BN7</f>
        <v>0</v>
      </c>
      <c r="BO1217" s="34">
        <f>[92]Feuil1!BO7</f>
        <v>0</v>
      </c>
      <c r="BP1217" s="35">
        <f>[92]Feuil1!BP7</f>
        <v>0</v>
      </c>
      <c r="BQ1217" s="34">
        <f>[92]Feuil1!BQ7</f>
        <v>0</v>
      </c>
      <c r="BR1217" s="35">
        <f>[92]Feuil1!BR7</f>
        <v>0</v>
      </c>
      <c r="BS1217" s="34">
        <f>[92]Feuil1!BS7</f>
        <v>0</v>
      </c>
      <c r="BT1217" s="35">
        <f>[92]Feuil1!BT7</f>
        <v>0</v>
      </c>
      <c r="BU1217" s="34">
        <f>[92]Feuil1!BU7</f>
        <v>0</v>
      </c>
      <c r="BV1217" s="35">
        <f>[92]Feuil1!BV7</f>
        <v>0</v>
      </c>
      <c r="BW1217" s="34">
        <f>[92]Feuil1!BW7</f>
        <v>0</v>
      </c>
      <c r="BX1217" s="35">
        <f>[92]Feuil1!BX7</f>
        <v>0</v>
      </c>
      <c r="BY1217" s="34">
        <f>[92]Feuil1!BY7</f>
        <v>0</v>
      </c>
      <c r="BZ1217" s="35">
        <f>[92]Feuil1!BZ7</f>
        <v>0</v>
      </c>
      <c r="CA1217" s="34">
        <f>[92]Feuil1!CA7</f>
        <v>0</v>
      </c>
      <c r="CB1217" s="35">
        <f>[92]Feuil1!CB7</f>
        <v>0</v>
      </c>
      <c r="CC1217" s="34">
        <f>[92]Feuil1!CC7</f>
        <v>0</v>
      </c>
      <c r="CD1217" s="35">
        <f>[92]Feuil1!CD7</f>
        <v>0</v>
      </c>
      <c r="CE1217" s="34">
        <f>[92]Feuil1!CE7</f>
        <v>0</v>
      </c>
      <c r="CF1217" s="35">
        <f>[92]Feuil1!CF7</f>
        <v>0</v>
      </c>
      <c r="CG1217" s="34">
        <f>[92]Feuil1!CG7</f>
        <v>0</v>
      </c>
      <c r="CH1217" s="35">
        <f>[92]Feuil1!CH7</f>
        <v>0</v>
      </c>
      <c r="CI1217" s="34">
        <f>[92]Feuil1!CI7</f>
        <v>0</v>
      </c>
      <c r="CJ1217" s="35">
        <f>[92]Feuil1!CJ7</f>
        <v>0</v>
      </c>
      <c r="CK1217" s="34">
        <f>[92]Feuil1!CK7</f>
        <v>0</v>
      </c>
      <c r="CL1217" s="35">
        <f>[92]Feuil1!CL7</f>
        <v>0</v>
      </c>
      <c r="CM1217" s="34">
        <f>[92]Feuil1!CM7</f>
        <v>0</v>
      </c>
      <c r="CN1217" s="35">
        <f>[92]Feuil1!CN7</f>
        <v>0</v>
      </c>
      <c r="CO1217" s="34">
        <f>[92]Feuil1!CO7</f>
        <v>0</v>
      </c>
      <c r="CP1217" s="35">
        <f>[92]Feuil1!CP7</f>
        <v>0</v>
      </c>
      <c r="CQ1217" s="34">
        <f>[92]Feuil1!CQ7</f>
        <v>0</v>
      </c>
      <c r="CR1217" s="35">
        <f>[92]Feuil1!CR7</f>
        <v>0</v>
      </c>
      <c r="CS1217" s="34">
        <f>[92]Feuil1!CS7</f>
        <v>0</v>
      </c>
      <c r="CT1217" s="35">
        <f>[92]Feuil1!CT7</f>
        <v>0</v>
      </c>
      <c r="CU1217" s="34">
        <f>[92]Feuil1!CU7</f>
        <v>0</v>
      </c>
      <c r="CV1217" s="35">
        <f>[92]Feuil1!CV7</f>
        <v>0</v>
      </c>
      <c r="CW1217" s="34">
        <f>[92]Feuil1!CW7</f>
        <v>0</v>
      </c>
      <c r="CX1217" s="35">
        <f>[92]Feuil1!CX7</f>
        <v>0</v>
      </c>
      <c r="CY1217" s="34">
        <f>[92]Feuil1!CY7</f>
        <v>0</v>
      </c>
      <c r="CZ1217" s="35">
        <f>[92]Feuil1!CZ7</f>
        <v>0</v>
      </c>
    </row>
    <row r="1218" spans="1:104" ht="18.75" x14ac:dyDescent="0.3">
      <c r="A1218" s="12"/>
      <c r="B1218" s="13"/>
      <c r="C1218" s="13"/>
      <c r="D1218" s="14"/>
      <c r="E1218" s="1"/>
      <c r="F1218" s="1"/>
      <c r="G1218" s="10"/>
      <c r="H1218" s="11"/>
      <c r="I1218" s="6" t="str">
        <f>[92]Feuil1!I8</f>
        <v>Réussite</v>
      </c>
      <c r="J1218" s="31">
        <f>[92]Feuil1!J8</f>
        <v>0.2</v>
      </c>
      <c r="K1218" s="32">
        <f>[92]Feuil1!K8</f>
        <v>0</v>
      </c>
      <c r="L1218" s="33">
        <f>[92]Feuil1!L8</f>
        <v>0</v>
      </c>
      <c r="M1218" s="31">
        <f>[92]Feuil1!M8</f>
        <v>0.25</v>
      </c>
      <c r="N1218" s="32">
        <f>[92]Feuil1!N8</f>
        <v>0</v>
      </c>
      <c r="O1218" s="33">
        <f>[92]Feuil1!O8</f>
        <v>0</v>
      </c>
      <c r="P1218" s="31" t="str">
        <f>[92]Feuil1!P8</f>
        <v/>
      </c>
      <c r="Q1218" s="32">
        <f>[92]Feuil1!Q8</f>
        <v>0</v>
      </c>
      <c r="R1218" s="33">
        <f>[92]Feuil1!R8</f>
        <v>0</v>
      </c>
      <c r="S1218" s="31" t="str">
        <f>[92]Feuil1!S8</f>
        <v/>
      </c>
      <c r="T1218" s="32">
        <f>[92]Feuil1!T8</f>
        <v>0</v>
      </c>
      <c r="U1218" s="33">
        <f>[92]Feuil1!U8</f>
        <v>0</v>
      </c>
      <c r="V1218" s="31">
        <f>[92]Feuil1!V8</f>
        <v>0</v>
      </c>
      <c r="W1218" s="32">
        <f>[92]Feuil1!W8</f>
        <v>0</v>
      </c>
      <c r="X1218" s="33">
        <f>[92]Feuil1!X8</f>
        <v>0</v>
      </c>
      <c r="Y1218" s="31">
        <f>[92]Feuil1!Y8</f>
        <v>0.5</v>
      </c>
      <c r="Z1218" s="33">
        <f>[92]Feuil1!Z8</f>
        <v>0</v>
      </c>
      <c r="AA1218" s="31" t="str">
        <f>[92]Feuil1!AA8</f>
        <v/>
      </c>
      <c r="AB1218" s="33">
        <f>[92]Feuil1!AB8</f>
        <v>0</v>
      </c>
      <c r="AC1218" s="31" t="str">
        <f>[92]Feuil1!AC8</f>
        <v/>
      </c>
      <c r="AD1218" s="33">
        <f>[92]Feuil1!AD8</f>
        <v>0</v>
      </c>
      <c r="AE1218" s="31">
        <f>[92]Feuil1!AE8</f>
        <v>0</v>
      </c>
      <c r="AF1218" s="33">
        <f>[92]Feuil1!AF8</f>
        <v>0</v>
      </c>
      <c r="AG1218" s="31" t="str">
        <f>[92]Feuil1!AG8</f>
        <v/>
      </c>
      <c r="AH1218" s="33">
        <f>[92]Feuil1!AH8</f>
        <v>0</v>
      </c>
      <c r="AI1218" s="31" t="str">
        <f>[92]Feuil1!AI8</f>
        <v/>
      </c>
      <c r="AJ1218" s="33">
        <f>[92]Feuil1!AJ8</f>
        <v>0</v>
      </c>
      <c r="AK1218" s="31">
        <f>[92]Feuil1!AK8</f>
        <v>0.5</v>
      </c>
      <c r="AL1218" s="33">
        <f>[92]Feuil1!AL8</f>
        <v>0</v>
      </c>
      <c r="AM1218" s="31" t="str">
        <f>[92]Feuil1!AM8</f>
        <v/>
      </c>
      <c r="AN1218" s="33">
        <f>[92]Feuil1!AN8</f>
        <v>0</v>
      </c>
      <c r="AO1218" s="31" t="str">
        <f>[92]Feuil1!AO8</f>
        <v/>
      </c>
      <c r="AP1218" s="33">
        <f>[92]Feuil1!AP8</f>
        <v>0</v>
      </c>
      <c r="AQ1218" s="31">
        <f>[92]Feuil1!AQ8</f>
        <v>0</v>
      </c>
      <c r="AR1218" s="33">
        <f>[92]Feuil1!AR8</f>
        <v>0</v>
      </c>
      <c r="AS1218" s="31" t="str">
        <f>[92]Feuil1!AS8</f>
        <v/>
      </c>
      <c r="AT1218" s="33">
        <f>[92]Feuil1!AT8</f>
        <v>0</v>
      </c>
      <c r="AU1218" s="31" t="str">
        <f>[92]Feuil1!AU8</f>
        <v/>
      </c>
      <c r="AV1218" s="33">
        <f>[92]Feuil1!AV8</f>
        <v>0</v>
      </c>
      <c r="AW1218" s="31" t="str">
        <f>[92]Feuil1!AW8</f>
        <v/>
      </c>
      <c r="AX1218" s="33">
        <f>[92]Feuil1!AX8</f>
        <v>0</v>
      </c>
      <c r="AY1218" s="31" t="str">
        <f>[92]Feuil1!AY8</f>
        <v/>
      </c>
      <c r="AZ1218" s="33">
        <f>[92]Feuil1!AZ8</f>
        <v>0</v>
      </c>
      <c r="BA1218" s="31" t="str">
        <f>[92]Feuil1!BA8</f>
        <v/>
      </c>
      <c r="BB1218" s="33">
        <f>[92]Feuil1!BB8</f>
        <v>0</v>
      </c>
      <c r="BC1218" s="31" t="str">
        <f>[92]Feuil1!BC8</f>
        <v/>
      </c>
      <c r="BD1218" s="33">
        <f>[92]Feuil1!BD8</f>
        <v>0</v>
      </c>
      <c r="BE1218" s="31" t="str">
        <f>[92]Feuil1!BE8</f>
        <v/>
      </c>
      <c r="BF1218" s="33">
        <f>[92]Feuil1!BF8</f>
        <v>0</v>
      </c>
      <c r="BG1218" s="31" t="str">
        <f>[92]Feuil1!BG8</f>
        <v/>
      </c>
      <c r="BH1218" s="33">
        <f>[92]Feuil1!BH8</f>
        <v>0</v>
      </c>
      <c r="BI1218" s="31" t="str">
        <f>[92]Feuil1!BI8</f>
        <v/>
      </c>
      <c r="BJ1218" s="33">
        <f>[92]Feuil1!BJ8</f>
        <v>0</v>
      </c>
      <c r="BK1218" s="31" t="str">
        <f>[92]Feuil1!BK8</f>
        <v/>
      </c>
      <c r="BL1218" s="33">
        <f>[92]Feuil1!BL8</f>
        <v>0</v>
      </c>
      <c r="BM1218" s="31" t="str">
        <f>[92]Feuil1!BM8</f>
        <v/>
      </c>
      <c r="BN1218" s="33">
        <f>[92]Feuil1!BN8</f>
        <v>0</v>
      </c>
      <c r="BO1218" s="31" t="str">
        <f>[92]Feuil1!BO8</f>
        <v/>
      </c>
      <c r="BP1218" s="33">
        <f>[92]Feuil1!BP8</f>
        <v>0</v>
      </c>
      <c r="BQ1218" s="31" t="str">
        <f>[92]Feuil1!BQ8</f>
        <v/>
      </c>
      <c r="BR1218" s="33">
        <f>[92]Feuil1!BR8</f>
        <v>0</v>
      </c>
      <c r="BS1218" s="31" t="str">
        <f>[92]Feuil1!BS8</f>
        <v/>
      </c>
      <c r="BT1218" s="33">
        <f>[92]Feuil1!BT8</f>
        <v>0</v>
      </c>
      <c r="BU1218" s="31" t="str">
        <f>[92]Feuil1!BU8</f>
        <v/>
      </c>
      <c r="BV1218" s="33">
        <f>[92]Feuil1!BV8</f>
        <v>0</v>
      </c>
      <c r="BW1218" s="31" t="str">
        <f>[92]Feuil1!BW8</f>
        <v/>
      </c>
      <c r="BX1218" s="33">
        <f>[92]Feuil1!BX8</f>
        <v>0</v>
      </c>
      <c r="BY1218" s="31" t="str">
        <f>[92]Feuil1!BY8</f>
        <v/>
      </c>
      <c r="BZ1218" s="33">
        <f>[92]Feuil1!BZ8</f>
        <v>0</v>
      </c>
      <c r="CA1218" s="31" t="str">
        <f>[92]Feuil1!CA8</f>
        <v/>
      </c>
      <c r="CB1218" s="33">
        <f>[92]Feuil1!CB8</f>
        <v>0</v>
      </c>
      <c r="CC1218" s="31" t="str">
        <f>[92]Feuil1!CC8</f>
        <v/>
      </c>
      <c r="CD1218" s="33">
        <f>[92]Feuil1!CD8</f>
        <v>0</v>
      </c>
      <c r="CE1218" s="31" t="str">
        <f>[92]Feuil1!CE8</f>
        <v/>
      </c>
      <c r="CF1218" s="33">
        <f>[92]Feuil1!CF8</f>
        <v>0</v>
      </c>
      <c r="CG1218" s="31" t="str">
        <f>[92]Feuil1!CG8</f>
        <v/>
      </c>
      <c r="CH1218" s="33">
        <f>[92]Feuil1!CH8</f>
        <v>0</v>
      </c>
      <c r="CI1218" s="31">
        <f>[92]Feuil1!CI8</f>
        <v>0</v>
      </c>
      <c r="CJ1218" s="33">
        <f>[92]Feuil1!CJ8</f>
        <v>0</v>
      </c>
      <c r="CK1218" s="31" t="str">
        <f>[92]Feuil1!CK8</f>
        <v/>
      </c>
      <c r="CL1218" s="33">
        <f>[92]Feuil1!CL8</f>
        <v>0</v>
      </c>
      <c r="CM1218" s="31" t="str">
        <f>[92]Feuil1!CM8</f>
        <v/>
      </c>
      <c r="CN1218" s="33">
        <f>[92]Feuil1!CN8</f>
        <v>0</v>
      </c>
      <c r="CO1218" s="31" t="str">
        <f>[92]Feuil1!CO8</f>
        <v/>
      </c>
      <c r="CP1218" s="33">
        <f>[92]Feuil1!CP8</f>
        <v>0</v>
      </c>
      <c r="CQ1218" s="31" t="str">
        <f>[92]Feuil1!CQ8</f>
        <v/>
      </c>
      <c r="CR1218" s="33">
        <f>[92]Feuil1!CR8</f>
        <v>0</v>
      </c>
      <c r="CS1218" s="31" t="str">
        <f>[92]Feuil1!CS8</f>
        <v/>
      </c>
      <c r="CT1218" s="33">
        <f>[92]Feuil1!CT8</f>
        <v>0</v>
      </c>
      <c r="CU1218" s="31">
        <f>[92]Feuil1!CU8</f>
        <v>0</v>
      </c>
      <c r="CV1218" s="33">
        <f>[92]Feuil1!CV8</f>
        <v>0</v>
      </c>
      <c r="CW1218" s="31" t="str">
        <f>[92]Feuil1!CW8</f>
        <v/>
      </c>
      <c r="CX1218" s="33">
        <f>[92]Feuil1!CX8</f>
        <v>0</v>
      </c>
      <c r="CY1218" s="31" t="str">
        <f>[92]Feuil1!CY8</f>
        <v/>
      </c>
      <c r="CZ1218" s="33">
        <f>[92]Feuil1!CZ8</f>
        <v>0</v>
      </c>
    </row>
    <row r="1221" spans="1:104" x14ac:dyDescent="0.25">
      <c r="A1221" t="s">
        <v>70</v>
      </c>
    </row>
    <row r="1224" spans="1:104" ht="18.75" x14ac:dyDescent="0.3">
      <c r="A1224" s="1" t="str">
        <f>[93]Feuil1!A1</f>
        <v xml:space="preserve">Date du </v>
      </c>
      <c r="B1224" s="2" t="str">
        <f>[93]Feuil1!B1</f>
        <v>12/05/2020</v>
      </c>
      <c r="C1224" s="2"/>
      <c r="D1224" s="3"/>
      <c r="F1224" s="1"/>
      <c r="G1224" s="4"/>
      <c r="H1224" s="5"/>
      <c r="I1224" s="6" t="str">
        <f>[93]Feuil1!I1</f>
        <v>Mise Maxi</v>
      </c>
      <c r="J1224" s="23">
        <f>[93]Feuil1!J1</f>
        <v>4</v>
      </c>
      <c r="K1224" s="24">
        <f>[93]Feuil1!K1</f>
        <v>0</v>
      </c>
      <c r="L1224" s="25">
        <f>[93]Feuil1!L1</f>
        <v>0</v>
      </c>
      <c r="M1224" s="23">
        <f>[93]Feuil1!M1</f>
        <v>4</v>
      </c>
      <c r="N1224" s="24">
        <f>[93]Feuil1!N1</f>
        <v>0</v>
      </c>
      <c r="O1224" s="25">
        <f>[93]Feuil1!O1</f>
        <v>0</v>
      </c>
      <c r="P1224" s="23">
        <f>[93]Feuil1!P1</f>
        <v>4</v>
      </c>
      <c r="Q1224" s="24">
        <f>[93]Feuil1!Q1</f>
        <v>0</v>
      </c>
      <c r="R1224" s="25">
        <f>[93]Feuil1!R1</f>
        <v>0</v>
      </c>
      <c r="S1224" s="23">
        <f>[93]Feuil1!S1</f>
        <v>4</v>
      </c>
      <c r="T1224" s="24">
        <f>[93]Feuil1!T1</f>
        <v>0</v>
      </c>
      <c r="U1224" s="25">
        <f>[93]Feuil1!U1</f>
        <v>0</v>
      </c>
      <c r="V1224" s="23">
        <f>[93]Feuil1!V1</f>
        <v>0</v>
      </c>
      <c r="W1224" s="24">
        <f>[93]Feuil1!W1</f>
        <v>0</v>
      </c>
      <c r="X1224" s="25">
        <f>[93]Feuil1!X1</f>
        <v>0</v>
      </c>
      <c r="Y1224" s="20" t="str">
        <f>[93]Feuil1!Y1</f>
        <v>Groupe de côtes Attelé</v>
      </c>
      <c r="Z1224" s="21">
        <f>[93]Feuil1!Z1</f>
        <v>0</v>
      </c>
      <c r="AA1224" s="21">
        <f>[93]Feuil1!AA1</f>
        <v>0</v>
      </c>
      <c r="AB1224" s="21">
        <f>[93]Feuil1!AB1</f>
        <v>0</v>
      </c>
      <c r="AC1224" s="21">
        <f>[93]Feuil1!AC1</f>
        <v>0</v>
      </c>
      <c r="AD1224" s="21">
        <f>[93]Feuil1!AD1</f>
        <v>0</v>
      </c>
      <c r="AE1224" s="21">
        <f>[93]Feuil1!AE1</f>
        <v>0</v>
      </c>
      <c r="AF1224" s="21">
        <f>[93]Feuil1!AF1</f>
        <v>0</v>
      </c>
      <c r="AG1224" s="21">
        <f>[93]Feuil1!AG1</f>
        <v>0</v>
      </c>
      <c r="AH1224" s="21">
        <f>[93]Feuil1!AH1</f>
        <v>0</v>
      </c>
      <c r="AI1224" s="21">
        <f>[93]Feuil1!AI1</f>
        <v>0</v>
      </c>
      <c r="AJ1224" s="21">
        <f>[93]Feuil1!AJ1</f>
        <v>0</v>
      </c>
      <c r="AK1224" s="21">
        <f>[93]Feuil1!AK1</f>
        <v>0</v>
      </c>
      <c r="AL1224" s="21">
        <f>[93]Feuil1!AL1</f>
        <v>0</v>
      </c>
      <c r="AM1224" s="21">
        <f>[93]Feuil1!AM1</f>
        <v>0</v>
      </c>
      <c r="AN1224" s="21">
        <f>[93]Feuil1!AN1</f>
        <v>0</v>
      </c>
      <c r="AO1224" s="21">
        <f>[93]Feuil1!AO1</f>
        <v>0</v>
      </c>
      <c r="AP1224" s="21">
        <f>[93]Feuil1!AP1</f>
        <v>0</v>
      </c>
      <c r="AQ1224" s="21">
        <f>[93]Feuil1!AQ1</f>
        <v>0</v>
      </c>
      <c r="AR1224" s="22">
        <f>[93]Feuil1!AR1</f>
        <v>0</v>
      </c>
      <c r="AS1224" s="20" t="str">
        <f>[93]Feuil1!AS1</f>
        <v>Groupe de côtes Monté</v>
      </c>
      <c r="AT1224" s="21">
        <f>[93]Feuil1!AT1</f>
        <v>0</v>
      </c>
      <c r="AU1224" s="21">
        <f>[93]Feuil1!AU1</f>
        <v>0</v>
      </c>
      <c r="AV1224" s="21">
        <f>[93]Feuil1!AV1</f>
        <v>0</v>
      </c>
      <c r="AW1224" s="21">
        <f>[93]Feuil1!AW1</f>
        <v>0</v>
      </c>
      <c r="AX1224" s="21">
        <f>[93]Feuil1!AX1</f>
        <v>0</v>
      </c>
      <c r="AY1224" s="21">
        <f>[93]Feuil1!AY1</f>
        <v>0</v>
      </c>
      <c r="AZ1224" s="21">
        <f>[93]Feuil1!AZ1</f>
        <v>0</v>
      </c>
      <c r="BA1224" s="21">
        <f>[93]Feuil1!BA1</f>
        <v>0</v>
      </c>
      <c r="BB1224" s="21">
        <f>[93]Feuil1!BB1</f>
        <v>0</v>
      </c>
      <c r="BC1224" s="21">
        <f>[93]Feuil1!BC1</f>
        <v>0</v>
      </c>
      <c r="BD1224" s="21">
        <f>[93]Feuil1!BD1</f>
        <v>0</v>
      </c>
      <c r="BE1224" s="21">
        <f>[93]Feuil1!BE1</f>
        <v>0</v>
      </c>
      <c r="BF1224" s="21">
        <f>[93]Feuil1!BF1</f>
        <v>0</v>
      </c>
      <c r="BG1224" s="21">
        <f>[93]Feuil1!BG1</f>
        <v>0</v>
      </c>
      <c r="BH1224" s="21">
        <f>[93]Feuil1!BH1</f>
        <v>0</v>
      </c>
      <c r="BI1224" s="21">
        <f>[93]Feuil1!BI1</f>
        <v>0</v>
      </c>
      <c r="BJ1224" s="21">
        <f>[93]Feuil1!BJ1</f>
        <v>0</v>
      </c>
      <c r="BK1224" s="21">
        <f>[93]Feuil1!BK1</f>
        <v>0</v>
      </c>
      <c r="BL1224" s="22">
        <f>[93]Feuil1!BL1</f>
        <v>0</v>
      </c>
      <c r="BM1224" s="20" t="str">
        <f>[93]Feuil1!BM1</f>
        <v>Groupe de côtes Plat</v>
      </c>
      <c r="BN1224" s="21">
        <f>[93]Feuil1!BN1</f>
        <v>0</v>
      </c>
      <c r="BO1224" s="21">
        <f>[93]Feuil1!BO1</f>
        <v>0</v>
      </c>
      <c r="BP1224" s="21">
        <f>[93]Feuil1!BP1</f>
        <v>0</v>
      </c>
      <c r="BQ1224" s="21">
        <f>[93]Feuil1!BQ1</f>
        <v>0</v>
      </c>
      <c r="BR1224" s="21">
        <f>[93]Feuil1!BR1</f>
        <v>0</v>
      </c>
      <c r="BS1224" s="21">
        <f>[93]Feuil1!BS1</f>
        <v>0</v>
      </c>
      <c r="BT1224" s="21">
        <f>[93]Feuil1!BT1</f>
        <v>0</v>
      </c>
      <c r="BU1224" s="21">
        <f>[93]Feuil1!BU1</f>
        <v>0</v>
      </c>
      <c r="BV1224" s="21">
        <f>[93]Feuil1!BV1</f>
        <v>0</v>
      </c>
      <c r="BW1224" s="21">
        <f>[93]Feuil1!BW1</f>
        <v>0</v>
      </c>
      <c r="BX1224" s="21">
        <f>[93]Feuil1!BX1</f>
        <v>0</v>
      </c>
      <c r="BY1224" s="21">
        <f>[93]Feuil1!BY1</f>
        <v>0</v>
      </c>
      <c r="BZ1224" s="21">
        <f>[93]Feuil1!BZ1</f>
        <v>0</v>
      </c>
      <c r="CA1224" s="21">
        <f>[93]Feuil1!CA1</f>
        <v>0</v>
      </c>
      <c r="CB1224" s="21">
        <f>[93]Feuil1!CB1</f>
        <v>0</v>
      </c>
      <c r="CC1224" s="21">
        <f>[93]Feuil1!CC1</f>
        <v>0</v>
      </c>
      <c r="CD1224" s="21">
        <f>[93]Feuil1!CD1</f>
        <v>0</v>
      </c>
      <c r="CE1224" s="21">
        <f>[93]Feuil1!CE1</f>
        <v>0</v>
      </c>
      <c r="CF1224" s="22">
        <f>[93]Feuil1!CF1</f>
        <v>0</v>
      </c>
      <c r="CG1224" s="20" t="str">
        <f>[93]Feuil1!CG1</f>
        <v>Groupe de côtes Haies</v>
      </c>
      <c r="CH1224" s="21">
        <f>[93]Feuil1!CH1</f>
        <v>0</v>
      </c>
      <c r="CI1224" s="21">
        <f>[93]Feuil1!CI1</f>
        <v>0</v>
      </c>
      <c r="CJ1224" s="21">
        <f>[93]Feuil1!CJ1</f>
        <v>0</v>
      </c>
      <c r="CK1224" s="21">
        <f>[93]Feuil1!CK1</f>
        <v>0</v>
      </c>
      <c r="CL1224" s="21">
        <f>[93]Feuil1!CL1</f>
        <v>0</v>
      </c>
      <c r="CM1224" s="21">
        <f>[93]Feuil1!CM1</f>
        <v>0</v>
      </c>
      <c r="CN1224" s="21">
        <f>[93]Feuil1!CN1</f>
        <v>0</v>
      </c>
      <c r="CO1224" s="21">
        <f>[93]Feuil1!CO1</f>
        <v>0</v>
      </c>
      <c r="CP1224" s="21">
        <f>[93]Feuil1!CP1</f>
        <v>0</v>
      </c>
      <c r="CQ1224" s="21">
        <f>[93]Feuil1!CQ1</f>
        <v>0</v>
      </c>
      <c r="CR1224" s="21">
        <f>[93]Feuil1!CR1</f>
        <v>0</v>
      </c>
      <c r="CS1224" s="21">
        <f>[93]Feuil1!CS1</f>
        <v>0</v>
      </c>
      <c r="CT1224" s="21">
        <f>[93]Feuil1!CT1</f>
        <v>0</v>
      </c>
      <c r="CU1224" s="21">
        <f>[93]Feuil1!CU1</f>
        <v>0</v>
      </c>
      <c r="CV1224" s="21">
        <f>[93]Feuil1!CV1</f>
        <v>0</v>
      </c>
      <c r="CW1224" s="21">
        <f>[93]Feuil1!CW1</f>
        <v>0</v>
      </c>
      <c r="CX1224" s="21">
        <f>[93]Feuil1!CX1</f>
        <v>0</v>
      </c>
      <c r="CY1224" s="21">
        <f>[93]Feuil1!CY1</f>
        <v>0</v>
      </c>
      <c r="CZ1224" s="22">
        <f>[93]Feuil1!CZ1</f>
        <v>0</v>
      </c>
    </row>
    <row r="1225" spans="1:104" ht="18.75" x14ac:dyDescent="0.3">
      <c r="A1225" s="6" t="str">
        <f>[93]Feuil1!A2</f>
        <v>Hippodrome</v>
      </c>
      <c r="B1225" s="6" t="str">
        <f>[93]Feuil1!B2</f>
        <v>Réunion</v>
      </c>
      <c r="C1225" s="6" t="str">
        <f>[93]Feuil1!C2</f>
        <v>Course</v>
      </c>
      <c r="D1225" s="6" t="str">
        <f>[93]Feuil1!D2</f>
        <v>Heure</v>
      </c>
      <c r="H1225" s="7"/>
      <c r="I1225" s="6" t="str">
        <f>[93]Feuil1!I2</f>
        <v>Mise</v>
      </c>
      <c r="J1225" s="23">
        <f>[93]Feuil1!J2</f>
        <v>108</v>
      </c>
      <c r="K1225" s="24">
        <f>[93]Feuil1!K2</f>
        <v>0</v>
      </c>
      <c r="L1225" s="25">
        <f>[93]Feuil1!L2</f>
        <v>0</v>
      </c>
      <c r="M1225" s="23">
        <f>[93]Feuil1!M2</f>
        <v>48</v>
      </c>
      <c r="N1225" s="24">
        <f>[93]Feuil1!N2</f>
        <v>0</v>
      </c>
      <c r="O1225" s="25">
        <f>[93]Feuil1!O2</f>
        <v>0</v>
      </c>
      <c r="P1225" s="23">
        <f>[93]Feuil1!P2</f>
        <v>40</v>
      </c>
      <c r="Q1225" s="24">
        <f>[93]Feuil1!Q2</f>
        <v>0</v>
      </c>
      <c r="R1225" s="25">
        <f>[93]Feuil1!R2</f>
        <v>0</v>
      </c>
      <c r="S1225" s="23">
        <f>[93]Feuil1!S2</f>
        <v>20</v>
      </c>
      <c r="T1225" s="24">
        <f>[93]Feuil1!T2</f>
        <v>0</v>
      </c>
      <c r="U1225" s="25">
        <f>[93]Feuil1!U2</f>
        <v>0</v>
      </c>
      <c r="V1225" s="23">
        <f>[93]Feuil1!V2</f>
        <v>0</v>
      </c>
      <c r="W1225" s="24">
        <f>[93]Feuil1!W2</f>
        <v>0</v>
      </c>
      <c r="X1225" s="25">
        <f>[93]Feuil1!X2</f>
        <v>0</v>
      </c>
      <c r="Y1225" s="26">
        <f>[93]Feuil1!Y2</f>
        <v>2</v>
      </c>
      <c r="Z1225" s="27">
        <f>[93]Feuil1!Z2</f>
        <v>0</v>
      </c>
      <c r="AA1225" s="26">
        <f>[93]Feuil1!AA2</f>
        <v>6</v>
      </c>
      <c r="AB1225" s="27">
        <f>[93]Feuil1!AB2</f>
        <v>0</v>
      </c>
      <c r="AC1225" s="26">
        <f>[93]Feuil1!AC2</f>
        <v>8</v>
      </c>
      <c r="AD1225" s="27">
        <f>[93]Feuil1!AD2</f>
        <v>0</v>
      </c>
      <c r="AE1225" s="26">
        <f>[93]Feuil1!AE2</f>
        <v>8</v>
      </c>
      <c r="AF1225" s="27">
        <f>[93]Feuil1!AF2</f>
        <v>0</v>
      </c>
      <c r="AG1225" s="26">
        <f>[93]Feuil1!AG2</f>
        <v>0</v>
      </c>
      <c r="AH1225" s="27">
        <f>[93]Feuil1!AH2</f>
        <v>0</v>
      </c>
      <c r="AI1225" s="26">
        <f>[93]Feuil1!AI2</f>
        <v>0</v>
      </c>
      <c r="AJ1225" s="27">
        <f>[93]Feuil1!AJ2</f>
        <v>0</v>
      </c>
      <c r="AK1225" s="26">
        <f>[93]Feuil1!AK2</f>
        <v>2</v>
      </c>
      <c r="AL1225" s="27">
        <f>[93]Feuil1!AL2</f>
        <v>0</v>
      </c>
      <c r="AM1225" s="26">
        <f>[93]Feuil1!AM2</f>
        <v>6</v>
      </c>
      <c r="AN1225" s="27">
        <f>[93]Feuil1!AN2</f>
        <v>0</v>
      </c>
      <c r="AO1225" s="26">
        <f>[93]Feuil1!AO2</f>
        <v>8</v>
      </c>
      <c r="AP1225" s="27">
        <f>[93]Feuil1!AP2</f>
        <v>0</v>
      </c>
      <c r="AQ1225" s="26">
        <f>[93]Feuil1!AQ2</f>
        <v>8</v>
      </c>
      <c r="AR1225" s="27">
        <f>[93]Feuil1!AR2</f>
        <v>0</v>
      </c>
      <c r="AS1225" s="26">
        <f>[93]Feuil1!AS2</f>
        <v>2</v>
      </c>
      <c r="AT1225" s="27">
        <f>[93]Feuil1!AT2</f>
        <v>0</v>
      </c>
      <c r="AU1225" s="26">
        <f>[93]Feuil1!AU2</f>
        <v>14</v>
      </c>
      <c r="AV1225" s="27">
        <f>[93]Feuil1!AV2</f>
        <v>0</v>
      </c>
      <c r="AW1225" s="26">
        <f>[93]Feuil1!AW2</f>
        <v>4</v>
      </c>
      <c r="AX1225" s="27">
        <f>[93]Feuil1!AX2</f>
        <v>0</v>
      </c>
      <c r="AY1225" s="26">
        <f>[93]Feuil1!AY2</f>
        <v>0</v>
      </c>
      <c r="AZ1225" s="27">
        <f>[93]Feuil1!AZ2</f>
        <v>0</v>
      </c>
      <c r="BA1225" s="26">
        <f>[93]Feuil1!BA2</f>
        <v>0</v>
      </c>
      <c r="BB1225" s="27">
        <f>[93]Feuil1!BB2</f>
        <v>0</v>
      </c>
      <c r="BC1225" s="26">
        <f>[93]Feuil1!BC2</f>
        <v>0</v>
      </c>
      <c r="BD1225" s="27">
        <f>[93]Feuil1!BD2</f>
        <v>0</v>
      </c>
      <c r="BE1225" s="26">
        <f>[93]Feuil1!BE2</f>
        <v>2</v>
      </c>
      <c r="BF1225" s="27">
        <f>[93]Feuil1!BF2</f>
        <v>0</v>
      </c>
      <c r="BG1225" s="26">
        <f>[93]Feuil1!BG2</f>
        <v>14</v>
      </c>
      <c r="BH1225" s="27">
        <f>[93]Feuil1!BH2</f>
        <v>0</v>
      </c>
      <c r="BI1225" s="26">
        <f>[93]Feuil1!BI2</f>
        <v>4</v>
      </c>
      <c r="BJ1225" s="27">
        <f>[93]Feuil1!BJ2</f>
        <v>0</v>
      </c>
      <c r="BK1225" s="26">
        <f>[93]Feuil1!BK2</f>
        <v>0</v>
      </c>
      <c r="BL1225" s="27">
        <f>[93]Feuil1!BL2</f>
        <v>0</v>
      </c>
      <c r="BM1225" s="26">
        <f>[93]Feuil1!BM2</f>
        <v>6</v>
      </c>
      <c r="BN1225" s="27">
        <f>[93]Feuil1!BN2</f>
        <v>0</v>
      </c>
      <c r="BO1225" s="26">
        <f>[93]Feuil1!BO2</f>
        <v>0</v>
      </c>
      <c r="BP1225" s="27">
        <f>[93]Feuil1!BP2</f>
        <v>0</v>
      </c>
      <c r="BQ1225" s="26">
        <f>[93]Feuil1!BQ2</f>
        <v>4</v>
      </c>
      <c r="BR1225" s="27">
        <f>[93]Feuil1!BR2</f>
        <v>0</v>
      </c>
      <c r="BS1225" s="26">
        <f>[93]Feuil1!BS2</f>
        <v>0</v>
      </c>
      <c r="BT1225" s="27">
        <f>[93]Feuil1!BT2</f>
        <v>0</v>
      </c>
      <c r="BU1225" s="26">
        <f>[93]Feuil1!BU2</f>
        <v>0</v>
      </c>
      <c r="BV1225" s="27">
        <f>[93]Feuil1!BV2</f>
        <v>0</v>
      </c>
      <c r="BW1225" s="26">
        <f>[93]Feuil1!BW2</f>
        <v>0</v>
      </c>
      <c r="BX1225" s="27">
        <f>[93]Feuil1!BX2</f>
        <v>0</v>
      </c>
      <c r="BY1225" s="26">
        <f>[93]Feuil1!BY2</f>
        <v>6</v>
      </c>
      <c r="BZ1225" s="27">
        <f>[93]Feuil1!BZ2</f>
        <v>0</v>
      </c>
      <c r="CA1225" s="26">
        <f>[93]Feuil1!CA2</f>
        <v>0</v>
      </c>
      <c r="CB1225" s="27">
        <f>[93]Feuil1!CB2</f>
        <v>0</v>
      </c>
      <c r="CC1225" s="26">
        <f>[93]Feuil1!CC2</f>
        <v>4</v>
      </c>
      <c r="CD1225" s="27">
        <f>[93]Feuil1!CD2</f>
        <v>0</v>
      </c>
      <c r="CE1225" s="26">
        <f>[93]Feuil1!CE2</f>
        <v>0</v>
      </c>
      <c r="CF1225" s="27">
        <f>[93]Feuil1!CF2</f>
        <v>0</v>
      </c>
      <c r="CG1225" s="26">
        <f>[93]Feuil1!CG2</f>
        <v>0</v>
      </c>
      <c r="CH1225" s="27">
        <f>[93]Feuil1!CH2</f>
        <v>0</v>
      </c>
      <c r="CI1225" s="26">
        <f>[93]Feuil1!CI2</f>
        <v>0</v>
      </c>
      <c r="CJ1225" s="27">
        <f>[93]Feuil1!CJ2</f>
        <v>0</v>
      </c>
      <c r="CK1225" s="26">
        <f>[93]Feuil1!CK2</f>
        <v>0</v>
      </c>
      <c r="CL1225" s="27">
        <f>[93]Feuil1!CL2</f>
        <v>0</v>
      </c>
      <c r="CM1225" s="26">
        <f>[93]Feuil1!CM2</f>
        <v>0</v>
      </c>
      <c r="CN1225" s="27">
        <f>[93]Feuil1!CN2</f>
        <v>0</v>
      </c>
      <c r="CO1225" s="26">
        <f>[93]Feuil1!CO2</f>
        <v>0</v>
      </c>
      <c r="CP1225" s="27">
        <f>[93]Feuil1!CP2</f>
        <v>0</v>
      </c>
      <c r="CQ1225" s="26">
        <f>[93]Feuil1!CQ2</f>
        <v>0</v>
      </c>
      <c r="CR1225" s="27">
        <f>[93]Feuil1!CR2</f>
        <v>0</v>
      </c>
      <c r="CS1225" s="26">
        <f>[93]Feuil1!CS2</f>
        <v>0</v>
      </c>
      <c r="CT1225" s="27">
        <f>[93]Feuil1!CT2</f>
        <v>0</v>
      </c>
      <c r="CU1225" s="26">
        <f>[93]Feuil1!CU2</f>
        <v>0</v>
      </c>
      <c r="CV1225" s="27">
        <f>[93]Feuil1!CV2</f>
        <v>0</v>
      </c>
      <c r="CW1225" s="26">
        <f>[93]Feuil1!CW2</f>
        <v>0</v>
      </c>
      <c r="CX1225" s="27">
        <f>[93]Feuil1!CX2</f>
        <v>0</v>
      </c>
      <c r="CY1225" s="26">
        <f>[93]Feuil1!CY2</f>
        <v>0</v>
      </c>
      <c r="CZ1225" s="27">
        <f>[93]Feuil1!CZ2</f>
        <v>0</v>
      </c>
    </row>
    <row r="1226" spans="1:104" ht="18.75" x14ac:dyDescent="0.3">
      <c r="A1226" s="8"/>
      <c r="B1226" s="8"/>
      <c r="C1226" s="8"/>
      <c r="D1226" s="9"/>
      <c r="E1226" s="1"/>
      <c r="F1226" s="1"/>
      <c r="G1226" s="4"/>
      <c r="H1226" s="5"/>
      <c r="I1226" s="6" t="str">
        <f>[93]Feuil1!I3</f>
        <v>Gain</v>
      </c>
      <c r="J1226" s="28">
        <f>[93]Feuil1!J3</f>
        <v>222.29999999999995</v>
      </c>
      <c r="K1226" s="29">
        <f>[93]Feuil1!K3</f>
        <v>0</v>
      </c>
      <c r="L1226" s="30">
        <f>[93]Feuil1!L3</f>
        <v>0</v>
      </c>
      <c r="M1226" s="28">
        <f>[93]Feuil1!M3</f>
        <v>163.34</v>
      </c>
      <c r="N1226" s="29">
        <f>[93]Feuil1!N3</f>
        <v>0</v>
      </c>
      <c r="O1226" s="30">
        <f>[93]Feuil1!O3</f>
        <v>0</v>
      </c>
      <c r="P1226" s="28">
        <f>[93]Feuil1!P3</f>
        <v>25.96</v>
      </c>
      <c r="Q1226" s="29">
        <f>[93]Feuil1!Q3</f>
        <v>0</v>
      </c>
      <c r="R1226" s="30">
        <f>[93]Feuil1!R3</f>
        <v>0</v>
      </c>
      <c r="S1226" s="28">
        <f>[93]Feuil1!S3</f>
        <v>33</v>
      </c>
      <c r="T1226" s="29">
        <f>[93]Feuil1!T3</f>
        <v>0</v>
      </c>
      <c r="U1226" s="30">
        <f>[93]Feuil1!U3</f>
        <v>0</v>
      </c>
      <c r="V1226" s="28">
        <f>[93]Feuil1!V3</f>
        <v>0</v>
      </c>
      <c r="W1226" s="29">
        <f>[93]Feuil1!W3</f>
        <v>0</v>
      </c>
      <c r="X1226" s="30">
        <f>[93]Feuil1!X3</f>
        <v>0</v>
      </c>
      <c r="Y1226" s="28">
        <f>[93]Feuil1!Y3</f>
        <v>0</v>
      </c>
      <c r="Z1226" s="30">
        <f>[93]Feuil1!Z3</f>
        <v>0</v>
      </c>
      <c r="AA1226" s="28">
        <f>[93]Feuil1!AA3</f>
        <v>10.78</v>
      </c>
      <c r="AB1226" s="30">
        <f>[93]Feuil1!AB3</f>
        <v>0</v>
      </c>
      <c r="AC1226" s="28">
        <f>[93]Feuil1!AC3</f>
        <v>48.68</v>
      </c>
      <c r="AD1226" s="30">
        <f>[93]Feuil1!AD3</f>
        <v>0</v>
      </c>
      <c r="AE1226" s="28">
        <f>[93]Feuil1!AE3</f>
        <v>0</v>
      </c>
      <c r="AF1226" s="30">
        <f>[93]Feuil1!AF3</f>
        <v>0</v>
      </c>
      <c r="AG1226" s="28">
        <f>[93]Feuil1!AG3</f>
        <v>0</v>
      </c>
      <c r="AH1226" s="30">
        <f>[93]Feuil1!AH3</f>
        <v>0</v>
      </c>
      <c r="AI1226" s="28">
        <f>[93]Feuil1!AI3</f>
        <v>0</v>
      </c>
      <c r="AJ1226" s="30">
        <f>[93]Feuil1!AJ3</f>
        <v>0</v>
      </c>
      <c r="AK1226" s="28">
        <f>[93]Feuil1!AK3</f>
        <v>2.2000000000000002</v>
      </c>
      <c r="AL1226" s="30">
        <f>[93]Feuil1!AL3</f>
        <v>0</v>
      </c>
      <c r="AM1226" s="28">
        <f>[93]Feuil1!AM3</f>
        <v>3.44</v>
      </c>
      <c r="AN1226" s="30">
        <f>[93]Feuil1!AN3</f>
        <v>0</v>
      </c>
      <c r="AO1226" s="28">
        <f>[93]Feuil1!AO3</f>
        <v>21.84</v>
      </c>
      <c r="AP1226" s="30">
        <f>[93]Feuil1!AP3</f>
        <v>0</v>
      </c>
      <c r="AQ1226" s="28">
        <f>[93]Feuil1!AQ3</f>
        <v>76.400000000000006</v>
      </c>
      <c r="AR1226" s="30">
        <f>[93]Feuil1!AR3</f>
        <v>0</v>
      </c>
      <c r="AS1226" s="28">
        <f>[93]Feuil1!AS3</f>
        <v>6.2</v>
      </c>
      <c r="AT1226" s="30">
        <f>[93]Feuil1!AT3</f>
        <v>0</v>
      </c>
      <c r="AU1226" s="28">
        <f>[93]Feuil1!AU3</f>
        <v>0</v>
      </c>
      <c r="AV1226" s="30">
        <f>[93]Feuil1!AV3</f>
        <v>0</v>
      </c>
      <c r="AW1226" s="28">
        <f>[93]Feuil1!AW3</f>
        <v>0</v>
      </c>
      <c r="AX1226" s="30">
        <f>[93]Feuil1!AX3</f>
        <v>0</v>
      </c>
      <c r="AY1226" s="28">
        <f>[93]Feuil1!AY3</f>
        <v>0</v>
      </c>
      <c r="AZ1226" s="30">
        <f>[93]Feuil1!AZ3</f>
        <v>0</v>
      </c>
      <c r="BA1226" s="28">
        <f>[93]Feuil1!BA3</f>
        <v>0</v>
      </c>
      <c r="BB1226" s="30">
        <f>[93]Feuil1!BB3</f>
        <v>0</v>
      </c>
      <c r="BC1226" s="28">
        <f>[93]Feuil1!BC3</f>
        <v>0</v>
      </c>
      <c r="BD1226" s="30">
        <f>[93]Feuil1!BD3</f>
        <v>0</v>
      </c>
      <c r="BE1226" s="28">
        <f>[93]Feuil1!BE3</f>
        <v>3.4</v>
      </c>
      <c r="BF1226" s="30">
        <f>[93]Feuil1!BF3</f>
        <v>0</v>
      </c>
      <c r="BG1226" s="28">
        <f>[93]Feuil1!BG3</f>
        <v>10.56</v>
      </c>
      <c r="BH1226" s="30">
        <f>[93]Feuil1!BH3</f>
        <v>0</v>
      </c>
      <c r="BI1226" s="28">
        <f>[93]Feuil1!BI3</f>
        <v>5.8</v>
      </c>
      <c r="BJ1226" s="30">
        <f>[93]Feuil1!BJ3</f>
        <v>0</v>
      </c>
      <c r="BK1226" s="28">
        <f>[93]Feuil1!BK3</f>
        <v>0</v>
      </c>
      <c r="BL1226" s="30">
        <f>[93]Feuil1!BL3</f>
        <v>0</v>
      </c>
      <c r="BM1226" s="28">
        <f>[93]Feuil1!BM3</f>
        <v>23.4</v>
      </c>
      <c r="BN1226" s="30">
        <f>[93]Feuil1!BN3</f>
        <v>0</v>
      </c>
      <c r="BO1226" s="28">
        <f>[93]Feuil1!BO3</f>
        <v>0</v>
      </c>
      <c r="BP1226" s="30">
        <f>[93]Feuil1!BP3</f>
        <v>0</v>
      </c>
      <c r="BQ1226" s="28">
        <f>[93]Feuil1!BQ3</f>
        <v>0</v>
      </c>
      <c r="BR1226" s="30">
        <f>[93]Feuil1!BR3</f>
        <v>0</v>
      </c>
      <c r="BS1226" s="28">
        <f>[93]Feuil1!BS3</f>
        <v>0</v>
      </c>
      <c r="BT1226" s="30">
        <f>[93]Feuil1!BT3</f>
        <v>0</v>
      </c>
      <c r="BU1226" s="28">
        <f>[93]Feuil1!BU3</f>
        <v>0</v>
      </c>
      <c r="BV1226" s="30">
        <f>[93]Feuil1!BV3</f>
        <v>0</v>
      </c>
      <c r="BW1226" s="28">
        <f>[93]Feuil1!BW3</f>
        <v>0</v>
      </c>
      <c r="BX1226" s="30">
        <f>[93]Feuil1!BX3</f>
        <v>0</v>
      </c>
      <c r="BY1226" s="28">
        <f>[93]Feuil1!BY3</f>
        <v>9.6000000000000014</v>
      </c>
      <c r="BZ1226" s="30">
        <f>[93]Feuil1!BZ3</f>
        <v>0</v>
      </c>
      <c r="CA1226" s="28">
        <f>[93]Feuil1!CA3</f>
        <v>0</v>
      </c>
      <c r="CB1226" s="30">
        <f>[93]Feuil1!CB3</f>
        <v>0</v>
      </c>
      <c r="CC1226" s="28">
        <f>[93]Feuil1!CC3</f>
        <v>0</v>
      </c>
      <c r="CD1226" s="30">
        <f>[93]Feuil1!CD3</f>
        <v>0</v>
      </c>
      <c r="CE1226" s="28">
        <f>[93]Feuil1!CE3</f>
        <v>0</v>
      </c>
      <c r="CF1226" s="30">
        <f>[93]Feuil1!CF3</f>
        <v>0</v>
      </c>
      <c r="CG1226" s="28">
        <f>[93]Feuil1!CG3</f>
        <v>0</v>
      </c>
      <c r="CH1226" s="30">
        <f>[93]Feuil1!CH3</f>
        <v>0</v>
      </c>
      <c r="CI1226" s="28">
        <f>[93]Feuil1!CI3</f>
        <v>0</v>
      </c>
      <c r="CJ1226" s="30">
        <f>[93]Feuil1!CJ3</f>
        <v>0</v>
      </c>
      <c r="CK1226" s="28">
        <f>[93]Feuil1!CK3</f>
        <v>0</v>
      </c>
      <c r="CL1226" s="30">
        <f>[93]Feuil1!CL3</f>
        <v>0</v>
      </c>
      <c r="CM1226" s="28">
        <f>[93]Feuil1!CM3</f>
        <v>0</v>
      </c>
      <c r="CN1226" s="30">
        <f>[93]Feuil1!CN3</f>
        <v>0</v>
      </c>
      <c r="CO1226" s="28">
        <f>[93]Feuil1!CO3</f>
        <v>0</v>
      </c>
      <c r="CP1226" s="30">
        <f>[93]Feuil1!CP3</f>
        <v>0</v>
      </c>
      <c r="CQ1226" s="28">
        <f>[93]Feuil1!CQ3</f>
        <v>0</v>
      </c>
      <c r="CR1226" s="30">
        <f>[93]Feuil1!CR3</f>
        <v>0</v>
      </c>
      <c r="CS1226" s="28">
        <f>[93]Feuil1!CS3</f>
        <v>0</v>
      </c>
      <c r="CT1226" s="30">
        <f>[93]Feuil1!CT3</f>
        <v>0</v>
      </c>
      <c r="CU1226" s="28">
        <f>[93]Feuil1!CU3</f>
        <v>0</v>
      </c>
      <c r="CV1226" s="30">
        <f>[93]Feuil1!CV3</f>
        <v>0</v>
      </c>
      <c r="CW1226" s="28">
        <f>[93]Feuil1!CW3</f>
        <v>0</v>
      </c>
      <c r="CX1226" s="30">
        <f>[93]Feuil1!CX3</f>
        <v>0</v>
      </c>
      <c r="CY1226" s="28">
        <f>[93]Feuil1!CY3</f>
        <v>0</v>
      </c>
      <c r="CZ1226" s="30">
        <f>[93]Feuil1!CZ3</f>
        <v>0</v>
      </c>
    </row>
    <row r="1227" spans="1:104" ht="18.75" x14ac:dyDescent="0.3">
      <c r="A1227" s="6" t="str">
        <f>[93]Feuil1!A4</f>
        <v>Cheval</v>
      </c>
      <c r="B1227" s="6" t="str">
        <f>[93]Feuil1!B4</f>
        <v>Gagnant</v>
      </c>
      <c r="C1227" s="6" t="str">
        <f>[93]Feuil1!C4</f>
        <v>Placé</v>
      </c>
      <c r="D1227" s="6" t="str">
        <f>[93]Feuil1!D4</f>
        <v>Parieur</v>
      </c>
      <c r="E1227" s="1"/>
      <c r="F1227" s="1"/>
      <c r="G1227" s="10"/>
      <c r="H1227" s="11"/>
      <c r="I1227" s="6" t="str">
        <f>[93]Feuil1!I4</f>
        <v>Gain Net</v>
      </c>
      <c r="J1227" s="28">
        <f>[93]Feuil1!J4</f>
        <v>114.29999999999995</v>
      </c>
      <c r="K1227" s="29">
        <f>[93]Feuil1!K4</f>
        <v>0</v>
      </c>
      <c r="L1227" s="30">
        <f>[93]Feuil1!L4</f>
        <v>0</v>
      </c>
      <c r="M1227" s="28">
        <f>[93]Feuil1!M4</f>
        <v>115.34</v>
      </c>
      <c r="N1227" s="29">
        <f>[93]Feuil1!N4</f>
        <v>0</v>
      </c>
      <c r="O1227" s="30">
        <f>[93]Feuil1!O4</f>
        <v>0</v>
      </c>
      <c r="P1227" s="28">
        <f>[93]Feuil1!P4</f>
        <v>-14.04</v>
      </c>
      <c r="Q1227" s="29">
        <f>[93]Feuil1!Q4</f>
        <v>0</v>
      </c>
      <c r="R1227" s="30">
        <f>[93]Feuil1!R4</f>
        <v>0</v>
      </c>
      <c r="S1227" s="28">
        <f>[93]Feuil1!S4</f>
        <v>13</v>
      </c>
      <c r="T1227" s="29">
        <f>[93]Feuil1!T4</f>
        <v>0</v>
      </c>
      <c r="U1227" s="30">
        <f>[93]Feuil1!U4</f>
        <v>0</v>
      </c>
      <c r="V1227" s="28">
        <f>[93]Feuil1!V4</f>
        <v>0</v>
      </c>
      <c r="W1227" s="29">
        <f>[93]Feuil1!W4</f>
        <v>0</v>
      </c>
      <c r="X1227" s="30">
        <f>[93]Feuil1!X4</f>
        <v>0</v>
      </c>
      <c r="Y1227" s="28">
        <f>[93]Feuil1!Y4</f>
        <v>-2</v>
      </c>
      <c r="Z1227" s="30">
        <f>[93]Feuil1!Z4</f>
        <v>0</v>
      </c>
      <c r="AA1227" s="28">
        <f>[93]Feuil1!AA4</f>
        <v>4.7799999999999994</v>
      </c>
      <c r="AB1227" s="30">
        <f>[93]Feuil1!AB4</f>
        <v>0</v>
      </c>
      <c r="AC1227" s="28">
        <f>[93]Feuil1!AC4</f>
        <v>40.68</v>
      </c>
      <c r="AD1227" s="30">
        <f>[93]Feuil1!AD4</f>
        <v>0</v>
      </c>
      <c r="AE1227" s="28">
        <f>[93]Feuil1!AE4</f>
        <v>-8</v>
      </c>
      <c r="AF1227" s="30">
        <f>[93]Feuil1!AF4</f>
        <v>0</v>
      </c>
      <c r="AG1227" s="28">
        <f>[93]Feuil1!AG4</f>
        <v>0</v>
      </c>
      <c r="AH1227" s="30">
        <f>[93]Feuil1!AH4</f>
        <v>0</v>
      </c>
      <c r="AI1227" s="28">
        <f>[93]Feuil1!AI4</f>
        <v>0</v>
      </c>
      <c r="AJ1227" s="30">
        <f>[93]Feuil1!AJ4</f>
        <v>0</v>
      </c>
      <c r="AK1227" s="28">
        <f>[93]Feuil1!AK4</f>
        <v>0.20000000000000018</v>
      </c>
      <c r="AL1227" s="30">
        <f>[93]Feuil1!AL4</f>
        <v>0</v>
      </c>
      <c r="AM1227" s="28">
        <f>[93]Feuil1!AM4</f>
        <v>-2.56</v>
      </c>
      <c r="AN1227" s="30">
        <f>[93]Feuil1!AN4</f>
        <v>0</v>
      </c>
      <c r="AO1227" s="28">
        <f>[93]Feuil1!AO4</f>
        <v>13.84</v>
      </c>
      <c r="AP1227" s="30">
        <f>[93]Feuil1!AP4</f>
        <v>0</v>
      </c>
      <c r="AQ1227" s="28">
        <f>[93]Feuil1!AQ4</f>
        <v>68.400000000000006</v>
      </c>
      <c r="AR1227" s="30">
        <f>[93]Feuil1!AR4</f>
        <v>0</v>
      </c>
      <c r="AS1227" s="28">
        <f>[93]Feuil1!AS4</f>
        <v>4.2</v>
      </c>
      <c r="AT1227" s="30">
        <f>[93]Feuil1!AT4</f>
        <v>0</v>
      </c>
      <c r="AU1227" s="28">
        <f>[93]Feuil1!AU4</f>
        <v>-14</v>
      </c>
      <c r="AV1227" s="30">
        <f>[93]Feuil1!AV4</f>
        <v>0</v>
      </c>
      <c r="AW1227" s="28">
        <f>[93]Feuil1!AW4</f>
        <v>-4</v>
      </c>
      <c r="AX1227" s="30">
        <f>[93]Feuil1!AX4</f>
        <v>0</v>
      </c>
      <c r="AY1227" s="28">
        <f>[93]Feuil1!AY4</f>
        <v>0</v>
      </c>
      <c r="AZ1227" s="30">
        <f>[93]Feuil1!AZ4</f>
        <v>0</v>
      </c>
      <c r="BA1227" s="28">
        <f>[93]Feuil1!BA4</f>
        <v>0</v>
      </c>
      <c r="BB1227" s="30">
        <f>[93]Feuil1!BB4</f>
        <v>0</v>
      </c>
      <c r="BC1227" s="28">
        <f>[93]Feuil1!BC4</f>
        <v>0</v>
      </c>
      <c r="BD1227" s="30">
        <f>[93]Feuil1!BD4</f>
        <v>0</v>
      </c>
      <c r="BE1227" s="28">
        <f>[93]Feuil1!BE4</f>
        <v>1.4</v>
      </c>
      <c r="BF1227" s="30">
        <f>[93]Feuil1!BF4</f>
        <v>0</v>
      </c>
      <c r="BG1227" s="28">
        <f>[93]Feuil1!BG4</f>
        <v>-3.4399999999999995</v>
      </c>
      <c r="BH1227" s="30">
        <f>[93]Feuil1!BH4</f>
        <v>0</v>
      </c>
      <c r="BI1227" s="28">
        <f>[93]Feuil1!BI4</f>
        <v>1.7999999999999998</v>
      </c>
      <c r="BJ1227" s="30">
        <f>[93]Feuil1!BJ4</f>
        <v>0</v>
      </c>
      <c r="BK1227" s="28">
        <f>[93]Feuil1!BK4</f>
        <v>0</v>
      </c>
      <c r="BL1227" s="30">
        <f>[93]Feuil1!BL4</f>
        <v>0</v>
      </c>
      <c r="BM1227" s="28">
        <f>[93]Feuil1!BM4</f>
        <v>17.399999999999999</v>
      </c>
      <c r="BN1227" s="30">
        <f>[93]Feuil1!BN4</f>
        <v>0</v>
      </c>
      <c r="BO1227" s="28">
        <f>[93]Feuil1!BO4</f>
        <v>0</v>
      </c>
      <c r="BP1227" s="30">
        <f>[93]Feuil1!BP4</f>
        <v>0</v>
      </c>
      <c r="BQ1227" s="28">
        <f>[93]Feuil1!BQ4</f>
        <v>-4</v>
      </c>
      <c r="BR1227" s="30">
        <f>[93]Feuil1!BR4</f>
        <v>0</v>
      </c>
      <c r="BS1227" s="28">
        <f>[93]Feuil1!BS4</f>
        <v>0</v>
      </c>
      <c r="BT1227" s="30">
        <f>[93]Feuil1!BT4</f>
        <v>0</v>
      </c>
      <c r="BU1227" s="28">
        <f>[93]Feuil1!BU4</f>
        <v>0</v>
      </c>
      <c r="BV1227" s="30">
        <f>[93]Feuil1!BV4</f>
        <v>0</v>
      </c>
      <c r="BW1227" s="28">
        <f>[93]Feuil1!BW4</f>
        <v>0</v>
      </c>
      <c r="BX1227" s="30">
        <f>[93]Feuil1!BX4</f>
        <v>0</v>
      </c>
      <c r="BY1227" s="28">
        <f>[93]Feuil1!BY4</f>
        <v>3.6000000000000014</v>
      </c>
      <c r="BZ1227" s="30">
        <f>[93]Feuil1!BZ4</f>
        <v>0</v>
      </c>
      <c r="CA1227" s="28">
        <f>[93]Feuil1!CA4</f>
        <v>0</v>
      </c>
      <c r="CB1227" s="30">
        <f>[93]Feuil1!CB4</f>
        <v>0</v>
      </c>
      <c r="CC1227" s="28">
        <f>[93]Feuil1!CC4</f>
        <v>-4</v>
      </c>
      <c r="CD1227" s="30">
        <f>[93]Feuil1!CD4</f>
        <v>0</v>
      </c>
      <c r="CE1227" s="28">
        <f>[93]Feuil1!CE4</f>
        <v>0</v>
      </c>
      <c r="CF1227" s="30">
        <f>[93]Feuil1!CF4</f>
        <v>0</v>
      </c>
      <c r="CG1227" s="28">
        <f>[93]Feuil1!CG4</f>
        <v>0</v>
      </c>
      <c r="CH1227" s="30">
        <f>[93]Feuil1!CH4</f>
        <v>0</v>
      </c>
      <c r="CI1227" s="28">
        <f>[93]Feuil1!CI4</f>
        <v>0</v>
      </c>
      <c r="CJ1227" s="30">
        <f>[93]Feuil1!CJ4</f>
        <v>0</v>
      </c>
      <c r="CK1227" s="28">
        <f>[93]Feuil1!CK4</f>
        <v>0</v>
      </c>
      <c r="CL1227" s="30">
        <f>[93]Feuil1!CL4</f>
        <v>0</v>
      </c>
      <c r="CM1227" s="28">
        <f>[93]Feuil1!CM4</f>
        <v>0</v>
      </c>
      <c r="CN1227" s="30">
        <f>[93]Feuil1!CN4</f>
        <v>0</v>
      </c>
      <c r="CO1227" s="28">
        <f>[93]Feuil1!CO4</f>
        <v>0</v>
      </c>
      <c r="CP1227" s="30">
        <f>[93]Feuil1!CP4</f>
        <v>0</v>
      </c>
      <c r="CQ1227" s="28">
        <f>[93]Feuil1!CQ4</f>
        <v>0</v>
      </c>
      <c r="CR1227" s="30">
        <f>[93]Feuil1!CR4</f>
        <v>0</v>
      </c>
      <c r="CS1227" s="28">
        <f>[93]Feuil1!CS4</f>
        <v>0</v>
      </c>
      <c r="CT1227" s="30">
        <f>[93]Feuil1!CT4</f>
        <v>0</v>
      </c>
      <c r="CU1227" s="28">
        <f>[93]Feuil1!CU4</f>
        <v>0</v>
      </c>
      <c r="CV1227" s="30">
        <f>[93]Feuil1!CV4</f>
        <v>0</v>
      </c>
      <c r="CW1227" s="28">
        <f>[93]Feuil1!CW4</f>
        <v>0</v>
      </c>
      <c r="CX1227" s="30">
        <f>[93]Feuil1!CX4</f>
        <v>0</v>
      </c>
      <c r="CY1227" s="28">
        <f>[93]Feuil1!CY4</f>
        <v>0</v>
      </c>
      <c r="CZ1227" s="30">
        <f>[93]Feuil1!CZ4</f>
        <v>0</v>
      </c>
    </row>
    <row r="1228" spans="1:104" ht="18.75" x14ac:dyDescent="0.3">
      <c r="A1228" s="12"/>
      <c r="B1228" s="13"/>
      <c r="C1228" s="13"/>
      <c r="D1228" s="14"/>
      <c r="E1228" s="1"/>
      <c r="F1228" s="1"/>
      <c r="G1228" s="10"/>
      <c r="H1228" s="11"/>
      <c r="I1228" s="6" t="str">
        <f>[93]Feuil1!I5</f>
        <v>Rendement Net</v>
      </c>
      <c r="J1228" s="31">
        <f>[93]Feuil1!J5</f>
        <v>1.0583333333333329</v>
      </c>
      <c r="K1228" s="32">
        <f>[93]Feuil1!K5</f>
        <v>0</v>
      </c>
      <c r="L1228" s="33">
        <f>[93]Feuil1!L5</f>
        <v>0</v>
      </c>
      <c r="M1228" s="31">
        <f>[93]Feuil1!M5</f>
        <v>2.4029166666666666</v>
      </c>
      <c r="N1228" s="32">
        <f>[93]Feuil1!N5</f>
        <v>0</v>
      </c>
      <c r="O1228" s="33">
        <f>[93]Feuil1!O5</f>
        <v>0</v>
      </c>
      <c r="P1228" s="31">
        <f>[93]Feuil1!P5</f>
        <v>-0.35099999999999998</v>
      </c>
      <c r="Q1228" s="32">
        <f>[93]Feuil1!Q5</f>
        <v>0</v>
      </c>
      <c r="R1228" s="33">
        <f>[93]Feuil1!R5</f>
        <v>0</v>
      </c>
      <c r="S1228" s="31">
        <f>[93]Feuil1!S5</f>
        <v>0.65</v>
      </c>
      <c r="T1228" s="32">
        <f>[93]Feuil1!T5</f>
        <v>0</v>
      </c>
      <c r="U1228" s="33">
        <f>[93]Feuil1!U5</f>
        <v>0</v>
      </c>
      <c r="V1228" s="31" t="str">
        <f>[93]Feuil1!V5</f>
        <v/>
      </c>
      <c r="W1228" s="32">
        <f>[93]Feuil1!W5</f>
        <v>0</v>
      </c>
      <c r="X1228" s="33">
        <f>[93]Feuil1!X5</f>
        <v>0</v>
      </c>
      <c r="Y1228" s="31">
        <f>[93]Feuil1!Y5</f>
        <v>-1</v>
      </c>
      <c r="Z1228" s="33">
        <f>[93]Feuil1!Z5</f>
        <v>0</v>
      </c>
      <c r="AA1228" s="31">
        <f>[93]Feuil1!AA5</f>
        <v>0.79666666666666652</v>
      </c>
      <c r="AB1228" s="33">
        <f>[93]Feuil1!AB5</f>
        <v>0</v>
      </c>
      <c r="AC1228" s="31">
        <f>[93]Feuil1!AC5</f>
        <v>5.085</v>
      </c>
      <c r="AD1228" s="33">
        <f>[93]Feuil1!AD5</f>
        <v>0</v>
      </c>
      <c r="AE1228" s="31">
        <f>[93]Feuil1!AE5</f>
        <v>-1</v>
      </c>
      <c r="AF1228" s="33">
        <f>[93]Feuil1!AF5</f>
        <v>0</v>
      </c>
      <c r="AG1228" s="31" t="str">
        <f>[93]Feuil1!AG5</f>
        <v/>
      </c>
      <c r="AH1228" s="33">
        <f>[93]Feuil1!AH5</f>
        <v>0</v>
      </c>
      <c r="AI1228" s="31" t="str">
        <f>[93]Feuil1!AI5</f>
        <v/>
      </c>
      <c r="AJ1228" s="33">
        <f>[93]Feuil1!AJ5</f>
        <v>0</v>
      </c>
      <c r="AK1228" s="31">
        <f>[93]Feuil1!AK5</f>
        <v>0.10000000000000009</v>
      </c>
      <c r="AL1228" s="33">
        <f>[93]Feuil1!AL5</f>
        <v>0</v>
      </c>
      <c r="AM1228" s="31">
        <f>[93]Feuil1!AM5</f>
        <v>-0.42666666666666669</v>
      </c>
      <c r="AN1228" s="33">
        <f>[93]Feuil1!AN5</f>
        <v>0</v>
      </c>
      <c r="AO1228" s="31">
        <f>[93]Feuil1!AO5</f>
        <v>1.73</v>
      </c>
      <c r="AP1228" s="33">
        <f>[93]Feuil1!AP5</f>
        <v>0</v>
      </c>
      <c r="AQ1228" s="31">
        <f>[93]Feuil1!AQ5</f>
        <v>8.5500000000000007</v>
      </c>
      <c r="AR1228" s="33">
        <f>[93]Feuil1!AR5</f>
        <v>0</v>
      </c>
      <c r="AS1228" s="31">
        <f>[93]Feuil1!AS5</f>
        <v>2.1</v>
      </c>
      <c r="AT1228" s="33">
        <f>[93]Feuil1!AT5</f>
        <v>0</v>
      </c>
      <c r="AU1228" s="31">
        <f>[93]Feuil1!AU5</f>
        <v>-1</v>
      </c>
      <c r="AV1228" s="33">
        <f>[93]Feuil1!AV5</f>
        <v>0</v>
      </c>
      <c r="AW1228" s="31">
        <f>[93]Feuil1!AW5</f>
        <v>-1</v>
      </c>
      <c r="AX1228" s="33">
        <f>[93]Feuil1!AX5</f>
        <v>0</v>
      </c>
      <c r="AY1228" s="31" t="str">
        <f>[93]Feuil1!AY5</f>
        <v/>
      </c>
      <c r="AZ1228" s="33">
        <f>[93]Feuil1!AZ5</f>
        <v>0</v>
      </c>
      <c r="BA1228" s="31" t="str">
        <f>[93]Feuil1!BA5</f>
        <v/>
      </c>
      <c r="BB1228" s="33">
        <f>[93]Feuil1!BB5</f>
        <v>0</v>
      </c>
      <c r="BC1228" s="31" t="str">
        <f>[93]Feuil1!BC5</f>
        <v/>
      </c>
      <c r="BD1228" s="33">
        <f>[93]Feuil1!BD5</f>
        <v>0</v>
      </c>
      <c r="BE1228" s="31">
        <f>[93]Feuil1!BE5</f>
        <v>0.7</v>
      </c>
      <c r="BF1228" s="33">
        <f>[93]Feuil1!BF5</f>
        <v>0</v>
      </c>
      <c r="BG1228" s="31">
        <f>[93]Feuil1!BG5</f>
        <v>-0.24571428571428569</v>
      </c>
      <c r="BH1228" s="33">
        <f>[93]Feuil1!BH5</f>
        <v>0</v>
      </c>
      <c r="BI1228" s="31">
        <f>[93]Feuil1!BI5</f>
        <v>0.44999999999999996</v>
      </c>
      <c r="BJ1228" s="33">
        <f>[93]Feuil1!BJ5</f>
        <v>0</v>
      </c>
      <c r="BK1228" s="31" t="str">
        <f>[93]Feuil1!BK5</f>
        <v/>
      </c>
      <c r="BL1228" s="33">
        <f>[93]Feuil1!BL5</f>
        <v>0</v>
      </c>
      <c r="BM1228" s="31">
        <f>[93]Feuil1!BM5</f>
        <v>2.9</v>
      </c>
      <c r="BN1228" s="33">
        <f>[93]Feuil1!BN5</f>
        <v>0</v>
      </c>
      <c r="BO1228" s="31" t="str">
        <f>[93]Feuil1!BO5</f>
        <v/>
      </c>
      <c r="BP1228" s="33">
        <f>[93]Feuil1!BP5</f>
        <v>0</v>
      </c>
      <c r="BQ1228" s="31">
        <f>[93]Feuil1!BQ5</f>
        <v>-1</v>
      </c>
      <c r="BR1228" s="33">
        <f>[93]Feuil1!BR5</f>
        <v>0</v>
      </c>
      <c r="BS1228" s="31" t="str">
        <f>[93]Feuil1!BS5</f>
        <v/>
      </c>
      <c r="BT1228" s="33">
        <f>[93]Feuil1!BT5</f>
        <v>0</v>
      </c>
      <c r="BU1228" s="31" t="str">
        <f>[93]Feuil1!BU5</f>
        <v/>
      </c>
      <c r="BV1228" s="33">
        <f>[93]Feuil1!BV5</f>
        <v>0</v>
      </c>
      <c r="BW1228" s="31" t="str">
        <f>[93]Feuil1!BW5</f>
        <v/>
      </c>
      <c r="BX1228" s="33">
        <f>[93]Feuil1!BX5</f>
        <v>0</v>
      </c>
      <c r="BY1228" s="31">
        <f>[93]Feuil1!BY5</f>
        <v>0.6000000000000002</v>
      </c>
      <c r="BZ1228" s="33">
        <f>[93]Feuil1!BZ5</f>
        <v>0</v>
      </c>
      <c r="CA1228" s="31" t="str">
        <f>[93]Feuil1!CA5</f>
        <v/>
      </c>
      <c r="CB1228" s="33">
        <f>[93]Feuil1!CB5</f>
        <v>0</v>
      </c>
      <c r="CC1228" s="31">
        <f>[93]Feuil1!CC5</f>
        <v>-1</v>
      </c>
      <c r="CD1228" s="33">
        <f>[93]Feuil1!CD5</f>
        <v>0</v>
      </c>
      <c r="CE1228" s="31" t="str">
        <f>[93]Feuil1!CE5</f>
        <v/>
      </c>
      <c r="CF1228" s="33">
        <f>[93]Feuil1!CF5</f>
        <v>0</v>
      </c>
      <c r="CG1228" s="31" t="str">
        <f>[93]Feuil1!CG5</f>
        <v/>
      </c>
      <c r="CH1228" s="33">
        <f>[93]Feuil1!CH5</f>
        <v>0</v>
      </c>
      <c r="CI1228" s="31" t="str">
        <f>[93]Feuil1!CI5</f>
        <v/>
      </c>
      <c r="CJ1228" s="33">
        <f>[93]Feuil1!CJ5</f>
        <v>0</v>
      </c>
      <c r="CK1228" s="31" t="str">
        <f>[93]Feuil1!CK5</f>
        <v/>
      </c>
      <c r="CL1228" s="33">
        <f>[93]Feuil1!CL5</f>
        <v>0</v>
      </c>
      <c r="CM1228" s="31" t="str">
        <f>[93]Feuil1!CM5</f>
        <v/>
      </c>
      <c r="CN1228" s="33">
        <f>[93]Feuil1!CN5</f>
        <v>0</v>
      </c>
      <c r="CO1228" s="31" t="str">
        <f>[93]Feuil1!CO5</f>
        <v/>
      </c>
      <c r="CP1228" s="33">
        <f>[93]Feuil1!CP5</f>
        <v>0</v>
      </c>
      <c r="CQ1228" s="31" t="str">
        <f>[93]Feuil1!CQ5</f>
        <v/>
      </c>
      <c r="CR1228" s="33">
        <f>[93]Feuil1!CR5</f>
        <v>0</v>
      </c>
      <c r="CS1228" s="31" t="str">
        <f>[93]Feuil1!CS5</f>
        <v/>
      </c>
      <c r="CT1228" s="33">
        <f>[93]Feuil1!CT5</f>
        <v>0</v>
      </c>
      <c r="CU1228" s="31" t="str">
        <f>[93]Feuil1!CU5</f>
        <v/>
      </c>
      <c r="CV1228" s="33">
        <f>[93]Feuil1!CV5</f>
        <v>0</v>
      </c>
      <c r="CW1228" s="31" t="str">
        <f>[93]Feuil1!CW5</f>
        <v/>
      </c>
      <c r="CX1228" s="33">
        <f>[93]Feuil1!CX5</f>
        <v>0</v>
      </c>
      <c r="CY1228" s="31" t="str">
        <f>[93]Feuil1!CY5</f>
        <v/>
      </c>
      <c r="CZ1228" s="33">
        <f>[93]Feuil1!CZ5</f>
        <v>0</v>
      </c>
    </row>
    <row r="1229" spans="1:104" ht="18.75" x14ac:dyDescent="0.3">
      <c r="A1229" s="12"/>
      <c r="B1229" s="13"/>
      <c r="C1229" s="13"/>
      <c r="D1229" s="14"/>
      <c r="E1229" s="1"/>
      <c r="F1229" s="1"/>
      <c r="G1229" s="10"/>
      <c r="H1229" s="11"/>
      <c r="I1229" s="6" t="str">
        <f>[93]Feuil1!I6</f>
        <v>Nb Chevaux Joués</v>
      </c>
      <c r="J1229" s="34">
        <f>[93]Feuil1!J6</f>
        <v>27</v>
      </c>
      <c r="K1229" s="36">
        <f>[93]Feuil1!K6</f>
        <v>0</v>
      </c>
      <c r="L1229" s="35">
        <f>[93]Feuil1!L6</f>
        <v>0</v>
      </c>
      <c r="M1229" s="34">
        <f>[93]Feuil1!M6</f>
        <v>12</v>
      </c>
      <c r="N1229" s="36">
        <f>[93]Feuil1!N6</f>
        <v>0</v>
      </c>
      <c r="O1229" s="35">
        <f>[93]Feuil1!O6</f>
        <v>0</v>
      </c>
      <c r="P1229" s="34">
        <f>[93]Feuil1!P6</f>
        <v>10</v>
      </c>
      <c r="Q1229" s="36">
        <f>[93]Feuil1!Q6</f>
        <v>0</v>
      </c>
      <c r="R1229" s="35">
        <f>[93]Feuil1!R6</f>
        <v>0</v>
      </c>
      <c r="S1229" s="34">
        <f>[93]Feuil1!S6</f>
        <v>5</v>
      </c>
      <c r="T1229" s="36">
        <f>[93]Feuil1!T6</f>
        <v>0</v>
      </c>
      <c r="U1229" s="35">
        <f>[93]Feuil1!U6</f>
        <v>0</v>
      </c>
      <c r="V1229" s="34">
        <f>[93]Feuil1!V6</f>
        <v>0</v>
      </c>
      <c r="W1229" s="36">
        <f>[93]Feuil1!W6</f>
        <v>0</v>
      </c>
      <c r="X1229" s="35">
        <f>[93]Feuil1!X6</f>
        <v>0</v>
      </c>
      <c r="Y1229" s="34">
        <f>[93]Feuil1!Y6</f>
        <v>1</v>
      </c>
      <c r="Z1229" s="35">
        <f>[93]Feuil1!Z6</f>
        <v>0</v>
      </c>
      <c r="AA1229" s="34">
        <f>[93]Feuil1!AA6</f>
        <v>3</v>
      </c>
      <c r="AB1229" s="35">
        <f>[93]Feuil1!AB6</f>
        <v>0</v>
      </c>
      <c r="AC1229" s="34">
        <f>[93]Feuil1!AC6</f>
        <v>4</v>
      </c>
      <c r="AD1229" s="35">
        <f>[93]Feuil1!AD6</f>
        <v>0</v>
      </c>
      <c r="AE1229" s="34">
        <f>[93]Feuil1!AE6</f>
        <v>4</v>
      </c>
      <c r="AF1229" s="35">
        <f>[93]Feuil1!AF6</f>
        <v>0</v>
      </c>
      <c r="AG1229" s="34">
        <f>[93]Feuil1!AG6</f>
        <v>0</v>
      </c>
      <c r="AH1229" s="35">
        <f>[93]Feuil1!AH6</f>
        <v>0</v>
      </c>
      <c r="AI1229" s="34">
        <f>[93]Feuil1!AI6</f>
        <v>0</v>
      </c>
      <c r="AJ1229" s="35">
        <f>[93]Feuil1!AJ6</f>
        <v>0</v>
      </c>
      <c r="AK1229" s="34">
        <f>[93]Feuil1!AK6</f>
        <v>1</v>
      </c>
      <c r="AL1229" s="35">
        <f>[93]Feuil1!AL6</f>
        <v>0</v>
      </c>
      <c r="AM1229" s="34">
        <f>[93]Feuil1!AM6</f>
        <v>3</v>
      </c>
      <c r="AN1229" s="35">
        <f>[93]Feuil1!AN6</f>
        <v>0</v>
      </c>
      <c r="AO1229" s="34">
        <f>[93]Feuil1!AO6</f>
        <v>4</v>
      </c>
      <c r="AP1229" s="35">
        <f>[93]Feuil1!AP6</f>
        <v>0</v>
      </c>
      <c r="AQ1229" s="34">
        <f>[93]Feuil1!AQ6</f>
        <v>4</v>
      </c>
      <c r="AR1229" s="35">
        <f>[93]Feuil1!AR6</f>
        <v>0</v>
      </c>
      <c r="AS1229" s="34">
        <f>[93]Feuil1!AS6</f>
        <v>1</v>
      </c>
      <c r="AT1229" s="35">
        <f>[93]Feuil1!AT6</f>
        <v>0</v>
      </c>
      <c r="AU1229" s="34">
        <f>[93]Feuil1!AU6</f>
        <v>7</v>
      </c>
      <c r="AV1229" s="35">
        <f>[93]Feuil1!AV6</f>
        <v>0</v>
      </c>
      <c r="AW1229" s="34">
        <f>[93]Feuil1!AW6</f>
        <v>2</v>
      </c>
      <c r="AX1229" s="35">
        <f>[93]Feuil1!AX6</f>
        <v>0</v>
      </c>
      <c r="AY1229" s="34">
        <f>[93]Feuil1!AY6</f>
        <v>0</v>
      </c>
      <c r="AZ1229" s="35">
        <f>[93]Feuil1!AZ6</f>
        <v>0</v>
      </c>
      <c r="BA1229" s="34">
        <f>[93]Feuil1!BA6</f>
        <v>0</v>
      </c>
      <c r="BB1229" s="35">
        <f>[93]Feuil1!BB6</f>
        <v>0</v>
      </c>
      <c r="BC1229" s="34">
        <f>[93]Feuil1!BC6</f>
        <v>0</v>
      </c>
      <c r="BD1229" s="35">
        <f>[93]Feuil1!BD6</f>
        <v>0</v>
      </c>
      <c r="BE1229" s="34">
        <f>[93]Feuil1!BE6</f>
        <v>1</v>
      </c>
      <c r="BF1229" s="35">
        <f>[93]Feuil1!BF6</f>
        <v>0</v>
      </c>
      <c r="BG1229" s="34">
        <f>[93]Feuil1!BG6</f>
        <v>7</v>
      </c>
      <c r="BH1229" s="35">
        <f>[93]Feuil1!BH6</f>
        <v>0</v>
      </c>
      <c r="BI1229" s="34">
        <f>[93]Feuil1!BI6</f>
        <v>2</v>
      </c>
      <c r="BJ1229" s="35">
        <f>[93]Feuil1!BJ6</f>
        <v>0</v>
      </c>
      <c r="BK1229" s="34">
        <f>[93]Feuil1!BK6</f>
        <v>0</v>
      </c>
      <c r="BL1229" s="35">
        <f>[93]Feuil1!BL6</f>
        <v>0</v>
      </c>
      <c r="BM1229" s="34">
        <f>[93]Feuil1!BM6</f>
        <v>3</v>
      </c>
      <c r="BN1229" s="35">
        <f>[93]Feuil1!BN6</f>
        <v>0</v>
      </c>
      <c r="BO1229" s="34">
        <f>[93]Feuil1!BO6</f>
        <v>0</v>
      </c>
      <c r="BP1229" s="35">
        <f>[93]Feuil1!BP6</f>
        <v>0</v>
      </c>
      <c r="BQ1229" s="34">
        <f>[93]Feuil1!BQ6</f>
        <v>2</v>
      </c>
      <c r="BR1229" s="35">
        <f>[93]Feuil1!BR6</f>
        <v>0</v>
      </c>
      <c r="BS1229" s="34">
        <f>[93]Feuil1!BS6</f>
        <v>0</v>
      </c>
      <c r="BT1229" s="35">
        <f>[93]Feuil1!BT6</f>
        <v>0</v>
      </c>
      <c r="BU1229" s="34">
        <f>[93]Feuil1!BU6</f>
        <v>0</v>
      </c>
      <c r="BV1229" s="35">
        <f>[93]Feuil1!BV6</f>
        <v>0</v>
      </c>
      <c r="BW1229" s="34">
        <f>[93]Feuil1!BW6</f>
        <v>0</v>
      </c>
      <c r="BX1229" s="35">
        <f>[93]Feuil1!BX6</f>
        <v>0</v>
      </c>
      <c r="BY1229" s="34">
        <f>[93]Feuil1!BY6</f>
        <v>3</v>
      </c>
      <c r="BZ1229" s="35">
        <f>[93]Feuil1!BZ6</f>
        <v>0</v>
      </c>
      <c r="CA1229" s="34">
        <f>[93]Feuil1!CA6</f>
        <v>0</v>
      </c>
      <c r="CB1229" s="35">
        <f>[93]Feuil1!CB6</f>
        <v>0</v>
      </c>
      <c r="CC1229" s="34">
        <f>[93]Feuil1!CC6</f>
        <v>2</v>
      </c>
      <c r="CD1229" s="35">
        <f>[93]Feuil1!CD6</f>
        <v>0</v>
      </c>
      <c r="CE1229" s="34">
        <f>[93]Feuil1!CE6</f>
        <v>0</v>
      </c>
      <c r="CF1229" s="35">
        <f>[93]Feuil1!CF6</f>
        <v>0</v>
      </c>
      <c r="CG1229" s="34">
        <f>[93]Feuil1!CG6</f>
        <v>0</v>
      </c>
      <c r="CH1229" s="35">
        <f>[93]Feuil1!CH6</f>
        <v>0</v>
      </c>
      <c r="CI1229" s="34">
        <f>[93]Feuil1!CI6</f>
        <v>0</v>
      </c>
      <c r="CJ1229" s="35">
        <f>[93]Feuil1!CJ6</f>
        <v>0</v>
      </c>
      <c r="CK1229" s="34">
        <f>[93]Feuil1!CK6</f>
        <v>0</v>
      </c>
      <c r="CL1229" s="35">
        <f>[93]Feuil1!CL6</f>
        <v>0</v>
      </c>
      <c r="CM1229" s="34">
        <f>[93]Feuil1!CM6</f>
        <v>0</v>
      </c>
      <c r="CN1229" s="35">
        <f>[93]Feuil1!CN6</f>
        <v>0</v>
      </c>
      <c r="CO1229" s="34">
        <f>[93]Feuil1!CO6</f>
        <v>0</v>
      </c>
      <c r="CP1229" s="35">
        <f>[93]Feuil1!CP6</f>
        <v>0</v>
      </c>
      <c r="CQ1229" s="34">
        <f>[93]Feuil1!CQ6</f>
        <v>0</v>
      </c>
      <c r="CR1229" s="35">
        <f>[93]Feuil1!CR6</f>
        <v>0</v>
      </c>
      <c r="CS1229" s="34">
        <f>[93]Feuil1!CS6</f>
        <v>0</v>
      </c>
      <c r="CT1229" s="35">
        <f>[93]Feuil1!CT6</f>
        <v>0</v>
      </c>
      <c r="CU1229" s="34">
        <f>[93]Feuil1!CU6</f>
        <v>0</v>
      </c>
      <c r="CV1229" s="35">
        <f>[93]Feuil1!CV6</f>
        <v>0</v>
      </c>
      <c r="CW1229" s="34">
        <f>[93]Feuil1!CW6</f>
        <v>0</v>
      </c>
      <c r="CX1229" s="35">
        <f>[93]Feuil1!CX6</f>
        <v>0</v>
      </c>
      <c r="CY1229" s="34">
        <f>[93]Feuil1!CY6</f>
        <v>0</v>
      </c>
      <c r="CZ1229" s="35">
        <f>[93]Feuil1!CZ6</f>
        <v>0</v>
      </c>
    </row>
    <row r="1230" spans="1:104" ht="18.75" x14ac:dyDescent="0.3">
      <c r="A1230" s="12"/>
      <c r="B1230" s="13"/>
      <c r="C1230" s="13"/>
      <c r="D1230" s="14"/>
      <c r="E1230" s="1"/>
      <c r="F1230" s="1"/>
      <c r="G1230" s="10"/>
      <c r="H1230" s="11"/>
      <c r="I1230" s="6" t="str">
        <f>[93]Feuil1!I7</f>
        <v>Nb Chevaux Gagnants</v>
      </c>
      <c r="J1230" s="34">
        <f>[93]Feuil1!J7</f>
        <v>17</v>
      </c>
      <c r="K1230" s="36">
        <f>[93]Feuil1!K7</f>
        <v>0</v>
      </c>
      <c r="L1230" s="35">
        <f>[93]Feuil1!L7</f>
        <v>0</v>
      </c>
      <c r="M1230" s="34">
        <f>[93]Feuil1!M7</f>
        <v>8</v>
      </c>
      <c r="N1230" s="36">
        <f>[93]Feuil1!N7</f>
        <v>0</v>
      </c>
      <c r="O1230" s="35">
        <f>[93]Feuil1!O7</f>
        <v>0</v>
      </c>
      <c r="P1230" s="34">
        <f>[93]Feuil1!P7</f>
        <v>6</v>
      </c>
      <c r="Q1230" s="36">
        <f>[93]Feuil1!Q7</f>
        <v>0</v>
      </c>
      <c r="R1230" s="35">
        <f>[93]Feuil1!R7</f>
        <v>0</v>
      </c>
      <c r="S1230" s="34">
        <f>[93]Feuil1!S7</f>
        <v>3</v>
      </c>
      <c r="T1230" s="36">
        <f>[93]Feuil1!T7</f>
        <v>0</v>
      </c>
      <c r="U1230" s="35">
        <f>[93]Feuil1!U7</f>
        <v>0</v>
      </c>
      <c r="V1230" s="34">
        <f>[93]Feuil1!V7</f>
        <v>0</v>
      </c>
      <c r="W1230" s="36">
        <f>[93]Feuil1!W7</f>
        <v>0</v>
      </c>
      <c r="X1230" s="35">
        <f>[93]Feuil1!X7</f>
        <v>0</v>
      </c>
      <c r="Y1230" s="34">
        <f>[93]Feuil1!Y7</f>
        <v>0</v>
      </c>
      <c r="Z1230" s="35">
        <f>[93]Feuil1!Z7</f>
        <v>0</v>
      </c>
      <c r="AA1230" s="34">
        <f>[93]Feuil1!AA7</f>
        <v>1</v>
      </c>
      <c r="AB1230" s="35">
        <f>[93]Feuil1!AB7</f>
        <v>0</v>
      </c>
      <c r="AC1230" s="34">
        <f>[93]Feuil1!AC7</f>
        <v>2</v>
      </c>
      <c r="AD1230" s="35">
        <f>[93]Feuil1!AD7</f>
        <v>0</v>
      </c>
      <c r="AE1230" s="34">
        <f>[93]Feuil1!AE7</f>
        <v>0</v>
      </c>
      <c r="AF1230" s="35">
        <f>[93]Feuil1!AF7</f>
        <v>0</v>
      </c>
      <c r="AG1230" s="34">
        <f>[93]Feuil1!AG7</f>
        <v>0</v>
      </c>
      <c r="AH1230" s="35">
        <f>[93]Feuil1!AH7</f>
        <v>0</v>
      </c>
      <c r="AI1230" s="34">
        <f>[93]Feuil1!AI7</f>
        <v>0</v>
      </c>
      <c r="AJ1230" s="35">
        <f>[93]Feuil1!AJ7</f>
        <v>0</v>
      </c>
      <c r="AK1230" s="34">
        <f>[93]Feuil1!AK7</f>
        <v>1</v>
      </c>
      <c r="AL1230" s="35">
        <f>[93]Feuil1!AL7</f>
        <v>0</v>
      </c>
      <c r="AM1230" s="34">
        <f>[93]Feuil1!AM7</f>
        <v>1</v>
      </c>
      <c r="AN1230" s="35">
        <f>[93]Feuil1!AN7</f>
        <v>0</v>
      </c>
      <c r="AO1230" s="34">
        <f>[93]Feuil1!AO7</f>
        <v>4</v>
      </c>
      <c r="AP1230" s="35">
        <f>[93]Feuil1!AP7</f>
        <v>0</v>
      </c>
      <c r="AQ1230" s="34">
        <f>[93]Feuil1!AQ7</f>
        <v>2</v>
      </c>
      <c r="AR1230" s="35">
        <f>[93]Feuil1!AR7</f>
        <v>0</v>
      </c>
      <c r="AS1230" s="34">
        <f>[93]Feuil1!AS7</f>
        <v>1</v>
      </c>
      <c r="AT1230" s="35">
        <f>[93]Feuil1!AT7</f>
        <v>0</v>
      </c>
      <c r="AU1230" s="34">
        <f>[93]Feuil1!AU7</f>
        <v>0</v>
      </c>
      <c r="AV1230" s="35">
        <f>[93]Feuil1!AV7</f>
        <v>0</v>
      </c>
      <c r="AW1230" s="34">
        <f>[93]Feuil1!AW7</f>
        <v>0</v>
      </c>
      <c r="AX1230" s="35">
        <f>[93]Feuil1!AX7</f>
        <v>0</v>
      </c>
      <c r="AY1230" s="34">
        <f>[93]Feuil1!AY7</f>
        <v>0</v>
      </c>
      <c r="AZ1230" s="35">
        <f>[93]Feuil1!AZ7</f>
        <v>0</v>
      </c>
      <c r="BA1230" s="34">
        <f>[93]Feuil1!BA7</f>
        <v>0</v>
      </c>
      <c r="BB1230" s="35">
        <f>[93]Feuil1!BB7</f>
        <v>0</v>
      </c>
      <c r="BC1230" s="34">
        <f>[93]Feuil1!BC7</f>
        <v>0</v>
      </c>
      <c r="BD1230" s="35">
        <f>[93]Feuil1!BD7</f>
        <v>0</v>
      </c>
      <c r="BE1230" s="34">
        <f>[93]Feuil1!BE7</f>
        <v>1</v>
      </c>
      <c r="BF1230" s="35">
        <f>[93]Feuil1!BF7</f>
        <v>0</v>
      </c>
      <c r="BG1230" s="34">
        <f>[93]Feuil1!BG7</f>
        <v>4</v>
      </c>
      <c r="BH1230" s="35">
        <f>[93]Feuil1!BH7</f>
        <v>0</v>
      </c>
      <c r="BI1230" s="34">
        <f>[93]Feuil1!BI7</f>
        <v>1</v>
      </c>
      <c r="BJ1230" s="35">
        <f>[93]Feuil1!BJ7</f>
        <v>0</v>
      </c>
      <c r="BK1230" s="34">
        <f>[93]Feuil1!BK7</f>
        <v>0</v>
      </c>
      <c r="BL1230" s="35">
        <f>[93]Feuil1!BL7</f>
        <v>0</v>
      </c>
      <c r="BM1230" s="34">
        <f>[93]Feuil1!BM7</f>
        <v>3</v>
      </c>
      <c r="BN1230" s="35">
        <f>[93]Feuil1!BN7</f>
        <v>0</v>
      </c>
      <c r="BO1230" s="34">
        <f>[93]Feuil1!BO7</f>
        <v>0</v>
      </c>
      <c r="BP1230" s="35">
        <f>[93]Feuil1!BP7</f>
        <v>0</v>
      </c>
      <c r="BQ1230" s="34">
        <f>[93]Feuil1!BQ7</f>
        <v>0</v>
      </c>
      <c r="BR1230" s="35">
        <f>[93]Feuil1!BR7</f>
        <v>0</v>
      </c>
      <c r="BS1230" s="34">
        <f>[93]Feuil1!BS7</f>
        <v>0</v>
      </c>
      <c r="BT1230" s="35">
        <f>[93]Feuil1!BT7</f>
        <v>0</v>
      </c>
      <c r="BU1230" s="34">
        <f>[93]Feuil1!BU7</f>
        <v>0</v>
      </c>
      <c r="BV1230" s="35">
        <f>[93]Feuil1!BV7</f>
        <v>0</v>
      </c>
      <c r="BW1230" s="34">
        <f>[93]Feuil1!BW7</f>
        <v>0</v>
      </c>
      <c r="BX1230" s="35">
        <f>[93]Feuil1!BX7</f>
        <v>0</v>
      </c>
      <c r="BY1230" s="34">
        <f>[93]Feuil1!BY7</f>
        <v>3</v>
      </c>
      <c r="BZ1230" s="35">
        <f>[93]Feuil1!BZ7</f>
        <v>0</v>
      </c>
      <c r="CA1230" s="34">
        <f>[93]Feuil1!CA7</f>
        <v>0</v>
      </c>
      <c r="CB1230" s="35">
        <f>[93]Feuil1!CB7</f>
        <v>0</v>
      </c>
      <c r="CC1230" s="34">
        <f>[93]Feuil1!CC7</f>
        <v>0</v>
      </c>
      <c r="CD1230" s="35">
        <f>[93]Feuil1!CD7</f>
        <v>0</v>
      </c>
      <c r="CE1230" s="34">
        <f>[93]Feuil1!CE7</f>
        <v>0</v>
      </c>
      <c r="CF1230" s="35">
        <f>[93]Feuil1!CF7</f>
        <v>0</v>
      </c>
      <c r="CG1230" s="34">
        <f>[93]Feuil1!CG7</f>
        <v>0</v>
      </c>
      <c r="CH1230" s="35">
        <f>[93]Feuil1!CH7</f>
        <v>0</v>
      </c>
      <c r="CI1230" s="34">
        <f>[93]Feuil1!CI7</f>
        <v>0</v>
      </c>
      <c r="CJ1230" s="35">
        <f>[93]Feuil1!CJ7</f>
        <v>0</v>
      </c>
      <c r="CK1230" s="34">
        <f>[93]Feuil1!CK7</f>
        <v>0</v>
      </c>
      <c r="CL1230" s="35">
        <f>[93]Feuil1!CL7</f>
        <v>0</v>
      </c>
      <c r="CM1230" s="34">
        <f>[93]Feuil1!CM7</f>
        <v>0</v>
      </c>
      <c r="CN1230" s="35">
        <f>[93]Feuil1!CN7</f>
        <v>0</v>
      </c>
      <c r="CO1230" s="34">
        <f>[93]Feuil1!CO7</f>
        <v>0</v>
      </c>
      <c r="CP1230" s="35">
        <f>[93]Feuil1!CP7</f>
        <v>0</v>
      </c>
      <c r="CQ1230" s="34">
        <f>[93]Feuil1!CQ7</f>
        <v>0</v>
      </c>
      <c r="CR1230" s="35">
        <f>[93]Feuil1!CR7</f>
        <v>0</v>
      </c>
      <c r="CS1230" s="34">
        <f>[93]Feuil1!CS7</f>
        <v>0</v>
      </c>
      <c r="CT1230" s="35">
        <f>[93]Feuil1!CT7</f>
        <v>0</v>
      </c>
      <c r="CU1230" s="34">
        <f>[93]Feuil1!CU7</f>
        <v>0</v>
      </c>
      <c r="CV1230" s="35">
        <f>[93]Feuil1!CV7</f>
        <v>0</v>
      </c>
      <c r="CW1230" s="34">
        <f>[93]Feuil1!CW7</f>
        <v>0</v>
      </c>
      <c r="CX1230" s="35">
        <f>[93]Feuil1!CX7</f>
        <v>0</v>
      </c>
      <c r="CY1230" s="34">
        <f>[93]Feuil1!CY7</f>
        <v>0</v>
      </c>
      <c r="CZ1230" s="35">
        <f>[93]Feuil1!CZ7</f>
        <v>0</v>
      </c>
    </row>
    <row r="1231" spans="1:104" ht="18.75" x14ac:dyDescent="0.3">
      <c r="A1231" s="12"/>
      <c r="B1231" s="13"/>
      <c r="C1231" s="13"/>
      <c r="D1231" s="14"/>
      <c r="E1231" s="1"/>
      <c r="F1231" s="1"/>
      <c r="G1231" s="10"/>
      <c r="H1231" s="11"/>
      <c r="I1231" s="6" t="str">
        <f>[93]Feuil1!I8</f>
        <v>Réussite</v>
      </c>
      <c r="J1231" s="31">
        <f>[93]Feuil1!J8</f>
        <v>0.62962962962962965</v>
      </c>
      <c r="K1231" s="32">
        <f>[93]Feuil1!K8</f>
        <v>0</v>
      </c>
      <c r="L1231" s="33">
        <f>[93]Feuil1!L8</f>
        <v>0</v>
      </c>
      <c r="M1231" s="31">
        <f>[93]Feuil1!M8</f>
        <v>0.66666666666666663</v>
      </c>
      <c r="N1231" s="32">
        <f>[93]Feuil1!N8</f>
        <v>0</v>
      </c>
      <c r="O1231" s="33">
        <f>[93]Feuil1!O8</f>
        <v>0</v>
      </c>
      <c r="P1231" s="31">
        <f>[93]Feuil1!P8</f>
        <v>0.6</v>
      </c>
      <c r="Q1231" s="32">
        <f>[93]Feuil1!Q8</f>
        <v>0</v>
      </c>
      <c r="R1231" s="33">
        <f>[93]Feuil1!R8</f>
        <v>0</v>
      </c>
      <c r="S1231" s="31">
        <f>[93]Feuil1!S8</f>
        <v>0.6</v>
      </c>
      <c r="T1231" s="32">
        <f>[93]Feuil1!T8</f>
        <v>0</v>
      </c>
      <c r="U1231" s="33">
        <f>[93]Feuil1!U8</f>
        <v>0</v>
      </c>
      <c r="V1231" s="31" t="str">
        <f>[93]Feuil1!V8</f>
        <v/>
      </c>
      <c r="W1231" s="32">
        <f>[93]Feuil1!W8</f>
        <v>0</v>
      </c>
      <c r="X1231" s="33">
        <f>[93]Feuil1!X8</f>
        <v>0</v>
      </c>
      <c r="Y1231" s="31">
        <f>[93]Feuil1!Y8</f>
        <v>0</v>
      </c>
      <c r="Z1231" s="33">
        <f>[93]Feuil1!Z8</f>
        <v>0</v>
      </c>
      <c r="AA1231" s="31">
        <f>[93]Feuil1!AA8</f>
        <v>0.33333333333333331</v>
      </c>
      <c r="AB1231" s="33">
        <f>[93]Feuil1!AB8</f>
        <v>0</v>
      </c>
      <c r="AC1231" s="31">
        <f>[93]Feuil1!AC8</f>
        <v>0.5</v>
      </c>
      <c r="AD1231" s="33">
        <f>[93]Feuil1!AD8</f>
        <v>0</v>
      </c>
      <c r="AE1231" s="31">
        <f>[93]Feuil1!AE8</f>
        <v>0</v>
      </c>
      <c r="AF1231" s="33">
        <f>[93]Feuil1!AF8</f>
        <v>0</v>
      </c>
      <c r="AG1231" s="31" t="str">
        <f>[93]Feuil1!AG8</f>
        <v/>
      </c>
      <c r="AH1231" s="33">
        <f>[93]Feuil1!AH8</f>
        <v>0</v>
      </c>
      <c r="AI1231" s="31" t="str">
        <f>[93]Feuil1!AI8</f>
        <v/>
      </c>
      <c r="AJ1231" s="33">
        <f>[93]Feuil1!AJ8</f>
        <v>0</v>
      </c>
      <c r="AK1231" s="31">
        <f>[93]Feuil1!AK8</f>
        <v>1</v>
      </c>
      <c r="AL1231" s="33">
        <f>[93]Feuil1!AL8</f>
        <v>0</v>
      </c>
      <c r="AM1231" s="31">
        <f>[93]Feuil1!AM8</f>
        <v>0.33333333333333331</v>
      </c>
      <c r="AN1231" s="33">
        <f>[93]Feuil1!AN8</f>
        <v>0</v>
      </c>
      <c r="AO1231" s="31">
        <f>[93]Feuil1!AO8</f>
        <v>1</v>
      </c>
      <c r="AP1231" s="33">
        <f>[93]Feuil1!AP8</f>
        <v>0</v>
      </c>
      <c r="AQ1231" s="31">
        <f>[93]Feuil1!AQ8</f>
        <v>0.5</v>
      </c>
      <c r="AR1231" s="33">
        <f>[93]Feuil1!AR8</f>
        <v>0</v>
      </c>
      <c r="AS1231" s="31">
        <f>[93]Feuil1!AS8</f>
        <v>1</v>
      </c>
      <c r="AT1231" s="33">
        <f>[93]Feuil1!AT8</f>
        <v>0</v>
      </c>
      <c r="AU1231" s="31">
        <f>[93]Feuil1!AU8</f>
        <v>0</v>
      </c>
      <c r="AV1231" s="33">
        <f>[93]Feuil1!AV8</f>
        <v>0</v>
      </c>
      <c r="AW1231" s="31">
        <f>[93]Feuil1!AW8</f>
        <v>0</v>
      </c>
      <c r="AX1231" s="33">
        <f>[93]Feuil1!AX8</f>
        <v>0</v>
      </c>
      <c r="AY1231" s="31" t="str">
        <f>[93]Feuil1!AY8</f>
        <v/>
      </c>
      <c r="AZ1231" s="33">
        <f>[93]Feuil1!AZ8</f>
        <v>0</v>
      </c>
      <c r="BA1231" s="31" t="str">
        <f>[93]Feuil1!BA8</f>
        <v/>
      </c>
      <c r="BB1231" s="33">
        <f>[93]Feuil1!BB8</f>
        <v>0</v>
      </c>
      <c r="BC1231" s="31" t="str">
        <f>[93]Feuil1!BC8</f>
        <v/>
      </c>
      <c r="BD1231" s="33">
        <f>[93]Feuil1!BD8</f>
        <v>0</v>
      </c>
      <c r="BE1231" s="31">
        <f>[93]Feuil1!BE8</f>
        <v>1</v>
      </c>
      <c r="BF1231" s="33">
        <f>[93]Feuil1!BF8</f>
        <v>0</v>
      </c>
      <c r="BG1231" s="31">
        <f>[93]Feuil1!BG8</f>
        <v>0.5714285714285714</v>
      </c>
      <c r="BH1231" s="33">
        <f>[93]Feuil1!BH8</f>
        <v>0</v>
      </c>
      <c r="BI1231" s="31">
        <f>[93]Feuil1!BI8</f>
        <v>0.5</v>
      </c>
      <c r="BJ1231" s="33">
        <f>[93]Feuil1!BJ8</f>
        <v>0</v>
      </c>
      <c r="BK1231" s="31" t="str">
        <f>[93]Feuil1!BK8</f>
        <v/>
      </c>
      <c r="BL1231" s="33">
        <f>[93]Feuil1!BL8</f>
        <v>0</v>
      </c>
      <c r="BM1231" s="31">
        <f>[93]Feuil1!BM8</f>
        <v>1</v>
      </c>
      <c r="BN1231" s="33">
        <f>[93]Feuil1!BN8</f>
        <v>0</v>
      </c>
      <c r="BO1231" s="31" t="str">
        <f>[93]Feuil1!BO8</f>
        <v/>
      </c>
      <c r="BP1231" s="33">
        <f>[93]Feuil1!BP8</f>
        <v>0</v>
      </c>
      <c r="BQ1231" s="31">
        <f>[93]Feuil1!BQ8</f>
        <v>0</v>
      </c>
      <c r="BR1231" s="33">
        <f>[93]Feuil1!BR8</f>
        <v>0</v>
      </c>
      <c r="BS1231" s="31" t="str">
        <f>[93]Feuil1!BS8</f>
        <v/>
      </c>
      <c r="BT1231" s="33">
        <f>[93]Feuil1!BT8</f>
        <v>0</v>
      </c>
      <c r="BU1231" s="31" t="str">
        <f>[93]Feuil1!BU8</f>
        <v/>
      </c>
      <c r="BV1231" s="33">
        <f>[93]Feuil1!BV8</f>
        <v>0</v>
      </c>
      <c r="BW1231" s="31" t="str">
        <f>[93]Feuil1!BW8</f>
        <v/>
      </c>
      <c r="BX1231" s="33">
        <f>[93]Feuil1!BX8</f>
        <v>0</v>
      </c>
      <c r="BY1231" s="31">
        <f>[93]Feuil1!BY8</f>
        <v>1</v>
      </c>
      <c r="BZ1231" s="33">
        <f>[93]Feuil1!BZ8</f>
        <v>0</v>
      </c>
      <c r="CA1231" s="31" t="str">
        <f>[93]Feuil1!CA8</f>
        <v/>
      </c>
      <c r="CB1231" s="33">
        <f>[93]Feuil1!CB8</f>
        <v>0</v>
      </c>
      <c r="CC1231" s="31">
        <f>[93]Feuil1!CC8</f>
        <v>0</v>
      </c>
      <c r="CD1231" s="33">
        <f>[93]Feuil1!CD8</f>
        <v>0</v>
      </c>
      <c r="CE1231" s="31" t="str">
        <f>[93]Feuil1!CE8</f>
        <v/>
      </c>
      <c r="CF1231" s="33">
        <f>[93]Feuil1!CF8</f>
        <v>0</v>
      </c>
      <c r="CG1231" s="31" t="str">
        <f>[93]Feuil1!CG8</f>
        <v/>
      </c>
      <c r="CH1231" s="33">
        <f>[93]Feuil1!CH8</f>
        <v>0</v>
      </c>
      <c r="CI1231" s="31" t="str">
        <f>[93]Feuil1!CI8</f>
        <v/>
      </c>
      <c r="CJ1231" s="33">
        <f>[93]Feuil1!CJ8</f>
        <v>0</v>
      </c>
      <c r="CK1231" s="31" t="str">
        <f>[93]Feuil1!CK8</f>
        <v/>
      </c>
      <c r="CL1231" s="33">
        <f>[93]Feuil1!CL8</f>
        <v>0</v>
      </c>
      <c r="CM1231" s="31" t="str">
        <f>[93]Feuil1!CM8</f>
        <v/>
      </c>
      <c r="CN1231" s="33">
        <f>[93]Feuil1!CN8</f>
        <v>0</v>
      </c>
      <c r="CO1231" s="31" t="str">
        <f>[93]Feuil1!CO8</f>
        <v/>
      </c>
      <c r="CP1231" s="33">
        <f>[93]Feuil1!CP8</f>
        <v>0</v>
      </c>
      <c r="CQ1231" s="31" t="str">
        <f>[93]Feuil1!CQ8</f>
        <v/>
      </c>
      <c r="CR1231" s="33">
        <f>[93]Feuil1!CR8</f>
        <v>0</v>
      </c>
      <c r="CS1231" s="31" t="str">
        <f>[93]Feuil1!CS8</f>
        <v/>
      </c>
      <c r="CT1231" s="33">
        <f>[93]Feuil1!CT8</f>
        <v>0</v>
      </c>
      <c r="CU1231" s="31" t="str">
        <f>[93]Feuil1!CU8</f>
        <v/>
      </c>
      <c r="CV1231" s="33">
        <f>[93]Feuil1!CV8</f>
        <v>0</v>
      </c>
      <c r="CW1231" s="31" t="str">
        <f>[93]Feuil1!CW8</f>
        <v/>
      </c>
      <c r="CX1231" s="33">
        <f>[93]Feuil1!CX8</f>
        <v>0</v>
      </c>
      <c r="CY1231" s="31" t="str">
        <f>[93]Feuil1!CY8</f>
        <v/>
      </c>
      <c r="CZ1231" s="33">
        <f>[93]Feuil1!CZ8</f>
        <v>0</v>
      </c>
    </row>
    <row r="1234" spans="1:104" x14ac:dyDescent="0.25">
      <c r="A1234" t="s">
        <v>83</v>
      </c>
    </row>
    <row r="1237" spans="1:104" ht="18.75" x14ac:dyDescent="0.3">
      <c r="A1237" s="1" t="str">
        <f>[94]Feuil1!A1</f>
        <v xml:space="preserve">Date du </v>
      </c>
      <c r="B1237" s="2" t="str">
        <f>[94]Feuil1!B1</f>
        <v>12/05/2020</v>
      </c>
      <c r="C1237" s="2"/>
      <c r="D1237" s="3"/>
      <c r="F1237" s="1"/>
      <c r="G1237" s="4"/>
      <c r="H1237" s="5"/>
      <c r="I1237" s="6" t="str">
        <f>[94]Feuil1!I1</f>
        <v>Mise Maxi</v>
      </c>
      <c r="J1237" s="23">
        <f>[94]Feuil1!J1</f>
        <v>4</v>
      </c>
      <c r="K1237" s="24">
        <f>[94]Feuil1!K1</f>
        <v>0</v>
      </c>
      <c r="L1237" s="25">
        <f>[94]Feuil1!L1</f>
        <v>0</v>
      </c>
      <c r="M1237" s="23">
        <f>[94]Feuil1!M1</f>
        <v>4</v>
      </c>
      <c r="N1237" s="24">
        <f>[94]Feuil1!N1</f>
        <v>0</v>
      </c>
      <c r="O1237" s="25">
        <f>[94]Feuil1!O1</f>
        <v>0</v>
      </c>
      <c r="P1237" s="23">
        <f>[94]Feuil1!P1</f>
        <v>0</v>
      </c>
      <c r="Q1237" s="24">
        <f>[94]Feuil1!Q1</f>
        <v>0</v>
      </c>
      <c r="R1237" s="25">
        <f>[94]Feuil1!R1</f>
        <v>0</v>
      </c>
      <c r="S1237" s="23">
        <f>[94]Feuil1!S1</f>
        <v>4</v>
      </c>
      <c r="T1237" s="24">
        <f>[94]Feuil1!T1</f>
        <v>0</v>
      </c>
      <c r="U1237" s="25">
        <f>[94]Feuil1!U1</f>
        <v>0</v>
      </c>
      <c r="V1237" s="23">
        <f>[94]Feuil1!V1</f>
        <v>0</v>
      </c>
      <c r="W1237" s="24">
        <f>[94]Feuil1!W1</f>
        <v>0</v>
      </c>
      <c r="X1237" s="25">
        <f>[94]Feuil1!X1</f>
        <v>0</v>
      </c>
      <c r="Y1237" s="20" t="str">
        <f>[94]Feuil1!Y1</f>
        <v>Groupe de côtes Attelé</v>
      </c>
      <c r="Z1237" s="21">
        <f>[94]Feuil1!Z1</f>
        <v>0</v>
      </c>
      <c r="AA1237" s="21">
        <f>[94]Feuil1!AA1</f>
        <v>0</v>
      </c>
      <c r="AB1237" s="21">
        <f>[94]Feuil1!AB1</f>
        <v>0</v>
      </c>
      <c r="AC1237" s="21">
        <f>[94]Feuil1!AC1</f>
        <v>0</v>
      </c>
      <c r="AD1237" s="21">
        <f>[94]Feuil1!AD1</f>
        <v>0</v>
      </c>
      <c r="AE1237" s="21">
        <f>[94]Feuil1!AE1</f>
        <v>0</v>
      </c>
      <c r="AF1237" s="21">
        <f>[94]Feuil1!AF1</f>
        <v>0</v>
      </c>
      <c r="AG1237" s="21">
        <f>[94]Feuil1!AG1</f>
        <v>0</v>
      </c>
      <c r="AH1237" s="21">
        <f>[94]Feuil1!AH1</f>
        <v>0</v>
      </c>
      <c r="AI1237" s="21">
        <f>[94]Feuil1!AI1</f>
        <v>0</v>
      </c>
      <c r="AJ1237" s="21">
        <f>[94]Feuil1!AJ1</f>
        <v>0</v>
      </c>
      <c r="AK1237" s="21">
        <f>[94]Feuil1!AK1</f>
        <v>0</v>
      </c>
      <c r="AL1237" s="21">
        <f>[94]Feuil1!AL1</f>
        <v>0</v>
      </c>
      <c r="AM1237" s="21">
        <f>[94]Feuil1!AM1</f>
        <v>0</v>
      </c>
      <c r="AN1237" s="21">
        <f>[94]Feuil1!AN1</f>
        <v>0</v>
      </c>
      <c r="AO1237" s="21">
        <f>[94]Feuil1!AO1</f>
        <v>0</v>
      </c>
      <c r="AP1237" s="21">
        <f>[94]Feuil1!AP1</f>
        <v>0</v>
      </c>
      <c r="AQ1237" s="21">
        <f>[94]Feuil1!AQ1</f>
        <v>0</v>
      </c>
      <c r="AR1237" s="22">
        <f>[94]Feuil1!AR1</f>
        <v>0</v>
      </c>
      <c r="AS1237" s="20" t="str">
        <f>[94]Feuil1!AS1</f>
        <v>Groupe de côtes Monté</v>
      </c>
      <c r="AT1237" s="21">
        <f>[94]Feuil1!AT1</f>
        <v>0</v>
      </c>
      <c r="AU1237" s="21">
        <f>[94]Feuil1!AU1</f>
        <v>0</v>
      </c>
      <c r="AV1237" s="21">
        <f>[94]Feuil1!AV1</f>
        <v>0</v>
      </c>
      <c r="AW1237" s="21">
        <f>[94]Feuil1!AW1</f>
        <v>0</v>
      </c>
      <c r="AX1237" s="21">
        <f>[94]Feuil1!AX1</f>
        <v>0</v>
      </c>
      <c r="AY1237" s="21">
        <f>[94]Feuil1!AY1</f>
        <v>0</v>
      </c>
      <c r="AZ1237" s="21">
        <f>[94]Feuil1!AZ1</f>
        <v>0</v>
      </c>
      <c r="BA1237" s="21">
        <f>[94]Feuil1!BA1</f>
        <v>0</v>
      </c>
      <c r="BB1237" s="21">
        <f>[94]Feuil1!BB1</f>
        <v>0</v>
      </c>
      <c r="BC1237" s="21">
        <f>[94]Feuil1!BC1</f>
        <v>0</v>
      </c>
      <c r="BD1237" s="21">
        <f>[94]Feuil1!BD1</f>
        <v>0</v>
      </c>
      <c r="BE1237" s="21">
        <f>[94]Feuil1!BE1</f>
        <v>0</v>
      </c>
      <c r="BF1237" s="21">
        <f>[94]Feuil1!BF1</f>
        <v>0</v>
      </c>
      <c r="BG1237" s="21">
        <f>[94]Feuil1!BG1</f>
        <v>0</v>
      </c>
      <c r="BH1237" s="21">
        <f>[94]Feuil1!BH1</f>
        <v>0</v>
      </c>
      <c r="BI1237" s="21">
        <f>[94]Feuil1!BI1</f>
        <v>0</v>
      </c>
      <c r="BJ1237" s="21">
        <f>[94]Feuil1!BJ1</f>
        <v>0</v>
      </c>
      <c r="BK1237" s="21">
        <f>[94]Feuil1!BK1</f>
        <v>0</v>
      </c>
      <c r="BL1237" s="22">
        <f>[94]Feuil1!BL1</f>
        <v>0</v>
      </c>
      <c r="BM1237" s="20" t="str">
        <f>[94]Feuil1!BM1</f>
        <v>Groupe de côtes Plat</v>
      </c>
      <c r="BN1237" s="21">
        <f>[94]Feuil1!BN1</f>
        <v>0</v>
      </c>
      <c r="BO1237" s="21">
        <f>[94]Feuil1!BO1</f>
        <v>0</v>
      </c>
      <c r="BP1237" s="21">
        <f>[94]Feuil1!BP1</f>
        <v>0</v>
      </c>
      <c r="BQ1237" s="21">
        <f>[94]Feuil1!BQ1</f>
        <v>0</v>
      </c>
      <c r="BR1237" s="21">
        <f>[94]Feuil1!BR1</f>
        <v>0</v>
      </c>
      <c r="BS1237" s="21">
        <f>[94]Feuil1!BS1</f>
        <v>0</v>
      </c>
      <c r="BT1237" s="21">
        <f>[94]Feuil1!BT1</f>
        <v>0</v>
      </c>
      <c r="BU1237" s="21">
        <f>[94]Feuil1!BU1</f>
        <v>0</v>
      </c>
      <c r="BV1237" s="21">
        <f>[94]Feuil1!BV1</f>
        <v>0</v>
      </c>
      <c r="BW1237" s="21">
        <f>[94]Feuil1!BW1</f>
        <v>0</v>
      </c>
      <c r="BX1237" s="21">
        <f>[94]Feuil1!BX1</f>
        <v>0</v>
      </c>
      <c r="BY1237" s="21">
        <f>[94]Feuil1!BY1</f>
        <v>0</v>
      </c>
      <c r="BZ1237" s="21">
        <f>[94]Feuil1!BZ1</f>
        <v>0</v>
      </c>
      <c r="CA1237" s="21">
        <f>[94]Feuil1!CA1</f>
        <v>0</v>
      </c>
      <c r="CB1237" s="21">
        <f>[94]Feuil1!CB1</f>
        <v>0</v>
      </c>
      <c r="CC1237" s="21">
        <f>[94]Feuil1!CC1</f>
        <v>0</v>
      </c>
      <c r="CD1237" s="21">
        <f>[94]Feuil1!CD1</f>
        <v>0</v>
      </c>
      <c r="CE1237" s="21">
        <f>[94]Feuil1!CE1</f>
        <v>0</v>
      </c>
      <c r="CF1237" s="22">
        <f>[94]Feuil1!CF1</f>
        <v>0</v>
      </c>
      <c r="CG1237" s="20" t="str">
        <f>[94]Feuil1!CG1</f>
        <v>Groupe de côtes Haies</v>
      </c>
      <c r="CH1237" s="21">
        <f>[94]Feuil1!CH1</f>
        <v>0</v>
      </c>
      <c r="CI1237" s="21">
        <f>[94]Feuil1!CI1</f>
        <v>0</v>
      </c>
      <c r="CJ1237" s="21">
        <f>[94]Feuil1!CJ1</f>
        <v>0</v>
      </c>
      <c r="CK1237" s="21">
        <f>[94]Feuil1!CK1</f>
        <v>0</v>
      </c>
      <c r="CL1237" s="21">
        <f>[94]Feuil1!CL1</f>
        <v>0</v>
      </c>
      <c r="CM1237" s="21">
        <f>[94]Feuil1!CM1</f>
        <v>0</v>
      </c>
      <c r="CN1237" s="21">
        <f>[94]Feuil1!CN1</f>
        <v>0</v>
      </c>
      <c r="CO1237" s="21">
        <f>[94]Feuil1!CO1</f>
        <v>0</v>
      </c>
      <c r="CP1237" s="21">
        <f>[94]Feuil1!CP1</f>
        <v>0</v>
      </c>
      <c r="CQ1237" s="21">
        <f>[94]Feuil1!CQ1</f>
        <v>0</v>
      </c>
      <c r="CR1237" s="21">
        <f>[94]Feuil1!CR1</f>
        <v>0</v>
      </c>
      <c r="CS1237" s="21">
        <f>[94]Feuil1!CS1</f>
        <v>0</v>
      </c>
      <c r="CT1237" s="21">
        <f>[94]Feuil1!CT1</f>
        <v>0</v>
      </c>
      <c r="CU1237" s="21">
        <f>[94]Feuil1!CU1</f>
        <v>0</v>
      </c>
      <c r="CV1237" s="21">
        <f>[94]Feuil1!CV1</f>
        <v>0</v>
      </c>
      <c r="CW1237" s="21">
        <f>[94]Feuil1!CW1</f>
        <v>0</v>
      </c>
      <c r="CX1237" s="21">
        <f>[94]Feuil1!CX1</f>
        <v>0</v>
      </c>
      <c r="CY1237" s="21">
        <f>[94]Feuil1!CY1</f>
        <v>0</v>
      </c>
      <c r="CZ1237" s="22">
        <f>[94]Feuil1!CZ1</f>
        <v>0</v>
      </c>
    </row>
    <row r="1238" spans="1:104" ht="18.75" x14ac:dyDescent="0.3">
      <c r="A1238" s="6" t="str">
        <f>[94]Feuil1!A2</f>
        <v>Hippodrome</v>
      </c>
      <c r="B1238" s="6" t="str">
        <f>[94]Feuil1!B2</f>
        <v>Réunion</v>
      </c>
      <c r="C1238" s="6" t="str">
        <f>[94]Feuil1!C2</f>
        <v>Course</v>
      </c>
      <c r="D1238" s="6" t="str">
        <f>[94]Feuil1!D2</f>
        <v>Heure</v>
      </c>
      <c r="H1238" s="7"/>
      <c r="I1238" s="6" t="str">
        <f>[94]Feuil1!I2</f>
        <v>Mise</v>
      </c>
      <c r="J1238" s="23">
        <f>[94]Feuil1!J2</f>
        <v>28</v>
      </c>
      <c r="K1238" s="24">
        <f>[94]Feuil1!K2</f>
        <v>0</v>
      </c>
      <c r="L1238" s="25">
        <f>[94]Feuil1!L2</f>
        <v>0</v>
      </c>
      <c r="M1238" s="23">
        <f>[94]Feuil1!M2</f>
        <v>4</v>
      </c>
      <c r="N1238" s="24">
        <f>[94]Feuil1!N2</f>
        <v>0</v>
      </c>
      <c r="O1238" s="25">
        <f>[94]Feuil1!O2</f>
        <v>0</v>
      </c>
      <c r="P1238" s="23">
        <f>[94]Feuil1!P2</f>
        <v>0</v>
      </c>
      <c r="Q1238" s="24">
        <f>[94]Feuil1!Q2</f>
        <v>0</v>
      </c>
      <c r="R1238" s="25">
        <f>[94]Feuil1!R2</f>
        <v>0</v>
      </c>
      <c r="S1238" s="23">
        <f>[94]Feuil1!S2</f>
        <v>24</v>
      </c>
      <c r="T1238" s="24">
        <f>[94]Feuil1!T2</f>
        <v>0</v>
      </c>
      <c r="U1238" s="25">
        <f>[94]Feuil1!U2</f>
        <v>0</v>
      </c>
      <c r="V1238" s="23">
        <f>[94]Feuil1!V2</f>
        <v>0</v>
      </c>
      <c r="W1238" s="24">
        <f>[94]Feuil1!W2</f>
        <v>0</v>
      </c>
      <c r="X1238" s="25">
        <f>[94]Feuil1!X2</f>
        <v>0</v>
      </c>
      <c r="Y1238" s="26">
        <f>[94]Feuil1!Y2</f>
        <v>0</v>
      </c>
      <c r="Z1238" s="27">
        <f>[94]Feuil1!Z2</f>
        <v>0</v>
      </c>
      <c r="AA1238" s="26">
        <f>[94]Feuil1!AA2</f>
        <v>0</v>
      </c>
      <c r="AB1238" s="27">
        <f>[94]Feuil1!AB2</f>
        <v>0</v>
      </c>
      <c r="AC1238" s="26">
        <f>[94]Feuil1!AC2</f>
        <v>0</v>
      </c>
      <c r="AD1238" s="27">
        <f>[94]Feuil1!AD2</f>
        <v>0</v>
      </c>
      <c r="AE1238" s="26">
        <f>[94]Feuil1!AE2</f>
        <v>2</v>
      </c>
      <c r="AF1238" s="27">
        <f>[94]Feuil1!AF2</f>
        <v>0</v>
      </c>
      <c r="AG1238" s="26">
        <f>[94]Feuil1!AG2</f>
        <v>0</v>
      </c>
      <c r="AH1238" s="27">
        <f>[94]Feuil1!AH2</f>
        <v>0</v>
      </c>
      <c r="AI1238" s="26">
        <f>[94]Feuil1!AI2</f>
        <v>0</v>
      </c>
      <c r="AJ1238" s="27">
        <f>[94]Feuil1!AJ2</f>
        <v>0</v>
      </c>
      <c r="AK1238" s="26">
        <f>[94]Feuil1!AK2</f>
        <v>0</v>
      </c>
      <c r="AL1238" s="27">
        <f>[94]Feuil1!AL2</f>
        <v>0</v>
      </c>
      <c r="AM1238" s="26">
        <f>[94]Feuil1!AM2</f>
        <v>0</v>
      </c>
      <c r="AN1238" s="27">
        <f>[94]Feuil1!AN2</f>
        <v>0</v>
      </c>
      <c r="AO1238" s="26">
        <f>[94]Feuil1!AO2</f>
        <v>0</v>
      </c>
      <c r="AP1238" s="27">
        <f>[94]Feuil1!AP2</f>
        <v>0</v>
      </c>
      <c r="AQ1238" s="26">
        <f>[94]Feuil1!AQ2</f>
        <v>2</v>
      </c>
      <c r="AR1238" s="27">
        <f>[94]Feuil1!AR2</f>
        <v>0</v>
      </c>
      <c r="AS1238" s="26">
        <f>[94]Feuil1!AS2</f>
        <v>0</v>
      </c>
      <c r="AT1238" s="27">
        <f>[94]Feuil1!AT2</f>
        <v>0</v>
      </c>
      <c r="AU1238" s="26">
        <f>[94]Feuil1!AU2</f>
        <v>0</v>
      </c>
      <c r="AV1238" s="27">
        <f>[94]Feuil1!AV2</f>
        <v>0</v>
      </c>
      <c r="AW1238" s="26">
        <f>[94]Feuil1!AW2</f>
        <v>0</v>
      </c>
      <c r="AX1238" s="27">
        <f>[94]Feuil1!AX2</f>
        <v>0</v>
      </c>
      <c r="AY1238" s="26">
        <f>[94]Feuil1!AY2</f>
        <v>0</v>
      </c>
      <c r="AZ1238" s="27">
        <f>[94]Feuil1!AZ2</f>
        <v>0</v>
      </c>
      <c r="BA1238" s="26">
        <f>[94]Feuil1!BA2</f>
        <v>0</v>
      </c>
      <c r="BB1238" s="27">
        <f>[94]Feuil1!BB2</f>
        <v>0</v>
      </c>
      <c r="BC1238" s="26">
        <f>[94]Feuil1!BC2</f>
        <v>0</v>
      </c>
      <c r="BD1238" s="27">
        <f>[94]Feuil1!BD2</f>
        <v>0</v>
      </c>
      <c r="BE1238" s="26">
        <f>[94]Feuil1!BE2</f>
        <v>0</v>
      </c>
      <c r="BF1238" s="27">
        <f>[94]Feuil1!BF2</f>
        <v>0</v>
      </c>
      <c r="BG1238" s="26">
        <f>[94]Feuil1!BG2</f>
        <v>0</v>
      </c>
      <c r="BH1238" s="27">
        <f>[94]Feuil1!BH2</f>
        <v>0</v>
      </c>
      <c r="BI1238" s="26">
        <f>[94]Feuil1!BI2</f>
        <v>0</v>
      </c>
      <c r="BJ1238" s="27">
        <f>[94]Feuil1!BJ2</f>
        <v>0</v>
      </c>
      <c r="BK1238" s="26">
        <f>[94]Feuil1!BK2</f>
        <v>0</v>
      </c>
      <c r="BL1238" s="27">
        <f>[94]Feuil1!BL2</f>
        <v>0</v>
      </c>
      <c r="BM1238" s="26">
        <f>[94]Feuil1!BM2</f>
        <v>2</v>
      </c>
      <c r="BN1238" s="27">
        <f>[94]Feuil1!BN2</f>
        <v>0</v>
      </c>
      <c r="BO1238" s="26">
        <f>[94]Feuil1!BO2</f>
        <v>4</v>
      </c>
      <c r="BP1238" s="27">
        <f>[94]Feuil1!BP2</f>
        <v>0</v>
      </c>
      <c r="BQ1238" s="26">
        <f>[94]Feuil1!BQ2</f>
        <v>6</v>
      </c>
      <c r="BR1238" s="27">
        <f>[94]Feuil1!BR2</f>
        <v>0</v>
      </c>
      <c r="BS1238" s="26">
        <f>[94]Feuil1!BS2</f>
        <v>0</v>
      </c>
      <c r="BT1238" s="27">
        <f>[94]Feuil1!BT2</f>
        <v>0</v>
      </c>
      <c r="BU1238" s="26">
        <f>[94]Feuil1!BU2</f>
        <v>0</v>
      </c>
      <c r="BV1238" s="27">
        <f>[94]Feuil1!BV2</f>
        <v>0</v>
      </c>
      <c r="BW1238" s="26">
        <f>[94]Feuil1!BW2</f>
        <v>0</v>
      </c>
      <c r="BX1238" s="27">
        <f>[94]Feuil1!BX2</f>
        <v>0</v>
      </c>
      <c r="BY1238" s="26">
        <f>[94]Feuil1!BY2</f>
        <v>2</v>
      </c>
      <c r="BZ1238" s="27">
        <f>[94]Feuil1!BZ2</f>
        <v>0</v>
      </c>
      <c r="CA1238" s="26">
        <f>[94]Feuil1!CA2</f>
        <v>4</v>
      </c>
      <c r="CB1238" s="27">
        <f>[94]Feuil1!CB2</f>
        <v>0</v>
      </c>
      <c r="CC1238" s="26">
        <f>[94]Feuil1!CC2</f>
        <v>6</v>
      </c>
      <c r="CD1238" s="27">
        <f>[94]Feuil1!CD2</f>
        <v>0</v>
      </c>
      <c r="CE1238" s="26">
        <f>[94]Feuil1!CE2</f>
        <v>0</v>
      </c>
      <c r="CF1238" s="27">
        <f>[94]Feuil1!CF2</f>
        <v>0</v>
      </c>
      <c r="CG1238" s="26">
        <f>[94]Feuil1!CG2</f>
        <v>0</v>
      </c>
      <c r="CH1238" s="27">
        <f>[94]Feuil1!CH2</f>
        <v>0</v>
      </c>
      <c r="CI1238" s="26">
        <f>[94]Feuil1!CI2</f>
        <v>0</v>
      </c>
      <c r="CJ1238" s="27">
        <f>[94]Feuil1!CJ2</f>
        <v>0</v>
      </c>
      <c r="CK1238" s="26">
        <f>[94]Feuil1!CK2</f>
        <v>0</v>
      </c>
      <c r="CL1238" s="27">
        <f>[94]Feuil1!CL2</f>
        <v>0</v>
      </c>
      <c r="CM1238" s="26">
        <f>[94]Feuil1!CM2</f>
        <v>0</v>
      </c>
      <c r="CN1238" s="27">
        <f>[94]Feuil1!CN2</f>
        <v>0</v>
      </c>
      <c r="CO1238" s="26">
        <f>[94]Feuil1!CO2</f>
        <v>0</v>
      </c>
      <c r="CP1238" s="27">
        <f>[94]Feuil1!CP2</f>
        <v>0</v>
      </c>
      <c r="CQ1238" s="26">
        <f>[94]Feuil1!CQ2</f>
        <v>0</v>
      </c>
      <c r="CR1238" s="27">
        <f>[94]Feuil1!CR2</f>
        <v>0</v>
      </c>
      <c r="CS1238" s="26">
        <f>[94]Feuil1!CS2</f>
        <v>0</v>
      </c>
      <c r="CT1238" s="27">
        <f>[94]Feuil1!CT2</f>
        <v>0</v>
      </c>
      <c r="CU1238" s="26">
        <f>[94]Feuil1!CU2</f>
        <v>0</v>
      </c>
      <c r="CV1238" s="27">
        <f>[94]Feuil1!CV2</f>
        <v>0</v>
      </c>
      <c r="CW1238" s="26">
        <f>[94]Feuil1!CW2</f>
        <v>0</v>
      </c>
      <c r="CX1238" s="27">
        <f>[94]Feuil1!CX2</f>
        <v>0</v>
      </c>
      <c r="CY1238" s="26">
        <f>[94]Feuil1!CY2</f>
        <v>0</v>
      </c>
      <c r="CZ1238" s="27">
        <f>[94]Feuil1!CZ2</f>
        <v>0</v>
      </c>
    </row>
    <row r="1239" spans="1:104" ht="18.75" x14ac:dyDescent="0.3">
      <c r="A1239" s="8"/>
      <c r="B1239" s="8"/>
      <c r="C1239" s="8"/>
      <c r="D1239" s="9"/>
      <c r="E1239" s="1"/>
      <c r="F1239" s="1"/>
      <c r="G1239" s="4"/>
      <c r="H1239" s="5"/>
      <c r="I1239" s="6" t="str">
        <f>[94]Feuil1!I3</f>
        <v>Gain</v>
      </c>
      <c r="J1239" s="28">
        <f>[94]Feuil1!J3</f>
        <v>0</v>
      </c>
      <c r="K1239" s="29">
        <f>[94]Feuil1!K3</f>
        <v>0</v>
      </c>
      <c r="L1239" s="30">
        <f>[94]Feuil1!L3</f>
        <v>0</v>
      </c>
      <c r="M1239" s="28">
        <f>[94]Feuil1!M3</f>
        <v>0</v>
      </c>
      <c r="N1239" s="29">
        <f>[94]Feuil1!N3</f>
        <v>0</v>
      </c>
      <c r="O1239" s="30">
        <f>[94]Feuil1!O3</f>
        <v>0</v>
      </c>
      <c r="P1239" s="28">
        <f>[94]Feuil1!P3</f>
        <v>0</v>
      </c>
      <c r="Q1239" s="29">
        <f>[94]Feuil1!Q3</f>
        <v>0</v>
      </c>
      <c r="R1239" s="30">
        <f>[94]Feuil1!R3</f>
        <v>0</v>
      </c>
      <c r="S1239" s="28">
        <f>[94]Feuil1!S3</f>
        <v>0</v>
      </c>
      <c r="T1239" s="29">
        <f>[94]Feuil1!T3</f>
        <v>0</v>
      </c>
      <c r="U1239" s="30">
        <f>[94]Feuil1!U3</f>
        <v>0</v>
      </c>
      <c r="V1239" s="28">
        <f>[94]Feuil1!V3</f>
        <v>0</v>
      </c>
      <c r="W1239" s="29">
        <f>[94]Feuil1!W3</f>
        <v>0</v>
      </c>
      <c r="X1239" s="30">
        <f>[94]Feuil1!X3</f>
        <v>0</v>
      </c>
      <c r="Y1239" s="28">
        <f>[94]Feuil1!Y3</f>
        <v>0</v>
      </c>
      <c r="Z1239" s="30">
        <f>[94]Feuil1!Z3</f>
        <v>0</v>
      </c>
      <c r="AA1239" s="28">
        <f>[94]Feuil1!AA3</f>
        <v>0</v>
      </c>
      <c r="AB1239" s="30">
        <f>[94]Feuil1!AB3</f>
        <v>0</v>
      </c>
      <c r="AC1239" s="28">
        <f>[94]Feuil1!AC3</f>
        <v>0</v>
      </c>
      <c r="AD1239" s="30">
        <f>[94]Feuil1!AD3</f>
        <v>0</v>
      </c>
      <c r="AE1239" s="28">
        <f>[94]Feuil1!AE3</f>
        <v>0</v>
      </c>
      <c r="AF1239" s="30">
        <f>[94]Feuil1!AF3</f>
        <v>0</v>
      </c>
      <c r="AG1239" s="28">
        <f>[94]Feuil1!AG3</f>
        <v>0</v>
      </c>
      <c r="AH1239" s="30">
        <f>[94]Feuil1!AH3</f>
        <v>0</v>
      </c>
      <c r="AI1239" s="28">
        <f>[94]Feuil1!AI3</f>
        <v>0</v>
      </c>
      <c r="AJ1239" s="30">
        <f>[94]Feuil1!AJ3</f>
        <v>0</v>
      </c>
      <c r="AK1239" s="28">
        <f>[94]Feuil1!AK3</f>
        <v>0</v>
      </c>
      <c r="AL1239" s="30">
        <f>[94]Feuil1!AL3</f>
        <v>0</v>
      </c>
      <c r="AM1239" s="28">
        <f>[94]Feuil1!AM3</f>
        <v>0</v>
      </c>
      <c r="AN1239" s="30">
        <f>[94]Feuil1!AN3</f>
        <v>0</v>
      </c>
      <c r="AO1239" s="28">
        <f>[94]Feuil1!AO3</f>
        <v>0</v>
      </c>
      <c r="AP1239" s="30">
        <f>[94]Feuil1!AP3</f>
        <v>0</v>
      </c>
      <c r="AQ1239" s="28">
        <f>[94]Feuil1!AQ3</f>
        <v>0</v>
      </c>
      <c r="AR1239" s="30">
        <f>[94]Feuil1!AR3</f>
        <v>0</v>
      </c>
      <c r="AS1239" s="28">
        <f>[94]Feuil1!AS3</f>
        <v>0</v>
      </c>
      <c r="AT1239" s="30">
        <f>[94]Feuil1!AT3</f>
        <v>0</v>
      </c>
      <c r="AU1239" s="28">
        <f>[94]Feuil1!AU3</f>
        <v>0</v>
      </c>
      <c r="AV1239" s="30">
        <f>[94]Feuil1!AV3</f>
        <v>0</v>
      </c>
      <c r="AW1239" s="28">
        <f>[94]Feuil1!AW3</f>
        <v>0</v>
      </c>
      <c r="AX1239" s="30">
        <f>[94]Feuil1!AX3</f>
        <v>0</v>
      </c>
      <c r="AY1239" s="28">
        <f>[94]Feuil1!AY3</f>
        <v>0</v>
      </c>
      <c r="AZ1239" s="30">
        <f>[94]Feuil1!AZ3</f>
        <v>0</v>
      </c>
      <c r="BA1239" s="28">
        <f>[94]Feuil1!BA3</f>
        <v>0</v>
      </c>
      <c r="BB1239" s="30">
        <f>[94]Feuil1!BB3</f>
        <v>0</v>
      </c>
      <c r="BC1239" s="28">
        <f>[94]Feuil1!BC3</f>
        <v>0</v>
      </c>
      <c r="BD1239" s="30">
        <f>[94]Feuil1!BD3</f>
        <v>0</v>
      </c>
      <c r="BE1239" s="28">
        <f>[94]Feuil1!BE3</f>
        <v>0</v>
      </c>
      <c r="BF1239" s="30">
        <f>[94]Feuil1!BF3</f>
        <v>0</v>
      </c>
      <c r="BG1239" s="28">
        <f>[94]Feuil1!BG3</f>
        <v>0</v>
      </c>
      <c r="BH1239" s="30">
        <f>[94]Feuil1!BH3</f>
        <v>0</v>
      </c>
      <c r="BI1239" s="28">
        <f>[94]Feuil1!BI3</f>
        <v>0</v>
      </c>
      <c r="BJ1239" s="30">
        <f>[94]Feuil1!BJ3</f>
        <v>0</v>
      </c>
      <c r="BK1239" s="28">
        <f>[94]Feuil1!BK3</f>
        <v>0</v>
      </c>
      <c r="BL1239" s="30">
        <f>[94]Feuil1!BL3</f>
        <v>0</v>
      </c>
      <c r="BM1239" s="28">
        <f>[94]Feuil1!BM3</f>
        <v>0</v>
      </c>
      <c r="BN1239" s="30">
        <f>[94]Feuil1!BN3</f>
        <v>0</v>
      </c>
      <c r="BO1239" s="28">
        <f>[94]Feuil1!BO3</f>
        <v>0</v>
      </c>
      <c r="BP1239" s="30">
        <f>[94]Feuil1!BP3</f>
        <v>0</v>
      </c>
      <c r="BQ1239" s="28">
        <f>[94]Feuil1!BQ3</f>
        <v>0</v>
      </c>
      <c r="BR1239" s="30">
        <f>[94]Feuil1!BR3</f>
        <v>0</v>
      </c>
      <c r="BS1239" s="28">
        <f>[94]Feuil1!BS3</f>
        <v>0</v>
      </c>
      <c r="BT1239" s="30">
        <f>[94]Feuil1!BT3</f>
        <v>0</v>
      </c>
      <c r="BU1239" s="28">
        <f>[94]Feuil1!BU3</f>
        <v>0</v>
      </c>
      <c r="BV1239" s="30">
        <f>[94]Feuil1!BV3</f>
        <v>0</v>
      </c>
      <c r="BW1239" s="28">
        <f>[94]Feuil1!BW3</f>
        <v>0</v>
      </c>
      <c r="BX1239" s="30">
        <f>[94]Feuil1!BX3</f>
        <v>0</v>
      </c>
      <c r="BY1239" s="28">
        <f>[94]Feuil1!BY3</f>
        <v>0</v>
      </c>
      <c r="BZ1239" s="30">
        <f>[94]Feuil1!BZ3</f>
        <v>0</v>
      </c>
      <c r="CA1239" s="28">
        <f>[94]Feuil1!CA3</f>
        <v>0</v>
      </c>
      <c r="CB1239" s="30">
        <f>[94]Feuil1!CB3</f>
        <v>0</v>
      </c>
      <c r="CC1239" s="28">
        <f>[94]Feuil1!CC3</f>
        <v>0</v>
      </c>
      <c r="CD1239" s="30">
        <f>[94]Feuil1!CD3</f>
        <v>0</v>
      </c>
      <c r="CE1239" s="28">
        <f>[94]Feuil1!CE3</f>
        <v>0</v>
      </c>
      <c r="CF1239" s="30">
        <f>[94]Feuil1!CF3</f>
        <v>0</v>
      </c>
      <c r="CG1239" s="28">
        <f>[94]Feuil1!CG3</f>
        <v>0</v>
      </c>
      <c r="CH1239" s="30">
        <f>[94]Feuil1!CH3</f>
        <v>0</v>
      </c>
      <c r="CI1239" s="28">
        <f>[94]Feuil1!CI3</f>
        <v>0</v>
      </c>
      <c r="CJ1239" s="30">
        <f>[94]Feuil1!CJ3</f>
        <v>0</v>
      </c>
      <c r="CK1239" s="28">
        <f>[94]Feuil1!CK3</f>
        <v>0</v>
      </c>
      <c r="CL1239" s="30">
        <f>[94]Feuil1!CL3</f>
        <v>0</v>
      </c>
      <c r="CM1239" s="28">
        <f>[94]Feuil1!CM3</f>
        <v>0</v>
      </c>
      <c r="CN1239" s="30">
        <f>[94]Feuil1!CN3</f>
        <v>0</v>
      </c>
      <c r="CO1239" s="28">
        <f>[94]Feuil1!CO3</f>
        <v>0</v>
      </c>
      <c r="CP1239" s="30">
        <f>[94]Feuil1!CP3</f>
        <v>0</v>
      </c>
      <c r="CQ1239" s="28">
        <f>[94]Feuil1!CQ3</f>
        <v>0</v>
      </c>
      <c r="CR1239" s="30">
        <f>[94]Feuil1!CR3</f>
        <v>0</v>
      </c>
      <c r="CS1239" s="28">
        <f>[94]Feuil1!CS3</f>
        <v>0</v>
      </c>
      <c r="CT1239" s="30">
        <f>[94]Feuil1!CT3</f>
        <v>0</v>
      </c>
      <c r="CU1239" s="28">
        <f>[94]Feuil1!CU3</f>
        <v>0</v>
      </c>
      <c r="CV1239" s="30">
        <f>[94]Feuil1!CV3</f>
        <v>0</v>
      </c>
      <c r="CW1239" s="28">
        <f>[94]Feuil1!CW3</f>
        <v>0</v>
      </c>
      <c r="CX1239" s="30">
        <f>[94]Feuil1!CX3</f>
        <v>0</v>
      </c>
      <c r="CY1239" s="28">
        <f>[94]Feuil1!CY3</f>
        <v>0</v>
      </c>
      <c r="CZ1239" s="30">
        <f>[94]Feuil1!CZ3</f>
        <v>0</v>
      </c>
    </row>
    <row r="1240" spans="1:104" ht="18.75" x14ac:dyDescent="0.3">
      <c r="A1240" s="6" t="str">
        <f>[94]Feuil1!A4</f>
        <v>Cheval</v>
      </c>
      <c r="B1240" s="6" t="str">
        <f>[94]Feuil1!B4</f>
        <v>Gagnant</v>
      </c>
      <c r="C1240" s="6" t="str">
        <f>[94]Feuil1!C4</f>
        <v>Placé</v>
      </c>
      <c r="D1240" s="6" t="str">
        <f>[94]Feuil1!D4</f>
        <v>Parieur</v>
      </c>
      <c r="E1240" s="1"/>
      <c r="F1240" s="1"/>
      <c r="G1240" s="10"/>
      <c r="H1240" s="11"/>
      <c r="I1240" s="6" t="str">
        <f>[94]Feuil1!I4</f>
        <v>Gain Net</v>
      </c>
      <c r="J1240" s="28">
        <f>[94]Feuil1!J4</f>
        <v>-28</v>
      </c>
      <c r="K1240" s="29">
        <f>[94]Feuil1!K4</f>
        <v>0</v>
      </c>
      <c r="L1240" s="30">
        <f>[94]Feuil1!L4</f>
        <v>0</v>
      </c>
      <c r="M1240" s="28">
        <f>[94]Feuil1!M4</f>
        <v>-4</v>
      </c>
      <c r="N1240" s="29">
        <f>[94]Feuil1!N4</f>
        <v>0</v>
      </c>
      <c r="O1240" s="30">
        <f>[94]Feuil1!O4</f>
        <v>0</v>
      </c>
      <c r="P1240" s="28">
        <f>[94]Feuil1!P4</f>
        <v>0</v>
      </c>
      <c r="Q1240" s="29">
        <f>[94]Feuil1!Q4</f>
        <v>0</v>
      </c>
      <c r="R1240" s="30">
        <f>[94]Feuil1!R4</f>
        <v>0</v>
      </c>
      <c r="S1240" s="28">
        <f>[94]Feuil1!S4</f>
        <v>-24</v>
      </c>
      <c r="T1240" s="29">
        <f>[94]Feuil1!T4</f>
        <v>0</v>
      </c>
      <c r="U1240" s="30">
        <f>[94]Feuil1!U4</f>
        <v>0</v>
      </c>
      <c r="V1240" s="28">
        <f>[94]Feuil1!V4</f>
        <v>0</v>
      </c>
      <c r="W1240" s="29">
        <f>[94]Feuil1!W4</f>
        <v>0</v>
      </c>
      <c r="X1240" s="30">
        <f>[94]Feuil1!X4</f>
        <v>0</v>
      </c>
      <c r="Y1240" s="28">
        <f>[94]Feuil1!Y4</f>
        <v>0</v>
      </c>
      <c r="Z1240" s="30">
        <f>[94]Feuil1!Z4</f>
        <v>0</v>
      </c>
      <c r="AA1240" s="28">
        <f>[94]Feuil1!AA4</f>
        <v>0</v>
      </c>
      <c r="AB1240" s="30">
        <f>[94]Feuil1!AB4</f>
        <v>0</v>
      </c>
      <c r="AC1240" s="28">
        <f>[94]Feuil1!AC4</f>
        <v>0</v>
      </c>
      <c r="AD1240" s="30">
        <f>[94]Feuil1!AD4</f>
        <v>0</v>
      </c>
      <c r="AE1240" s="28">
        <f>[94]Feuil1!AE4</f>
        <v>-2</v>
      </c>
      <c r="AF1240" s="30">
        <f>[94]Feuil1!AF4</f>
        <v>0</v>
      </c>
      <c r="AG1240" s="28">
        <f>[94]Feuil1!AG4</f>
        <v>0</v>
      </c>
      <c r="AH1240" s="30">
        <f>[94]Feuil1!AH4</f>
        <v>0</v>
      </c>
      <c r="AI1240" s="28">
        <f>[94]Feuil1!AI4</f>
        <v>0</v>
      </c>
      <c r="AJ1240" s="30">
        <f>[94]Feuil1!AJ4</f>
        <v>0</v>
      </c>
      <c r="AK1240" s="28">
        <f>[94]Feuil1!AK4</f>
        <v>0</v>
      </c>
      <c r="AL1240" s="30">
        <f>[94]Feuil1!AL4</f>
        <v>0</v>
      </c>
      <c r="AM1240" s="28">
        <f>[94]Feuil1!AM4</f>
        <v>0</v>
      </c>
      <c r="AN1240" s="30">
        <f>[94]Feuil1!AN4</f>
        <v>0</v>
      </c>
      <c r="AO1240" s="28">
        <f>[94]Feuil1!AO4</f>
        <v>0</v>
      </c>
      <c r="AP1240" s="30">
        <f>[94]Feuil1!AP4</f>
        <v>0</v>
      </c>
      <c r="AQ1240" s="28">
        <f>[94]Feuil1!AQ4</f>
        <v>-2</v>
      </c>
      <c r="AR1240" s="30">
        <f>[94]Feuil1!AR4</f>
        <v>0</v>
      </c>
      <c r="AS1240" s="28">
        <f>[94]Feuil1!AS4</f>
        <v>0</v>
      </c>
      <c r="AT1240" s="30">
        <f>[94]Feuil1!AT4</f>
        <v>0</v>
      </c>
      <c r="AU1240" s="28">
        <f>[94]Feuil1!AU4</f>
        <v>0</v>
      </c>
      <c r="AV1240" s="30">
        <f>[94]Feuil1!AV4</f>
        <v>0</v>
      </c>
      <c r="AW1240" s="28">
        <f>[94]Feuil1!AW4</f>
        <v>0</v>
      </c>
      <c r="AX1240" s="30">
        <f>[94]Feuil1!AX4</f>
        <v>0</v>
      </c>
      <c r="AY1240" s="28">
        <f>[94]Feuil1!AY4</f>
        <v>0</v>
      </c>
      <c r="AZ1240" s="30">
        <f>[94]Feuil1!AZ4</f>
        <v>0</v>
      </c>
      <c r="BA1240" s="28">
        <f>[94]Feuil1!BA4</f>
        <v>0</v>
      </c>
      <c r="BB1240" s="30">
        <f>[94]Feuil1!BB4</f>
        <v>0</v>
      </c>
      <c r="BC1240" s="28">
        <f>[94]Feuil1!BC4</f>
        <v>0</v>
      </c>
      <c r="BD1240" s="30">
        <f>[94]Feuil1!BD4</f>
        <v>0</v>
      </c>
      <c r="BE1240" s="28">
        <f>[94]Feuil1!BE4</f>
        <v>0</v>
      </c>
      <c r="BF1240" s="30">
        <f>[94]Feuil1!BF4</f>
        <v>0</v>
      </c>
      <c r="BG1240" s="28">
        <f>[94]Feuil1!BG4</f>
        <v>0</v>
      </c>
      <c r="BH1240" s="30">
        <f>[94]Feuil1!BH4</f>
        <v>0</v>
      </c>
      <c r="BI1240" s="28">
        <f>[94]Feuil1!BI4</f>
        <v>0</v>
      </c>
      <c r="BJ1240" s="30">
        <f>[94]Feuil1!BJ4</f>
        <v>0</v>
      </c>
      <c r="BK1240" s="28">
        <f>[94]Feuil1!BK4</f>
        <v>0</v>
      </c>
      <c r="BL1240" s="30">
        <f>[94]Feuil1!BL4</f>
        <v>0</v>
      </c>
      <c r="BM1240" s="28">
        <f>[94]Feuil1!BM4</f>
        <v>-2</v>
      </c>
      <c r="BN1240" s="30">
        <f>[94]Feuil1!BN4</f>
        <v>0</v>
      </c>
      <c r="BO1240" s="28">
        <f>[94]Feuil1!BO4</f>
        <v>-4</v>
      </c>
      <c r="BP1240" s="30">
        <f>[94]Feuil1!BP4</f>
        <v>0</v>
      </c>
      <c r="BQ1240" s="28">
        <f>[94]Feuil1!BQ4</f>
        <v>-6</v>
      </c>
      <c r="BR1240" s="30">
        <f>[94]Feuil1!BR4</f>
        <v>0</v>
      </c>
      <c r="BS1240" s="28">
        <f>[94]Feuil1!BS4</f>
        <v>0</v>
      </c>
      <c r="BT1240" s="30">
        <f>[94]Feuil1!BT4</f>
        <v>0</v>
      </c>
      <c r="BU1240" s="28">
        <f>[94]Feuil1!BU4</f>
        <v>0</v>
      </c>
      <c r="BV1240" s="30">
        <f>[94]Feuil1!BV4</f>
        <v>0</v>
      </c>
      <c r="BW1240" s="28">
        <f>[94]Feuil1!BW4</f>
        <v>0</v>
      </c>
      <c r="BX1240" s="30">
        <f>[94]Feuil1!BX4</f>
        <v>0</v>
      </c>
      <c r="BY1240" s="28">
        <f>[94]Feuil1!BY4</f>
        <v>-2</v>
      </c>
      <c r="BZ1240" s="30">
        <f>[94]Feuil1!BZ4</f>
        <v>0</v>
      </c>
      <c r="CA1240" s="28">
        <f>[94]Feuil1!CA4</f>
        <v>-4</v>
      </c>
      <c r="CB1240" s="30">
        <f>[94]Feuil1!CB4</f>
        <v>0</v>
      </c>
      <c r="CC1240" s="28">
        <f>[94]Feuil1!CC4</f>
        <v>-6</v>
      </c>
      <c r="CD1240" s="30">
        <f>[94]Feuil1!CD4</f>
        <v>0</v>
      </c>
      <c r="CE1240" s="28">
        <f>[94]Feuil1!CE4</f>
        <v>0</v>
      </c>
      <c r="CF1240" s="30">
        <f>[94]Feuil1!CF4</f>
        <v>0</v>
      </c>
      <c r="CG1240" s="28">
        <f>[94]Feuil1!CG4</f>
        <v>0</v>
      </c>
      <c r="CH1240" s="30">
        <f>[94]Feuil1!CH4</f>
        <v>0</v>
      </c>
      <c r="CI1240" s="28">
        <f>[94]Feuil1!CI4</f>
        <v>0</v>
      </c>
      <c r="CJ1240" s="30">
        <f>[94]Feuil1!CJ4</f>
        <v>0</v>
      </c>
      <c r="CK1240" s="28">
        <f>[94]Feuil1!CK4</f>
        <v>0</v>
      </c>
      <c r="CL1240" s="30">
        <f>[94]Feuil1!CL4</f>
        <v>0</v>
      </c>
      <c r="CM1240" s="28">
        <f>[94]Feuil1!CM4</f>
        <v>0</v>
      </c>
      <c r="CN1240" s="30">
        <f>[94]Feuil1!CN4</f>
        <v>0</v>
      </c>
      <c r="CO1240" s="28">
        <f>[94]Feuil1!CO4</f>
        <v>0</v>
      </c>
      <c r="CP1240" s="30">
        <f>[94]Feuil1!CP4</f>
        <v>0</v>
      </c>
      <c r="CQ1240" s="28">
        <f>[94]Feuil1!CQ4</f>
        <v>0</v>
      </c>
      <c r="CR1240" s="30">
        <f>[94]Feuil1!CR4</f>
        <v>0</v>
      </c>
      <c r="CS1240" s="28">
        <f>[94]Feuil1!CS4</f>
        <v>0</v>
      </c>
      <c r="CT1240" s="30">
        <f>[94]Feuil1!CT4</f>
        <v>0</v>
      </c>
      <c r="CU1240" s="28">
        <f>[94]Feuil1!CU4</f>
        <v>0</v>
      </c>
      <c r="CV1240" s="30">
        <f>[94]Feuil1!CV4</f>
        <v>0</v>
      </c>
      <c r="CW1240" s="28">
        <f>[94]Feuil1!CW4</f>
        <v>0</v>
      </c>
      <c r="CX1240" s="30">
        <f>[94]Feuil1!CX4</f>
        <v>0</v>
      </c>
      <c r="CY1240" s="28">
        <f>[94]Feuil1!CY4</f>
        <v>0</v>
      </c>
      <c r="CZ1240" s="30">
        <f>[94]Feuil1!CZ4</f>
        <v>0</v>
      </c>
    </row>
    <row r="1241" spans="1:104" ht="18.75" x14ac:dyDescent="0.3">
      <c r="A1241" s="12"/>
      <c r="B1241" s="13"/>
      <c r="C1241" s="13"/>
      <c r="D1241" s="14"/>
      <c r="E1241" s="1"/>
      <c r="F1241" s="1"/>
      <c r="G1241" s="10"/>
      <c r="H1241" s="11"/>
      <c r="I1241" s="6" t="str">
        <f>[94]Feuil1!I5</f>
        <v>Rendement Net</v>
      </c>
      <c r="J1241" s="31">
        <f>[94]Feuil1!J5</f>
        <v>-1</v>
      </c>
      <c r="K1241" s="32">
        <f>[94]Feuil1!K5</f>
        <v>0</v>
      </c>
      <c r="L1241" s="33">
        <f>[94]Feuil1!L5</f>
        <v>0</v>
      </c>
      <c r="M1241" s="31">
        <f>[94]Feuil1!M5</f>
        <v>-1</v>
      </c>
      <c r="N1241" s="32">
        <f>[94]Feuil1!N5</f>
        <v>0</v>
      </c>
      <c r="O1241" s="33">
        <f>[94]Feuil1!O5</f>
        <v>0</v>
      </c>
      <c r="P1241" s="31" t="str">
        <f>[94]Feuil1!P5</f>
        <v/>
      </c>
      <c r="Q1241" s="32">
        <f>[94]Feuil1!Q5</f>
        <v>0</v>
      </c>
      <c r="R1241" s="33">
        <f>[94]Feuil1!R5</f>
        <v>0</v>
      </c>
      <c r="S1241" s="31">
        <f>[94]Feuil1!S5</f>
        <v>-1</v>
      </c>
      <c r="T1241" s="32">
        <f>[94]Feuil1!T5</f>
        <v>0</v>
      </c>
      <c r="U1241" s="33">
        <f>[94]Feuil1!U5</f>
        <v>0</v>
      </c>
      <c r="V1241" s="31" t="str">
        <f>[94]Feuil1!V5</f>
        <v/>
      </c>
      <c r="W1241" s="32">
        <f>[94]Feuil1!W5</f>
        <v>0</v>
      </c>
      <c r="X1241" s="33">
        <f>[94]Feuil1!X5</f>
        <v>0</v>
      </c>
      <c r="Y1241" s="31" t="str">
        <f>[94]Feuil1!Y5</f>
        <v/>
      </c>
      <c r="Z1241" s="33">
        <f>[94]Feuil1!Z5</f>
        <v>0</v>
      </c>
      <c r="AA1241" s="31" t="str">
        <f>[94]Feuil1!AA5</f>
        <v/>
      </c>
      <c r="AB1241" s="33">
        <f>[94]Feuil1!AB5</f>
        <v>0</v>
      </c>
      <c r="AC1241" s="31" t="str">
        <f>[94]Feuil1!AC5</f>
        <v/>
      </c>
      <c r="AD1241" s="33">
        <f>[94]Feuil1!AD5</f>
        <v>0</v>
      </c>
      <c r="AE1241" s="31">
        <f>[94]Feuil1!AE5</f>
        <v>-1</v>
      </c>
      <c r="AF1241" s="33">
        <f>[94]Feuil1!AF5</f>
        <v>0</v>
      </c>
      <c r="AG1241" s="31" t="str">
        <f>[94]Feuil1!AG5</f>
        <v/>
      </c>
      <c r="AH1241" s="33">
        <f>[94]Feuil1!AH5</f>
        <v>0</v>
      </c>
      <c r="AI1241" s="31" t="str">
        <f>[94]Feuil1!AI5</f>
        <v/>
      </c>
      <c r="AJ1241" s="33">
        <f>[94]Feuil1!AJ5</f>
        <v>0</v>
      </c>
      <c r="AK1241" s="31" t="str">
        <f>[94]Feuil1!AK5</f>
        <v/>
      </c>
      <c r="AL1241" s="33">
        <f>[94]Feuil1!AL5</f>
        <v>0</v>
      </c>
      <c r="AM1241" s="31" t="str">
        <f>[94]Feuil1!AM5</f>
        <v/>
      </c>
      <c r="AN1241" s="33">
        <f>[94]Feuil1!AN5</f>
        <v>0</v>
      </c>
      <c r="AO1241" s="31" t="str">
        <f>[94]Feuil1!AO5</f>
        <v/>
      </c>
      <c r="AP1241" s="33">
        <f>[94]Feuil1!AP5</f>
        <v>0</v>
      </c>
      <c r="AQ1241" s="31">
        <f>[94]Feuil1!AQ5</f>
        <v>-1</v>
      </c>
      <c r="AR1241" s="33">
        <f>[94]Feuil1!AR5</f>
        <v>0</v>
      </c>
      <c r="AS1241" s="31" t="str">
        <f>[94]Feuil1!AS5</f>
        <v/>
      </c>
      <c r="AT1241" s="33">
        <f>[94]Feuil1!AT5</f>
        <v>0</v>
      </c>
      <c r="AU1241" s="31" t="str">
        <f>[94]Feuil1!AU5</f>
        <v/>
      </c>
      <c r="AV1241" s="33">
        <f>[94]Feuil1!AV5</f>
        <v>0</v>
      </c>
      <c r="AW1241" s="31" t="str">
        <f>[94]Feuil1!AW5</f>
        <v/>
      </c>
      <c r="AX1241" s="33">
        <f>[94]Feuil1!AX5</f>
        <v>0</v>
      </c>
      <c r="AY1241" s="31" t="str">
        <f>[94]Feuil1!AY5</f>
        <v/>
      </c>
      <c r="AZ1241" s="33">
        <f>[94]Feuil1!AZ5</f>
        <v>0</v>
      </c>
      <c r="BA1241" s="31" t="str">
        <f>[94]Feuil1!BA5</f>
        <v/>
      </c>
      <c r="BB1241" s="33">
        <f>[94]Feuil1!BB5</f>
        <v>0</v>
      </c>
      <c r="BC1241" s="31" t="str">
        <f>[94]Feuil1!BC5</f>
        <v/>
      </c>
      <c r="BD1241" s="33">
        <f>[94]Feuil1!BD5</f>
        <v>0</v>
      </c>
      <c r="BE1241" s="31" t="str">
        <f>[94]Feuil1!BE5</f>
        <v/>
      </c>
      <c r="BF1241" s="33">
        <f>[94]Feuil1!BF5</f>
        <v>0</v>
      </c>
      <c r="BG1241" s="31" t="str">
        <f>[94]Feuil1!BG5</f>
        <v/>
      </c>
      <c r="BH1241" s="33">
        <f>[94]Feuil1!BH5</f>
        <v>0</v>
      </c>
      <c r="BI1241" s="31" t="str">
        <f>[94]Feuil1!BI5</f>
        <v/>
      </c>
      <c r="BJ1241" s="33">
        <f>[94]Feuil1!BJ5</f>
        <v>0</v>
      </c>
      <c r="BK1241" s="31" t="str">
        <f>[94]Feuil1!BK5</f>
        <v/>
      </c>
      <c r="BL1241" s="33">
        <f>[94]Feuil1!BL5</f>
        <v>0</v>
      </c>
      <c r="BM1241" s="31">
        <f>[94]Feuil1!BM5</f>
        <v>-1</v>
      </c>
      <c r="BN1241" s="33">
        <f>[94]Feuil1!BN5</f>
        <v>0</v>
      </c>
      <c r="BO1241" s="31">
        <f>[94]Feuil1!BO5</f>
        <v>-1</v>
      </c>
      <c r="BP1241" s="33">
        <f>[94]Feuil1!BP5</f>
        <v>0</v>
      </c>
      <c r="BQ1241" s="31">
        <f>[94]Feuil1!BQ5</f>
        <v>-1</v>
      </c>
      <c r="BR1241" s="33">
        <f>[94]Feuil1!BR5</f>
        <v>0</v>
      </c>
      <c r="BS1241" s="31" t="str">
        <f>[94]Feuil1!BS5</f>
        <v/>
      </c>
      <c r="BT1241" s="33">
        <f>[94]Feuil1!BT5</f>
        <v>0</v>
      </c>
      <c r="BU1241" s="31" t="str">
        <f>[94]Feuil1!BU5</f>
        <v/>
      </c>
      <c r="BV1241" s="33">
        <f>[94]Feuil1!BV5</f>
        <v>0</v>
      </c>
      <c r="BW1241" s="31" t="str">
        <f>[94]Feuil1!BW5</f>
        <v/>
      </c>
      <c r="BX1241" s="33">
        <f>[94]Feuil1!BX5</f>
        <v>0</v>
      </c>
      <c r="BY1241" s="31">
        <f>[94]Feuil1!BY5</f>
        <v>-1</v>
      </c>
      <c r="BZ1241" s="33">
        <f>[94]Feuil1!BZ5</f>
        <v>0</v>
      </c>
      <c r="CA1241" s="31">
        <f>[94]Feuil1!CA5</f>
        <v>-1</v>
      </c>
      <c r="CB1241" s="33">
        <f>[94]Feuil1!CB5</f>
        <v>0</v>
      </c>
      <c r="CC1241" s="31">
        <f>[94]Feuil1!CC5</f>
        <v>-1</v>
      </c>
      <c r="CD1241" s="33">
        <f>[94]Feuil1!CD5</f>
        <v>0</v>
      </c>
      <c r="CE1241" s="31" t="str">
        <f>[94]Feuil1!CE5</f>
        <v/>
      </c>
      <c r="CF1241" s="33">
        <f>[94]Feuil1!CF5</f>
        <v>0</v>
      </c>
      <c r="CG1241" s="31" t="str">
        <f>[94]Feuil1!CG5</f>
        <v/>
      </c>
      <c r="CH1241" s="33">
        <f>[94]Feuil1!CH5</f>
        <v>0</v>
      </c>
      <c r="CI1241" s="31" t="str">
        <f>[94]Feuil1!CI5</f>
        <v/>
      </c>
      <c r="CJ1241" s="33">
        <f>[94]Feuil1!CJ5</f>
        <v>0</v>
      </c>
      <c r="CK1241" s="31" t="str">
        <f>[94]Feuil1!CK5</f>
        <v/>
      </c>
      <c r="CL1241" s="33">
        <f>[94]Feuil1!CL5</f>
        <v>0</v>
      </c>
      <c r="CM1241" s="31" t="str">
        <f>[94]Feuil1!CM5</f>
        <v/>
      </c>
      <c r="CN1241" s="33">
        <f>[94]Feuil1!CN5</f>
        <v>0</v>
      </c>
      <c r="CO1241" s="31" t="str">
        <f>[94]Feuil1!CO5</f>
        <v/>
      </c>
      <c r="CP1241" s="33">
        <f>[94]Feuil1!CP5</f>
        <v>0</v>
      </c>
      <c r="CQ1241" s="31" t="str">
        <f>[94]Feuil1!CQ5</f>
        <v/>
      </c>
      <c r="CR1241" s="33">
        <f>[94]Feuil1!CR5</f>
        <v>0</v>
      </c>
      <c r="CS1241" s="31" t="str">
        <f>[94]Feuil1!CS5</f>
        <v/>
      </c>
      <c r="CT1241" s="33">
        <f>[94]Feuil1!CT5</f>
        <v>0</v>
      </c>
      <c r="CU1241" s="31" t="str">
        <f>[94]Feuil1!CU5</f>
        <v/>
      </c>
      <c r="CV1241" s="33">
        <f>[94]Feuil1!CV5</f>
        <v>0</v>
      </c>
      <c r="CW1241" s="31" t="str">
        <f>[94]Feuil1!CW5</f>
        <v/>
      </c>
      <c r="CX1241" s="33">
        <f>[94]Feuil1!CX5</f>
        <v>0</v>
      </c>
      <c r="CY1241" s="31" t="str">
        <f>[94]Feuil1!CY5</f>
        <v/>
      </c>
      <c r="CZ1241" s="33">
        <f>[94]Feuil1!CZ5</f>
        <v>0</v>
      </c>
    </row>
    <row r="1242" spans="1:104" ht="18.75" x14ac:dyDescent="0.3">
      <c r="A1242" s="12"/>
      <c r="B1242" s="13"/>
      <c r="C1242" s="13"/>
      <c r="D1242" s="14"/>
      <c r="E1242" s="1"/>
      <c r="F1242" s="1"/>
      <c r="G1242" s="10"/>
      <c r="H1242" s="11"/>
      <c r="I1242" s="6" t="str">
        <f>[94]Feuil1!I6</f>
        <v>Nb Chevaux Joués</v>
      </c>
      <c r="J1242" s="34">
        <f>[94]Feuil1!J6</f>
        <v>7</v>
      </c>
      <c r="K1242" s="36">
        <f>[94]Feuil1!K6</f>
        <v>0</v>
      </c>
      <c r="L1242" s="35">
        <f>[94]Feuil1!L6</f>
        <v>0</v>
      </c>
      <c r="M1242" s="34">
        <f>[94]Feuil1!M6</f>
        <v>1</v>
      </c>
      <c r="N1242" s="36">
        <f>[94]Feuil1!N6</f>
        <v>0</v>
      </c>
      <c r="O1242" s="35">
        <f>[94]Feuil1!O6</f>
        <v>0</v>
      </c>
      <c r="P1242" s="34">
        <f>[94]Feuil1!P6</f>
        <v>0</v>
      </c>
      <c r="Q1242" s="36">
        <f>[94]Feuil1!Q6</f>
        <v>0</v>
      </c>
      <c r="R1242" s="35">
        <f>[94]Feuil1!R6</f>
        <v>0</v>
      </c>
      <c r="S1242" s="34">
        <f>[94]Feuil1!S6</f>
        <v>6</v>
      </c>
      <c r="T1242" s="36">
        <f>[94]Feuil1!T6</f>
        <v>0</v>
      </c>
      <c r="U1242" s="35">
        <f>[94]Feuil1!U6</f>
        <v>0</v>
      </c>
      <c r="V1242" s="34">
        <f>[94]Feuil1!V6</f>
        <v>0</v>
      </c>
      <c r="W1242" s="36">
        <f>[94]Feuil1!W6</f>
        <v>0</v>
      </c>
      <c r="X1242" s="35">
        <f>[94]Feuil1!X6</f>
        <v>0</v>
      </c>
      <c r="Y1242" s="34">
        <f>[94]Feuil1!Y6</f>
        <v>0</v>
      </c>
      <c r="Z1242" s="35">
        <f>[94]Feuil1!Z6</f>
        <v>0</v>
      </c>
      <c r="AA1242" s="34">
        <f>[94]Feuil1!AA6</f>
        <v>0</v>
      </c>
      <c r="AB1242" s="35">
        <f>[94]Feuil1!AB6</f>
        <v>0</v>
      </c>
      <c r="AC1242" s="34">
        <f>[94]Feuil1!AC6</f>
        <v>0</v>
      </c>
      <c r="AD1242" s="35">
        <f>[94]Feuil1!AD6</f>
        <v>0</v>
      </c>
      <c r="AE1242" s="34">
        <f>[94]Feuil1!AE6</f>
        <v>1</v>
      </c>
      <c r="AF1242" s="35">
        <f>[94]Feuil1!AF6</f>
        <v>0</v>
      </c>
      <c r="AG1242" s="34">
        <f>[94]Feuil1!AG6</f>
        <v>0</v>
      </c>
      <c r="AH1242" s="35">
        <f>[94]Feuil1!AH6</f>
        <v>0</v>
      </c>
      <c r="AI1242" s="34">
        <f>[94]Feuil1!AI6</f>
        <v>0</v>
      </c>
      <c r="AJ1242" s="35">
        <f>[94]Feuil1!AJ6</f>
        <v>0</v>
      </c>
      <c r="AK1242" s="34">
        <f>[94]Feuil1!AK6</f>
        <v>0</v>
      </c>
      <c r="AL1242" s="35">
        <f>[94]Feuil1!AL6</f>
        <v>0</v>
      </c>
      <c r="AM1242" s="34">
        <f>[94]Feuil1!AM6</f>
        <v>0</v>
      </c>
      <c r="AN1242" s="35">
        <f>[94]Feuil1!AN6</f>
        <v>0</v>
      </c>
      <c r="AO1242" s="34">
        <f>[94]Feuil1!AO6</f>
        <v>0</v>
      </c>
      <c r="AP1242" s="35">
        <f>[94]Feuil1!AP6</f>
        <v>0</v>
      </c>
      <c r="AQ1242" s="34">
        <f>[94]Feuil1!AQ6</f>
        <v>1</v>
      </c>
      <c r="AR1242" s="35">
        <f>[94]Feuil1!AR6</f>
        <v>0</v>
      </c>
      <c r="AS1242" s="34">
        <f>[94]Feuil1!AS6</f>
        <v>0</v>
      </c>
      <c r="AT1242" s="35">
        <f>[94]Feuil1!AT6</f>
        <v>0</v>
      </c>
      <c r="AU1242" s="34">
        <f>[94]Feuil1!AU6</f>
        <v>0</v>
      </c>
      <c r="AV1242" s="35">
        <f>[94]Feuil1!AV6</f>
        <v>0</v>
      </c>
      <c r="AW1242" s="34">
        <f>[94]Feuil1!AW6</f>
        <v>0</v>
      </c>
      <c r="AX1242" s="35">
        <f>[94]Feuil1!AX6</f>
        <v>0</v>
      </c>
      <c r="AY1242" s="34">
        <f>[94]Feuil1!AY6</f>
        <v>0</v>
      </c>
      <c r="AZ1242" s="35">
        <f>[94]Feuil1!AZ6</f>
        <v>0</v>
      </c>
      <c r="BA1242" s="34">
        <f>[94]Feuil1!BA6</f>
        <v>0</v>
      </c>
      <c r="BB1242" s="35">
        <f>[94]Feuil1!BB6</f>
        <v>0</v>
      </c>
      <c r="BC1242" s="34">
        <f>[94]Feuil1!BC6</f>
        <v>0</v>
      </c>
      <c r="BD1242" s="35">
        <f>[94]Feuil1!BD6</f>
        <v>0</v>
      </c>
      <c r="BE1242" s="34">
        <f>[94]Feuil1!BE6</f>
        <v>0</v>
      </c>
      <c r="BF1242" s="35">
        <f>[94]Feuil1!BF6</f>
        <v>0</v>
      </c>
      <c r="BG1242" s="34">
        <f>[94]Feuil1!BG6</f>
        <v>0</v>
      </c>
      <c r="BH1242" s="35">
        <f>[94]Feuil1!BH6</f>
        <v>0</v>
      </c>
      <c r="BI1242" s="34">
        <f>[94]Feuil1!BI6</f>
        <v>0</v>
      </c>
      <c r="BJ1242" s="35">
        <f>[94]Feuil1!BJ6</f>
        <v>0</v>
      </c>
      <c r="BK1242" s="34">
        <f>[94]Feuil1!BK6</f>
        <v>0</v>
      </c>
      <c r="BL1242" s="35">
        <f>[94]Feuil1!BL6</f>
        <v>0</v>
      </c>
      <c r="BM1242" s="34">
        <f>[94]Feuil1!BM6</f>
        <v>1</v>
      </c>
      <c r="BN1242" s="35">
        <f>[94]Feuil1!BN6</f>
        <v>0</v>
      </c>
      <c r="BO1242" s="34">
        <f>[94]Feuil1!BO6</f>
        <v>2</v>
      </c>
      <c r="BP1242" s="35">
        <f>[94]Feuil1!BP6</f>
        <v>0</v>
      </c>
      <c r="BQ1242" s="34">
        <f>[94]Feuil1!BQ6</f>
        <v>3</v>
      </c>
      <c r="BR1242" s="35">
        <f>[94]Feuil1!BR6</f>
        <v>0</v>
      </c>
      <c r="BS1242" s="34">
        <f>[94]Feuil1!BS6</f>
        <v>0</v>
      </c>
      <c r="BT1242" s="35">
        <f>[94]Feuil1!BT6</f>
        <v>0</v>
      </c>
      <c r="BU1242" s="34">
        <f>[94]Feuil1!BU6</f>
        <v>0</v>
      </c>
      <c r="BV1242" s="35">
        <f>[94]Feuil1!BV6</f>
        <v>0</v>
      </c>
      <c r="BW1242" s="34">
        <f>[94]Feuil1!BW6</f>
        <v>0</v>
      </c>
      <c r="BX1242" s="35">
        <f>[94]Feuil1!BX6</f>
        <v>0</v>
      </c>
      <c r="BY1242" s="34">
        <f>[94]Feuil1!BY6</f>
        <v>1</v>
      </c>
      <c r="BZ1242" s="35">
        <f>[94]Feuil1!BZ6</f>
        <v>0</v>
      </c>
      <c r="CA1242" s="34">
        <f>[94]Feuil1!CA6</f>
        <v>2</v>
      </c>
      <c r="CB1242" s="35">
        <f>[94]Feuil1!CB6</f>
        <v>0</v>
      </c>
      <c r="CC1242" s="34">
        <f>[94]Feuil1!CC6</f>
        <v>3</v>
      </c>
      <c r="CD1242" s="35">
        <f>[94]Feuil1!CD6</f>
        <v>0</v>
      </c>
      <c r="CE1242" s="34">
        <f>[94]Feuil1!CE6</f>
        <v>0</v>
      </c>
      <c r="CF1242" s="35">
        <f>[94]Feuil1!CF6</f>
        <v>0</v>
      </c>
      <c r="CG1242" s="34">
        <f>[94]Feuil1!CG6</f>
        <v>0</v>
      </c>
      <c r="CH1242" s="35">
        <f>[94]Feuil1!CH6</f>
        <v>0</v>
      </c>
      <c r="CI1242" s="34">
        <f>[94]Feuil1!CI6</f>
        <v>0</v>
      </c>
      <c r="CJ1242" s="35">
        <f>[94]Feuil1!CJ6</f>
        <v>0</v>
      </c>
      <c r="CK1242" s="34">
        <f>[94]Feuil1!CK6</f>
        <v>0</v>
      </c>
      <c r="CL1242" s="35">
        <f>[94]Feuil1!CL6</f>
        <v>0</v>
      </c>
      <c r="CM1242" s="34">
        <f>[94]Feuil1!CM6</f>
        <v>0</v>
      </c>
      <c r="CN1242" s="35">
        <f>[94]Feuil1!CN6</f>
        <v>0</v>
      </c>
      <c r="CO1242" s="34">
        <f>[94]Feuil1!CO6</f>
        <v>0</v>
      </c>
      <c r="CP1242" s="35">
        <f>[94]Feuil1!CP6</f>
        <v>0</v>
      </c>
      <c r="CQ1242" s="34">
        <f>[94]Feuil1!CQ6</f>
        <v>0</v>
      </c>
      <c r="CR1242" s="35">
        <f>[94]Feuil1!CR6</f>
        <v>0</v>
      </c>
      <c r="CS1242" s="34">
        <f>[94]Feuil1!CS6</f>
        <v>0</v>
      </c>
      <c r="CT1242" s="35">
        <f>[94]Feuil1!CT6</f>
        <v>0</v>
      </c>
      <c r="CU1242" s="34">
        <f>[94]Feuil1!CU6</f>
        <v>0</v>
      </c>
      <c r="CV1242" s="35">
        <f>[94]Feuil1!CV6</f>
        <v>0</v>
      </c>
      <c r="CW1242" s="34">
        <f>[94]Feuil1!CW6</f>
        <v>0</v>
      </c>
      <c r="CX1242" s="35">
        <f>[94]Feuil1!CX6</f>
        <v>0</v>
      </c>
      <c r="CY1242" s="34">
        <f>[94]Feuil1!CY6</f>
        <v>0</v>
      </c>
      <c r="CZ1242" s="35">
        <f>[94]Feuil1!CZ6</f>
        <v>0</v>
      </c>
    </row>
    <row r="1243" spans="1:104" ht="18.75" x14ac:dyDescent="0.3">
      <c r="A1243" s="12"/>
      <c r="B1243" s="13"/>
      <c r="C1243" s="13"/>
      <c r="D1243" s="14"/>
      <c r="E1243" s="1"/>
      <c r="F1243" s="1"/>
      <c r="G1243" s="10"/>
      <c r="H1243" s="11"/>
      <c r="I1243" s="6" t="str">
        <f>[94]Feuil1!I7</f>
        <v>Nb Chevaux Gagnants</v>
      </c>
      <c r="J1243" s="34">
        <f>[94]Feuil1!J7</f>
        <v>0</v>
      </c>
      <c r="K1243" s="36">
        <f>[94]Feuil1!K7</f>
        <v>0</v>
      </c>
      <c r="L1243" s="35">
        <f>[94]Feuil1!L7</f>
        <v>0</v>
      </c>
      <c r="M1243" s="34">
        <f>[94]Feuil1!M7</f>
        <v>0</v>
      </c>
      <c r="N1243" s="36">
        <f>[94]Feuil1!N7</f>
        <v>0</v>
      </c>
      <c r="O1243" s="35">
        <f>[94]Feuil1!O7</f>
        <v>0</v>
      </c>
      <c r="P1243" s="34">
        <f>[94]Feuil1!P7</f>
        <v>0</v>
      </c>
      <c r="Q1243" s="36">
        <f>[94]Feuil1!Q7</f>
        <v>0</v>
      </c>
      <c r="R1243" s="35">
        <f>[94]Feuil1!R7</f>
        <v>0</v>
      </c>
      <c r="S1243" s="34">
        <f>[94]Feuil1!S7</f>
        <v>0</v>
      </c>
      <c r="T1243" s="36">
        <f>[94]Feuil1!T7</f>
        <v>0</v>
      </c>
      <c r="U1243" s="35">
        <f>[94]Feuil1!U7</f>
        <v>0</v>
      </c>
      <c r="V1243" s="34">
        <f>[94]Feuil1!V7</f>
        <v>0</v>
      </c>
      <c r="W1243" s="36">
        <f>[94]Feuil1!W7</f>
        <v>0</v>
      </c>
      <c r="X1243" s="35">
        <f>[94]Feuil1!X7</f>
        <v>0</v>
      </c>
      <c r="Y1243" s="34">
        <f>[94]Feuil1!Y7</f>
        <v>0</v>
      </c>
      <c r="Z1243" s="35">
        <f>[94]Feuil1!Z7</f>
        <v>0</v>
      </c>
      <c r="AA1243" s="34">
        <f>[94]Feuil1!AA7</f>
        <v>0</v>
      </c>
      <c r="AB1243" s="35">
        <f>[94]Feuil1!AB7</f>
        <v>0</v>
      </c>
      <c r="AC1243" s="34">
        <f>[94]Feuil1!AC7</f>
        <v>0</v>
      </c>
      <c r="AD1243" s="35">
        <f>[94]Feuil1!AD7</f>
        <v>0</v>
      </c>
      <c r="AE1243" s="34">
        <f>[94]Feuil1!AE7</f>
        <v>0</v>
      </c>
      <c r="AF1243" s="35">
        <f>[94]Feuil1!AF7</f>
        <v>0</v>
      </c>
      <c r="AG1243" s="34">
        <f>[94]Feuil1!AG7</f>
        <v>0</v>
      </c>
      <c r="AH1243" s="35">
        <f>[94]Feuil1!AH7</f>
        <v>0</v>
      </c>
      <c r="AI1243" s="34">
        <f>[94]Feuil1!AI7</f>
        <v>0</v>
      </c>
      <c r="AJ1243" s="35">
        <f>[94]Feuil1!AJ7</f>
        <v>0</v>
      </c>
      <c r="AK1243" s="34">
        <f>[94]Feuil1!AK7</f>
        <v>0</v>
      </c>
      <c r="AL1243" s="35">
        <f>[94]Feuil1!AL7</f>
        <v>0</v>
      </c>
      <c r="AM1243" s="34">
        <f>[94]Feuil1!AM7</f>
        <v>0</v>
      </c>
      <c r="AN1243" s="35">
        <f>[94]Feuil1!AN7</f>
        <v>0</v>
      </c>
      <c r="AO1243" s="34">
        <f>[94]Feuil1!AO7</f>
        <v>0</v>
      </c>
      <c r="AP1243" s="35">
        <f>[94]Feuil1!AP7</f>
        <v>0</v>
      </c>
      <c r="AQ1243" s="34">
        <f>[94]Feuil1!AQ7</f>
        <v>0</v>
      </c>
      <c r="AR1243" s="35">
        <f>[94]Feuil1!AR7</f>
        <v>0</v>
      </c>
      <c r="AS1243" s="34">
        <f>[94]Feuil1!AS7</f>
        <v>0</v>
      </c>
      <c r="AT1243" s="35">
        <f>[94]Feuil1!AT7</f>
        <v>0</v>
      </c>
      <c r="AU1243" s="34">
        <f>[94]Feuil1!AU7</f>
        <v>0</v>
      </c>
      <c r="AV1243" s="35">
        <f>[94]Feuil1!AV7</f>
        <v>0</v>
      </c>
      <c r="AW1243" s="34">
        <f>[94]Feuil1!AW7</f>
        <v>0</v>
      </c>
      <c r="AX1243" s="35">
        <f>[94]Feuil1!AX7</f>
        <v>0</v>
      </c>
      <c r="AY1243" s="34">
        <f>[94]Feuil1!AY7</f>
        <v>0</v>
      </c>
      <c r="AZ1243" s="35">
        <f>[94]Feuil1!AZ7</f>
        <v>0</v>
      </c>
      <c r="BA1243" s="34">
        <f>[94]Feuil1!BA7</f>
        <v>0</v>
      </c>
      <c r="BB1243" s="35">
        <f>[94]Feuil1!BB7</f>
        <v>0</v>
      </c>
      <c r="BC1243" s="34">
        <f>[94]Feuil1!BC7</f>
        <v>0</v>
      </c>
      <c r="BD1243" s="35">
        <f>[94]Feuil1!BD7</f>
        <v>0</v>
      </c>
      <c r="BE1243" s="34">
        <f>[94]Feuil1!BE7</f>
        <v>0</v>
      </c>
      <c r="BF1243" s="35">
        <f>[94]Feuil1!BF7</f>
        <v>0</v>
      </c>
      <c r="BG1243" s="34">
        <f>[94]Feuil1!BG7</f>
        <v>0</v>
      </c>
      <c r="BH1243" s="35">
        <f>[94]Feuil1!BH7</f>
        <v>0</v>
      </c>
      <c r="BI1243" s="34">
        <f>[94]Feuil1!BI7</f>
        <v>0</v>
      </c>
      <c r="BJ1243" s="35">
        <f>[94]Feuil1!BJ7</f>
        <v>0</v>
      </c>
      <c r="BK1243" s="34">
        <f>[94]Feuil1!BK7</f>
        <v>0</v>
      </c>
      <c r="BL1243" s="35">
        <f>[94]Feuil1!BL7</f>
        <v>0</v>
      </c>
      <c r="BM1243" s="34">
        <f>[94]Feuil1!BM7</f>
        <v>0</v>
      </c>
      <c r="BN1243" s="35">
        <f>[94]Feuil1!BN7</f>
        <v>0</v>
      </c>
      <c r="BO1243" s="34">
        <f>[94]Feuil1!BO7</f>
        <v>0</v>
      </c>
      <c r="BP1243" s="35">
        <f>[94]Feuil1!BP7</f>
        <v>0</v>
      </c>
      <c r="BQ1243" s="34">
        <f>[94]Feuil1!BQ7</f>
        <v>0</v>
      </c>
      <c r="BR1243" s="35">
        <f>[94]Feuil1!BR7</f>
        <v>0</v>
      </c>
      <c r="BS1243" s="34">
        <f>[94]Feuil1!BS7</f>
        <v>0</v>
      </c>
      <c r="BT1243" s="35">
        <f>[94]Feuil1!BT7</f>
        <v>0</v>
      </c>
      <c r="BU1243" s="34">
        <f>[94]Feuil1!BU7</f>
        <v>0</v>
      </c>
      <c r="BV1243" s="35">
        <f>[94]Feuil1!BV7</f>
        <v>0</v>
      </c>
      <c r="BW1243" s="34">
        <f>[94]Feuil1!BW7</f>
        <v>0</v>
      </c>
      <c r="BX1243" s="35">
        <f>[94]Feuil1!BX7</f>
        <v>0</v>
      </c>
      <c r="BY1243" s="34">
        <f>[94]Feuil1!BY7</f>
        <v>0</v>
      </c>
      <c r="BZ1243" s="35">
        <f>[94]Feuil1!BZ7</f>
        <v>0</v>
      </c>
      <c r="CA1243" s="34">
        <f>[94]Feuil1!CA7</f>
        <v>0</v>
      </c>
      <c r="CB1243" s="35">
        <f>[94]Feuil1!CB7</f>
        <v>0</v>
      </c>
      <c r="CC1243" s="34">
        <f>[94]Feuil1!CC7</f>
        <v>0</v>
      </c>
      <c r="CD1243" s="35">
        <f>[94]Feuil1!CD7</f>
        <v>0</v>
      </c>
      <c r="CE1243" s="34">
        <f>[94]Feuil1!CE7</f>
        <v>0</v>
      </c>
      <c r="CF1243" s="35">
        <f>[94]Feuil1!CF7</f>
        <v>0</v>
      </c>
      <c r="CG1243" s="34">
        <f>[94]Feuil1!CG7</f>
        <v>0</v>
      </c>
      <c r="CH1243" s="35">
        <f>[94]Feuil1!CH7</f>
        <v>0</v>
      </c>
      <c r="CI1243" s="34">
        <f>[94]Feuil1!CI7</f>
        <v>0</v>
      </c>
      <c r="CJ1243" s="35">
        <f>[94]Feuil1!CJ7</f>
        <v>0</v>
      </c>
      <c r="CK1243" s="34">
        <f>[94]Feuil1!CK7</f>
        <v>0</v>
      </c>
      <c r="CL1243" s="35">
        <f>[94]Feuil1!CL7</f>
        <v>0</v>
      </c>
      <c r="CM1243" s="34">
        <f>[94]Feuil1!CM7</f>
        <v>0</v>
      </c>
      <c r="CN1243" s="35">
        <f>[94]Feuil1!CN7</f>
        <v>0</v>
      </c>
      <c r="CO1243" s="34">
        <f>[94]Feuil1!CO7</f>
        <v>0</v>
      </c>
      <c r="CP1243" s="35">
        <f>[94]Feuil1!CP7</f>
        <v>0</v>
      </c>
      <c r="CQ1243" s="34">
        <f>[94]Feuil1!CQ7</f>
        <v>0</v>
      </c>
      <c r="CR1243" s="35">
        <f>[94]Feuil1!CR7</f>
        <v>0</v>
      </c>
      <c r="CS1243" s="34">
        <f>[94]Feuil1!CS7</f>
        <v>0</v>
      </c>
      <c r="CT1243" s="35">
        <f>[94]Feuil1!CT7</f>
        <v>0</v>
      </c>
      <c r="CU1243" s="34">
        <f>[94]Feuil1!CU7</f>
        <v>0</v>
      </c>
      <c r="CV1243" s="35">
        <f>[94]Feuil1!CV7</f>
        <v>0</v>
      </c>
      <c r="CW1243" s="34">
        <f>[94]Feuil1!CW7</f>
        <v>0</v>
      </c>
      <c r="CX1243" s="35">
        <f>[94]Feuil1!CX7</f>
        <v>0</v>
      </c>
      <c r="CY1243" s="34">
        <f>[94]Feuil1!CY7</f>
        <v>0</v>
      </c>
      <c r="CZ1243" s="35">
        <f>[94]Feuil1!CZ7</f>
        <v>0</v>
      </c>
    </row>
    <row r="1244" spans="1:104" ht="18.75" x14ac:dyDescent="0.3">
      <c r="A1244" s="12"/>
      <c r="B1244" s="13"/>
      <c r="C1244" s="13"/>
      <c r="D1244" s="14"/>
      <c r="E1244" s="1"/>
      <c r="F1244" s="1"/>
      <c r="G1244" s="10"/>
      <c r="H1244" s="11"/>
      <c r="I1244" s="6" t="str">
        <f>[94]Feuil1!I8</f>
        <v>Réussite</v>
      </c>
      <c r="J1244" s="31">
        <f>[94]Feuil1!J8</f>
        <v>0</v>
      </c>
      <c r="K1244" s="32">
        <f>[94]Feuil1!K8</f>
        <v>0</v>
      </c>
      <c r="L1244" s="33">
        <f>[94]Feuil1!L8</f>
        <v>0</v>
      </c>
      <c r="M1244" s="31">
        <f>[94]Feuil1!M8</f>
        <v>0</v>
      </c>
      <c r="N1244" s="32">
        <f>[94]Feuil1!N8</f>
        <v>0</v>
      </c>
      <c r="O1244" s="33">
        <f>[94]Feuil1!O8</f>
        <v>0</v>
      </c>
      <c r="P1244" s="31" t="str">
        <f>[94]Feuil1!P8</f>
        <v/>
      </c>
      <c r="Q1244" s="32">
        <f>[94]Feuil1!Q8</f>
        <v>0</v>
      </c>
      <c r="R1244" s="33">
        <f>[94]Feuil1!R8</f>
        <v>0</v>
      </c>
      <c r="S1244" s="31">
        <f>[94]Feuil1!S8</f>
        <v>0</v>
      </c>
      <c r="T1244" s="32">
        <f>[94]Feuil1!T8</f>
        <v>0</v>
      </c>
      <c r="U1244" s="33">
        <f>[94]Feuil1!U8</f>
        <v>0</v>
      </c>
      <c r="V1244" s="31" t="str">
        <f>[94]Feuil1!V8</f>
        <v/>
      </c>
      <c r="W1244" s="32">
        <f>[94]Feuil1!W8</f>
        <v>0</v>
      </c>
      <c r="X1244" s="33">
        <f>[94]Feuil1!X8</f>
        <v>0</v>
      </c>
      <c r="Y1244" s="31" t="str">
        <f>[94]Feuil1!Y8</f>
        <v/>
      </c>
      <c r="Z1244" s="33">
        <f>[94]Feuil1!Z8</f>
        <v>0</v>
      </c>
      <c r="AA1244" s="31" t="str">
        <f>[94]Feuil1!AA8</f>
        <v/>
      </c>
      <c r="AB1244" s="33">
        <f>[94]Feuil1!AB8</f>
        <v>0</v>
      </c>
      <c r="AC1244" s="31" t="str">
        <f>[94]Feuil1!AC8</f>
        <v/>
      </c>
      <c r="AD1244" s="33">
        <f>[94]Feuil1!AD8</f>
        <v>0</v>
      </c>
      <c r="AE1244" s="31">
        <f>[94]Feuil1!AE8</f>
        <v>0</v>
      </c>
      <c r="AF1244" s="33">
        <f>[94]Feuil1!AF8</f>
        <v>0</v>
      </c>
      <c r="AG1244" s="31" t="str">
        <f>[94]Feuil1!AG8</f>
        <v/>
      </c>
      <c r="AH1244" s="33">
        <f>[94]Feuil1!AH8</f>
        <v>0</v>
      </c>
      <c r="AI1244" s="31" t="str">
        <f>[94]Feuil1!AI8</f>
        <v/>
      </c>
      <c r="AJ1244" s="33">
        <f>[94]Feuil1!AJ8</f>
        <v>0</v>
      </c>
      <c r="AK1244" s="31" t="str">
        <f>[94]Feuil1!AK8</f>
        <v/>
      </c>
      <c r="AL1244" s="33">
        <f>[94]Feuil1!AL8</f>
        <v>0</v>
      </c>
      <c r="AM1244" s="31" t="str">
        <f>[94]Feuil1!AM8</f>
        <v/>
      </c>
      <c r="AN1244" s="33">
        <f>[94]Feuil1!AN8</f>
        <v>0</v>
      </c>
      <c r="AO1244" s="31" t="str">
        <f>[94]Feuil1!AO8</f>
        <v/>
      </c>
      <c r="AP1244" s="33">
        <f>[94]Feuil1!AP8</f>
        <v>0</v>
      </c>
      <c r="AQ1244" s="31">
        <f>[94]Feuil1!AQ8</f>
        <v>0</v>
      </c>
      <c r="AR1244" s="33">
        <f>[94]Feuil1!AR8</f>
        <v>0</v>
      </c>
      <c r="AS1244" s="31" t="str">
        <f>[94]Feuil1!AS8</f>
        <v/>
      </c>
      <c r="AT1244" s="33">
        <f>[94]Feuil1!AT8</f>
        <v>0</v>
      </c>
      <c r="AU1244" s="31" t="str">
        <f>[94]Feuil1!AU8</f>
        <v/>
      </c>
      <c r="AV1244" s="33">
        <f>[94]Feuil1!AV8</f>
        <v>0</v>
      </c>
      <c r="AW1244" s="31" t="str">
        <f>[94]Feuil1!AW8</f>
        <v/>
      </c>
      <c r="AX1244" s="33">
        <f>[94]Feuil1!AX8</f>
        <v>0</v>
      </c>
      <c r="AY1244" s="31" t="str">
        <f>[94]Feuil1!AY8</f>
        <v/>
      </c>
      <c r="AZ1244" s="33">
        <f>[94]Feuil1!AZ8</f>
        <v>0</v>
      </c>
      <c r="BA1244" s="31" t="str">
        <f>[94]Feuil1!BA8</f>
        <v/>
      </c>
      <c r="BB1244" s="33">
        <f>[94]Feuil1!BB8</f>
        <v>0</v>
      </c>
      <c r="BC1244" s="31" t="str">
        <f>[94]Feuil1!BC8</f>
        <v/>
      </c>
      <c r="BD1244" s="33">
        <f>[94]Feuil1!BD8</f>
        <v>0</v>
      </c>
      <c r="BE1244" s="31" t="str">
        <f>[94]Feuil1!BE8</f>
        <v/>
      </c>
      <c r="BF1244" s="33">
        <f>[94]Feuil1!BF8</f>
        <v>0</v>
      </c>
      <c r="BG1244" s="31" t="str">
        <f>[94]Feuil1!BG8</f>
        <v/>
      </c>
      <c r="BH1244" s="33">
        <f>[94]Feuil1!BH8</f>
        <v>0</v>
      </c>
      <c r="BI1244" s="31" t="str">
        <f>[94]Feuil1!BI8</f>
        <v/>
      </c>
      <c r="BJ1244" s="33">
        <f>[94]Feuil1!BJ8</f>
        <v>0</v>
      </c>
      <c r="BK1244" s="31" t="str">
        <f>[94]Feuil1!BK8</f>
        <v/>
      </c>
      <c r="BL1244" s="33">
        <f>[94]Feuil1!BL8</f>
        <v>0</v>
      </c>
      <c r="BM1244" s="31">
        <f>[94]Feuil1!BM8</f>
        <v>0</v>
      </c>
      <c r="BN1244" s="33">
        <f>[94]Feuil1!BN8</f>
        <v>0</v>
      </c>
      <c r="BO1244" s="31">
        <f>[94]Feuil1!BO8</f>
        <v>0</v>
      </c>
      <c r="BP1244" s="33">
        <f>[94]Feuil1!BP8</f>
        <v>0</v>
      </c>
      <c r="BQ1244" s="31">
        <f>[94]Feuil1!BQ8</f>
        <v>0</v>
      </c>
      <c r="BR1244" s="33">
        <f>[94]Feuil1!BR8</f>
        <v>0</v>
      </c>
      <c r="BS1244" s="31" t="str">
        <f>[94]Feuil1!BS8</f>
        <v/>
      </c>
      <c r="BT1244" s="33">
        <f>[94]Feuil1!BT8</f>
        <v>0</v>
      </c>
      <c r="BU1244" s="31" t="str">
        <f>[94]Feuil1!BU8</f>
        <v/>
      </c>
      <c r="BV1244" s="33">
        <f>[94]Feuil1!BV8</f>
        <v>0</v>
      </c>
      <c r="BW1244" s="31" t="str">
        <f>[94]Feuil1!BW8</f>
        <v/>
      </c>
      <c r="BX1244" s="33">
        <f>[94]Feuil1!BX8</f>
        <v>0</v>
      </c>
      <c r="BY1244" s="31">
        <f>[94]Feuil1!BY8</f>
        <v>0</v>
      </c>
      <c r="BZ1244" s="33">
        <f>[94]Feuil1!BZ8</f>
        <v>0</v>
      </c>
      <c r="CA1244" s="31">
        <f>[94]Feuil1!CA8</f>
        <v>0</v>
      </c>
      <c r="CB1244" s="33">
        <f>[94]Feuil1!CB8</f>
        <v>0</v>
      </c>
      <c r="CC1244" s="31">
        <f>[94]Feuil1!CC8</f>
        <v>0</v>
      </c>
      <c r="CD1244" s="33">
        <f>[94]Feuil1!CD8</f>
        <v>0</v>
      </c>
      <c r="CE1244" s="31" t="str">
        <f>[94]Feuil1!CE8</f>
        <v/>
      </c>
      <c r="CF1244" s="33">
        <f>[94]Feuil1!CF8</f>
        <v>0</v>
      </c>
      <c r="CG1244" s="31" t="str">
        <f>[94]Feuil1!CG8</f>
        <v/>
      </c>
      <c r="CH1244" s="33">
        <f>[94]Feuil1!CH8</f>
        <v>0</v>
      </c>
      <c r="CI1244" s="31" t="str">
        <f>[94]Feuil1!CI8</f>
        <v/>
      </c>
      <c r="CJ1244" s="33">
        <f>[94]Feuil1!CJ8</f>
        <v>0</v>
      </c>
      <c r="CK1244" s="31" t="str">
        <f>[94]Feuil1!CK8</f>
        <v/>
      </c>
      <c r="CL1244" s="33">
        <f>[94]Feuil1!CL8</f>
        <v>0</v>
      </c>
      <c r="CM1244" s="31" t="str">
        <f>[94]Feuil1!CM8</f>
        <v/>
      </c>
      <c r="CN1244" s="33">
        <f>[94]Feuil1!CN8</f>
        <v>0</v>
      </c>
      <c r="CO1244" s="31" t="str">
        <f>[94]Feuil1!CO8</f>
        <v/>
      </c>
      <c r="CP1244" s="33">
        <f>[94]Feuil1!CP8</f>
        <v>0</v>
      </c>
      <c r="CQ1244" s="31" t="str">
        <f>[94]Feuil1!CQ8</f>
        <v/>
      </c>
      <c r="CR1244" s="33">
        <f>[94]Feuil1!CR8</f>
        <v>0</v>
      </c>
      <c r="CS1244" s="31" t="str">
        <f>[94]Feuil1!CS8</f>
        <v/>
      </c>
      <c r="CT1244" s="33">
        <f>[94]Feuil1!CT8</f>
        <v>0</v>
      </c>
      <c r="CU1244" s="31" t="str">
        <f>[94]Feuil1!CU8</f>
        <v/>
      </c>
      <c r="CV1244" s="33">
        <f>[94]Feuil1!CV8</f>
        <v>0</v>
      </c>
      <c r="CW1244" s="31" t="str">
        <f>[94]Feuil1!CW8</f>
        <v/>
      </c>
      <c r="CX1244" s="33">
        <f>[94]Feuil1!CX8</f>
        <v>0</v>
      </c>
      <c r="CY1244" s="31" t="str">
        <f>[94]Feuil1!CY8</f>
        <v/>
      </c>
      <c r="CZ1244" s="33">
        <f>[94]Feuil1!CZ8</f>
        <v>0</v>
      </c>
    </row>
    <row r="1248" spans="1:104" x14ac:dyDescent="0.25">
      <c r="A1248" t="s">
        <v>71</v>
      </c>
    </row>
    <row r="1251" spans="1:104" ht="18.75" x14ac:dyDescent="0.3">
      <c r="A1251" s="1" t="str">
        <f>[95]Feuil1!A1</f>
        <v xml:space="preserve">Date du </v>
      </c>
      <c r="B1251" s="2" t="str">
        <f>[95]Feuil1!B1</f>
        <v>12/05/2020</v>
      </c>
      <c r="C1251" s="2"/>
      <c r="D1251" s="3"/>
      <c r="F1251" s="1"/>
      <c r="G1251" s="4"/>
      <c r="H1251" s="5"/>
      <c r="I1251" s="6" t="str">
        <f>[95]Feuil1!I1</f>
        <v>Mise Maxi</v>
      </c>
      <c r="J1251" s="23">
        <f>[95]Feuil1!J1</f>
        <v>8</v>
      </c>
      <c r="K1251" s="24">
        <f>[95]Feuil1!K1</f>
        <v>0</v>
      </c>
      <c r="L1251" s="25">
        <f>[95]Feuil1!L1</f>
        <v>0</v>
      </c>
      <c r="M1251" s="23">
        <f>[95]Feuil1!M1</f>
        <v>4</v>
      </c>
      <c r="N1251" s="24">
        <f>[95]Feuil1!N1</f>
        <v>0</v>
      </c>
      <c r="O1251" s="25">
        <f>[95]Feuil1!O1</f>
        <v>0</v>
      </c>
      <c r="P1251" s="23">
        <f>[95]Feuil1!P1</f>
        <v>4</v>
      </c>
      <c r="Q1251" s="24">
        <f>[95]Feuil1!Q1</f>
        <v>0</v>
      </c>
      <c r="R1251" s="25">
        <f>[95]Feuil1!R1</f>
        <v>0</v>
      </c>
      <c r="S1251" s="23">
        <f>[95]Feuil1!S1</f>
        <v>4</v>
      </c>
      <c r="T1251" s="24">
        <f>[95]Feuil1!T1</f>
        <v>0</v>
      </c>
      <c r="U1251" s="25">
        <f>[95]Feuil1!U1</f>
        <v>0</v>
      </c>
      <c r="V1251" s="23">
        <f>[95]Feuil1!V1</f>
        <v>4</v>
      </c>
      <c r="W1251" s="24">
        <f>[95]Feuil1!W1</f>
        <v>0</v>
      </c>
      <c r="X1251" s="25">
        <f>[95]Feuil1!X1</f>
        <v>0</v>
      </c>
      <c r="Y1251" s="20" t="str">
        <f>[95]Feuil1!Y1</f>
        <v>Groupe de côtes Attelé</v>
      </c>
      <c r="Z1251" s="21">
        <f>[95]Feuil1!Z1</f>
        <v>0</v>
      </c>
      <c r="AA1251" s="21">
        <f>[95]Feuil1!AA1</f>
        <v>0</v>
      </c>
      <c r="AB1251" s="21">
        <f>[95]Feuil1!AB1</f>
        <v>0</v>
      </c>
      <c r="AC1251" s="21">
        <f>[95]Feuil1!AC1</f>
        <v>0</v>
      </c>
      <c r="AD1251" s="21">
        <f>[95]Feuil1!AD1</f>
        <v>0</v>
      </c>
      <c r="AE1251" s="21">
        <f>[95]Feuil1!AE1</f>
        <v>0</v>
      </c>
      <c r="AF1251" s="21">
        <f>[95]Feuil1!AF1</f>
        <v>0</v>
      </c>
      <c r="AG1251" s="21">
        <f>[95]Feuil1!AG1</f>
        <v>0</v>
      </c>
      <c r="AH1251" s="21">
        <f>[95]Feuil1!AH1</f>
        <v>0</v>
      </c>
      <c r="AI1251" s="21">
        <f>[95]Feuil1!AI1</f>
        <v>0</v>
      </c>
      <c r="AJ1251" s="21">
        <f>[95]Feuil1!AJ1</f>
        <v>0</v>
      </c>
      <c r="AK1251" s="21">
        <f>[95]Feuil1!AK1</f>
        <v>0</v>
      </c>
      <c r="AL1251" s="21">
        <f>[95]Feuil1!AL1</f>
        <v>0</v>
      </c>
      <c r="AM1251" s="21">
        <f>[95]Feuil1!AM1</f>
        <v>0</v>
      </c>
      <c r="AN1251" s="21">
        <f>[95]Feuil1!AN1</f>
        <v>0</v>
      </c>
      <c r="AO1251" s="21">
        <f>[95]Feuil1!AO1</f>
        <v>0</v>
      </c>
      <c r="AP1251" s="21">
        <f>[95]Feuil1!AP1</f>
        <v>0</v>
      </c>
      <c r="AQ1251" s="21">
        <f>[95]Feuil1!AQ1</f>
        <v>0</v>
      </c>
      <c r="AR1251" s="22">
        <f>[95]Feuil1!AR1</f>
        <v>0</v>
      </c>
      <c r="AS1251" s="20" t="str">
        <f>[95]Feuil1!AS1</f>
        <v>Groupe de côtes Monté</v>
      </c>
      <c r="AT1251" s="21">
        <f>[95]Feuil1!AT1</f>
        <v>0</v>
      </c>
      <c r="AU1251" s="21">
        <f>[95]Feuil1!AU1</f>
        <v>0</v>
      </c>
      <c r="AV1251" s="21">
        <f>[95]Feuil1!AV1</f>
        <v>0</v>
      </c>
      <c r="AW1251" s="21">
        <f>[95]Feuil1!AW1</f>
        <v>0</v>
      </c>
      <c r="AX1251" s="21">
        <f>[95]Feuil1!AX1</f>
        <v>0</v>
      </c>
      <c r="AY1251" s="21">
        <f>[95]Feuil1!AY1</f>
        <v>0</v>
      </c>
      <c r="AZ1251" s="21">
        <f>[95]Feuil1!AZ1</f>
        <v>0</v>
      </c>
      <c r="BA1251" s="21">
        <f>[95]Feuil1!BA1</f>
        <v>0</v>
      </c>
      <c r="BB1251" s="21">
        <f>[95]Feuil1!BB1</f>
        <v>0</v>
      </c>
      <c r="BC1251" s="21">
        <f>[95]Feuil1!BC1</f>
        <v>0</v>
      </c>
      <c r="BD1251" s="21">
        <f>[95]Feuil1!BD1</f>
        <v>0</v>
      </c>
      <c r="BE1251" s="21">
        <f>[95]Feuil1!BE1</f>
        <v>0</v>
      </c>
      <c r="BF1251" s="21">
        <f>[95]Feuil1!BF1</f>
        <v>0</v>
      </c>
      <c r="BG1251" s="21">
        <f>[95]Feuil1!BG1</f>
        <v>0</v>
      </c>
      <c r="BH1251" s="21">
        <f>[95]Feuil1!BH1</f>
        <v>0</v>
      </c>
      <c r="BI1251" s="21">
        <f>[95]Feuil1!BI1</f>
        <v>0</v>
      </c>
      <c r="BJ1251" s="21">
        <f>[95]Feuil1!BJ1</f>
        <v>0</v>
      </c>
      <c r="BK1251" s="21">
        <f>[95]Feuil1!BK1</f>
        <v>0</v>
      </c>
      <c r="BL1251" s="22">
        <f>[95]Feuil1!BL1</f>
        <v>0</v>
      </c>
      <c r="BM1251" s="20" t="str">
        <f>[95]Feuil1!BM1</f>
        <v>Groupe de côtes Plat</v>
      </c>
      <c r="BN1251" s="21">
        <f>[95]Feuil1!BN1</f>
        <v>0</v>
      </c>
      <c r="BO1251" s="21">
        <f>[95]Feuil1!BO1</f>
        <v>0</v>
      </c>
      <c r="BP1251" s="21">
        <f>[95]Feuil1!BP1</f>
        <v>0</v>
      </c>
      <c r="BQ1251" s="21">
        <f>[95]Feuil1!BQ1</f>
        <v>0</v>
      </c>
      <c r="BR1251" s="21">
        <f>[95]Feuil1!BR1</f>
        <v>0</v>
      </c>
      <c r="BS1251" s="21">
        <f>[95]Feuil1!BS1</f>
        <v>0</v>
      </c>
      <c r="BT1251" s="21">
        <f>[95]Feuil1!BT1</f>
        <v>0</v>
      </c>
      <c r="BU1251" s="21">
        <f>[95]Feuil1!BU1</f>
        <v>0</v>
      </c>
      <c r="BV1251" s="21">
        <f>[95]Feuil1!BV1</f>
        <v>0</v>
      </c>
      <c r="BW1251" s="21">
        <f>[95]Feuil1!BW1</f>
        <v>0</v>
      </c>
      <c r="BX1251" s="21">
        <f>[95]Feuil1!BX1</f>
        <v>0</v>
      </c>
      <c r="BY1251" s="21">
        <f>[95]Feuil1!BY1</f>
        <v>0</v>
      </c>
      <c r="BZ1251" s="21">
        <f>[95]Feuil1!BZ1</f>
        <v>0</v>
      </c>
      <c r="CA1251" s="21">
        <f>[95]Feuil1!CA1</f>
        <v>0</v>
      </c>
      <c r="CB1251" s="21">
        <f>[95]Feuil1!CB1</f>
        <v>0</v>
      </c>
      <c r="CC1251" s="21">
        <f>[95]Feuil1!CC1</f>
        <v>0</v>
      </c>
      <c r="CD1251" s="21">
        <f>[95]Feuil1!CD1</f>
        <v>0</v>
      </c>
      <c r="CE1251" s="21">
        <f>[95]Feuil1!CE1</f>
        <v>0</v>
      </c>
      <c r="CF1251" s="22">
        <f>[95]Feuil1!CF1</f>
        <v>0</v>
      </c>
      <c r="CG1251" s="20" t="str">
        <f>[95]Feuil1!CG1</f>
        <v>Groupe de côtes Haies</v>
      </c>
      <c r="CH1251" s="21">
        <f>[95]Feuil1!CH1</f>
        <v>0</v>
      </c>
      <c r="CI1251" s="21">
        <f>[95]Feuil1!CI1</f>
        <v>0</v>
      </c>
      <c r="CJ1251" s="21">
        <f>[95]Feuil1!CJ1</f>
        <v>0</v>
      </c>
      <c r="CK1251" s="21">
        <f>[95]Feuil1!CK1</f>
        <v>0</v>
      </c>
      <c r="CL1251" s="21">
        <f>[95]Feuil1!CL1</f>
        <v>0</v>
      </c>
      <c r="CM1251" s="21">
        <f>[95]Feuil1!CM1</f>
        <v>0</v>
      </c>
      <c r="CN1251" s="21">
        <f>[95]Feuil1!CN1</f>
        <v>0</v>
      </c>
      <c r="CO1251" s="21">
        <f>[95]Feuil1!CO1</f>
        <v>0</v>
      </c>
      <c r="CP1251" s="21">
        <f>[95]Feuil1!CP1</f>
        <v>0</v>
      </c>
      <c r="CQ1251" s="21">
        <f>[95]Feuil1!CQ1</f>
        <v>0</v>
      </c>
      <c r="CR1251" s="21">
        <f>[95]Feuil1!CR1</f>
        <v>0</v>
      </c>
      <c r="CS1251" s="21">
        <f>[95]Feuil1!CS1</f>
        <v>0</v>
      </c>
      <c r="CT1251" s="21">
        <f>[95]Feuil1!CT1</f>
        <v>0</v>
      </c>
      <c r="CU1251" s="21">
        <f>[95]Feuil1!CU1</f>
        <v>0</v>
      </c>
      <c r="CV1251" s="21">
        <f>[95]Feuil1!CV1</f>
        <v>0</v>
      </c>
      <c r="CW1251" s="21">
        <f>[95]Feuil1!CW1</f>
        <v>0</v>
      </c>
      <c r="CX1251" s="21">
        <f>[95]Feuil1!CX1</f>
        <v>0</v>
      </c>
      <c r="CY1251" s="21">
        <f>[95]Feuil1!CY1</f>
        <v>0</v>
      </c>
      <c r="CZ1251" s="22">
        <f>[95]Feuil1!CZ1</f>
        <v>0</v>
      </c>
    </row>
    <row r="1252" spans="1:104" ht="18.75" x14ac:dyDescent="0.3">
      <c r="A1252" s="6" t="str">
        <f>[95]Feuil1!A2</f>
        <v>Hippodrome</v>
      </c>
      <c r="B1252" s="6" t="str">
        <f>[95]Feuil1!B2</f>
        <v>Réunion</v>
      </c>
      <c r="C1252" s="6" t="str">
        <f>[95]Feuil1!C2</f>
        <v>Course</v>
      </c>
      <c r="D1252" s="6" t="str">
        <f>[95]Feuil1!D2</f>
        <v>Heure</v>
      </c>
      <c r="H1252" s="7"/>
      <c r="I1252" s="6" t="str">
        <f>[95]Feuil1!I2</f>
        <v>Mise</v>
      </c>
      <c r="J1252" s="23">
        <f>[95]Feuil1!J2</f>
        <v>756</v>
      </c>
      <c r="K1252" s="24">
        <f>[95]Feuil1!K2</f>
        <v>0</v>
      </c>
      <c r="L1252" s="25">
        <f>[95]Feuil1!L2</f>
        <v>0</v>
      </c>
      <c r="M1252" s="23">
        <f>[95]Feuil1!M2</f>
        <v>336</v>
      </c>
      <c r="N1252" s="24">
        <f>[95]Feuil1!N2</f>
        <v>0</v>
      </c>
      <c r="O1252" s="25">
        <f>[95]Feuil1!O2</f>
        <v>0</v>
      </c>
      <c r="P1252" s="23">
        <f>[95]Feuil1!P2</f>
        <v>128</v>
      </c>
      <c r="Q1252" s="24">
        <f>[95]Feuil1!Q2</f>
        <v>0</v>
      </c>
      <c r="R1252" s="25">
        <f>[95]Feuil1!R2</f>
        <v>0</v>
      </c>
      <c r="S1252" s="23">
        <f>[95]Feuil1!S2</f>
        <v>286</v>
      </c>
      <c r="T1252" s="24">
        <f>[95]Feuil1!T2</f>
        <v>0</v>
      </c>
      <c r="U1252" s="25">
        <f>[95]Feuil1!U2</f>
        <v>0</v>
      </c>
      <c r="V1252" s="23">
        <f>[95]Feuil1!V2</f>
        <v>6</v>
      </c>
      <c r="W1252" s="24">
        <f>[95]Feuil1!W2</f>
        <v>0</v>
      </c>
      <c r="X1252" s="25">
        <f>[95]Feuil1!X2</f>
        <v>0</v>
      </c>
      <c r="Y1252" s="26">
        <f>[95]Feuil1!Y2</f>
        <v>14</v>
      </c>
      <c r="Z1252" s="27">
        <f>[95]Feuil1!Z2</f>
        <v>0</v>
      </c>
      <c r="AA1252" s="26">
        <f>[95]Feuil1!AA2</f>
        <v>42</v>
      </c>
      <c r="AB1252" s="27">
        <f>[95]Feuil1!AB2</f>
        <v>0</v>
      </c>
      <c r="AC1252" s="26">
        <f>[95]Feuil1!AC2</f>
        <v>52</v>
      </c>
      <c r="AD1252" s="27">
        <f>[95]Feuil1!AD2</f>
        <v>0</v>
      </c>
      <c r="AE1252" s="26">
        <f>[95]Feuil1!AE2</f>
        <v>60</v>
      </c>
      <c r="AF1252" s="27">
        <f>[95]Feuil1!AF2</f>
        <v>0</v>
      </c>
      <c r="AG1252" s="26">
        <f>[95]Feuil1!AG2</f>
        <v>0</v>
      </c>
      <c r="AH1252" s="27">
        <f>[95]Feuil1!AH2</f>
        <v>0</v>
      </c>
      <c r="AI1252" s="26">
        <f>[95]Feuil1!AI2</f>
        <v>0</v>
      </c>
      <c r="AJ1252" s="27">
        <f>[95]Feuil1!AJ2</f>
        <v>0</v>
      </c>
      <c r="AK1252" s="26">
        <f>[95]Feuil1!AK2</f>
        <v>14</v>
      </c>
      <c r="AL1252" s="27">
        <f>[95]Feuil1!AL2</f>
        <v>0</v>
      </c>
      <c r="AM1252" s="26">
        <f>[95]Feuil1!AM2</f>
        <v>42</v>
      </c>
      <c r="AN1252" s="27">
        <f>[95]Feuil1!AN2</f>
        <v>0</v>
      </c>
      <c r="AO1252" s="26">
        <f>[95]Feuil1!AO2</f>
        <v>52</v>
      </c>
      <c r="AP1252" s="27">
        <f>[95]Feuil1!AP2</f>
        <v>0</v>
      </c>
      <c r="AQ1252" s="26">
        <f>[95]Feuil1!AQ2</f>
        <v>60</v>
      </c>
      <c r="AR1252" s="27">
        <f>[95]Feuil1!AR2</f>
        <v>0</v>
      </c>
      <c r="AS1252" s="26">
        <f>[95]Feuil1!AS2</f>
        <v>2</v>
      </c>
      <c r="AT1252" s="27">
        <f>[95]Feuil1!AT2</f>
        <v>0</v>
      </c>
      <c r="AU1252" s="26">
        <f>[95]Feuil1!AU2</f>
        <v>6</v>
      </c>
      <c r="AV1252" s="27">
        <f>[95]Feuil1!AV2</f>
        <v>0</v>
      </c>
      <c r="AW1252" s="26">
        <f>[95]Feuil1!AW2</f>
        <v>24</v>
      </c>
      <c r="AX1252" s="27">
        <f>[95]Feuil1!AX2</f>
        <v>0</v>
      </c>
      <c r="AY1252" s="26">
        <f>[95]Feuil1!AY2</f>
        <v>32</v>
      </c>
      <c r="AZ1252" s="27">
        <f>[95]Feuil1!AZ2</f>
        <v>0</v>
      </c>
      <c r="BA1252" s="26">
        <f>[95]Feuil1!BA2</f>
        <v>0</v>
      </c>
      <c r="BB1252" s="27">
        <f>[95]Feuil1!BB2</f>
        <v>0</v>
      </c>
      <c r="BC1252" s="26">
        <f>[95]Feuil1!BC2</f>
        <v>0</v>
      </c>
      <c r="BD1252" s="27">
        <f>[95]Feuil1!BD2</f>
        <v>0</v>
      </c>
      <c r="BE1252" s="26">
        <f>[95]Feuil1!BE2</f>
        <v>2</v>
      </c>
      <c r="BF1252" s="27">
        <f>[95]Feuil1!BF2</f>
        <v>0</v>
      </c>
      <c r="BG1252" s="26">
        <f>[95]Feuil1!BG2</f>
        <v>6</v>
      </c>
      <c r="BH1252" s="27">
        <f>[95]Feuil1!BH2</f>
        <v>0</v>
      </c>
      <c r="BI1252" s="26">
        <f>[95]Feuil1!BI2</f>
        <v>24</v>
      </c>
      <c r="BJ1252" s="27">
        <f>[95]Feuil1!BJ2</f>
        <v>0</v>
      </c>
      <c r="BK1252" s="26">
        <f>[95]Feuil1!BK2</f>
        <v>32</v>
      </c>
      <c r="BL1252" s="27">
        <f>[95]Feuil1!BL2</f>
        <v>0</v>
      </c>
      <c r="BM1252" s="26">
        <f>[95]Feuil1!BM2</f>
        <v>10</v>
      </c>
      <c r="BN1252" s="27">
        <f>[95]Feuil1!BN2</f>
        <v>0</v>
      </c>
      <c r="BO1252" s="26">
        <f>[95]Feuil1!BO2</f>
        <v>50</v>
      </c>
      <c r="BP1252" s="27">
        <f>[95]Feuil1!BP2</f>
        <v>0</v>
      </c>
      <c r="BQ1252" s="26">
        <f>[95]Feuil1!BQ2</f>
        <v>52</v>
      </c>
      <c r="BR1252" s="27">
        <f>[95]Feuil1!BR2</f>
        <v>0</v>
      </c>
      <c r="BS1252" s="26">
        <f>[95]Feuil1!BS2</f>
        <v>28</v>
      </c>
      <c r="BT1252" s="27">
        <f>[95]Feuil1!BT2</f>
        <v>0</v>
      </c>
      <c r="BU1252" s="26">
        <f>[95]Feuil1!BU2</f>
        <v>0</v>
      </c>
      <c r="BV1252" s="27">
        <f>[95]Feuil1!BV2</f>
        <v>0</v>
      </c>
      <c r="BW1252" s="26">
        <f>[95]Feuil1!BW2</f>
        <v>0</v>
      </c>
      <c r="BX1252" s="27">
        <f>[95]Feuil1!BX2</f>
        <v>0</v>
      </c>
      <c r="BY1252" s="26">
        <f>[95]Feuil1!BY2</f>
        <v>8</v>
      </c>
      <c r="BZ1252" s="27">
        <f>[95]Feuil1!BZ2</f>
        <v>0</v>
      </c>
      <c r="CA1252" s="26">
        <f>[95]Feuil1!CA2</f>
        <v>50</v>
      </c>
      <c r="CB1252" s="27">
        <f>[95]Feuil1!CB2</f>
        <v>0</v>
      </c>
      <c r="CC1252" s="26">
        <f>[95]Feuil1!CC2</f>
        <v>52</v>
      </c>
      <c r="CD1252" s="27">
        <f>[95]Feuil1!CD2</f>
        <v>0</v>
      </c>
      <c r="CE1252" s="26">
        <f>[95]Feuil1!CE2</f>
        <v>28</v>
      </c>
      <c r="CF1252" s="27">
        <f>[95]Feuil1!CF2</f>
        <v>0</v>
      </c>
      <c r="CG1252" s="26">
        <f>[95]Feuil1!CG2</f>
        <v>2</v>
      </c>
      <c r="CH1252" s="27">
        <f>[95]Feuil1!CH2</f>
        <v>0</v>
      </c>
      <c r="CI1252" s="26">
        <f>[95]Feuil1!CI2</f>
        <v>0</v>
      </c>
      <c r="CJ1252" s="27">
        <f>[95]Feuil1!CJ2</f>
        <v>0</v>
      </c>
      <c r="CK1252" s="26">
        <f>[95]Feuil1!CK2</f>
        <v>2</v>
      </c>
      <c r="CL1252" s="27">
        <f>[95]Feuil1!CL2</f>
        <v>0</v>
      </c>
      <c r="CM1252" s="26">
        <f>[95]Feuil1!CM2</f>
        <v>0</v>
      </c>
      <c r="CN1252" s="27">
        <f>[95]Feuil1!CN2</f>
        <v>0</v>
      </c>
      <c r="CO1252" s="26">
        <f>[95]Feuil1!CO2</f>
        <v>0</v>
      </c>
      <c r="CP1252" s="27">
        <f>[95]Feuil1!CP2</f>
        <v>0</v>
      </c>
      <c r="CQ1252" s="26">
        <f>[95]Feuil1!CQ2</f>
        <v>0</v>
      </c>
      <c r="CR1252" s="27">
        <f>[95]Feuil1!CR2</f>
        <v>0</v>
      </c>
      <c r="CS1252" s="26">
        <f>[95]Feuil1!CS2</f>
        <v>0</v>
      </c>
      <c r="CT1252" s="27">
        <f>[95]Feuil1!CT2</f>
        <v>0</v>
      </c>
      <c r="CU1252" s="26">
        <f>[95]Feuil1!CU2</f>
        <v>0</v>
      </c>
      <c r="CV1252" s="27">
        <f>[95]Feuil1!CV2</f>
        <v>0</v>
      </c>
      <c r="CW1252" s="26">
        <f>[95]Feuil1!CW2</f>
        <v>2</v>
      </c>
      <c r="CX1252" s="27">
        <f>[95]Feuil1!CX2</f>
        <v>0</v>
      </c>
      <c r="CY1252" s="26">
        <f>[95]Feuil1!CY2</f>
        <v>0</v>
      </c>
      <c r="CZ1252" s="27">
        <f>[95]Feuil1!CZ2</f>
        <v>0</v>
      </c>
    </row>
    <row r="1253" spans="1:104" ht="18.75" x14ac:dyDescent="0.3">
      <c r="A1253" s="8"/>
      <c r="B1253" s="8"/>
      <c r="C1253" s="8"/>
      <c r="D1253" s="9"/>
      <c r="E1253" s="1"/>
      <c r="F1253" s="1"/>
      <c r="G1253" s="4"/>
      <c r="H1253" s="5"/>
      <c r="I1253" s="6" t="str">
        <f>[95]Feuil1!I3</f>
        <v>Gain</v>
      </c>
      <c r="J1253" s="28">
        <f>[95]Feuil1!J3</f>
        <v>682.42999999999984</v>
      </c>
      <c r="K1253" s="29">
        <f>[95]Feuil1!K3</f>
        <v>0</v>
      </c>
      <c r="L1253" s="30">
        <f>[95]Feuil1!L3</f>
        <v>0</v>
      </c>
      <c r="M1253" s="28">
        <f>[95]Feuil1!M3</f>
        <v>423.52999999999992</v>
      </c>
      <c r="N1253" s="29">
        <f>[95]Feuil1!N3</f>
        <v>0</v>
      </c>
      <c r="O1253" s="30">
        <f>[95]Feuil1!O3</f>
        <v>0</v>
      </c>
      <c r="P1253" s="28">
        <f>[95]Feuil1!P3</f>
        <v>56.32</v>
      </c>
      <c r="Q1253" s="29">
        <f>[95]Feuil1!Q3</f>
        <v>0</v>
      </c>
      <c r="R1253" s="30">
        <f>[95]Feuil1!R3</f>
        <v>0</v>
      </c>
      <c r="S1253" s="28">
        <f>[95]Feuil1!S3</f>
        <v>183.04000000000005</v>
      </c>
      <c r="T1253" s="29">
        <f>[95]Feuil1!T3</f>
        <v>0</v>
      </c>
      <c r="U1253" s="30">
        <f>[95]Feuil1!U3</f>
        <v>0</v>
      </c>
      <c r="V1253" s="28">
        <f>[95]Feuil1!V3</f>
        <v>19.54</v>
      </c>
      <c r="W1253" s="29">
        <f>[95]Feuil1!W3</f>
        <v>0</v>
      </c>
      <c r="X1253" s="30">
        <f>[95]Feuil1!X3</f>
        <v>0</v>
      </c>
      <c r="Y1253" s="28">
        <f>[95]Feuil1!Y3</f>
        <v>25.8</v>
      </c>
      <c r="Z1253" s="30">
        <f>[95]Feuil1!Z3</f>
        <v>0</v>
      </c>
      <c r="AA1253" s="28">
        <f>[95]Feuil1!AA3</f>
        <v>50.33</v>
      </c>
      <c r="AB1253" s="30">
        <f>[95]Feuil1!AB3</f>
        <v>0</v>
      </c>
      <c r="AC1253" s="28">
        <f>[95]Feuil1!AC3</f>
        <v>72.400000000000006</v>
      </c>
      <c r="AD1253" s="30">
        <f>[95]Feuil1!AD3</f>
        <v>0</v>
      </c>
      <c r="AE1253" s="28">
        <f>[95]Feuil1!AE3</f>
        <v>124.41999999999999</v>
      </c>
      <c r="AF1253" s="30">
        <f>[95]Feuil1!AF3</f>
        <v>0</v>
      </c>
      <c r="AG1253" s="28">
        <f>[95]Feuil1!AG3</f>
        <v>0</v>
      </c>
      <c r="AH1253" s="30">
        <f>[95]Feuil1!AH3</f>
        <v>0</v>
      </c>
      <c r="AI1253" s="28">
        <f>[95]Feuil1!AI3</f>
        <v>0</v>
      </c>
      <c r="AJ1253" s="30">
        <f>[95]Feuil1!AJ3</f>
        <v>0</v>
      </c>
      <c r="AK1253" s="28">
        <f>[95]Feuil1!AK3</f>
        <v>19.599999999999998</v>
      </c>
      <c r="AL1253" s="30">
        <f>[95]Feuil1!AL3</f>
        <v>0</v>
      </c>
      <c r="AM1253" s="28">
        <f>[95]Feuil1!AM3</f>
        <v>60.839999999999996</v>
      </c>
      <c r="AN1253" s="30">
        <f>[95]Feuil1!AN3</f>
        <v>0</v>
      </c>
      <c r="AO1253" s="28">
        <f>[95]Feuil1!AO3</f>
        <v>49.480000000000004</v>
      </c>
      <c r="AP1253" s="30">
        <f>[95]Feuil1!AP3</f>
        <v>0</v>
      </c>
      <c r="AQ1253" s="28">
        <f>[95]Feuil1!AQ3</f>
        <v>20.66</v>
      </c>
      <c r="AR1253" s="30">
        <f>[95]Feuil1!AR3</f>
        <v>0</v>
      </c>
      <c r="AS1253" s="28">
        <f>[95]Feuil1!AS3</f>
        <v>0</v>
      </c>
      <c r="AT1253" s="30">
        <f>[95]Feuil1!AT3</f>
        <v>0</v>
      </c>
      <c r="AU1253" s="28">
        <f>[95]Feuil1!AU3</f>
        <v>0</v>
      </c>
      <c r="AV1253" s="30">
        <f>[95]Feuil1!AV3</f>
        <v>0</v>
      </c>
      <c r="AW1253" s="28">
        <f>[95]Feuil1!AW3</f>
        <v>0</v>
      </c>
      <c r="AX1253" s="30">
        <f>[95]Feuil1!AX3</f>
        <v>0</v>
      </c>
      <c r="AY1253" s="28">
        <f>[95]Feuil1!AY3</f>
        <v>0</v>
      </c>
      <c r="AZ1253" s="30">
        <f>[95]Feuil1!AZ3</f>
        <v>0</v>
      </c>
      <c r="BA1253" s="28">
        <f>[95]Feuil1!BA3</f>
        <v>0</v>
      </c>
      <c r="BB1253" s="30">
        <f>[95]Feuil1!BB3</f>
        <v>0</v>
      </c>
      <c r="BC1253" s="28">
        <f>[95]Feuil1!BC3</f>
        <v>0</v>
      </c>
      <c r="BD1253" s="30">
        <f>[95]Feuil1!BD3</f>
        <v>0</v>
      </c>
      <c r="BE1253" s="28">
        <f>[95]Feuil1!BE3</f>
        <v>3.2</v>
      </c>
      <c r="BF1253" s="30">
        <f>[95]Feuil1!BF3</f>
        <v>0</v>
      </c>
      <c r="BG1253" s="28">
        <f>[95]Feuil1!BG3</f>
        <v>4</v>
      </c>
      <c r="BH1253" s="30">
        <f>[95]Feuil1!BH3</f>
        <v>0</v>
      </c>
      <c r="BI1253" s="28">
        <f>[95]Feuil1!BI3</f>
        <v>49.12</v>
      </c>
      <c r="BJ1253" s="30">
        <f>[95]Feuil1!BJ3</f>
        <v>0</v>
      </c>
      <c r="BK1253" s="28">
        <f>[95]Feuil1!BK3</f>
        <v>0</v>
      </c>
      <c r="BL1253" s="30">
        <f>[95]Feuil1!BL3</f>
        <v>0</v>
      </c>
      <c r="BM1253" s="28">
        <f>[95]Feuil1!BM3</f>
        <v>4.4000000000000004</v>
      </c>
      <c r="BN1253" s="30">
        <f>[95]Feuil1!BN3</f>
        <v>0</v>
      </c>
      <c r="BO1253" s="28">
        <f>[95]Feuil1!BO3</f>
        <v>69.36</v>
      </c>
      <c r="BP1253" s="30">
        <f>[95]Feuil1!BP3</f>
        <v>0</v>
      </c>
      <c r="BQ1253" s="28">
        <f>[95]Feuil1!BQ3</f>
        <v>0</v>
      </c>
      <c r="BR1253" s="30">
        <f>[95]Feuil1!BR3</f>
        <v>0</v>
      </c>
      <c r="BS1253" s="28">
        <f>[95]Feuil1!BS3</f>
        <v>0</v>
      </c>
      <c r="BT1253" s="30">
        <f>[95]Feuil1!BT3</f>
        <v>0</v>
      </c>
      <c r="BU1253" s="28">
        <f>[95]Feuil1!BU3</f>
        <v>0</v>
      </c>
      <c r="BV1253" s="30">
        <f>[95]Feuil1!BV3</f>
        <v>0</v>
      </c>
      <c r="BW1253" s="28">
        <f>[95]Feuil1!BW3</f>
        <v>0</v>
      </c>
      <c r="BX1253" s="30">
        <f>[95]Feuil1!BX3</f>
        <v>0</v>
      </c>
      <c r="BY1253" s="28">
        <f>[95]Feuil1!BY3</f>
        <v>7.2</v>
      </c>
      <c r="BZ1253" s="30">
        <f>[95]Feuil1!BZ3</f>
        <v>0</v>
      </c>
      <c r="CA1253" s="28">
        <f>[95]Feuil1!CA3</f>
        <v>52.260000000000005</v>
      </c>
      <c r="CB1253" s="30">
        <f>[95]Feuil1!CB3</f>
        <v>0</v>
      </c>
      <c r="CC1253" s="28">
        <f>[95]Feuil1!CC3</f>
        <v>18.88</v>
      </c>
      <c r="CD1253" s="30">
        <f>[95]Feuil1!CD3</f>
        <v>0</v>
      </c>
      <c r="CE1253" s="28">
        <f>[95]Feuil1!CE3</f>
        <v>44.6</v>
      </c>
      <c r="CF1253" s="30">
        <f>[95]Feuil1!CF3</f>
        <v>0</v>
      </c>
      <c r="CG1253" s="28">
        <f>[95]Feuil1!CG3</f>
        <v>4.24</v>
      </c>
      <c r="CH1253" s="30">
        <f>[95]Feuil1!CH3</f>
        <v>0</v>
      </c>
      <c r="CI1253" s="28">
        <f>[95]Feuil1!CI3</f>
        <v>0</v>
      </c>
      <c r="CJ1253" s="30">
        <f>[95]Feuil1!CJ3</f>
        <v>0</v>
      </c>
      <c r="CK1253" s="28">
        <f>[95]Feuil1!CK3</f>
        <v>0</v>
      </c>
      <c r="CL1253" s="30">
        <f>[95]Feuil1!CL3</f>
        <v>0</v>
      </c>
      <c r="CM1253" s="28">
        <f>[95]Feuil1!CM3</f>
        <v>0</v>
      </c>
      <c r="CN1253" s="30">
        <f>[95]Feuil1!CN3</f>
        <v>0</v>
      </c>
      <c r="CO1253" s="28">
        <f>[95]Feuil1!CO3</f>
        <v>0</v>
      </c>
      <c r="CP1253" s="30">
        <f>[95]Feuil1!CP3</f>
        <v>0</v>
      </c>
      <c r="CQ1253" s="28">
        <f>[95]Feuil1!CQ3</f>
        <v>0</v>
      </c>
      <c r="CR1253" s="30">
        <f>[95]Feuil1!CR3</f>
        <v>0</v>
      </c>
      <c r="CS1253" s="28">
        <f>[95]Feuil1!CS3</f>
        <v>0</v>
      </c>
      <c r="CT1253" s="30">
        <f>[95]Feuil1!CT3</f>
        <v>0</v>
      </c>
      <c r="CU1253" s="28">
        <f>[95]Feuil1!CU3</f>
        <v>0</v>
      </c>
      <c r="CV1253" s="30">
        <f>[95]Feuil1!CV3</f>
        <v>0</v>
      </c>
      <c r="CW1253" s="28">
        <f>[95]Feuil1!CW3</f>
        <v>15.3</v>
      </c>
      <c r="CX1253" s="30">
        <f>[95]Feuil1!CX3</f>
        <v>0</v>
      </c>
      <c r="CY1253" s="28">
        <f>[95]Feuil1!CY3</f>
        <v>0</v>
      </c>
      <c r="CZ1253" s="30">
        <f>[95]Feuil1!CZ3</f>
        <v>0</v>
      </c>
    </row>
    <row r="1254" spans="1:104" ht="18.75" x14ac:dyDescent="0.3">
      <c r="A1254" s="6" t="str">
        <f>[95]Feuil1!A4</f>
        <v>Cheval</v>
      </c>
      <c r="B1254" s="6" t="str">
        <f>[95]Feuil1!B4</f>
        <v>Gagnant</v>
      </c>
      <c r="C1254" s="6" t="str">
        <f>[95]Feuil1!C4</f>
        <v>Placé</v>
      </c>
      <c r="D1254" s="6" t="str">
        <f>[95]Feuil1!D4</f>
        <v>Parieur</v>
      </c>
      <c r="E1254" s="1"/>
      <c r="F1254" s="1"/>
      <c r="G1254" s="10"/>
      <c r="H1254" s="11"/>
      <c r="I1254" s="6" t="str">
        <f>[95]Feuil1!I4</f>
        <v>Gain Net</v>
      </c>
      <c r="J1254" s="28">
        <f>[95]Feuil1!J4</f>
        <v>-73.570000000000164</v>
      </c>
      <c r="K1254" s="29">
        <f>[95]Feuil1!K4</f>
        <v>0</v>
      </c>
      <c r="L1254" s="30">
        <f>[95]Feuil1!L4</f>
        <v>0</v>
      </c>
      <c r="M1254" s="28">
        <f>[95]Feuil1!M4</f>
        <v>87.529999999999916</v>
      </c>
      <c r="N1254" s="29">
        <f>[95]Feuil1!N4</f>
        <v>0</v>
      </c>
      <c r="O1254" s="30">
        <f>[95]Feuil1!O4</f>
        <v>0</v>
      </c>
      <c r="P1254" s="28">
        <f>[95]Feuil1!P4</f>
        <v>-71.680000000000007</v>
      </c>
      <c r="Q1254" s="29">
        <f>[95]Feuil1!Q4</f>
        <v>0</v>
      </c>
      <c r="R1254" s="30">
        <f>[95]Feuil1!R4</f>
        <v>0</v>
      </c>
      <c r="S1254" s="28">
        <f>[95]Feuil1!S4</f>
        <v>-102.95999999999995</v>
      </c>
      <c r="T1254" s="29">
        <f>[95]Feuil1!T4</f>
        <v>0</v>
      </c>
      <c r="U1254" s="30">
        <f>[95]Feuil1!U4</f>
        <v>0</v>
      </c>
      <c r="V1254" s="28">
        <f>[95]Feuil1!V4</f>
        <v>13.54</v>
      </c>
      <c r="W1254" s="29">
        <f>[95]Feuil1!W4</f>
        <v>0</v>
      </c>
      <c r="X1254" s="30">
        <f>[95]Feuil1!X4</f>
        <v>0</v>
      </c>
      <c r="Y1254" s="28">
        <f>[95]Feuil1!Y4</f>
        <v>11.8</v>
      </c>
      <c r="Z1254" s="30">
        <f>[95]Feuil1!Z4</f>
        <v>0</v>
      </c>
      <c r="AA1254" s="28">
        <f>[95]Feuil1!AA4</f>
        <v>8.3299999999999983</v>
      </c>
      <c r="AB1254" s="30">
        <f>[95]Feuil1!AB4</f>
        <v>0</v>
      </c>
      <c r="AC1254" s="28">
        <f>[95]Feuil1!AC4</f>
        <v>20.400000000000006</v>
      </c>
      <c r="AD1254" s="30">
        <f>[95]Feuil1!AD4</f>
        <v>0</v>
      </c>
      <c r="AE1254" s="28">
        <f>[95]Feuil1!AE4</f>
        <v>64.419999999999987</v>
      </c>
      <c r="AF1254" s="30">
        <f>[95]Feuil1!AF4</f>
        <v>0</v>
      </c>
      <c r="AG1254" s="28">
        <f>[95]Feuil1!AG4</f>
        <v>0</v>
      </c>
      <c r="AH1254" s="30">
        <f>[95]Feuil1!AH4</f>
        <v>0</v>
      </c>
      <c r="AI1254" s="28">
        <f>[95]Feuil1!AI4</f>
        <v>0</v>
      </c>
      <c r="AJ1254" s="30">
        <f>[95]Feuil1!AJ4</f>
        <v>0</v>
      </c>
      <c r="AK1254" s="28">
        <f>[95]Feuil1!AK4</f>
        <v>5.5999999999999979</v>
      </c>
      <c r="AL1254" s="30">
        <f>[95]Feuil1!AL4</f>
        <v>0</v>
      </c>
      <c r="AM1254" s="28">
        <f>[95]Feuil1!AM4</f>
        <v>18.839999999999996</v>
      </c>
      <c r="AN1254" s="30">
        <f>[95]Feuil1!AN4</f>
        <v>0</v>
      </c>
      <c r="AO1254" s="28">
        <f>[95]Feuil1!AO4</f>
        <v>-2.519999999999996</v>
      </c>
      <c r="AP1254" s="30">
        <f>[95]Feuil1!AP4</f>
        <v>0</v>
      </c>
      <c r="AQ1254" s="28">
        <f>[95]Feuil1!AQ4</f>
        <v>-39.340000000000003</v>
      </c>
      <c r="AR1254" s="30">
        <f>[95]Feuil1!AR4</f>
        <v>0</v>
      </c>
      <c r="AS1254" s="28">
        <f>[95]Feuil1!AS4</f>
        <v>-2</v>
      </c>
      <c r="AT1254" s="30">
        <f>[95]Feuil1!AT4</f>
        <v>0</v>
      </c>
      <c r="AU1254" s="28">
        <f>[95]Feuil1!AU4</f>
        <v>-6</v>
      </c>
      <c r="AV1254" s="30">
        <f>[95]Feuil1!AV4</f>
        <v>0</v>
      </c>
      <c r="AW1254" s="28">
        <f>[95]Feuil1!AW4</f>
        <v>-24</v>
      </c>
      <c r="AX1254" s="30">
        <f>[95]Feuil1!AX4</f>
        <v>0</v>
      </c>
      <c r="AY1254" s="28">
        <f>[95]Feuil1!AY4</f>
        <v>-32</v>
      </c>
      <c r="AZ1254" s="30">
        <f>[95]Feuil1!AZ4</f>
        <v>0</v>
      </c>
      <c r="BA1254" s="28">
        <f>[95]Feuil1!BA4</f>
        <v>0</v>
      </c>
      <c r="BB1254" s="30">
        <f>[95]Feuil1!BB4</f>
        <v>0</v>
      </c>
      <c r="BC1254" s="28">
        <f>[95]Feuil1!BC4</f>
        <v>0</v>
      </c>
      <c r="BD1254" s="30">
        <f>[95]Feuil1!BD4</f>
        <v>0</v>
      </c>
      <c r="BE1254" s="28">
        <f>[95]Feuil1!BE4</f>
        <v>1.2000000000000002</v>
      </c>
      <c r="BF1254" s="30">
        <f>[95]Feuil1!BF4</f>
        <v>0</v>
      </c>
      <c r="BG1254" s="28">
        <f>[95]Feuil1!BG4</f>
        <v>-2</v>
      </c>
      <c r="BH1254" s="30">
        <f>[95]Feuil1!BH4</f>
        <v>0</v>
      </c>
      <c r="BI1254" s="28">
        <f>[95]Feuil1!BI4</f>
        <v>25.119999999999997</v>
      </c>
      <c r="BJ1254" s="30">
        <f>[95]Feuil1!BJ4</f>
        <v>0</v>
      </c>
      <c r="BK1254" s="28">
        <f>[95]Feuil1!BK4</f>
        <v>-32</v>
      </c>
      <c r="BL1254" s="30">
        <f>[95]Feuil1!BL4</f>
        <v>0</v>
      </c>
      <c r="BM1254" s="28">
        <f>[95]Feuil1!BM4</f>
        <v>-5.6</v>
      </c>
      <c r="BN1254" s="30">
        <f>[95]Feuil1!BN4</f>
        <v>0</v>
      </c>
      <c r="BO1254" s="28">
        <f>[95]Feuil1!BO4</f>
        <v>19.36</v>
      </c>
      <c r="BP1254" s="30">
        <f>[95]Feuil1!BP4</f>
        <v>0</v>
      </c>
      <c r="BQ1254" s="28">
        <f>[95]Feuil1!BQ4</f>
        <v>-52</v>
      </c>
      <c r="BR1254" s="30">
        <f>[95]Feuil1!BR4</f>
        <v>0</v>
      </c>
      <c r="BS1254" s="28">
        <f>[95]Feuil1!BS4</f>
        <v>-28</v>
      </c>
      <c r="BT1254" s="30">
        <f>[95]Feuil1!BT4</f>
        <v>0</v>
      </c>
      <c r="BU1254" s="28">
        <f>[95]Feuil1!BU4</f>
        <v>0</v>
      </c>
      <c r="BV1254" s="30">
        <f>[95]Feuil1!BV4</f>
        <v>0</v>
      </c>
      <c r="BW1254" s="28">
        <f>[95]Feuil1!BW4</f>
        <v>0</v>
      </c>
      <c r="BX1254" s="30">
        <f>[95]Feuil1!BX4</f>
        <v>0</v>
      </c>
      <c r="BY1254" s="28">
        <f>[95]Feuil1!BY4</f>
        <v>-0.79999999999999982</v>
      </c>
      <c r="BZ1254" s="30">
        <f>[95]Feuil1!BZ4</f>
        <v>0</v>
      </c>
      <c r="CA1254" s="28">
        <f>[95]Feuil1!CA4</f>
        <v>2.2600000000000051</v>
      </c>
      <c r="CB1254" s="30">
        <f>[95]Feuil1!CB4</f>
        <v>0</v>
      </c>
      <c r="CC1254" s="28">
        <f>[95]Feuil1!CC4</f>
        <v>-33.120000000000005</v>
      </c>
      <c r="CD1254" s="30">
        <f>[95]Feuil1!CD4</f>
        <v>0</v>
      </c>
      <c r="CE1254" s="28">
        <f>[95]Feuil1!CE4</f>
        <v>16.600000000000001</v>
      </c>
      <c r="CF1254" s="30">
        <f>[95]Feuil1!CF4</f>
        <v>0</v>
      </c>
      <c r="CG1254" s="28">
        <f>[95]Feuil1!CG4</f>
        <v>2.2400000000000002</v>
      </c>
      <c r="CH1254" s="30">
        <f>[95]Feuil1!CH4</f>
        <v>0</v>
      </c>
      <c r="CI1254" s="28">
        <f>[95]Feuil1!CI4</f>
        <v>0</v>
      </c>
      <c r="CJ1254" s="30">
        <f>[95]Feuil1!CJ4</f>
        <v>0</v>
      </c>
      <c r="CK1254" s="28">
        <f>[95]Feuil1!CK4</f>
        <v>-2</v>
      </c>
      <c r="CL1254" s="30">
        <f>[95]Feuil1!CL4</f>
        <v>0</v>
      </c>
      <c r="CM1254" s="28">
        <f>[95]Feuil1!CM4</f>
        <v>0</v>
      </c>
      <c r="CN1254" s="30">
        <f>[95]Feuil1!CN4</f>
        <v>0</v>
      </c>
      <c r="CO1254" s="28">
        <f>[95]Feuil1!CO4</f>
        <v>0</v>
      </c>
      <c r="CP1254" s="30">
        <f>[95]Feuil1!CP4</f>
        <v>0</v>
      </c>
      <c r="CQ1254" s="28">
        <f>[95]Feuil1!CQ4</f>
        <v>0</v>
      </c>
      <c r="CR1254" s="30">
        <f>[95]Feuil1!CR4</f>
        <v>0</v>
      </c>
      <c r="CS1254" s="28">
        <f>[95]Feuil1!CS4</f>
        <v>0</v>
      </c>
      <c r="CT1254" s="30">
        <f>[95]Feuil1!CT4</f>
        <v>0</v>
      </c>
      <c r="CU1254" s="28">
        <f>[95]Feuil1!CU4</f>
        <v>0</v>
      </c>
      <c r="CV1254" s="30">
        <f>[95]Feuil1!CV4</f>
        <v>0</v>
      </c>
      <c r="CW1254" s="28">
        <f>[95]Feuil1!CW4</f>
        <v>13.3</v>
      </c>
      <c r="CX1254" s="30">
        <f>[95]Feuil1!CX4</f>
        <v>0</v>
      </c>
      <c r="CY1254" s="28">
        <f>[95]Feuil1!CY4</f>
        <v>0</v>
      </c>
      <c r="CZ1254" s="30">
        <f>[95]Feuil1!CZ4</f>
        <v>0</v>
      </c>
    </row>
    <row r="1255" spans="1:104" ht="18.75" x14ac:dyDescent="0.3">
      <c r="A1255" s="12"/>
      <c r="B1255" s="13"/>
      <c r="C1255" s="13"/>
      <c r="D1255" s="14"/>
      <c r="E1255" s="1"/>
      <c r="F1255" s="1"/>
      <c r="G1255" s="10"/>
      <c r="H1255" s="11"/>
      <c r="I1255" s="6" t="str">
        <f>[95]Feuil1!I5</f>
        <v>Rendement Net</v>
      </c>
      <c r="J1255" s="31">
        <f>[95]Feuil1!J5</f>
        <v>-9.7314814814815034E-2</v>
      </c>
      <c r="K1255" s="32">
        <f>[95]Feuil1!K5</f>
        <v>0</v>
      </c>
      <c r="L1255" s="33">
        <f>[95]Feuil1!L5</f>
        <v>0</v>
      </c>
      <c r="M1255" s="31">
        <f>[95]Feuil1!M5</f>
        <v>0.26050595238095214</v>
      </c>
      <c r="N1255" s="32">
        <f>[95]Feuil1!N5</f>
        <v>0</v>
      </c>
      <c r="O1255" s="33">
        <f>[95]Feuil1!O5</f>
        <v>0</v>
      </c>
      <c r="P1255" s="31">
        <f>[95]Feuil1!P5</f>
        <v>-0.56000000000000005</v>
      </c>
      <c r="Q1255" s="32">
        <f>[95]Feuil1!Q5</f>
        <v>0</v>
      </c>
      <c r="R1255" s="33">
        <f>[95]Feuil1!R5</f>
        <v>0</v>
      </c>
      <c r="S1255" s="31">
        <f>[95]Feuil1!S5</f>
        <v>-0.35999999999999982</v>
      </c>
      <c r="T1255" s="32">
        <f>[95]Feuil1!T5</f>
        <v>0</v>
      </c>
      <c r="U1255" s="33">
        <f>[95]Feuil1!U5</f>
        <v>0</v>
      </c>
      <c r="V1255" s="31">
        <f>[95]Feuil1!V5</f>
        <v>2.2566666666666664</v>
      </c>
      <c r="W1255" s="32">
        <f>[95]Feuil1!W5</f>
        <v>0</v>
      </c>
      <c r="X1255" s="33">
        <f>[95]Feuil1!X5</f>
        <v>0</v>
      </c>
      <c r="Y1255" s="31">
        <f>[95]Feuil1!Y5</f>
        <v>0.84285714285714286</v>
      </c>
      <c r="Z1255" s="33">
        <f>[95]Feuil1!Z5</f>
        <v>0</v>
      </c>
      <c r="AA1255" s="31">
        <f>[95]Feuil1!AA5</f>
        <v>0.19833333333333331</v>
      </c>
      <c r="AB1255" s="33">
        <f>[95]Feuil1!AB5</f>
        <v>0</v>
      </c>
      <c r="AC1255" s="31">
        <f>[95]Feuil1!AC5</f>
        <v>0.39230769230769241</v>
      </c>
      <c r="AD1255" s="33">
        <f>[95]Feuil1!AD5</f>
        <v>0</v>
      </c>
      <c r="AE1255" s="31">
        <f>[95]Feuil1!AE5</f>
        <v>1.0736666666666665</v>
      </c>
      <c r="AF1255" s="33">
        <f>[95]Feuil1!AF5</f>
        <v>0</v>
      </c>
      <c r="AG1255" s="31" t="str">
        <f>[95]Feuil1!AG5</f>
        <v/>
      </c>
      <c r="AH1255" s="33">
        <f>[95]Feuil1!AH5</f>
        <v>0</v>
      </c>
      <c r="AI1255" s="31" t="str">
        <f>[95]Feuil1!AI5</f>
        <v/>
      </c>
      <c r="AJ1255" s="33">
        <f>[95]Feuil1!AJ5</f>
        <v>0</v>
      </c>
      <c r="AK1255" s="31">
        <f>[95]Feuil1!AK5</f>
        <v>0.39999999999999986</v>
      </c>
      <c r="AL1255" s="33">
        <f>[95]Feuil1!AL5</f>
        <v>0</v>
      </c>
      <c r="AM1255" s="31">
        <f>[95]Feuil1!AM5</f>
        <v>0.44857142857142851</v>
      </c>
      <c r="AN1255" s="33">
        <f>[95]Feuil1!AN5</f>
        <v>0</v>
      </c>
      <c r="AO1255" s="31">
        <f>[95]Feuil1!AO5</f>
        <v>-4.8461538461538382E-2</v>
      </c>
      <c r="AP1255" s="33">
        <f>[95]Feuil1!AP5</f>
        <v>0</v>
      </c>
      <c r="AQ1255" s="31">
        <f>[95]Feuil1!AQ5</f>
        <v>-0.65566666666666673</v>
      </c>
      <c r="AR1255" s="33">
        <f>[95]Feuil1!AR5</f>
        <v>0</v>
      </c>
      <c r="AS1255" s="31">
        <f>[95]Feuil1!AS5</f>
        <v>-1</v>
      </c>
      <c r="AT1255" s="33">
        <f>[95]Feuil1!AT5</f>
        <v>0</v>
      </c>
      <c r="AU1255" s="31">
        <f>[95]Feuil1!AU5</f>
        <v>-1</v>
      </c>
      <c r="AV1255" s="33">
        <f>[95]Feuil1!AV5</f>
        <v>0</v>
      </c>
      <c r="AW1255" s="31">
        <f>[95]Feuil1!AW5</f>
        <v>-1</v>
      </c>
      <c r="AX1255" s="33">
        <f>[95]Feuil1!AX5</f>
        <v>0</v>
      </c>
      <c r="AY1255" s="31">
        <f>[95]Feuil1!AY5</f>
        <v>-1</v>
      </c>
      <c r="AZ1255" s="33">
        <f>[95]Feuil1!AZ5</f>
        <v>0</v>
      </c>
      <c r="BA1255" s="31" t="str">
        <f>[95]Feuil1!BA5</f>
        <v/>
      </c>
      <c r="BB1255" s="33">
        <f>[95]Feuil1!BB5</f>
        <v>0</v>
      </c>
      <c r="BC1255" s="31" t="str">
        <f>[95]Feuil1!BC5</f>
        <v/>
      </c>
      <c r="BD1255" s="33">
        <f>[95]Feuil1!BD5</f>
        <v>0</v>
      </c>
      <c r="BE1255" s="31">
        <f>[95]Feuil1!BE5</f>
        <v>0.60000000000000009</v>
      </c>
      <c r="BF1255" s="33">
        <f>[95]Feuil1!BF5</f>
        <v>0</v>
      </c>
      <c r="BG1255" s="31">
        <f>[95]Feuil1!BG5</f>
        <v>-0.33333333333333331</v>
      </c>
      <c r="BH1255" s="33">
        <f>[95]Feuil1!BH5</f>
        <v>0</v>
      </c>
      <c r="BI1255" s="31">
        <f>[95]Feuil1!BI5</f>
        <v>1.0466666666666666</v>
      </c>
      <c r="BJ1255" s="33">
        <f>[95]Feuil1!BJ5</f>
        <v>0</v>
      </c>
      <c r="BK1255" s="31">
        <f>[95]Feuil1!BK5</f>
        <v>-1</v>
      </c>
      <c r="BL1255" s="33">
        <f>[95]Feuil1!BL5</f>
        <v>0</v>
      </c>
      <c r="BM1255" s="31">
        <f>[95]Feuil1!BM5</f>
        <v>-0.55999999999999994</v>
      </c>
      <c r="BN1255" s="33">
        <f>[95]Feuil1!BN5</f>
        <v>0</v>
      </c>
      <c r="BO1255" s="31">
        <f>[95]Feuil1!BO5</f>
        <v>0.38719999999999999</v>
      </c>
      <c r="BP1255" s="33">
        <f>[95]Feuil1!BP5</f>
        <v>0</v>
      </c>
      <c r="BQ1255" s="31">
        <f>[95]Feuil1!BQ5</f>
        <v>-1</v>
      </c>
      <c r="BR1255" s="33">
        <f>[95]Feuil1!BR5</f>
        <v>0</v>
      </c>
      <c r="BS1255" s="31">
        <f>[95]Feuil1!BS5</f>
        <v>-1</v>
      </c>
      <c r="BT1255" s="33">
        <f>[95]Feuil1!BT5</f>
        <v>0</v>
      </c>
      <c r="BU1255" s="31" t="str">
        <f>[95]Feuil1!BU5</f>
        <v/>
      </c>
      <c r="BV1255" s="33">
        <f>[95]Feuil1!BV5</f>
        <v>0</v>
      </c>
      <c r="BW1255" s="31" t="str">
        <f>[95]Feuil1!BW5</f>
        <v/>
      </c>
      <c r="BX1255" s="33">
        <f>[95]Feuil1!BX5</f>
        <v>0</v>
      </c>
      <c r="BY1255" s="31">
        <f>[95]Feuil1!BY5</f>
        <v>-9.9999999999999978E-2</v>
      </c>
      <c r="BZ1255" s="33">
        <f>[95]Feuil1!BZ5</f>
        <v>0</v>
      </c>
      <c r="CA1255" s="31">
        <f>[95]Feuil1!CA5</f>
        <v>4.5200000000000101E-2</v>
      </c>
      <c r="CB1255" s="33">
        <f>[95]Feuil1!CB5</f>
        <v>0</v>
      </c>
      <c r="CC1255" s="31">
        <f>[95]Feuil1!CC5</f>
        <v>-0.63692307692307704</v>
      </c>
      <c r="CD1255" s="33">
        <f>[95]Feuil1!CD5</f>
        <v>0</v>
      </c>
      <c r="CE1255" s="31">
        <f>[95]Feuil1!CE5</f>
        <v>0.59285714285714286</v>
      </c>
      <c r="CF1255" s="33">
        <f>[95]Feuil1!CF5</f>
        <v>0</v>
      </c>
      <c r="CG1255" s="31">
        <f>[95]Feuil1!CG5</f>
        <v>1.1200000000000001</v>
      </c>
      <c r="CH1255" s="33">
        <f>[95]Feuil1!CH5</f>
        <v>0</v>
      </c>
      <c r="CI1255" s="31" t="str">
        <f>[95]Feuil1!CI5</f>
        <v/>
      </c>
      <c r="CJ1255" s="33">
        <f>[95]Feuil1!CJ5</f>
        <v>0</v>
      </c>
      <c r="CK1255" s="31">
        <f>[95]Feuil1!CK5</f>
        <v>-1</v>
      </c>
      <c r="CL1255" s="33">
        <f>[95]Feuil1!CL5</f>
        <v>0</v>
      </c>
      <c r="CM1255" s="31" t="str">
        <f>[95]Feuil1!CM5</f>
        <v/>
      </c>
      <c r="CN1255" s="33">
        <f>[95]Feuil1!CN5</f>
        <v>0</v>
      </c>
      <c r="CO1255" s="31" t="str">
        <f>[95]Feuil1!CO5</f>
        <v/>
      </c>
      <c r="CP1255" s="33">
        <f>[95]Feuil1!CP5</f>
        <v>0</v>
      </c>
      <c r="CQ1255" s="31" t="str">
        <f>[95]Feuil1!CQ5</f>
        <v/>
      </c>
      <c r="CR1255" s="33">
        <f>[95]Feuil1!CR5</f>
        <v>0</v>
      </c>
      <c r="CS1255" s="31" t="str">
        <f>[95]Feuil1!CS5</f>
        <v/>
      </c>
      <c r="CT1255" s="33">
        <f>[95]Feuil1!CT5</f>
        <v>0</v>
      </c>
      <c r="CU1255" s="31" t="str">
        <f>[95]Feuil1!CU5</f>
        <v/>
      </c>
      <c r="CV1255" s="33">
        <f>[95]Feuil1!CV5</f>
        <v>0</v>
      </c>
      <c r="CW1255" s="31">
        <f>[95]Feuil1!CW5</f>
        <v>6.65</v>
      </c>
      <c r="CX1255" s="33">
        <f>[95]Feuil1!CX5</f>
        <v>0</v>
      </c>
      <c r="CY1255" s="31" t="str">
        <f>[95]Feuil1!CY5</f>
        <v/>
      </c>
      <c r="CZ1255" s="33">
        <f>[95]Feuil1!CZ5</f>
        <v>0</v>
      </c>
    </row>
    <row r="1256" spans="1:104" ht="18.75" x14ac:dyDescent="0.3">
      <c r="A1256" s="12"/>
      <c r="B1256" s="13"/>
      <c r="C1256" s="13"/>
      <c r="D1256" s="14"/>
      <c r="E1256" s="1"/>
      <c r="F1256" s="1"/>
      <c r="G1256" s="10"/>
      <c r="H1256" s="11"/>
      <c r="I1256" s="6" t="str">
        <f>[95]Feuil1!I6</f>
        <v>Nb Chevaux Joués</v>
      </c>
      <c r="J1256" s="34">
        <f>[95]Feuil1!J6</f>
        <v>188</v>
      </c>
      <c r="K1256" s="36">
        <f>[95]Feuil1!K6</f>
        <v>0</v>
      </c>
      <c r="L1256" s="35">
        <f>[95]Feuil1!L6</f>
        <v>0</v>
      </c>
      <c r="M1256" s="34">
        <f>[95]Feuil1!M6</f>
        <v>84</v>
      </c>
      <c r="N1256" s="36">
        <f>[95]Feuil1!N6</f>
        <v>0</v>
      </c>
      <c r="O1256" s="35">
        <f>[95]Feuil1!O6</f>
        <v>0</v>
      </c>
      <c r="P1256" s="34">
        <f>[95]Feuil1!P6</f>
        <v>32</v>
      </c>
      <c r="Q1256" s="36">
        <f>[95]Feuil1!Q6</f>
        <v>0</v>
      </c>
      <c r="R1256" s="35">
        <f>[95]Feuil1!R6</f>
        <v>0</v>
      </c>
      <c r="S1256" s="34">
        <f>[95]Feuil1!S6</f>
        <v>72</v>
      </c>
      <c r="T1256" s="36">
        <f>[95]Feuil1!T6</f>
        <v>0</v>
      </c>
      <c r="U1256" s="35">
        <f>[95]Feuil1!U6</f>
        <v>0</v>
      </c>
      <c r="V1256" s="34">
        <f>[95]Feuil1!V6</f>
        <v>2</v>
      </c>
      <c r="W1256" s="36">
        <f>[95]Feuil1!W6</f>
        <v>0</v>
      </c>
      <c r="X1256" s="35">
        <f>[95]Feuil1!X6</f>
        <v>0</v>
      </c>
      <c r="Y1256" s="34">
        <f>[95]Feuil1!Y6</f>
        <v>7</v>
      </c>
      <c r="Z1256" s="35">
        <f>[95]Feuil1!Z6</f>
        <v>0</v>
      </c>
      <c r="AA1256" s="34">
        <f>[95]Feuil1!AA6</f>
        <v>21</v>
      </c>
      <c r="AB1256" s="35">
        <f>[95]Feuil1!AB6</f>
        <v>0</v>
      </c>
      <c r="AC1256" s="34">
        <f>[95]Feuil1!AC6</f>
        <v>26</v>
      </c>
      <c r="AD1256" s="35">
        <f>[95]Feuil1!AD6</f>
        <v>0</v>
      </c>
      <c r="AE1256" s="34">
        <f>[95]Feuil1!AE6</f>
        <v>30</v>
      </c>
      <c r="AF1256" s="35">
        <f>[95]Feuil1!AF6</f>
        <v>0</v>
      </c>
      <c r="AG1256" s="34">
        <f>[95]Feuil1!AG6</f>
        <v>0</v>
      </c>
      <c r="AH1256" s="35">
        <f>[95]Feuil1!AH6</f>
        <v>0</v>
      </c>
      <c r="AI1256" s="34">
        <f>[95]Feuil1!AI6</f>
        <v>0</v>
      </c>
      <c r="AJ1256" s="35">
        <f>[95]Feuil1!AJ6</f>
        <v>0</v>
      </c>
      <c r="AK1256" s="34">
        <f>[95]Feuil1!AK6</f>
        <v>7</v>
      </c>
      <c r="AL1256" s="35">
        <f>[95]Feuil1!AL6</f>
        <v>0</v>
      </c>
      <c r="AM1256" s="34">
        <f>[95]Feuil1!AM6</f>
        <v>21</v>
      </c>
      <c r="AN1256" s="35">
        <f>[95]Feuil1!AN6</f>
        <v>0</v>
      </c>
      <c r="AO1256" s="34">
        <f>[95]Feuil1!AO6</f>
        <v>26</v>
      </c>
      <c r="AP1256" s="35">
        <f>[95]Feuil1!AP6</f>
        <v>0</v>
      </c>
      <c r="AQ1256" s="34">
        <f>[95]Feuil1!AQ6</f>
        <v>30</v>
      </c>
      <c r="AR1256" s="35">
        <f>[95]Feuil1!AR6</f>
        <v>0</v>
      </c>
      <c r="AS1256" s="34">
        <f>[95]Feuil1!AS6</f>
        <v>1</v>
      </c>
      <c r="AT1256" s="35">
        <f>[95]Feuil1!AT6</f>
        <v>0</v>
      </c>
      <c r="AU1256" s="34">
        <f>[95]Feuil1!AU6</f>
        <v>3</v>
      </c>
      <c r="AV1256" s="35">
        <f>[95]Feuil1!AV6</f>
        <v>0</v>
      </c>
      <c r="AW1256" s="34">
        <f>[95]Feuil1!AW6</f>
        <v>12</v>
      </c>
      <c r="AX1256" s="35">
        <f>[95]Feuil1!AX6</f>
        <v>0</v>
      </c>
      <c r="AY1256" s="34">
        <f>[95]Feuil1!AY6</f>
        <v>16</v>
      </c>
      <c r="AZ1256" s="35">
        <f>[95]Feuil1!AZ6</f>
        <v>0</v>
      </c>
      <c r="BA1256" s="34">
        <f>[95]Feuil1!BA6</f>
        <v>0</v>
      </c>
      <c r="BB1256" s="35">
        <f>[95]Feuil1!BB6</f>
        <v>0</v>
      </c>
      <c r="BC1256" s="34">
        <f>[95]Feuil1!BC6</f>
        <v>0</v>
      </c>
      <c r="BD1256" s="35">
        <f>[95]Feuil1!BD6</f>
        <v>0</v>
      </c>
      <c r="BE1256" s="34">
        <f>[95]Feuil1!BE6</f>
        <v>1</v>
      </c>
      <c r="BF1256" s="35">
        <f>[95]Feuil1!BF6</f>
        <v>0</v>
      </c>
      <c r="BG1256" s="34">
        <f>[95]Feuil1!BG6</f>
        <v>3</v>
      </c>
      <c r="BH1256" s="35">
        <f>[95]Feuil1!BH6</f>
        <v>0</v>
      </c>
      <c r="BI1256" s="34">
        <f>[95]Feuil1!BI6</f>
        <v>12</v>
      </c>
      <c r="BJ1256" s="35">
        <f>[95]Feuil1!BJ6</f>
        <v>0</v>
      </c>
      <c r="BK1256" s="34">
        <f>[95]Feuil1!BK6</f>
        <v>16</v>
      </c>
      <c r="BL1256" s="35">
        <f>[95]Feuil1!BL6</f>
        <v>0</v>
      </c>
      <c r="BM1256" s="34">
        <f>[95]Feuil1!BM6</f>
        <v>5</v>
      </c>
      <c r="BN1256" s="35">
        <f>[95]Feuil1!BN6</f>
        <v>0</v>
      </c>
      <c r="BO1256" s="34">
        <f>[95]Feuil1!BO6</f>
        <v>25</v>
      </c>
      <c r="BP1256" s="35">
        <f>[95]Feuil1!BP6</f>
        <v>0</v>
      </c>
      <c r="BQ1256" s="34">
        <f>[95]Feuil1!BQ6</f>
        <v>26</v>
      </c>
      <c r="BR1256" s="35">
        <f>[95]Feuil1!BR6</f>
        <v>0</v>
      </c>
      <c r="BS1256" s="34">
        <f>[95]Feuil1!BS6</f>
        <v>14</v>
      </c>
      <c r="BT1256" s="35">
        <f>[95]Feuil1!BT6</f>
        <v>0</v>
      </c>
      <c r="BU1256" s="34">
        <f>[95]Feuil1!BU6</f>
        <v>0</v>
      </c>
      <c r="BV1256" s="35">
        <f>[95]Feuil1!BV6</f>
        <v>0</v>
      </c>
      <c r="BW1256" s="34">
        <f>[95]Feuil1!BW6</f>
        <v>0</v>
      </c>
      <c r="BX1256" s="35">
        <f>[95]Feuil1!BX6</f>
        <v>0</v>
      </c>
      <c r="BY1256" s="34">
        <f>[95]Feuil1!BY6</f>
        <v>4</v>
      </c>
      <c r="BZ1256" s="35">
        <f>[95]Feuil1!BZ6</f>
        <v>0</v>
      </c>
      <c r="CA1256" s="34">
        <f>[95]Feuil1!CA6</f>
        <v>25</v>
      </c>
      <c r="CB1256" s="35">
        <f>[95]Feuil1!CB6</f>
        <v>0</v>
      </c>
      <c r="CC1256" s="34">
        <f>[95]Feuil1!CC6</f>
        <v>26</v>
      </c>
      <c r="CD1256" s="35">
        <f>[95]Feuil1!CD6</f>
        <v>0</v>
      </c>
      <c r="CE1256" s="34">
        <f>[95]Feuil1!CE6</f>
        <v>14</v>
      </c>
      <c r="CF1256" s="35">
        <f>[95]Feuil1!CF6</f>
        <v>0</v>
      </c>
      <c r="CG1256" s="34">
        <f>[95]Feuil1!CG6</f>
        <v>1</v>
      </c>
      <c r="CH1256" s="35">
        <f>[95]Feuil1!CH6</f>
        <v>0</v>
      </c>
      <c r="CI1256" s="34">
        <f>[95]Feuil1!CI6</f>
        <v>0</v>
      </c>
      <c r="CJ1256" s="35">
        <f>[95]Feuil1!CJ6</f>
        <v>0</v>
      </c>
      <c r="CK1256" s="34">
        <f>[95]Feuil1!CK6</f>
        <v>1</v>
      </c>
      <c r="CL1256" s="35">
        <f>[95]Feuil1!CL6</f>
        <v>0</v>
      </c>
      <c r="CM1256" s="34">
        <f>[95]Feuil1!CM6</f>
        <v>0</v>
      </c>
      <c r="CN1256" s="35">
        <f>[95]Feuil1!CN6</f>
        <v>0</v>
      </c>
      <c r="CO1256" s="34">
        <f>[95]Feuil1!CO6</f>
        <v>0</v>
      </c>
      <c r="CP1256" s="35">
        <f>[95]Feuil1!CP6</f>
        <v>0</v>
      </c>
      <c r="CQ1256" s="34">
        <f>[95]Feuil1!CQ6</f>
        <v>0</v>
      </c>
      <c r="CR1256" s="35">
        <f>[95]Feuil1!CR6</f>
        <v>0</v>
      </c>
      <c r="CS1256" s="34">
        <f>[95]Feuil1!CS6</f>
        <v>0</v>
      </c>
      <c r="CT1256" s="35">
        <f>[95]Feuil1!CT6</f>
        <v>0</v>
      </c>
      <c r="CU1256" s="34">
        <f>[95]Feuil1!CU6</f>
        <v>0</v>
      </c>
      <c r="CV1256" s="35">
        <f>[95]Feuil1!CV6</f>
        <v>0</v>
      </c>
      <c r="CW1256" s="34">
        <f>[95]Feuil1!CW6</f>
        <v>1</v>
      </c>
      <c r="CX1256" s="35">
        <f>[95]Feuil1!CX6</f>
        <v>0</v>
      </c>
      <c r="CY1256" s="34">
        <f>[95]Feuil1!CY6</f>
        <v>0</v>
      </c>
      <c r="CZ1256" s="35">
        <f>[95]Feuil1!CZ6</f>
        <v>0</v>
      </c>
    </row>
    <row r="1257" spans="1:104" ht="18.75" x14ac:dyDescent="0.3">
      <c r="A1257" s="12"/>
      <c r="B1257" s="13"/>
      <c r="C1257" s="13"/>
      <c r="D1257" s="14"/>
      <c r="E1257" s="1"/>
      <c r="F1257" s="1"/>
      <c r="G1257" s="10"/>
      <c r="H1257" s="11"/>
      <c r="I1257" s="6" t="str">
        <f>[95]Feuil1!I7</f>
        <v>Nb Chevaux Gagnants</v>
      </c>
      <c r="J1257" s="34">
        <f>[95]Feuil1!J7</f>
        <v>58</v>
      </c>
      <c r="K1257" s="36">
        <f>[95]Feuil1!K7</f>
        <v>0</v>
      </c>
      <c r="L1257" s="35">
        <f>[95]Feuil1!L7</f>
        <v>0</v>
      </c>
      <c r="M1257" s="34">
        <f>[95]Feuil1!M7</f>
        <v>30</v>
      </c>
      <c r="N1257" s="36">
        <f>[95]Feuil1!N7</f>
        <v>0</v>
      </c>
      <c r="O1257" s="35">
        <f>[95]Feuil1!O7</f>
        <v>0</v>
      </c>
      <c r="P1257" s="34">
        <f>[95]Feuil1!P7</f>
        <v>6</v>
      </c>
      <c r="Q1257" s="36">
        <f>[95]Feuil1!Q7</f>
        <v>0</v>
      </c>
      <c r="R1257" s="35">
        <f>[95]Feuil1!R7</f>
        <v>0</v>
      </c>
      <c r="S1257" s="34">
        <f>[95]Feuil1!S7</f>
        <v>20</v>
      </c>
      <c r="T1257" s="36">
        <f>[95]Feuil1!T7</f>
        <v>0</v>
      </c>
      <c r="U1257" s="35">
        <f>[95]Feuil1!U7</f>
        <v>0</v>
      </c>
      <c r="V1257" s="34">
        <f>[95]Feuil1!V7</f>
        <v>2</v>
      </c>
      <c r="W1257" s="36">
        <f>[95]Feuil1!W7</f>
        <v>0</v>
      </c>
      <c r="X1257" s="35">
        <f>[95]Feuil1!X7</f>
        <v>0</v>
      </c>
      <c r="Y1257" s="34">
        <f>[95]Feuil1!Y7</f>
        <v>4</v>
      </c>
      <c r="Z1257" s="35">
        <f>[95]Feuil1!Z7</f>
        <v>0</v>
      </c>
      <c r="AA1257" s="34">
        <f>[95]Feuil1!AA7</f>
        <v>5</v>
      </c>
      <c r="AB1257" s="35">
        <f>[95]Feuil1!AB7</f>
        <v>0</v>
      </c>
      <c r="AC1257" s="34">
        <f>[95]Feuil1!AC7</f>
        <v>2</v>
      </c>
      <c r="AD1257" s="35">
        <f>[95]Feuil1!AD7</f>
        <v>0</v>
      </c>
      <c r="AE1257" s="34">
        <f>[95]Feuil1!AE7</f>
        <v>2</v>
      </c>
      <c r="AF1257" s="35">
        <f>[95]Feuil1!AF7</f>
        <v>0</v>
      </c>
      <c r="AG1257" s="34">
        <f>[95]Feuil1!AG7</f>
        <v>0</v>
      </c>
      <c r="AH1257" s="35">
        <f>[95]Feuil1!AH7</f>
        <v>0</v>
      </c>
      <c r="AI1257" s="34">
        <f>[95]Feuil1!AI7</f>
        <v>0</v>
      </c>
      <c r="AJ1257" s="35">
        <f>[95]Feuil1!AJ7</f>
        <v>0</v>
      </c>
      <c r="AK1257" s="34">
        <f>[95]Feuil1!AK7</f>
        <v>6</v>
      </c>
      <c r="AL1257" s="35">
        <f>[95]Feuil1!AL7</f>
        <v>0</v>
      </c>
      <c r="AM1257" s="34">
        <f>[95]Feuil1!AM7</f>
        <v>14</v>
      </c>
      <c r="AN1257" s="35">
        <f>[95]Feuil1!AN7</f>
        <v>0</v>
      </c>
      <c r="AO1257" s="34">
        <f>[95]Feuil1!AO7</f>
        <v>7</v>
      </c>
      <c r="AP1257" s="35">
        <f>[95]Feuil1!AP7</f>
        <v>0</v>
      </c>
      <c r="AQ1257" s="34">
        <f>[95]Feuil1!AQ7</f>
        <v>3</v>
      </c>
      <c r="AR1257" s="35">
        <f>[95]Feuil1!AR7</f>
        <v>0</v>
      </c>
      <c r="AS1257" s="34">
        <f>[95]Feuil1!AS7</f>
        <v>0</v>
      </c>
      <c r="AT1257" s="35">
        <f>[95]Feuil1!AT7</f>
        <v>0</v>
      </c>
      <c r="AU1257" s="34">
        <f>[95]Feuil1!AU7</f>
        <v>0</v>
      </c>
      <c r="AV1257" s="35">
        <f>[95]Feuil1!AV7</f>
        <v>0</v>
      </c>
      <c r="AW1257" s="34">
        <f>[95]Feuil1!AW7</f>
        <v>0</v>
      </c>
      <c r="AX1257" s="35">
        <f>[95]Feuil1!AX7</f>
        <v>0</v>
      </c>
      <c r="AY1257" s="34">
        <f>[95]Feuil1!AY7</f>
        <v>0</v>
      </c>
      <c r="AZ1257" s="35">
        <f>[95]Feuil1!AZ7</f>
        <v>0</v>
      </c>
      <c r="BA1257" s="34">
        <f>[95]Feuil1!BA7</f>
        <v>0</v>
      </c>
      <c r="BB1257" s="35">
        <f>[95]Feuil1!BB7</f>
        <v>0</v>
      </c>
      <c r="BC1257" s="34">
        <f>[95]Feuil1!BC7</f>
        <v>0</v>
      </c>
      <c r="BD1257" s="35">
        <f>[95]Feuil1!BD7</f>
        <v>0</v>
      </c>
      <c r="BE1257" s="34">
        <f>[95]Feuil1!BE7</f>
        <v>1</v>
      </c>
      <c r="BF1257" s="35">
        <f>[95]Feuil1!BF7</f>
        <v>0</v>
      </c>
      <c r="BG1257" s="34">
        <f>[95]Feuil1!BG7</f>
        <v>1</v>
      </c>
      <c r="BH1257" s="35">
        <f>[95]Feuil1!BH7</f>
        <v>0</v>
      </c>
      <c r="BI1257" s="34">
        <f>[95]Feuil1!BI7</f>
        <v>4</v>
      </c>
      <c r="BJ1257" s="35">
        <f>[95]Feuil1!BJ7</f>
        <v>0</v>
      </c>
      <c r="BK1257" s="34">
        <f>[95]Feuil1!BK7</f>
        <v>0</v>
      </c>
      <c r="BL1257" s="35">
        <f>[95]Feuil1!BL7</f>
        <v>0</v>
      </c>
      <c r="BM1257" s="34">
        <f>[95]Feuil1!BM7</f>
        <v>1</v>
      </c>
      <c r="BN1257" s="35">
        <f>[95]Feuil1!BN7</f>
        <v>0</v>
      </c>
      <c r="BO1257" s="34">
        <f>[95]Feuil1!BO7</f>
        <v>5</v>
      </c>
      <c r="BP1257" s="35">
        <f>[95]Feuil1!BP7</f>
        <v>0</v>
      </c>
      <c r="BQ1257" s="34">
        <f>[95]Feuil1!BQ7</f>
        <v>0</v>
      </c>
      <c r="BR1257" s="35">
        <f>[95]Feuil1!BR7</f>
        <v>0</v>
      </c>
      <c r="BS1257" s="34">
        <f>[95]Feuil1!BS7</f>
        <v>0</v>
      </c>
      <c r="BT1257" s="35">
        <f>[95]Feuil1!BT7</f>
        <v>0</v>
      </c>
      <c r="BU1257" s="34">
        <f>[95]Feuil1!BU7</f>
        <v>0</v>
      </c>
      <c r="BV1257" s="35">
        <f>[95]Feuil1!BV7</f>
        <v>0</v>
      </c>
      <c r="BW1257" s="34">
        <f>[95]Feuil1!BW7</f>
        <v>0</v>
      </c>
      <c r="BX1257" s="35">
        <f>[95]Feuil1!BX7</f>
        <v>0</v>
      </c>
      <c r="BY1257" s="34">
        <f>[95]Feuil1!BY7</f>
        <v>3</v>
      </c>
      <c r="BZ1257" s="35">
        <f>[95]Feuil1!BZ7</f>
        <v>0</v>
      </c>
      <c r="CA1257" s="34">
        <f>[95]Feuil1!CA7</f>
        <v>10</v>
      </c>
      <c r="CB1257" s="35">
        <f>[95]Feuil1!CB7</f>
        <v>0</v>
      </c>
      <c r="CC1257" s="34">
        <f>[95]Feuil1!CC7</f>
        <v>2</v>
      </c>
      <c r="CD1257" s="35">
        <f>[95]Feuil1!CD7</f>
        <v>0</v>
      </c>
      <c r="CE1257" s="34">
        <f>[95]Feuil1!CE7</f>
        <v>4</v>
      </c>
      <c r="CF1257" s="35">
        <f>[95]Feuil1!CF7</f>
        <v>0</v>
      </c>
      <c r="CG1257" s="34">
        <f>[95]Feuil1!CG7</f>
        <v>1</v>
      </c>
      <c r="CH1257" s="35">
        <f>[95]Feuil1!CH7</f>
        <v>0</v>
      </c>
      <c r="CI1257" s="34">
        <f>[95]Feuil1!CI7</f>
        <v>0</v>
      </c>
      <c r="CJ1257" s="35">
        <f>[95]Feuil1!CJ7</f>
        <v>0</v>
      </c>
      <c r="CK1257" s="34">
        <f>[95]Feuil1!CK7</f>
        <v>0</v>
      </c>
      <c r="CL1257" s="35">
        <f>[95]Feuil1!CL7</f>
        <v>0</v>
      </c>
      <c r="CM1257" s="34">
        <f>[95]Feuil1!CM7</f>
        <v>0</v>
      </c>
      <c r="CN1257" s="35">
        <f>[95]Feuil1!CN7</f>
        <v>0</v>
      </c>
      <c r="CO1257" s="34">
        <f>[95]Feuil1!CO7</f>
        <v>0</v>
      </c>
      <c r="CP1257" s="35">
        <f>[95]Feuil1!CP7</f>
        <v>0</v>
      </c>
      <c r="CQ1257" s="34">
        <f>[95]Feuil1!CQ7</f>
        <v>0</v>
      </c>
      <c r="CR1257" s="35">
        <f>[95]Feuil1!CR7</f>
        <v>0</v>
      </c>
      <c r="CS1257" s="34">
        <f>[95]Feuil1!CS7</f>
        <v>0</v>
      </c>
      <c r="CT1257" s="35">
        <f>[95]Feuil1!CT7</f>
        <v>0</v>
      </c>
      <c r="CU1257" s="34">
        <f>[95]Feuil1!CU7</f>
        <v>0</v>
      </c>
      <c r="CV1257" s="35">
        <f>[95]Feuil1!CV7</f>
        <v>0</v>
      </c>
      <c r="CW1257" s="34">
        <f>[95]Feuil1!CW7</f>
        <v>1</v>
      </c>
      <c r="CX1257" s="35">
        <f>[95]Feuil1!CX7</f>
        <v>0</v>
      </c>
      <c r="CY1257" s="34">
        <f>[95]Feuil1!CY7</f>
        <v>0</v>
      </c>
      <c r="CZ1257" s="35">
        <f>[95]Feuil1!CZ7</f>
        <v>0</v>
      </c>
    </row>
    <row r="1258" spans="1:104" ht="18.75" x14ac:dyDescent="0.3">
      <c r="A1258" s="12"/>
      <c r="B1258" s="13"/>
      <c r="C1258" s="13"/>
      <c r="D1258" s="14"/>
      <c r="E1258" s="1"/>
      <c r="F1258" s="1"/>
      <c r="G1258" s="10"/>
      <c r="H1258" s="11"/>
      <c r="I1258" s="6" t="str">
        <f>[95]Feuil1!I8</f>
        <v>Réussite</v>
      </c>
      <c r="J1258" s="31">
        <f>[95]Feuil1!J8</f>
        <v>0.30851063829787234</v>
      </c>
      <c r="K1258" s="32">
        <f>[95]Feuil1!K8</f>
        <v>0</v>
      </c>
      <c r="L1258" s="33">
        <f>[95]Feuil1!L8</f>
        <v>0</v>
      </c>
      <c r="M1258" s="31">
        <f>[95]Feuil1!M8</f>
        <v>0.35714285714285715</v>
      </c>
      <c r="N1258" s="32">
        <f>[95]Feuil1!N8</f>
        <v>0</v>
      </c>
      <c r="O1258" s="33">
        <f>[95]Feuil1!O8</f>
        <v>0</v>
      </c>
      <c r="P1258" s="31">
        <f>[95]Feuil1!P8</f>
        <v>0.1875</v>
      </c>
      <c r="Q1258" s="32">
        <f>[95]Feuil1!Q8</f>
        <v>0</v>
      </c>
      <c r="R1258" s="33">
        <f>[95]Feuil1!R8</f>
        <v>0</v>
      </c>
      <c r="S1258" s="31">
        <f>[95]Feuil1!S8</f>
        <v>0.27777777777777779</v>
      </c>
      <c r="T1258" s="32">
        <f>[95]Feuil1!T8</f>
        <v>0</v>
      </c>
      <c r="U1258" s="33">
        <f>[95]Feuil1!U8</f>
        <v>0</v>
      </c>
      <c r="V1258" s="31">
        <f>[95]Feuil1!V8</f>
        <v>1</v>
      </c>
      <c r="W1258" s="32">
        <f>[95]Feuil1!W8</f>
        <v>0</v>
      </c>
      <c r="X1258" s="33">
        <f>[95]Feuil1!X8</f>
        <v>0</v>
      </c>
      <c r="Y1258" s="31">
        <f>[95]Feuil1!Y8</f>
        <v>0.5714285714285714</v>
      </c>
      <c r="Z1258" s="33">
        <f>[95]Feuil1!Z8</f>
        <v>0</v>
      </c>
      <c r="AA1258" s="31">
        <f>[95]Feuil1!AA8</f>
        <v>0.23809523809523808</v>
      </c>
      <c r="AB1258" s="33">
        <f>[95]Feuil1!AB8</f>
        <v>0</v>
      </c>
      <c r="AC1258" s="31">
        <f>[95]Feuil1!AC8</f>
        <v>7.6923076923076927E-2</v>
      </c>
      <c r="AD1258" s="33">
        <f>[95]Feuil1!AD8</f>
        <v>0</v>
      </c>
      <c r="AE1258" s="31">
        <f>[95]Feuil1!AE8</f>
        <v>6.6666666666666666E-2</v>
      </c>
      <c r="AF1258" s="33">
        <f>[95]Feuil1!AF8</f>
        <v>0</v>
      </c>
      <c r="AG1258" s="31" t="str">
        <f>[95]Feuil1!AG8</f>
        <v/>
      </c>
      <c r="AH1258" s="33">
        <f>[95]Feuil1!AH8</f>
        <v>0</v>
      </c>
      <c r="AI1258" s="31" t="str">
        <f>[95]Feuil1!AI8</f>
        <v/>
      </c>
      <c r="AJ1258" s="33">
        <f>[95]Feuil1!AJ8</f>
        <v>0</v>
      </c>
      <c r="AK1258" s="31">
        <f>[95]Feuil1!AK8</f>
        <v>0.8571428571428571</v>
      </c>
      <c r="AL1258" s="33">
        <f>[95]Feuil1!AL8</f>
        <v>0</v>
      </c>
      <c r="AM1258" s="31">
        <f>[95]Feuil1!AM8</f>
        <v>0.66666666666666663</v>
      </c>
      <c r="AN1258" s="33">
        <f>[95]Feuil1!AN8</f>
        <v>0</v>
      </c>
      <c r="AO1258" s="31">
        <f>[95]Feuil1!AO8</f>
        <v>0.26923076923076922</v>
      </c>
      <c r="AP1258" s="33">
        <f>[95]Feuil1!AP8</f>
        <v>0</v>
      </c>
      <c r="AQ1258" s="31">
        <f>[95]Feuil1!AQ8</f>
        <v>0.1</v>
      </c>
      <c r="AR1258" s="33">
        <f>[95]Feuil1!AR8</f>
        <v>0</v>
      </c>
      <c r="AS1258" s="31">
        <f>[95]Feuil1!AS8</f>
        <v>0</v>
      </c>
      <c r="AT1258" s="33">
        <f>[95]Feuil1!AT8</f>
        <v>0</v>
      </c>
      <c r="AU1258" s="31">
        <f>[95]Feuil1!AU8</f>
        <v>0</v>
      </c>
      <c r="AV1258" s="33">
        <f>[95]Feuil1!AV8</f>
        <v>0</v>
      </c>
      <c r="AW1258" s="31">
        <f>[95]Feuil1!AW8</f>
        <v>0</v>
      </c>
      <c r="AX1258" s="33">
        <f>[95]Feuil1!AX8</f>
        <v>0</v>
      </c>
      <c r="AY1258" s="31">
        <f>[95]Feuil1!AY8</f>
        <v>0</v>
      </c>
      <c r="AZ1258" s="33">
        <f>[95]Feuil1!AZ8</f>
        <v>0</v>
      </c>
      <c r="BA1258" s="31" t="str">
        <f>[95]Feuil1!BA8</f>
        <v/>
      </c>
      <c r="BB1258" s="33">
        <f>[95]Feuil1!BB8</f>
        <v>0</v>
      </c>
      <c r="BC1258" s="31" t="str">
        <f>[95]Feuil1!BC8</f>
        <v/>
      </c>
      <c r="BD1258" s="33">
        <f>[95]Feuil1!BD8</f>
        <v>0</v>
      </c>
      <c r="BE1258" s="31">
        <f>[95]Feuil1!BE8</f>
        <v>1</v>
      </c>
      <c r="BF1258" s="33">
        <f>[95]Feuil1!BF8</f>
        <v>0</v>
      </c>
      <c r="BG1258" s="31">
        <f>[95]Feuil1!BG8</f>
        <v>0.33333333333333331</v>
      </c>
      <c r="BH1258" s="33">
        <f>[95]Feuil1!BH8</f>
        <v>0</v>
      </c>
      <c r="BI1258" s="31">
        <f>[95]Feuil1!BI8</f>
        <v>0.33333333333333331</v>
      </c>
      <c r="BJ1258" s="33">
        <f>[95]Feuil1!BJ8</f>
        <v>0</v>
      </c>
      <c r="BK1258" s="31">
        <f>[95]Feuil1!BK8</f>
        <v>0</v>
      </c>
      <c r="BL1258" s="33">
        <f>[95]Feuil1!BL8</f>
        <v>0</v>
      </c>
      <c r="BM1258" s="31">
        <f>[95]Feuil1!BM8</f>
        <v>0.2</v>
      </c>
      <c r="BN1258" s="33">
        <f>[95]Feuil1!BN8</f>
        <v>0</v>
      </c>
      <c r="BO1258" s="31">
        <f>[95]Feuil1!BO8</f>
        <v>0.2</v>
      </c>
      <c r="BP1258" s="33">
        <f>[95]Feuil1!BP8</f>
        <v>0</v>
      </c>
      <c r="BQ1258" s="31">
        <f>[95]Feuil1!BQ8</f>
        <v>0</v>
      </c>
      <c r="BR1258" s="33">
        <f>[95]Feuil1!BR8</f>
        <v>0</v>
      </c>
      <c r="BS1258" s="31">
        <f>[95]Feuil1!BS8</f>
        <v>0</v>
      </c>
      <c r="BT1258" s="33">
        <f>[95]Feuil1!BT8</f>
        <v>0</v>
      </c>
      <c r="BU1258" s="31" t="str">
        <f>[95]Feuil1!BU8</f>
        <v/>
      </c>
      <c r="BV1258" s="33">
        <f>[95]Feuil1!BV8</f>
        <v>0</v>
      </c>
      <c r="BW1258" s="31" t="str">
        <f>[95]Feuil1!BW8</f>
        <v/>
      </c>
      <c r="BX1258" s="33">
        <f>[95]Feuil1!BX8</f>
        <v>0</v>
      </c>
      <c r="BY1258" s="31">
        <f>[95]Feuil1!BY8</f>
        <v>0.75</v>
      </c>
      <c r="BZ1258" s="33">
        <f>[95]Feuil1!BZ8</f>
        <v>0</v>
      </c>
      <c r="CA1258" s="31">
        <f>[95]Feuil1!CA8</f>
        <v>0.4</v>
      </c>
      <c r="CB1258" s="33">
        <f>[95]Feuil1!CB8</f>
        <v>0</v>
      </c>
      <c r="CC1258" s="31">
        <f>[95]Feuil1!CC8</f>
        <v>7.6923076923076927E-2</v>
      </c>
      <c r="CD1258" s="33">
        <f>[95]Feuil1!CD8</f>
        <v>0</v>
      </c>
      <c r="CE1258" s="31">
        <f>[95]Feuil1!CE8</f>
        <v>0.2857142857142857</v>
      </c>
      <c r="CF1258" s="33">
        <f>[95]Feuil1!CF8</f>
        <v>0</v>
      </c>
      <c r="CG1258" s="31">
        <f>[95]Feuil1!CG8</f>
        <v>1</v>
      </c>
      <c r="CH1258" s="33">
        <f>[95]Feuil1!CH8</f>
        <v>0</v>
      </c>
      <c r="CI1258" s="31" t="str">
        <f>[95]Feuil1!CI8</f>
        <v/>
      </c>
      <c r="CJ1258" s="33">
        <f>[95]Feuil1!CJ8</f>
        <v>0</v>
      </c>
      <c r="CK1258" s="31">
        <f>[95]Feuil1!CK8</f>
        <v>0</v>
      </c>
      <c r="CL1258" s="33">
        <f>[95]Feuil1!CL8</f>
        <v>0</v>
      </c>
      <c r="CM1258" s="31" t="str">
        <f>[95]Feuil1!CM8</f>
        <v/>
      </c>
      <c r="CN1258" s="33">
        <f>[95]Feuil1!CN8</f>
        <v>0</v>
      </c>
      <c r="CO1258" s="31" t="str">
        <f>[95]Feuil1!CO8</f>
        <v/>
      </c>
      <c r="CP1258" s="33">
        <f>[95]Feuil1!CP8</f>
        <v>0</v>
      </c>
      <c r="CQ1258" s="31" t="str">
        <f>[95]Feuil1!CQ8</f>
        <v/>
      </c>
      <c r="CR1258" s="33">
        <f>[95]Feuil1!CR8</f>
        <v>0</v>
      </c>
      <c r="CS1258" s="31" t="str">
        <f>[95]Feuil1!CS8</f>
        <v/>
      </c>
      <c r="CT1258" s="33">
        <f>[95]Feuil1!CT8</f>
        <v>0</v>
      </c>
      <c r="CU1258" s="31" t="str">
        <f>[95]Feuil1!CU8</f>
        <v/>
      </c>
      <c r="CV1258" s="33">
        <f>[95]Feuil1!CV8</f>
        <v>0</v>
      </c>
      <c r="CW1258" s="31">
        <f>[95]Feuil1!CW8</f>
        <v>1</v>
      </c>
      <c r="CX1258" s="33">
        <f>[95]Feuil1!CX8</f>
        <v>0</v>
      </c>
      <c r="CY1258" s="31" t="str">
        <f>[95]Feuil1!CY8</f>
        <v/>
      </c>
      <c r="CZ1258" s="33">
        <f>[95]Feuil1!CZ8</f>
        <v>0</v>
      </c>
    </row>
    <row r="1261" spans="1:104" x14ac:dyDescent="0.25">
      <c r="A1261" t="s">
        <v>72</v>
      </c>
    </row>
    <row r="1264" spans="1:104" ht="18.75" x14ac:dyDescent="0.3">
      <c r="A1264" s="6" t="str">
        <f>[96]Feuil1!A2</f>
        <v>Hippodrome</v>
      </c>
      <c r="B1264" s="6" t="str">
        <f>[96]Feuil1!B2</f>
        <v>Réunion</v>
      </c>
      <c r="C1264" s="6" t="str">
        <f>[96]Feuil1!C2</f>
        <v>Course</v>
      </c>
      <c r="D1264" s="6" t="str">
        <f>[96]Feuil1!D2</f>
        <v>Heure</v>
      </c>
      <c r="H1264" s="7"/>
      <c r="I1264" s="6" t="str">
        <f>[96]Feuil1!I2</f>
        <v>Mise</v>
      </c>
      <c r="J1264" s="23">
        <f>[96]Feuil1!J2</f>
        <v>20</v>
      </c>
      <c r="K1264" s="24">
        <f>[96]Feuil1!K2</f>
        <v>0</v>
      </c>
      <c r="L1264" s="25">
        <f>[96]Feuil1!L2</f>
        <v>0</v>
      </c>
      <c r="M1264" s="23">
        <f>[96]Feuil1!M2</f>
        <v>16</v>
      </c>
      <c r="N1264" s="24">
        <f>[96]Feuil1!N2</f>
        <v>0</v>
      </c>
      <c r="O1264" s="25">
        <f>[96]Feuil1!O2</f>
        <v>0</v>
      </c>
      <c r="P1264" s="23">
        <f>[96]Feuil1!P2</f>
        <v>0</v>
      </c>
      <c r="Q1264" s="24">
        <f>[96]Feuil1!Q2</f>
        <v>0</v>
      </c>
      <c r="R1264" s="25">
        <f>[96]Feuil1!R2</f>
        <v>0</v>
      </c>
      <c r="S1264" s="23">
        <f>[96]Feuil1!S2</f>
        <v>0</v>
      </c>
      <c r="T1264" s="24">
        <f>[96]Feuil1!T2</f>
        <v>0</v>
      </c>
      <c r="U1264" s="25">
        <f>[96]Feuil1!U2</f>
        <v>0</v>
      </c>
      <c r="V1264" s="23">
        <f>[96]Feuil1!V2</f>
        <v>4</v>
      </c>
      <c r="W1264" s="24">
        <f>[96]Feuil1!W2</f>
        <v>0</v>
      </c>
      <c r="X1264" s="25">
        <f>[96]Feuil1!X2</f>
        <v>0</v>
      </c>
      <c r="Y1264" s="26">
        <f>[96]Feuil1!Y2</f>
        <v>0</v>
      </c>
      <c r="Z1264" s="27">
        <f>[96]Feuil1!Z2</f>
        <v>0</v>
      </c>
      <c r="AA1264" s="26">
        <f>[96]Feuil1!AA2</f>
        <v>0</v>
      </c>
      <c r="AB1264" s="27">
        <f>[96]Feuil1!AB2</f>
        <v>0</v>
      </c>
      <c r="AC1264" s="26">
        <f>[96]Feuil1!AC2</f>
        <v>8</v>
      </c>
      <c r="AD1264" s="27">
        <f>[96]Feuil1!AD2</f>
        <v>0</v>
      </c>
      <c r="AE1264" s="26">
        <f>[96]Feuil1!AE2</f>
        <v>0</v>
      </c>
      <c r="AF1264" s="27">
        <f>[96]Feuil1!AF2</f>
        <v>0</v>
      </c>
      <c r="AG1264" s="26">
        <f>[96]Feuil1!AG2</f>
        <v>0</v>
      </c>
      <c r="AH1264" s="27">
        <f>[96]Feuil1!AH2</f>
        <v>0</v>
      </c>
      <c r="AI1264" s="26">
        <f>[96]Feuil1!AI2</f>
        <v>0</v>
      </c>
      <c r="AJ1264" s="27">
        <f>[96]Feuil1!AJ2</f>
        <v>0</v>
      </c>
      <c r="AK1264" s="26">
        <f>[96]Feuil1!AK2</f>
        <v>0</v>
      </c>
      <c r="AL1264" s="27">
        <f>[96]Feuil1!AL2</f>
        <v>0</v>
      </c>
      <c r="AM1264" s="26">
        <f>[96]Feuil1!AM2</f>
        <v>0</v>
      </c>
      <c r="AN1264" s="27">
        <f>[96]Feuil1!AN2</f>
        <v>0</v>
      </c>
      <c r="AO1264" s="26">
        <f>[96]Feuil1!AO2</f>
        <v>8</v>
      </c>
      <c r="AP1264" s="27">
        <f>[96]Feuil1!AP2</f>
        <v>0</v>
      </c>
      <c r="AQ1264" s="26">
        <f>[96]Feuil1!AQ2</f>
        <v>0</v>
      </c>
      <c r="AR1264" s="27">
        <f>[96]Feuil1!AR2</f>
        <v>0</v>
      </c>
      <c r="AS1264" s="26">
        <f>[96]Feuil1!AS2</f>
        <v>0</v>
      </c>
      <c r="AT1264" s="27">
        <f>[96]Feuil1!AT2</f>
        <v>0</v>
      </c>
      <c r="AU1264" s="26">
        <f>[96]Feuil1!AU2</f>
        <v>0</v>
      </c>
      <c r="AV1264" s="27">
        <f>[96]Feuil1!AV2</f>
        <v>0</v>
      </c>
      <c r="AW1264" s="26">
        <f>[96]Feuil1!AW2</f>
        <v>0</v>
      </c>
      <c r="AX1264" s="27">
        <f>[96]Feuil1!AX2</f>
        <v>0</v>
      </c>
      <c r="AY1264" s="26">
        <f>[96]Feuil1!AY2</f>
        <v>0</v>
      </c>
      <c r="AZ1264" s="27">
        <f>[96]Feuil1!AZ2</f>
        <v>0</v>
      </c>
      <c r="BA1264" s="26">
        <f>[96]Feuil1!BA2</f>
        <v>0</v>
      </c>
      <c r="BB1264" s="27">
        <f>[96]Feuil1!BB2</f>
        <v>0</v>
      </c>
      <c r="BC1264" s="26">
        <f>[96]Feuil1!BC2</f>
        <v>0</v>
      </c>
      <c r="BD1264" s="27">
        <f>[96]Feuil1!BD2</f>
        <v>0</v>
      </c>
      <c r="BE1264" s="26">
        <f>[96]Feuil1!BE2</f>
        <v>0</v>
      </c>
      <c r="BF1264" s="27">
        <f>[96]Feuil1!BF2</f>
        <v>0</v>
      </c>
      <c r="BG1264" s="26">
        <f>[96]Feuil1!BG2</f>
        <v>0</v>
      </c>
      <c r="BH1264" s="27">
        <f>[96]Feuil1!BH2</f>
        <v>0</v>
      </c>
      <c r="BI1264" s="26">
        <f>[96]Feuil1!BI2</f>
        <v>0</v>
      </c>
      <c r="BJ1264" s="27">
        <f>[96]Feuil1!BJ2</f>
        <v>0</v>
      </c>
      <c r="BK1264" s="26">
        <f>[96]Feuil1!BK2</f>
        <v>0</v>
      </c>
      <c r="BL1264" s="27">
        <f>[96]Feuil1!BL2</f>
        <v>0</v>
      </c>
      <c r="BM1264" s="26">
        <f>[96]Feuil1!BM2</f>
        <v>0</v>
      </c>
      <c r="BN1264" s="27">
        <f>[96]Feuil1!BN2</f>
        <v>0</v>
      </c>
      <c r="BO1264" s="26">
        <f>[96]Feuil1!BO2</f>
        <v>0</v>
      </c>
      <c r="BP1264" s="27">
        <f>[96]Feuil1!BP2</f>
        <v>0</v>
      </c>
      <c r="BQ1264" s="26">
        <f>[96]Feuil1!BQ2</f>
        <v>0</v>
      </c>
      <c r="BR1264" s="27">
        <f>[96]Feuil1!BR2</f>
        <v>0</v>
      </c>
      <c r="BS1264" s="26">
        <f>[96]Feuil1!BS2</f>
        <v>0</v>
      </c>
      <c r="BT1264" s="27">
        <f>[96]Feuil1!BT2</f>
        <v>0</v>
      </c>
      <c r="BU1264" s="26">
        <f>[96]Feuil1!BU2</f>
        <v>0</v>
      </c>
      <c r="BV1264" s="27">
        <f>[96]Feuil1!BV2</f>
        <v>0</v>
      </c>
      <c r="BW1264" s="26">
        <f>[96]Feuil1!BW2</f>
        <v>0</v>
      </c>
      <c r="BX1264" s="27">
        <f>[96]Feuil1!BX2</f>
        <v>0</v>
      </c>
      <c r="BY1264" s="26">
        <f>[96]Feuil1!BY2</f>
        <v>0</v>
      </c>
      <c r="BZ1264" s="27">
        <f>[96]Feuil1!BZ2</f>
        <v>0</v>
      </c>
      <c r="CA1264" s="26">
        <f>[96]Feuil1!CA2</f>
        <v>0</v>
      </c>
      <c r="CB1264" s="27">
        <f>[96]Feuil1!CB2</f>
        <v>0</v>
      </c>
      <c r="CC1264" s="26">
        <f>[96]Feuil1!CC2</f>
        <v>0</v>
      </c>
      <c r="CD1264" s="27">
        <f>[96]Feuil1!CD2</f>
        <v>0</v>
      </c>
      <c r="CE1264" s="26">
        <f>[96]Feuil1!CE2</f>
        <v>0</v>
      </c>
      <c r="CF1264" s="27">
        <f>[96]Feuil1!CF2</f>
        <v>0</v>
      </c>
      <c r="CG1264" s="26">
        <f>[96]Feuil1!CG2</f>
        <v>0</v>
      </c>
      <c r="CH1264" s="27">
        <f>[96]Feuil1!CH2</f>
        <v>0</v>
      </c>
      <c r="CI1264" s="26">
        <f>[96]Feuil1!CI2</f>
        <v>2</v>
      </c>
      <c r="CJ1264" s="27">
        <f>[96]Feuil1!CJ2</f>
        <v>0</v>
      </c>
      <c r="CK1264" s="26">
        <f>[96]Feuil1!CK2</f>
        <v>0</v>
      </c>
      <c r="CL1264" s="27">
        <f>[96]Feuil1!CL2</f>
        <v>0</v>
      </c>
      <c r="CM1264" s="26">
        <f>[96]Feuil1!CM2</f>
        <v>0</v>
      </c>
      <c r="CN1264" s="27">
        <f>[96]Feuil1!CN2</f>
        <v>0</v>
      </c>
      <c r="CO1264" s="26">
        <f>[96]Feuil1!CO2</f>
        <v>0</v>
      </c>
      <c r="CP1264" s="27">
        <f>[96]Feuil1!CP2</f>
        <v>0</v>
      </c>
      <c r="CQ1264" s="26">
        <f>[96]Feuil1!CQ2</f>
        <v>0</v>
      </c>
      <c r="CR1264" s="27">
        <f>[96]Feuil1!CR2</f>
        <v>0</v>
      </c>
      <c r="CS1264" s="26">
        <f>[96]Feuil1!CS2</f>
        <v>0</v>
      </c>
      <c r="CT1264" s="27">
        <f>[96]Feuil1!CT2</f>
        <v>0</v>
      </c>
      <c r="CU1264" s="26">
        <f>[96]Feuil1!CU2</f>
        <v>2</v>
      </c>
      <c r="CV1264" s="27">
        <f>[96]Feuil1!CV2</f>
        <v>0</v>
      </c>
      <c r="CW1264" s="26">
        <f>[96]Feuil1!CW2</f>
        <v>0</v>
      </c>
      <c r="CX1264" s="27">
        <f>[96]Feuil1!CX2</f>
        <v>0</v>
      </c>
      <c r="CY1264" s="26">
        <f>[96]Feuil1!CY2</f>
        <v>0</v>
      </c>
      <c r="CZ1264" s="27">
        <f>[96]Feuil1!CZ2</f>
        <v>0</v>
      </c>
    </row>
    <row r="1265" spans="1:104" ht="18.75" x14ac:dyDescent="0.3">
      <c r="A1265" s="8"/>
      <c r="B1265" s="8"/>
      <c r="C1265" s="8"/>
      <c r="D1265" s="9"/>
      <c r="E1265" s="1"/>
      <c r="F1265" s="1"/>
      <c r="G1265" s="4"/>
      <c r="H1265" s="5"/>
      <c r="I1265" s="6" t="str">
        <f>[96]Feuil1!I3</f>
        <v>Gain</v>
      </c>
      <c r="J1265" s="28">
        <f>[96]Feuil1!J3</f>
        <v>0</v>
      </c>
      <c r="K1265" s="29">
        <f>[96]Feuil1!K3</f>
        <v>0</v>
      </c>
      <c r="L1265" s="30">
        <f>[96]Feuil1!L3</f>
        <v>0</v>
      </c>
      <c r="M1265" s="28">
        <f>[96]Feuil1!M3</f>
        <v>0</v>
      </c>
      <c r="N1265" s="29">
        <f>[96]Feuil1!N3</f>
        <v>0</v>
      </c>
      <c r="O1265" s="30">
        <f>[96]Feuil1!O3</f>
        <v>0</v>
      </c>
      <c r="P1265" s="28">
        <f>[96]Feuil1!P3</f>
        <v>0</v>
      </c>
      <c r="Q1265" s="29">
        <f>[96]Feuil1!Q3</f>
        <v>0</v>
      </c>
      <c r="R1265" s="30">
        <f>[96]Feuil1!R3</f>
        <v>0</v>
      </c>
      <c r="S1265" s="28">
        <f>[96]Feuil1!S3</f>
        <v>0</v>
      </c>
      <c r="T1265" s="29">
        <f>[96]Feuil1!T3</f>
        <v>0</v>
      </c>
      <c r="U1265" s="30">
        <f>[96]Feuil1!U3</f>
        <v>0</v>
      </c>
      <c r="V1265" s="28">
        <f>[96]Feuil1!V3</f>
        <v>0</v>
      </c>
      <c r="W1265" s="29">
        <f>[96]Feuil1!W3</f>
        <v>0</v>
      </c>
      <c r="X1265" s="30">
        <f>[96]Feuil1!X3</f>
        <v>0</v>
      </c>
      <c r="Y1265" s="28">
        <f>[96]Feuil1!Y3</f>
        <v>0</v>
      </c>
      <c r="Z1265" s="30">
        <f>[96]Feuil1!Z3</f>
        <v>0</v>
      </c>
      <c r="AA1265" s="28">
        <f>[96]Feuil1!AA3</f>
        <v>0</v>
      </c>
      <c r="AB1265" s="30">
        <f>[96]Feuil1!AB3</f>
        <v>0</v>
      </c>
      <c r="AC1265" s="28">
        <f>[96]Feuil1!AC3</f>
        <v>0</v>
      </c>
      <c r="AD1265" s="30">
        <f>[96]Feuil1!AD3</f>
        <v>0</v>
      </c>
      <c r="AE1265" s="28">
        <f>[96]Feuil1!AE3</f>
        <v>0</v>
      </c>
      <c r="AF1265" s="30">
        <f>[96]Feuil1!AF3</f>
        <v>0</v>
      </c>
      <c r="AG1265" s="28">
        <f>[96]Feuil1!AG3</f>
        <v>0</v>
      </c>
      <c r="AH1265" s="30">
        <f>[96]Feuil1!AH3</f>
        <v>0</v>
      </c>
      <c r="AI1265" s="28">
        <f>[96]Feuil1!AI3</f>
        <v>0</v>
      </c>
      <c r="AJ1265" s="30">
        <f>[96]Feuil1!AJ3</f>
        <v>0</v>
      </c>
      <c r="AK1265" s="28">
        <f>[96]Feuil1!AK3</f>
        <v>0</v>
      </c>
      <c r="AL1265" s="30">
        <f>[96]Feuil1!AL3</f>
        <v>0</v>
      </c>
      <c r="AM1265" s="28">
        <f>[96]Feuil1!AM3</f>
        <v>0</v>
      </c>
      <c r="AN1265" s="30">
        <f>[96]Feuil1!AN3</f>
        <v>0</v>
      </c>
      <c r="AO1265" s="28">
        <f>[96]Feuil1!AO3</f>
        <v>0</v>
      </c>
      <c r="AP1265" s="30">
        <f>[96]Feuil1!AP3</f>
        <v>0</v>
      </c>
      <c r="AQ1265" s="28">
        <f>[96]Feuil1!AQ3</f>
        <v>0</v>
      </c>
      <c r="AR1265" s="30">
        <f>[96]Feuil1!AR3</f>
        <v>0</v>
      </c>
      <c r="AS1265" s="28">
        <f>[96]Feuil1!AS3</f>
        <v>0</v>
      </c>
      <c r="AT1265" s="30">
        <f>[96]Feuil1!AT3</f>
        <v>0</v>
      </c>
      <c r="AU1265" s="28">
        <f>[96]Feuil1!AU3</f>
        <v>0</v>
      </c>
      <c r="AV1265" s="30">
        <f>[96]Feuil1!AV3</f>
        <v>0</v>
      </c>
      <c r="AW1265" s="28">
        <f>[96]Feuil1!AW3</f>
        <v>0</v>
      </c>
      <c r="AX1265" s="30">
        <f>[96]Feuil1!AX3</f>
        <v>0</v>
      </c>
      <c r="AY1265" s="28">
        <f>[96]Feuil1!AY3</f>
        <v>0</v>
      </c>
      <c r="AZ1265" s="30">
        <f>[96]Feuil1!AZ3</f>
        <v>0</v>
      </c>
      <c r="BA1265" s="28">
        <f>[96]Feuil1!BA3</f>
        <v>0</v>
      </c>
      <c r="BB1265" s="30">
        <f>[96]Feuil1!BB3</f>
        <v>0</v>
      </c>
      <c r="BC1265" s="28">
        <f>[96]Feuil1!BC3</f>
        <v>0</v>
      </c>
      <c r="BD1265" s="30">
        <f>[96]Feuil1!BD3</f>
        <v>0</v>
      </c>
      <c r="BE1265" s="28">
        <f>[96]Feuil1!BE3</f>
        <v>0</v>
      </c>
      <c r="BF1265" s="30">
        <f>[96]Feuil1!BF3</f>
        <v>0</v>
      </c>
      <c r="BG1265" s="28">
        <f>[96]Feuil1!BG3</f>
        <v>0</v>
      </c>
      <c r="BH1265" s="30">
        <f>[96]Feuil1!BH3</f>
        <v>0</v>
      </c>
      <c r="BI1265" s="28">
        <f>[96]Feuil1!BI3</f>
        <v>0</v>
      </c>
      <c r="BJ1265" s="30">
        <f>[96]Feuil1!BJ3</f>
        <v>0</v>
      </c>
      <c r="BK1265" s="28">
        <f>[96]Feuil1!BK3</f>
        <v>0</v>
      </c>
      <c r="BL1265" s="30">
        <f>[96]Feuil1!BL3</f>
        <v>0</v>
      </c>
      <c r="BM1265" s="28">
        <f>[96]Feuil1!BM3</f>
        <v>0</v>
      </c>
      <c r="BN1265" s="30">
        <f>[96]Feuil1!BN3</f>
        <v>0</v>
      </c>
      <c r="BO1265" s="28">
        <f>[96]Feuil1!BO3</f>
        <v>0</v>
      </c>
      <c r="BP1265" s="30">
        <f>[96]Feuil1!BP3</f>
        <v>0</v>
      </c>
      <c r="BQ1265" s="28">
        <f>[96]Feuil1!BQ3</f>
        <v>0</v>
      </c>
      <c r="BR1265" s="30">
        <f>[96]Feuil1!BR3</f>
        <v>0</v>
      </c>
      <c r="BS1265" s="28">
        <f>[96]Feuil1!BS3</f>
        <v>0</v>
      </c>
      <c r="BT1265" s="30">
        <f>[96]Feuil1!BT3</f>
        <v>0</v>
      </c>
      <c r="BU1265" s="28">
        <f>[96]Feuil1!BU3</f>
        <v>0</v>
      </c>
      <c r="BV1265" s="30">
        <f>[96]Feuil1!BV3</f>
        <v>0</v>
      </c>
      <c r="BW1265" s="28">
        <f>[96]Feuil1!BW3</f>
        <v>0</v>
      </c>
      <c r="BX1265" s="30">
        <f>[96]Feuil1!BX3</f>
        <v>0</v>
      </c>
      <c r="BY1265" s="28">
        <f>[96]Feuil1!BY3</f>
        <v>0</v>
      </c>
      <c r="BZ1265" s="30">
        <f>[96]Feuil1!BZ3</f>
        <v>0</v>
      </c>
      <c r="CA1265" s="28">
        <f>[96]Feuil1!CA3</f>
        <v>0</v>
      </c>
      <c r="CB1265" s="30">
        <f>[96]Feuil1!CB3</f>
        <v>0</v>
      </c>
      <c r="CC1265" s="28">
        <f>[96]Feuil1!CC3</f>
        <v>0</v>
      </c>
      <c r="CD1265" s="30">
        <f>[96]Feuil1!CD3</f>
        <v>0</v>
      </c>
      <c r="CE1265" s="28">
        <f>[96]Feuil1!CE3</f>
        <v>0</v>
      </c>
      <c r="CF1265" s="30">
        <f>[96]Feuil1!CF3</f>
        <v>0</v>
      </c>
      <c r="CG1265" s="28">
        <f>[96]Feuil1!CG3</f>
        <v>0</v>
      </c>
      <c r="CH1265" s="30">
        <f>[96]Feuil1!CH3</f>
        <v>0</v>
      </c>
      <c r="CI1265" s="28">
        <f>[96]Feuil1!CI3</f>
        <v>0</v>
      </c>
      <c r="CJ1265" s="30">
        <f>[96]Feuil1!CJ3</f>
        <v>0</v>
      </c>
      <c r="CK1265" s="28">
        <f>[96]Feuil1!CK3</f>
        <v>0</v>
      </c>
      <c r="CL1265" s="30">
        <f>[96]Feuil1!CL3</f>
        <v>0</v>
      </c>
      <c r="CM1265" s="28">
        <f>[96]Feuil1!CM3</f>
        <v>0</v>
      </c>
      <c r="CN1265" s="30">
        <f>[96]Feuil1!CN3</f>
        <v>0</v>
      </c>
      <c r="CO1265" s="28">
        <f>[96]Feuil1!CO3</f>
        <v>0</v>
      </c>
      <c r="CP1265" s="30">
        <f>[96]Feuil1!CP3</f>
        <v>0</v>
      </c>
      <c r="CQ1265" s="28">
        <f>[96]Feuil1!CQ3</f>
        <v>0</v>
      </c>
      <c r="CR1265" s="30">
        <f>[96]Feuil1!CR3</f>
        <v>0</v>
      </c>
      <c r="CS1265" s="28">
        <f>[96]Feuil1!CS3</f>
        <v>0</v>
      </c>
      <c r="CT1265" s="30">
        <f>[96]Feuil1!CT3</f>
        <v>0</v>
      </c>
      <c r="CU1265" s="28">
        <f>[96]Feuil1!CU3</f>
        <v>0</v>
      </c>
      <c r="CV1265" s="30">
        <f>[96]Feuil1!CV3</f>
        <v>0</v>
      </c>
      <c r="CW1265" s="28">
        <f>[96]Feuil1!CW3</f>
        <v>0</v>
      </c>
      <c r="CX1265" s="30">
        <f>[96]Feuil1!CX3</f>
        <v>0</v>
      </c>
      <c r="CY1265" s="28">
        <f>[96]Feuil1!CY3</f>
        <v>0</v>
      </c>
      <c r="CZ1265" s="30">
        <f>[96]Feuil1!CZ3</f>
        <v>0</v>
      </c>
    </row>
    <row r="1266" spans="1:104" ht="18.75" x14ac:dyDescent="0.3">
      <c r="A1266" s="6" t="str">
        <f>[96]Feuil1!A4</f>
        <v>Cheval</v>
      </c>
      <c r="B1266" s="6" t="str">
        <f>[96]Feuil1!B4</f>
        <v>Gagnant</v>
      </c>
      <c r="C1266" s="6" t="str">
        <f>[96]Feuil1!C4</f>
        <v>Placé</v>
      </c>
      <c r="D1266" s="6" t="str">
        <f>[96]Feuil1!D4</f>
        <v>Parieur</v>
      </c>
      <c r="E1266" s="1"/>
      <c r="F1266" s="1"/>
      <c r="G1266" s="10"/>
      <c r="H1266" s="11"/>
      <c r="I1266" s="6" t="str">
        <f>[96]Feuil1!I4</f>
        <v>Gain Net</v>
      </c>
      <c r="J1266" s="28">
        <f>[96]Feuil1!J4</f>
        <v>-20</v>
      </c>
      <c r="K1266" s="29">
        <f>[96]Feuil1!K4</f>
        <v>0</v>
      </c>
      <c r="L1266" s="30">
        <f>[96]Feuil1!L4</f>
        <v>0</v>
      </c>
      <c r="M1266" s="28">
        <f>[96]Feuil1!M4</f>
        <v>-16</v>
      </c>
      <c r="N1266" s="29">
        <f>[96]Feuil1!N4</f>
        <v>0</v>
      </c>
      <c r="O1266" s="30">
        <f>[96]Feuil1!O4</f>
        <v>0</v>
      </c>
      <c r="P1266" s="28">
        <f>[96]Feuil1!P4</f>
        <v>0</v>
      </c>
      <c r="Q1266" s="29">
        <f>[96]Feuil1!Q4</f>
        <v>0</v>
      </c>
      <c r="R1266" s="30">
        <f>[96]Feuil1!R4</f>
        <v>0</v>
      </c>
      <c r="S1266" s="28">
        <f>[96]Feuil1!S4</f>
        <v>0</v>
      </c>
      <c r="T1266" s="29">
        <f>[96]Feuil1!T4</f>
        <v>0</v>
      </c>
      <c r="U1266" s="30">
        <f>[96]Feuil1!U4</f>
        <v>0</v>
      </c>
      <c r="V1266" s="28">
        <f>[96]Feuil1!V4</f>
        <v>-4</v>
      </c>
      <c r="W1266" s="29">
        <f>[96]Feuil1!W4</f>
        <v>0</v>
      </c>
      <c r="X1266" s="30">
        <f>[96]Feuil1!X4</f>
        <v>0</v>
      </c>
      <c r="Y1266" s="28">
        <f>[96]Feuil1!Y4</f>
        <v>0</v>
      </c>
      <c r="Z1266" s="30">
        <f>[96]Feuil1!Z4</f>
        <v>0</v>
      </c>
      <c r="AA1266" s="28">
        <f>[96]Feuil1!AA4</f>
        <v>0</v>
      </c>
      <c r="AB1266" s="30">
        <f>[96]Feuil1!AB4</f>
        <v>0</v>
      </c>
      <c r="AC1266" s="28">
        <f>[96]Feuil1!AC4</f>
        <v>-8</v>
      </c>
      <c r="AD1266" s="30">
        <f>[96]Feuil1!AD4</f>
        <v>0</v>
      </c>
      <c r="AE1266" s="28">
        <f>[96]Feuil1!AE4</f>
        <v>0</v>
      </c>
      <c r="AF1266" s="30">
        <f>[96]Feuil1!AF4</f>
        <v>0</v>
      </c>
      <c r="AG1266" s="28">
        <f>[96]Feuil1!AG4</f>
        <v>0</v>
      </c>
      <c r="AH1266" s="30">
        <f>[96]Feuil1!AH4</f>
        <v>0</v>
      </c>
      <c r="AI1266" s="28">
        <f>[96]Feuil1!AI4</f>
        <v>0</v>
      </c>
      <c r="AJ1266" s="30">
        <f>[96]Feuil1!AJ4</f>
        <v>0</v>
      </c>
      <c r="AK1266" s="28">
        <f>[96]Feuil1!AK4</f>
        <v>0</v>
      </c>
      <c r="AL1266" s="30">
        <f>[96]Feuil1!AL4</f>
        <v>0</v>
      </c>
      <c r="AM1266" s="28">
        <f>[96]Feuil1!AM4</f>
        <v>0</v>
      </c>
      <c r="AN1266" s="30">
        <f>[96]Feuil1!AN4</f>
        <v>0</v>
      </c>
      <c r="AO1266" s="28">
        <f>[96]Feuil1!AO4</f>
        <v>-8</v>
      </c>
      <c r="AP1266" s="30">
        <f>[96]Feuil1!AP4</f>
        <v>0</v>
      </c>
      <c r="AQ1266" s="28">
        <f>[96]Feuil1!AQ4</f>
        <v>0</v>
      </c>
      <c r="AR1266" s="30">
        <f>[96]Feuil1!AR4</f>
        <v>0</v>
      </c>
      <c r="AS1266" s="28">
        <f>[96]Feuil1!AS4</f>
        <v>0</v>
      </c>
      <c r="AT1266" s="30">
        <f>[96]Feuil1!AT4</f>
        <v>0</v>
      </c>
      <c r="AU1266" s="28">
        <f>[96]Feuil1!AU4</f>
        <v>0</v>
      </c>
      <c r="AV1266" s="30">
        <f>[96]Feuil1!AV4</f>
        <v>0</v>
      </c>
      <c r="AW1266" s="28">
        <f>[96]Feuil1!AW4</f>
        <v>0</v>
      </c>
      <c r="AX1266" s="30">
        <f>[96]Feuil1!AX4</f>
        <v>0</v>
      </c>
      <c r="AY1266" s="28">
        <f>[96]Feuil1!AY4</f>
        <v>0</v>
      </c>
      <c r="AZ1266" s="30">
        <f>[96]Feuil1!AZ4</f>
        <v>0</v>
      </c>
      <c r="BA1266" s="28">
        <f>[96]Feuil1!BA4</f>
        <v>0</v>
      </c>
      <c r="BB1266" s="30">
        <f>[96]Feuil1!BB4</f>
        <v>0</v>
      </c>
      <c r="BC1266" s="28">
        <f>[96]Feuil1!BC4</f>
        <v>0</v>
      </c>
      <c r="BD1266" s="30">
        <f>[96]Feuil1!BD4</f>
        <v>0</v>
      </c>
      <c r="BE1266" s="28">
        <f>[96]Feuil1!BE4</f>
        <v>0</v>
      </c>
      <c r="BF1266" s="30">
        <f>[96]Feuil1!BF4</f>
        <v>0</v>
      </c>
      <c r="BG1266" s="28">
        <f>[96]Feuil1!BG4</f>
        <v>0</v>
      </c>
      <c r="BH1266" s="30">
        <f>[96]Feuil1!BH4</f>
        <v>0</v>
      </c>
      <c r="BI1266" s="28">
        <f>[96]Feuil1!BI4</f>
        <v>0</v>
      </c>
      <c r="BJ1266" s="30">
        <f>[96]Feuil1!BJ4</f>
        <v>0</v>
      </c>
      <c r="BK1266" s="28">
        <f>[96]Feuil1!BK4</f>
        <v>0</v>
      </c>
      <c r="BL1266" s="30">
        <f>[96]Feuil1!BL4</f>
        <v>0</v>
      </c>
      <c r="BM1266" s="28">
        <f>[96]Feuil1!BM4</f>
        <v>0</v>
      </c>
      <c r="BN1266" s="30">
        <f>[96]Feuil1!BN4</f>
        <v>0</v>
      </c>
      <c r="BO1266" s="28">
        <f>[96]Feuil1!BO4</f>
        <v>0</v>
      </c>
      <c r="BP1266" s="30">
        <f>[96]Feuil1!BP4</f>
        <v>0</v>
      </c>
      <c r="BQ1266" s="28">
        <f>[96]Feuil1!BQ4</f>
        <v>0</v>
      </c>
      <c r="BR1266" s="30">
        <f>[96]Feuil1!BR4</f>
        <v>0</v>
      </c>
      <c r="BS1266" s="28">
        <f>[96]Feuil1!BS4</f>
        <v>0</v>
      </c>
      <c r="BT1266" s="30">
        <f>[96]Feuil1!BT4</f>
        <v>0</v>
      </c>
      <c r="BU1266" s="28">
        <f>[96]Feuil1!BU4</f>
        <v>0</v>
      </c>
      <c r="BV1266" s="30">
        <f>[96]Feuil1!BV4</f>
        <v>0</v>
      </c>
      <c r="BW1266" s="28">
        <f>[96]Feuil1!BW4</f>
        <v>0</v>
      </c>
      <c r="BX1266" s="30">
        <f>[96]Feuil1!BX4</f>
        <v>0</v>
      </c>
      <c r="BY1266" s="28">
        <f>[96]Feuil1!BY4</f>
        <v>0</v>
      </c>
      <c r="BZ1266" s="30">
        <f>[96]Feuil1!BZ4</f>
        <v>0</v>
      </c>
      <c r="CA1266" s="28">
        <f>[96]Feuil1!CA4</f>
        <v>0</v>
      </c>
      <c r="CB1266" s="30">
        <f>[96]Feuil1!CB4</f>
        <v>0</v>
      </c>
      <c r="CC1266" s="28">
        <f>[96]Feuil1!CC4</f>
        <v>0</v>
      </c>
      <c r="CD1266" s="30">
        <f>[96]Feuil1!CD4</f>
        <v>0</v>
      </c>
      <c r="CE1266" s="28">
        <f>[96]Feuil1!CE4</f>
        <v>0</v>
      </c>
      <c r="CF1266" s="30">
        <f>[96]Feuil1!CF4</f>
        <v>0</v>
      </c>
      <c r="CG1266" s="28">
        <f>[96]Feuil1!CG4</f>
        <v>0</v>
      </c>
      <c r="CH1266" s="30">
        <f>[96]Feuil1!CH4</f>
        <v>0</v>
      </c>
      <c r="CI1266" s="28">
        <f>[96]Feuil1!CI4</f>
        <v>-2</v>
      </c>
      <c r="CJ1266" s="30">
        <f>[96]Feuil1!CJ4</f>
        <v>0</v>
      </c>
      <c r="CK1266" s="28">
        <f>[96]Feuil1!CK4</f>
        <v>0</v>
      </c>
      <c r="CL1266" s="30">
        <f>[96]Feuil1!CL4</f>
        <v>0</v>
      </c>
      <c r="CM1266" s="28">
        <f>[96]Feuil1!CM4</f>
        <v>0</v>
      </c>
      <c r="CN1266" s="30">
        <f>[96]Feuil1!CN4</f>
        <v>0</v>
      </c>
      <c r="CO1266" s="28">
        <f>[96]Feuil1!CO4</f>
        <v>0</v>
      </c>
      <c r="CP1266" s="30">
        <f>[96]Feuil1!CP4</f>
        <v>0</v>
      </c>
      <c r="CQ1266" s="28">
        <f>[96]Feuil1!CQ4</f>
        <v>0</v>
      </c>
      <c r="CR1266" s="30">
        <f>[96]Feuil1!CR4</f>
        <v>0</v>
      </c>
      <c r="CS1266" s="28">
        <f>[96]Feuil1!CS4</f>
        <v>0</v>
      </c>
      <c r="CT1266" s="30">
        <f>[96]Feuil1!CT4</f>
        <v>0</v>
      </c>
      <c r="CU1266" s="28">
        <f>[96]Feuil1!CU4</f>
        <v>-2</v>
      </c>
      <c r="CV1266" s="30">
        <f>[96]Feuil1!CV4</f>
        <v>0</v>
      </c>
      <c r="CW1266" s="28">
        <f>[96]Feuil1!CW4</f>
        <v>0</v>
      </c>
      <c r="CX1266" s="30">
        <f>[96]Feuil1!CX4</f>
        <v>0</v>
      </c>
      <c r="CY1266" s="28">
        <f>[96]Feuil1!CY4</f>
        <v>0</v>
      </c>
      <c r="CZ1266" s="30">
        <f>[96]Feuil1!CZ4</f>
        <v>0</v>
      </c>
    </row>
    <row r="1267" spans="1:104" ht="18.75" x14ac:dyDescent="0.3">
      <c r="A1267" s="12"/>
      <c r="B1267" s="13"/>
      <c r="C1267" s="13"/>
      <c r="D1267" s="14"/>
      <c r="E1267" s="1"/>
      <c r="F1267" s="1"/>
      <c r="G1267" s="10"/>
      <c r="H1267" s="11"/>
      <c r="I1267" s="6" t="str">
        <f>[96]Feuil1!I5</f>
        <v>Rendement Net</v>
      </c>
      <c r="J1267" s="31">
        <f>[96]Feuil1!J5</f>
        <v>-1</v>
      </c>
      <c r="K1267" s="32">
        <f>[96]Feuil1!K5</f>
        <v>0</v>
      </c>
      <c r="L1267" s="33">
        <f>[96]Feuil1!L5</f>
        <v>0</v>
      </c>
      <c r="M1267" s="31">
        <f>[96]Feuil1!M5</f>
        <v>-1</v>
      </c>
      <c r="N1267" s="32">
        <f>[96]Feuil1!N5</f>
        <v>0</v>
      </c>
      <c r="O1267" s="33">
        <f>[96]Feuil1!O5</f>
        <v>0</v>
      </c>
      <c r="P1267" s="31" t="str">
        <f>[96]Feuil1!P5</f>
        <v/>
      </c>
      <c r="Q1267" s="32">
        <f>[96]Feuil1!Q5</f>
        <v>0</v>
      </c>
      <c r="R1267" s="33">
        <f>[96]Feuil1!R5</f>
        <v>0</v>
      </c>
      <c r="S1267" s="31" t="str">
        <f>[96]Feuil1!S5</f>
        <v/>
      </c>
      <c r="T1267" s="32">
        <f>[96]Feuil1!T5</f>
        <v>0</v>
      </c>
      <c r="U1267" s="33">
        <f>[96]Feuil1!U5</f>
        <v>0</v>
      </c>
      <c r="V1267" s="31">
        <f>[96]Feuil1!V5</f>
        <v>-1</v>
      </c>
      <c r="W1267" s="32">
        <f>[96]Feuil1!W5</f>
        <v>0</v>
      </c>
      <c r="X1267" s="33">
        <f>[96]Feuil1!X5</f>
        <v>0</v>
      </c>
      <c r="Y1267" s="31" t="str">
        <f>[96]Feuil1!Y5</f>
        <v/>
      </c>
      <c r="Z1267" s="33">
        <f>[96]Feuil1!Z5</f>
        <v>0</v>
      </c>
      <c r="AA1267" s="31" t="str">
        <f>[96]Feuil1!AA5</f>
        <v/>
      </c>
      <c r="AB1267" s="33">
        <f>[96]Feuil1!AB5</f>
        <v>0</v>
      </c>
      <c r="AC1267" s="31">
        <f>[96]Feuil1!AC5</f>
        <v>-1</v>
      </c>
      <c r="AD1267" s="33">
        <f>[96]Feuil1!AD5</f>
        <v>0</v>
      </c>
      <c r="AE1267" s="31" t="str">
        <f>[96]Feuil1!AE5</f>
        <v/>
      </c>
      <c r="AF1267" s="33">
        <f>[96]Feuil1!AF5</f>
        <v>0</v>
      </c>
      <c r="AG1267" s="31" t="str">
        <f>[96]Feuil1!AG5</f>
        <v/>
      </c>
      <c r="AH1267" s="33">
        <f>[96]Feuil1!AH5</f>
        <v>0</v>
      </c>
      <c r="AI1267" s="31" t="str">
        <f>[96]Feuil1!AI5</f>
        <v/>
      </c>
      <c r="AJ1267" s="33">
        <f>[96]Feuil1!AJ5</f>
        <v>0</v>
      </c>
      <c r="AK1267" s="31" t="str">
        <f>[96]Feuil1!AK5</f>
        <v/>
      </c>
      <c r="AL1267" s="33">
        <f>[96]Feuil1!AL5</f>
        <v>0</v>
      </c>
      <c r="AM1267" s="31" t="str">
        <f>[96]Feuil1!AM5</f>
        <v/>
      </c>
      <c r="AN1267" s="33">
        <f>[96]Feuil1!AN5</f>
        <v>0</v>
      </c>
      <c r="AO1267" s="31">
        <f>[96]Feuil1!AO5</f>
        <v>-1</v>
      </c>
      <c r="AP1267" s="33">
        <f>[96]Feuil1!AP5</f>
        <v>0</v>
      </c>
      <c r="AQ1267" s="31" t="str">
        <f>[96]Feuil1!AQ5</f>
        <v/>
      </c>
      <c r="AR1267" s="33">
        <f>[96]Feuil1!AR5</f>
        <v>0</v>
      </c>
      <c r="AS1267" s="31" t="str">
        <f>[96]Feuil1!AS5</f>
        <v/>
      </c>
      <c r="AT1267" s="33">
        <f>[96]Feuil1!AT5</f>
        <v>0</v>
      </c>
      <c r="AU1267" s="31" t="str">
        <f>[96]Feuil1!AU5</f>
        <v/>
      </c>
      <c r="AV1267" s="33">
        <f>[96]Feuil1!AV5</f>
        <v>0</v>
      </c>
      <c r="AW1267" s="31" t="str">
        <f>[96]Feuil1!AW5</f>
        <v/>
      </c>
      <c r="AX1267" s="33">
        <f>[96]Feuil1!AX5</f>
        <v>0</v>
      </c>
      <c r="AY1267" s="31" t="str">
        <f>[96]Feuil1!AY5</f>
        <v/>
      </c>
      <c r="AZ1267" s="33">
        <f>[96]Feuil1!AZ5</f>
        <v>0</v>
      </c>
      <c r="BA1267" s="31" t="str">
        <f>[96]Feuil1!BA5</f>
        <v/>
      </c>
      <c r="BB1267" s="33">
        <f>[96]Feuil1!BB5</f>
        <v>0</v>
      </c>
      <c r="BC1267" s="31" t="str">
        <f>[96]Feuil1!BC5</f>
        <v/>
      </c>
      <c r="BD1267" s="33">
        <f>[96]Feuil1!BD5</f>
        <v>0</v>
      </c>
      <c r="BE1267" s="31" t="str">
        <f>[96]Feuil1!BE5</f>
        <v/>
      </c>
      <c r="BF1267" s="33">
        <f>[96]Feuil1!BF5</f>
        <v>0</v>
      </c>
      <c r="BG1267" s="31" t="str">
        <f>[96]Feuil1!BG5</f>
        <v/>
      </c>
      <c r="BH1267" s="33">
        <f>[96]Feuil1!BH5</f>
        <v>0</v>
      </c>
      <c r="BI1267" s="31" t="str">
        <f>[96]Feuil1!BI5</f>
        <v/>
      </c>
      <c r="BJ1267" s="33">
        <f>[96]Feuil1!BJ5</f>
        <v>0</v>
      </c>
      <c r="BK1267" s="31" t="str">
        <f>[96]Feuil1!BK5</f>
        <v/>
      </c>
      <c r="BL1267" s="33">
        <f>[96]Feuil1!BL5</f>
        <v>0</v>
      </c>
      <c r="BM1267" s="31" t="str">
        <f>[96]Feuil1!BM5</f>
        <v/>
      </c>
      <c r="BN1267" s="33">
        <f>[96]Feuil1!BN5</f>
        <v>0</v>
      </c>
      <c r="BO1267" s="31" t="str">
        <f>[96]Feuil1!BO5</f>
        <v/>
      </c>
      <c r="BP1267" s="33">
        <f>[96]Feuil1!BP5</f>
        <v>0</v>
      </c>
      <c r="BQ1267" s="31" t="str">
        <f>[96]Feuil1!BQ5</f>
        <v/>
      </c>
      <c r="BR1267" s="33">
        <f>[96]Feuil1!BR5</f>
        <v>0</v>
      </c>
      <c r="BS1267" s="31" t="str">
        <f>[96]Feuil1!BS5</f>
        <v/>
      </c>
      <c r="BT1267" s="33">
        <f>[96]Feuil1!BT5</f>
        <v>0</v>
      </c>
      <c r="BU1267" s="31" t="str">
        <f>[96]Feuil1!BU5</f>
        <v/>
      </c>
      <c r="BV1267" s="33">
        <f>[96]Feuil1!BV5</f>
        <v>0</v>
      </c>
      <c r="BW1267" s="31" t="str">
        <f>[96]Feuil1!BW5</f>
        <v/>
      </c>
      <c r="BX1267" s="33">
        <f>[96]Feuil1!BX5</f>
        <v>0</v>
      </c>
      <c r="BY1267" s="31" t="str">
        <f>[96]Feuil1!BY5</f>
        <v/>
      </c>
      <c r="BZ1267" s="33">
        <f>[96]Feuil1!BZ5</f>
        <v>0</v>
      </c>
      <c r="CA1267" s="31" t="str">
        <f>[96]Feuil1!CA5</f>
        <v/>
      </c>
      <c r="CB1267" s="33">
        <f>[96]Feuil1!CB5</f>
        <v>0</v>
      </c>
      <c r="CC1267" s="31" t="str">
        <f>[96]Feuil1!CC5</f>
        <v/>
      </c>
      <c r="CD1267" s="33">
        <f>[96]Feuil1!CD5</f>
        <v>0</v>
      </c>
      <c r="CE1267" s="31" t="str">
        <f>[96]Feuil1!CE5</f>
        <v/>
      </c>
      <c r="CF1267" s="33">
        <f>[96]Feuil1!CF5</f>
        <v>0</v>
      </c>
      <c r="CG1267" s="31" t="str">
        <f>[96]Feuil1!CG5</f>
        <v/>
      </c>
      <c r="CH1267" s="33">
        <f>[96]Feuil1!CH5</f>
        <v>0</v>
      </c>
      <c r="CI1267" s="31">
        <f>[96]Feuil1!CI5</f>
        <v>-1</v>
      </c>
      <c r="CJ1267" s="33">
        <f>[96]Feuil1!CJ5</f>
        <v>0</v>
      </c>
      <c r="CK1267" s="31" t="str">
        <f>[96]Feuil1!CK5</f>
        <v/>
      </c>
      <c r="CL1267" s="33">
        <f>[96]Feuil1!CL5</f>
        <v>0</v>
      </c>
      <c r="CM1267" s="31" t="str">
        <f>[96]Feuil1!CM5</f>
        <v/>
      </c>
      <c r="CN1267" s="33">
        <f>[96]Feuil1!CN5</f>
        <v>0</v>
      </c>
      <c r="CO1267" s="31" t="str">
        <f>[96]Feuil1!CO5</f>
        <v/>
      </c>
      <c r="CP1267" s="33">
        <f>[96]Feuil1!CP5</f>
        <v>0</v>
      </c>
      <c r="CQ1267" s="31" t="str">
        <f>[96]Feuil1!CQ5</f>
        <v/>
      </c>
      <c r="CR1267" s="33">
        <f>[96]Feuil1!CR5</f>
        <v>0</v>
      </c>
      <c r="CS1267" s="31" t="str">
        <f>[96]Feuil1!CS5</f>
        <v/>
      </c>
      <c r="CT1267" s="33">
        <f>[96]Feuil1!CT5</f>
        <v>0</v>
      </c>
      <c r="CU1267" s="31">
        <f>[96]Feuil1!CU5</f>
        <v>-1</v>
      </c>
      <c r="CV1267" s="33">
        <f>[96]Feuil1!CV5</f>
        <v>0</v>
      </c>
      <c r="CW1267" s="31" t="str">
        <f>[96]Feuil1!CW5</f>
        <v/>
      </c>
      <c r="CX1267" s="33">
        <f>[96]Feuil1!CX5</f>
        <v>0</v>
      </c>
      <c r="CY1267" s="31" t="str">
        <f>[96]Feuil1!CY5</f>
        <v/>
      </c>
      <c r="CZ1267" s="33">
        <f>[96]Feuil1!CZ5</f>
        <v>0</v>
      </c>
    </row>
    <row r="1268" spans="1:104" ht="18.75" x14ac:dyDescent="0.3">
      <c r="A1268" s="12"/>
      <c r="B1268" s="13"/>
      <c r="C1268" s="13"/>
      <c r="D1268" s="14"/>
      <c r="E1268" s="1"/>
      <c r="F1268" s="1"/>
      <c r="G1268" s="10"/>
      <c r="H1268" s="11"/>
      <c r="I1268" s="6" t="str">
        <f>[96]Feuil1!I6</f>
        <v>Nb Chevaux Joués</v>
      </c>
      <c r="J1268" s="34">
        <f>[96]Feuil1!J6</f>
        <v>5</v>
      </c>
      <c r="K1268" s="36">
        <f>[96]Feuil1!K6</f>
        <v>0</v>
      </c>
      <c r="L1268" s="35">
        <f>[96]Feuil1!L6</f>
        <v>0</v>
      </c>
      <c r="M1268" s="34">
        <f>[96]Feuil1!M6</f>
        <v>4</v>
      </c>
      <c r="N1268" s="36">
        <f>[96]Feuil1!N6</f>
        <v>0</v>
      </c>
      <c r="O1268" s="35">
        <f>[96]Feuil1!O6</f>
        <v>0</v>
      </c>
      <c r="P1268" s="34">
        <f>[96]Feuil1!P6</f>
        <v>0</v>
      </c>
      <c r="Q1268" s="36">
        <f>[96]Feuil1!Q6</f>
        <v>0</v>
      </c>
      <c r="R1268" s="35">
        <f>[96]Feuil1!R6</f>
        <v>0</v>
      </c>
      <c r="S1268" s="34">
        <f>[96]Feuil1!S6</f>
        <v>0</v>
      </c>
      <c r="T1268" s="36">
        <f>[96]Feuil1!T6</f>
        <v>0</v>
      </c>
      <c r="U1268" s="35">
        <f>[96]Feuil1!U6</f>
        <v>0</v>
      </c>
      <c r="V1268" s="34">
        <f>[96]Feuil1!V6</f>
        <v>1</v>
      </c>
      <c r="W1268" s="36">
        <f>[96]Feuil1!W6</f>
        <v>0</v>
      </c>
      <c r="X1268" s="35">
        <f>[96]Feuil1!X6</f>
        <v>0</v>
      </c>
      <c r="Y1268" s="34">
        <f>[96]Feuil1!Y6</f>
        <v>0</v>
      </c>
      <c r="Z1268" s="35">
        <f>[96]Feuil1!Z6</f>
        <v>0</v>
      </c>
      <c r="AA1268" s="34">
        <f>[96]Feuil1!AA6</f>
        <v>0</v>
      </c>
      <c r="AB1268" s="35">
        <f>[96]Feuil1!AB6</f>
        <v>0</v>
      </c>
      <c r="AC1268" s="34">
        <f>[96]Feuil1!AC6</f>
        <v>4</v>
      </c>
      <c r="AD1268" s="35">
        <f>[96]Feuil1!AD6</f>
        <v>0</v>
      </c>
      <c r="AE1268" s="34">
        <f>[96]Feuil1!AE6</f>
        <v>0</v>
      </c>
      <c r="AF1268" s="35">
        <f>[96]Feuil1!AF6</f>
        <v>0</v>
      </c>
      <c r="AG1268" s="34">
        <f>[96]Feuil1!AG6</f>
        <v>0</v>
      </c>
      <c r="AH1268" s="35">
        <f>[96]Feuil1!AH6</f>
        <v>0</v>
      </c>
      <c r="AI1268" s="34">
        <f>[96]Feuil1!AI6</f>
        <v>0</v>
      </c>
      <c r="AJ1268" s="35">
        <f>[96]Feuil1!AJ6</f>
        <v>0</v>
      </c>
      <c r="AK1268" s="34">
        <f>[96]Feuil1!AK6</f>
        <v>0</v>
      </c>
      <c r="AL1268" s="35">
        <f>[96]Feuil1!AL6</f>
        <v>0</v>
      </c>
      <c r="AM1268" s="34">
        <f>[96]Feuil1!AM6</f>
        <v>0</v>
      </c>
      <c r="AN1268" s="35">
        <f>[96]Feuil1!AN6</f>
        <v>0</v>
      </c>
      <c r="AO1268" s="34">
        <f>[96]Feuil1!AO6</f>
        <v>4</v>
      </c>
      <c r="AP1268" s="35">
        <f>[96]Feuil1!AP6</f>
        <v>0</v>
      </c>
      <c r="AQ1268" s="34">
        <f>[96]Feuil1!AQ6</f>
        <v>0</v>
      </c>
      <c r="AR1268" s="35">
        <f>[96]Feuil1!AR6</f>
        <v>0</v>
      </c>
      <c r="AS1268" s="34">
        <f>[96]Feuil1!AS6</f>
        <v>0</v>
      </c>
      <c r="AT1268" s="35">
        <f>[96]Feuil1!AT6</f>
        <v>0</v>
      </c>
      <c r="AU1268" s="34">
        <f>[96]Feuil1!AU6</f>
        <v>0</v>
      </c>
      <c r="AV1268" s="35">
        <f>[96]Feuil1!AV6</f>
        <v>0</v>
      </c>
      <c r="AW1268" s="34">
        <f>[96]Feuil1!AW6</f>
        <v>0</v>
      </c>
      <c r="AX1268" s="35">
        <f>[96]Feuil1!AX6</f>
        <v>0</v>
      </c>
      <c r="AY1268" s="34">
        <f>[96]Feuil1!AY6</f>
        <v>0</v>
      </c>
      <c r="AZ1268" s="35">
        <f>[96]Feuil1!AZ6</f>
        <v>0</v>
      </c>
      <c r="BA1268" s="34">
        <f>[96]Feuil1!BA6</f>
        <v>0</v>
      </c>
      <c r="BB1268" s="35">
        <f>[96]Feuil1!BB6</f>
        <v>0</v>
      </c>
      <c r="BC1268" s="34">
        <f>[96]Feuil1!BC6</f>
        <v>0</v>
      </c>
      <c r="BD1268" s="35">
        <f>[96]Feuil1!BD6</f>
        <v>0</v>
      </c>
      <c r="BE1268" s="34">
        <f>[96]Feuil1!BE6</f>
        <v>0</v>
      </c>
      <c r="BF1268" s="35">
        <f>[96]Feuil1!BF6</f>
        <v>0</v>
      </c>
      <c r="BG1268" s="34">
        <f>[96]Feuil1!BG6</f>
        <v>0</v>
      </c>
      <c r="BH1268" s="35">
        <f>[96]Feuil1!BH6</f>
        <v>0</v>
      </c>
      <c r="BI1268" s="34">
        <f>[96]Feuil1!BI6</f>
        <v>0</v>
      </c>
      <c r="BJ1268" s="35">
        <f>[96]Feuil1!BJ6</f>
        <v>0</v>
      </c>
      <c r="BK1268" s="34">
        <f>[96]Feuil1!BK6</f>
        <v>0</v>
      </c>
      <c r="BL1268" s="35">
        <f>[96]Feuil1!BL6</f>
        <v>0</v>
      </c>
      <c r="BM1268" s="34">
        <f>[96]Feuil1!BM6</f>
        <v>0</v>
      </c>
      <c r="BN1268" s="35">
        <f>[96]Feuil1!BN6</f>
        <v>0</v>
      </c>
      <c r="BO1268" s="34">
        <f>[96]Feuil1!BO6</f>
        <v>0</v>
      </c>
      <c r="BP1268" s="35">
        <f>[96]Feuil1!BP6</f>
        <v>0</v>
      </c>
      <c r="BQ1268" s="34">
        <f>[96]Feuil1!BQ6</f>
        <v>0</v>
      </c>
      <c r="BR1268" s="35">
        <f>[96]Feuil1!BR6</f>
        <v>0</v>
      </c>
      <c r="BS1268" s="34">
        <f>[96]Feuil1!BS6</f>
        <v>0</v>
      </c>
      <c r="BT1268" s="35">
        <f>[96]Feuil1!BT6</f>
        <v>0</v>
      </c>
      <c r="BU1268" s="34">
        <f>[96]Feuil1!BU6</f>
        <v>0</v>
      </c>
      <c r="BV1268" s="35">
        <f>[96]Feuil1!BV6</f>
        <v>0</v>
      </c>
      <c r="BW1268" s="34">
        <f>[96]Feuil1!BW6</f>
        <v>0</v>
      </c>
      <c r="BX1268" s="35">
        <f>[96]Feuil1!BX6</f>
        <v>0</v>
      </c>
      <c r="BY1268" s="34">
        <f>[96]Feuil1!BY6</f>
        <v>0</v>
      </c>
      <c r="BZ1268" s="35">
        <f>[96]Feuil1!BZ6</f>
        <v>0</v>
      </c>
      <c r="CA1268" s="34">
        <f>[96]Feuil1!CA6</f>
        <v>0</v>
      </c>
      <c r="CB1268" s="35">
        <f>[96]Feuil1!CB6</f>
        <v>0</v>
      </c>
      <c r="CC1268" s="34">
        <f>[96]Feuil1!CC6</f>
        <v>0</v>
      </c>
      <c r="CD1268" s="35">
        <f>[96]Feuil1!CD6</f>
        <v>0</v>
      </c>
      <c r="CE1268" s="34">
        <f>[96]Feuil1!CE6</f>
        <v>0</v>
      </c>
      <c r="CF1268" s="35">
        <f>[96]Feuil1!CF6</f>
        <v>0</v>
      </c>
      <c r="CG1268" s="34">
        <f>[96]Feuil1!CG6</f>
        <v>0</v>
      </c>
      <c r="CH1268" s="35">
        <f>[96]Feuil1!CH6</f>
        <v>0</v>
      </c>
      <c r="CI1268" s="34">
        <f>[96]Feuil1!CI6</f>
        <v>1</v>
      </c>
      <c r="CJ1268" s="35">
        <f>[96]Feuil1!CJ6</f>
        <v>0</v>
      </c>
      <c r="CK1268" s="34">
        <f>[96]Feuil1!CK6</f>
        <v>0</v>
      </c>
      <c r="CL1268" s="35">
        <f>[96]Feuil1!CL6</f>
        <v>0</v>
      </c>
      <c r="CM1268" s="34">
        <f>[96]Feuil1!CM6</f>
        <v>0</v>
      </c>
      <c r="CN1268" s="35">
        <f>[96]Feuil1!CN6</f>
        <v>0</v>
      </c>
      <c r="CO1268" s="34">
        <f>[96]Feuil1!CO6</f>
        <v>0</v>
      </c>
      <c r="CP1268" s="35">
        <f>[96]Feuil1!CP6</f>
        <v>0</v>
      </c>
      <c r="CQ1268" s="34">
        <f>[96]Feuil1!CQ6</f>
        <v>0</v>
      </c>
      <c r="CR1268" s="35">
        <f>[96]Feuil1!CR6</f>
        <v>0</v>
      </c>
      <c r="CS1268" s="34">
        <f>[96]Feuil1!CS6</f>
        <v>0</v>
      </c>
      <c r="CT1268" s="35">
        <f>[96]Feuil1!CT6</f>
        <v>0</v>
      </c>
      <c r="CU1268" s="34">
        <f>[96]Feuil1!CU6</f>
        <v>1</v>
      </c>
      <c r="CV1268" s="35">
        <f>[96]Feuil1!CV6</f>
        <v>0</v>
      </c>
      <c r="CW1268" s="34">
        <f>[96]Feuil1!CW6</f>
        <v>0</v>
      </c>
      <c r="CX1268" s="35">
        <f>[96]Feuil1!CX6</f>
        <v>0</v>
      </c>
      <c r="CY1268" s="34">
        <f>[96]Feuil1!CY6</f>
        <v>0</v>
      </c>
      <c r="CZ1268" s="35">
        <f>[96]Feuil1!CZ6</f>
        <v>0</v>
      </c>
    </row>
    <row r="1269" spans="1:104" ht="18.75" x14ac:dyDescent="0.3">
      <c r="A1269" s="12"/>
      <c r="B1269" s="13"/>
      <c r="C1269" s="13"/>
      <c r="D1269" s="14"/>
      <c r="E1269" s="1"/>
      <c r="F1269" s="1"/>
      <c r="G1269" s="10"/>
      <c r="H1269" s="11"/>
      <c r="I1269" s="6" t="str">
        <f>[96]Feuil1!I7</f>
        <v>Nb Chevaux Gagnants</v>
      </c>
      <c r="J1269" s="34">
        <f>[96]Feuil1!J7</f>
        <v>0</v>
      </c>
      <c r="K1269" s="36">
        <f>[96]Feuil1!K7</f>
        <v>0</v>
      </c>
      <c r="L1269" s="35">
        <f>[96]Feuil1!L7</f>
        <v>0</v>
      </c>
      <c r="M1269" s="34">
        <f>[96]Feuil1!M7</f>
        <v>0</v>
      </c>
      <c r="N1269" s="36">
        <f>[96]Feuil1!N7</f>
        <v>0</v>
      </c>
      <c r="O1269" s="35">
        <f>[96]Feuil1!O7</f>
        <v>0</v>
      </c>
      <c r="P1269" s="34">
        <f>[96]Feuil1!P7</f>
        <v>0</v>
      </c>
      <c r="Q1269" s="36">
        <f>[96]Feuil1!Q7</f>
        <v>0</v>
      </c>
      <c r="R1269" s="35">
        <f>[96]Feuil1!R7</f>
        <v>0</v>
      </c>
      <c r="S1269" s="34">
        <f>[96]Feuil1!S7</f>
        <v>0</v>
      </c>
      <c r="T1269" s="36">
        <f>[96]Feuil1!T7</f>
        <v>0</v>
      </c>
      <c r="U1269" s="35">
        <f>[96]Feuil1!U7</f>
        <v>0</v>
      </c>
      <c r="V1269" s="34">
        <f>[96]Feuil1!V7</f>
        <v>0</v>
      </c>
      <c r="W1269" s="36">
        <f>[96]Feuil1!W7</f>
        <v>0</v>
      </c>
      <c r="X1269" s="35">
        <f>[96]Feuil1!X7</f>
        <v>0</v>
      </c>
      <c r="Y1269" s="34">
        <f>[96]Feuil1!Y7</f>
        <v>0</v>
      </c>
      <c r="Z1269" s="35">
        <f>[96]Feuil1!Z7</f>
        <v>0</v>
      </c>
      <c r="AA1269" s="34">
        <f>[96]Feuil1!AA7</f>
        <v>0</v>
      </c>
      <c r="AB1269" s="35">
        <f>[96]Feuil1!AB7</f>
        <v>0</v>
      </c>
      <c r="AC1269" s="34">
        <f>[96]Feuil1!AC7</f>
        <v>0</v>
      </c>
      <c r="AD1269" s="35">
        <f>[96]Feuil1!AD7</f>
        <v>0</v>
      </c>
      <c r="AE1269" s="34">
        <f>[96]Feuil1!AE7</f>
        <v>0</v>
      </c>
      <c r="AF1269" s="35">
        <f>[96]Feuil1!AF7</f>
        <v>0</v>
      </c>
      <c r="AG1269" s="34">
        <f>[96]Feuil1!AG7</f>
        <v>0</v>
      </c>
      <c r="AH1269" s="35">
        <f>[96]Feuil1!AH7</f>
        <v>0</v>
      </c>
      <c r="AI1269" s="34">
        <f>[96]Feuil1!AI7</f>
        <v>0</v>
      </c>
      <c r="AJ1269" s="35">
        <f>[96]Feuil1!AJ7</f>
        <v>0</v>
      </c>
      <c r="AK1269" s="34">
        <f>[96]Feuil1!AK7</f>
        <v>0</v>
      </c>
      <c r="AL1269" s="35">
        <f>[96]Feuil1!AL7</f>
        <v>0</v>
      </c>
      <c r="AM1269" s="34">
        <f>[96]Feuil1!AM7</f>
        <v>0</v>
      </c>
      <c r="AN1269" s="35">
        <f>[96]Feuil1!AN7</f>
        <v>0</v>
      </c>
      <c r="AO1269" s="34">
        <f>[96]Feuil1!AO7</f>
        <v>0</v>
      </c>
      <c r="AP1269" s="35">
        <f>[96]Feuil1!AP7</f>
        <v>0</v>
      </c>
      <c r="AQ1269" s="34">
        <f>[96]Feuil1!AQ7</f>
        <v>0</v>
      </c>
      <c r="AR1269" s="35">
        <f>[96]Feuil1!AR7</f>
        <v>0</v>
      </c>
      <c r="AS1269" s="34">
        <f>[96]Feuil1!AS7</f>
        <v>0</v>
      </c>
      <c r="AT1269" s="35">
        <f>[96]Feuil1!AT7</f>
        <v>0</v>
      </c>
      <c r="AU1269" s="34">
        <f>[96]Feuil1!AU7</f>
        <v>0</v>
      </c>
      <c r="AV1269" s="35">
        <f>[96]Feuil1!AV7</f>
        <v>0</v>
      </c>
      <c r="AW1269" s="34">
        <f>[96]Feuil1!AW7</f>
        <v>0</v>
      </c>
      <c r="AX1269" s="35">
        <f>[96]Feuil1!AX7</f>
        <v>0</v>
      </c>
      <c r="AY1269" s="34">
        <f>[96]Feuil1!AY7</f>
        <v>0</v>
      </c>
      <c r="AZ1269" s="35">
        <f>[96]Feuil1!AZ7</f>
        <v>0</v>
      </c>
      <c r="BA1269" s="34">
        <f>[96]Feuil1!BA7</f>
        <v>0</v>
      </c>
      <c r="BB1269" s="35">
        <f>[96]Feuil1!BB7</f>
        <v>0</v>
      </c>
      <c r="BC1269" s="34">
        <f>[96]Feuil1!BC7</f>
        <v>0</v>
      </c>
      <c r="BD1269" s="35">
        <f>[96]Feuil1!BD7</f>
        <v>0</v>
      </c>
      <c r="BE1269" s="34">
        <f>[96]Feuil1!BE7</f>
        <v>0</v>
      </c>
      <c r="BF1269" s="35">
        <f>[96]Feuil1!BF7</f>
        <v>0</v>
      </c>
      <c r="BG1269" s="34">
        <f>[96]Feuil1!BG7</f>
        <v>0</v>
      </c>
      <c r="BH1269" s="35">
        <f>[96]Feuil1!BH7</f>
        <v>0</v>
      </c>
      <c r="BI1269" s="34">
        <f>[96]Feuil1!BI7</f>
        <v>0</v>
      </c>
      <c r="BJ1269" s="35">
        <f>[96]Feuil1!BJ7</f>
        <v>0</v>
      </c>
      <c r="BK1269" s="34">
        <f>[96]Feuil1!BK7</f>
        <v>0</v>
      </c>
      <c r="BL1269" s="35">
        <f>[96]Feuil1!BL7</f>
        <v>0</v>
      </c>
      <c r="BM1269" s="34">
        <f>[96]Feuil1!BM7</f>
        <v>0</v>
      </c>
      <c r="BN1269" s="35">
        <f>[96]Feuil1!BN7</f>
        <v>0</v>
      </c>
      <c r="BO1269" s="34">
        <f>[96]Feuil1!BO7</f>
        <v>0</v>
      </c>
      <c r="BP1269" s="35">
        <f>[96]Feuil1!BP7</f>
        <v>0</v>
      </c>
      <c r="BQ1269" s="34">
        <f>[96]Feuil1!BQ7</f>
        <v>0</v>
      </c>
      <c r="BR1269" s="35">
        <f>[96]Feuil1!BR7</f>
        <v>0</v>
      </c>
      <c r="BS1269" s="34">
        <f>[96]Feuil1!BS7</f>
        <v>0</v>
      </c>
      <c r="BT1269" s="35">
        <f>[96]Feuil1!BT7</f>
        <v>0</v>
      </c>
      <c r="BU1269" s="34">
        <f>[96]Feuil1!BU7</f>
        <v>0</v>
      </c>
      <c r="BV1269" s="35">
        <f>[96]Feuil1!BV7</f>
        <v>0</v>
      </c>
      <c r="BW1269" s="34">
        <f>[96]Feuil1!BW7</f>
        <v>0</v>
      </c>
      <c r="BX1269" s="35">
        <f>[96]Feuil1!BX7</f>
        <v>0</v>
      </c>
      <c r="BY1269" s="34">
        <f>[96]Feuil1!BY7</f>
        <v>0</v>
      </c>
      <c r="BZ1269" s="35">
        <f>[96]Feuil1!BZ7</f>
        <v>0</v>
      </c>
      <c r="CA1269" s="34">
        <f>[96]Feuil1!CA7</f>
        <v>0</v>
      </c>
      <c r="CB1269" s="35">
        <f>[96]Feuil1!CB7</f>
        <v>0</v>
      </c>
      <c r="CC1269" s="34">
        <f>[96]Feuil1!CC7</f>
        <v>0</v>
      </c>
      <c r="CD1269" s="35">
        <f>[96]Feuil1!CD7</f>
        <v>0</v>
      </c>
      <c r="CE1269" s="34">
        <f>[96]Feuil1!CE7</f>
        <v>0</v>
      </c>
      <c r="CF1269" s="35">
        <f>[96]Feuil1!CF7</f>
        <v>0</v>
      </c>
      <c r="CG1269" s="34">
        <f>[96]Feuil1!CG7</f>
        <v>0</v>
      </c>
      <c r="CH1269" s="35">
        <f>[96]Feuil1!CH7</f>
        <v>0</v>
      </c>
      <c r="CI1269" s="34">
        <f>[96]Feuil1!CI7</f>
        <v>0</v>
      </c>
      <c r="CJ1269" s="35">
        <f>[96]Feuil1!CJ7</f>
        <v>0</v>
      </c>
      <c r="CK1269" s="34">
        <f>[96]Feuil1!CK7</f>
        <v>0</v>
      </c>
      <c r="CL1269" s="35">
        <f>[96]Feuil1!CL7</f>
        <v>0</v>
      </c>
      <c r="CM1269" s="34">
        <f>[96]Feuil1!CM7</f>
        <v>0</v>
      </c>
      <c r="CN1269" s="35">
        <f>[96]Feuil1!CN7</f>
        <v>0</v>
      </c>
      <c r="CO1269" s="34">
        <f>[96]Feuil1!CO7</f>
        <v>0</v>
      </c>
      <c r="CP1269" s="35">
        <f>[96]Feuil1!CP7</f>
        <v>0</v>
      </c>
      <c r="CQ1269" s="34">
        <f>[96]Feuil1!CQ7</f>
        <v>0</v>
      </c>
      <c r="CR1269" s="35">
        <f>[96]Feuil1!CR7</f>
        <v>0</v>
      </c>
      <c r="CS1269" s="34">
        <f>[96]Feuil1!CS7</f>
        <v>0</v>
      </c>
      <c r="CT1269" s="35">
        <f>[96]Feuil1!CT7</f>
        <v>0</v>
      </c>
      <c r="CU1269" s="34">
        <f>[96]Feuil1!CU7</f>
        <v>0</v>
      </c>
      <c r="CV1269" s="35">
        <f>[96]Feuil1!CV7</f>
        <v>0</v>
      </c>
      <c r="CW1269" s="34">
        <f>[96]Feuil1!CW7</f>
        <v>0</v>
      </c>
      <c r="CX1269" s="35">
        <f>[96]Feuil1!CX7</f>
        <v>0</v>
      </c>
      <c r="CY1269" s="34">
        <f>[96]Feuil1!CY7</f>
        <v>0</v>
      </c>
      <c r="CZ1269" s="35">
        <f>[96]Feuil1!CZ7</f>
        <v>0</v>
      </c>
    </row>
    <row r="1270" spans="1:104" ht="18.75" x14ac:dyDescent="0.3">
      <c r="A1270" s="12"/>
      <c r="B1270" s="13"/>
      <c r="C1270" s="13"/>
      <c r="D1270" s="14"/>
      <c r="E1270" s="1"/>
      <c r="F1270" s="1"/>
      <c r="G1270" s="10"/>
      <c r="H1270" s="11"/>
      <c r="I1270" s="6" t="str">
        <f>[96]Feuil1!I8</f>
        <v>Réussite</v>
      </c>
      <c r="J1270" s="31">
        <f>[96]Feuil1!J8</f>
        <v>0</v>
      </c>
      <c r="K1270" s="32">
        <f>[96]Feuil1!K8</f>
        <v>0</v>
      </c>
      <c r="L1270" s="33">
        <f>[96]Feuil1!L8</f>
        <v>0</v>
      </c>
      <c r="M1270" s="31">
        <f>[96]Feuil1!M8</f>
        <v>0</v>
      </c>
      <c r="N1270" s="32">
        <f>[96]Feuil1!N8</f>
        <v>0</v>
      </c>
      <c r="O1270" s="33">
        <f>[96]Feuil1!O8</f>
        <v>0</v>
      </c>
      <c r="P1270" s="31" t="str">
        <f>[96]Feuil1!P8</f>
        <v/>
      </c>
      <c r="Q1270" s="32">
        <f>[96]Feuil1!Q8</f>
        <v>0</v>
      </c>
      <c r="R1270" s="33">
        <f>[96]Feuil1!R8</f>
        <v>0</v>
      </c>
      <c r="S1270" s="31" t="str">
        <f>[96]Feuil1!S8</f>
        <v/>
      </c>
      <c r="T1270" s="32">
        <f>[96]Feuil1!T8</f>
        <v>0</v>
      </c>
      <c r="U1270" s="33">
        <f>[96]Feuil1!U8</f>
        <v>0</v>
      </c>
      <c r="V1270" s="31">
        <f>[96]Feuil1!V8</f>
        <v>0</v>
      </c>
      <c r="W1270" s="32">
        <f>[96]Feuil1!W8</f>
        <v>0</v>
      </c>
      <c r="X1270" s="33">
        <f>[96]Feuil1!X8</f>
        <v>0</v>
      </c>
      <c r="Y1270" s="31" t="str">
        <f>[96]Feuil1!Y8</f>
        <v/>
      </c>
      <c r="Z1270" s="33">
        <f>[96]Feuil1!Z8</f>
        <v>0</v>
      </c>
      <c r="AA1270" s="31" t="str">
        <f>[96]Feuil1!AA8</f>
        <v/>
      </c>
      <c r="AB1270" s="33">
        <f>[96]Feuil1!AB8</f>
        <v>0</v>
      </c>
      <c r="AC1270" s="31">
        <f>[96]Feuil1!AC8</f>
        <v>0</v>
      </c>
      <c r="AD1270" s="33">
        <f>[96]Feuil1!AD8</f>
        <v>0</v>
      </c>
      <c r="AE1270" s="31" t="str">
        <f>[96]Feuil1!AE8</f>
        <v/>
      </c>
      <c r="AF1270" s="33">
        <f>[96]Feuil1!AF8</f>
        <v>0</v>
      </c>
      <c r="AG1270" s="31" t="str">
        <f>[96]Feuil1!AG8</f>
        <v/>
      </c>
      <c r="AH1270" s="33">
        <f>[96]Feuil1!AH8</f>
        <v>0</v>
      </c>
      <c r="AI1270" s="31" t="str">
        <f>[96]Feuil1!AI8</f>
        <v/>
      </c>
      <c r="AJ1270" s="33">
        <f>[96]Feuil1!AJ8</f>
        <v>0</v>
      </c>
      <c r="AK1270" s="31" t="str">
        <f>[96]Feuil1!AK8</f>
        <v/>
      </c>
      <c r="AL1270" s="33">
        <f>[96]Feuil1!AL8</f>
        <v>0</v>
      </c>
      <c r="AM1270" s="31" t="str">
        <f>[96]Feuil1!AM8</f>
        <v/>
      </c>
      <c r="AN1270" s="33">
        <f>[96]Feuil1!AN8</f>
        <v>0</v>
      </c>
      <c r="AO1270" s="31">
        <f>[96]Feuil1!AO8</f>
        <v>0</v>
      </c>
      <c r="AP1270" s="33">
        <f>[96]Feuil1!AP8</f>
        <v>0</v>
      </c>
      <c r="AQ1270" s="31" t="str">
        <f>[96]Feuil1!AQ8</f>
        <v/>
      </c>
      <c r="AR1270" s="33">
        <f>[96]Feuil1!AR8</f>
        <v>0</v>
      </c>
      <c r="AS1270" s="31" t="str">
        <f>[96]Feuil1!AS8</f>
        <v/>
      </c>
      <c r="AT1270" s="33">
        <f>[96]Feuil1!AT8</f>
        <v>0</v>
      </c>
      <c r="AU1270" s="31" t="str">
        <f>[96]Feuil1!AU8</f>
        <v/>
      </c>
      <c r="AV1270" s="33">
        <f>[96]Feuil1!AV8</f>
        <v>0</v>
      </c>
      <c r="AW1270" s="31" t="str">
        <f>[96]Feuil1!AW8</f>
        <v/>
      </c>
      <c r="AX1270" s="33">
        <f>[96]Feuil1!AX8</f>
        <v>0</v>
      </c>
      <c r="AY1270" s="31" t="str">
        <f>[96]Feuil1!AY8</f>
        <v/>
      </c>
      <c r="AZ1270" s="33">
        <f>[96]Feuil1!AZ8</f>
        <v>0</v>
      </c>
      <c r="BA1270" s="31" t="str">
        <f>[96]Feuil1!BA8</f>
        <v/>
      </c>
      <c r="BB1270" s="33">
        <f>[96]Feuil1!BB8</f>
        <v>0</v>
      </c>
      <c r="BC1270" s="31" t="str">
        <f>[96]Feuil1!BC8</f>
        <v/>
      </c>
      <c r="BD1270" s="33">
        <f>[96]Feuil1!BD8</f>
        <v>0</v>
      </c>
      <c r="BE1270" s="31" t="str">
        <f>[96]Feuil1!BE8</f>
        <v/>
      </c>
      <c r="BF1270" s="33">
        <f>[96]Feuil1!BF8</f>
        <v>0</v>
      </c>
      <c r="BG1270" s="31" t="str">
        <f>[96]Feuil1!BG8</f>
        <v/>
      </c>
      <c r="BH1270" s="33">
        <f>[96]Feuil1!BH8</f>
        <v>0</v>
      </c>
      <c r="BI1270" s="31" t="str">
        <f>[96]Feuil1!BI8</f>
        <v/>
      </c>
      <c r="BJ1270" s="33">
        <f>[96]Feuil1!BJ8</f>
        <v>0</v>
      </c>
      <c r="BK1270" s="31" t="str">
        <f>[96]Feuil1!BK8</f>
        <v/>
      </c>
      <c r="BL1270" s="33">
        <f>[96]Feuil1!BL8</f>
        <v>0</v>
      </c>
      <c r="BM1270" s="31" t="str">
        <f>[96]Feuil1!BM8</f>
        <v/>
      </c>
      <c r="BN1270" s="33">
        <f>[96]Feuil1!BN8</f>
        <v>0</v>
      </c>
      <c r="BO1270" s="31" t="str">
        <f>[96]Feuil1!BO8</f>
        <v/>
      </c>
      <c r="BP1270" s="33">
        <f>[96]Feuil1!BP8</f>
        <v>0</v>
      </c>
      <c r="BQ1270" s="31" t="str">
        <f>[96]Feuil1!BQ8</f>
        <v/>
      </c>
      <c r="BR1270" s="33">
        <f>[96]Feuil1!BR8</f>
        <v>0</v>
      </c>
      <c r="BS1270" s="31" t="str">
        <f>[96]Feuil1!BS8</f>
        <v/>
      </c>
      <c r="BT1270" s="33">
        <f>[96]Feuil1!BT8</f>
        <v>0</v>
      </c>
      <c r="BU1270" s="31" t="str">
        <f>[96]Feuil1!BU8</f>
        <v/>
      </c>
      <c r="BV1270" s="33">
        <f>[96]Feuil1!BV8</f>
        <v>0</v>
      </c>
      <c r="BW1270" s="31" t="str">
        <f>[96]Feuil1!BW8</f>
        <v/>
      </c>
      <c r="BX1270" s="33">
        <f>[96]Feuil1!BX8</f>
        <v>0</v>
      </c>
      <c r="BY1270" s="31" t="str">
        <f>[96]Feuil1!BY8</f>
        <v/>
      </c>
      <c r="BZ1270" s="33">
        <f>[96]Feuil1!BZ8</f>
        <v>0</v>
      </c>
      <c r="CA1270" s="31" t="str">
        <f>[96]Feuil1!CA8</f>
        <v/>
      </c>
      <c r="CB1270" s="33">
        <f>[96]Feuil1!CB8</f>
        <v>0</v>
      </c>
      <c r="CC1270" s="31" t="str">
        <f>[96]Feuil1!CC8</f>
        <v/>
      </c>
      <c r="CD1270" s="33">
        <f>[96]Feuil1!CD8</f>
        <v>0</v>
      </c>
      <c r="CE1270" s="31" t="str">
        <f>[96]Feuil1!CE8</f>
        <v/>
      </c>
      <c r="CF1270" s="33">
        <f>[96]Feuil1!CF8</f>
        <v>0</v>
      </c>
      <c r="CG1270" s="31" t="str">
        <f>[96]Feuil1!CG8</f>
        <v/>
      </c>
      <c r="CH1270" s="33">
        <f>[96]Feuil1!CH8</f>
        <v>0</v>
      </c>
      <c r="CI1270" s="31">
        <f>[96]Feuil1!CI8</f>
        <v>0</v>
      </c>
      <c r="CJ1270" s="33">
        <f>[96]Feuil1!CJ8</f>
        <v>0</v>
      </c>
      <c r="CK1270" s="31" t="str">
        <f>[96]Feuil1!CK8</f>
        <v/>
      </c>
      <c r="CL1270" s="33">
        <f>[96]Feuil1!CL8</f>
        <v>0</v>
      </c>
      <c r="CM1270" s="31" t="str">
        <f>[96]Feuil1!CM8</f>
        <v/>
      </c>
      <c r="CN1270" s="33">
        <f>[96]Feuil1!CN8</f>
        <v>0</v>
      </c>
      <c r="CO1270" s="31" t="str">
        <f>[96]Feuil1!CO8</f>
        <v/>
      </c>
      <c r="CP1270" s="33">
        <f>[96]Feuil1!CP8</f>
        <v>0</v>
      </c>
      <c r="CQ1270" s="31" t="str">
        <f>[96]Feuil1!CQ8</f>
        <v/>
      </c>
      <c r="CR1270" s="33">
        <f>[96]Feuil1!CR8</f>
        <v>0</v>
      </c>
      <c r="CS1270" s="31" t="str">
        <f>[96]Feuil1!CS8</f>
        <v/>
      </c>
      <c r="CT1270" s="33">
        <f>[96]Feuil1!CT8</f>
        <v>0</v>
      </c>
      <c r="CU1270" s="31">
        <f>[96]Feuil1!CU8</f>
        <v>0</v>
      </c>
      <c r="CV1270" s="33">
        <f>[96]Feuil1!CV8</f>
        <v>0</v>
      </c>
      <c r="CW1270" s="31" t="str">
        <f>[96]Feuil1!CW8</f>
        <v/>
      </c>
      <c r="CX1270" s="33">
        <f>[96]Feuil1!CX8</f>
        <v>0</v>
      </c>
      <c r="CY1270" s="31" t="str">
        <f>[96]Feuil1!CY8</f>
        <v/>
      </c>
      <c r="CZ1270" s="33">
        <f>[96]Feuil1!CZ8</f>
        <v>0</v>
      </c>
    </row>
  </sheetData>
  <mergeCells count="31410">
    <mergeCell ref="CC1154:CD1154"/>
    <mergeCell ref="CE1154:CF1154"/>
    <mergeCell ref="CG1154:CH1154"/>
    <mergeCell ref="CI1154:CJ1154"/>
    <mergeCell ref="CK1154:CL1154"/>
    <mergeCell ref="CM1154:CN1154"/>
    <mergeCell ref="CO1154:CP1154"/>
    <mergeCell ref="CQ1154:CR1154"/>
    <mergeCell ref="CS1154:CT1154"/>
    <mergeCell ref="CU1154:CV1154"/>
    <mergeCell ref="CW1154:CX1154"/>
    <mergeCell ref="CY1154:CZ1154"/>
    <mergeCell ref="J1154:L1154"/>
    <mergeCell ref="M1154:O1154"/>
    <mergeCell ref="P1154:R1154"/>
    <mergeCell ref="S1154:U1154"/>
    <mergeCell ref="V1154:X1154"/>
    <mergeCell ref="Y1154:Z1154"/>
    <mergeCell ref="AA1154:AB1154"/>
    <mergeCell ref="AC1154:AD1154"/>
    <mergeCell ref="AE1154:AF1154"/>
    <mergeCell ref="AG1154:AH1154"/>
    <mergeCell ref="AI1154:AJ1154"/>
    <mergeCell ref="AK1154:AL1154"/>
    <mergeCell ref="AM1154:AN1154"/>
    <mergeCell ref="AO1154:AP1154"/>
    <mergeCell ref="AQ1154:AR1154"/>
    <mergeCell ref="AS1154:AT1154"/>
    <mergeCell ref="AU1154:AV1154"/>
    <mergeCell ref="AW1154:AX1154"/>
    <mergeCell ref="AY1154:AZ1154"/>
    <mergeCell ref="BA1154:BB1154"/>
    <mergeCell ref="BC1154:BD1154"/>
    <mergeCell ref="BE1154:BF1154"/>
    <mergeCell ref="BG1154:BH1154"/>
    <mergeCell ref="BI1154:BJ1154"/>
    <mergeCell ref="BK1154:BL1154"/>
    <mergeCell ref="BM1154:BN1154"/>
    <mergeCell ref="BO1154:BP1154"/>
    <mergeCell ref="BQ1154:BR1154"/>
    <mergeCell ref="BS1154:BT1154"/>
    <mergeCell ref="BU1154:BV1154"/>
    <mergeCell ref="BW1154:BX1154"/>
    <mergeCell ref="BY1154:BZ1154"/>
    <mergeCell ref="CA1154:CB1154"/>
    <mergeCell ref="CQ1152:CR1152"/>
    <mergeCell ref="CS1152:CT1152"/>
    <mergeCell ref="CU1152:CV1152"/>
    <mergeCell ref="CW1152:CX1152"/>
    <mergeCell ref="CY1152:CZ1152"/>
    <mergeCell ref="J1153:L1153"/>
    <mergeCell ref="M1153:O1153"/>
    <mergeCell ref="P1153:R1153"/>
    <mergeCell ref="S1153:U1153"/>
    <mergeCell ref="V1153:X1153"/>
    <mergeCell ref="Y1153:Z1153"/>
    <mergeCell ref="AA1153:AB1153"/>
    <mergeCell ref="AC1153:AD1153"/>
    <mergeCell ref="AE1153:AF1153"/>
    <mergeCell ref="AG1153:AH1153"/>
    <mergeCell ref="AI1153:AJ1153"/>
    <mergeCell ref="AK1153:AL1153"/>
    <mergeCell ref="AM1153:AN1153"/>
    <mergeCell ref="AO1153:AP1153"/>
    <mergeCell ref="AQ1153:AR1153"/>
    <mergeCell ref="AS1153:AT1153"/>
    <mergeCell ref="AU1153:AV1153"/>
    <mergeCell ref="AW1153:AX1153"/>
    <mergeCell ref="AY1153:AZ1153"/>
    <mergeCell ref="BA1153:BB1153"/>
    <mergeCell ref="BC1153:BD1153"/>
    <mergeCell ref="BE1153:BF1153"/>
    <mergeCell ref="BG1153:BH1153"/>
    <mergeCell ref="BI1153:BJ1153"/>
    <mergeCell ref="BK1153:BL1153"/>
    <mergeCell ref="BM1153:BN1153"/>
    <mergeCell ref="BO1153:BP1153"/>
    <mergeCell ref="BQ1153:BR1153"/>
    <mergeCell ref="BS1153:BT1153"/>
    <mergeCell ref="BU1153:BV1153"/>
    <mergeCell ref="BW1153:BX1153"/>
    <mergeCell ref="BY1153:BZ1153"/>
    <mergeCell ref="CA1153:CB1153"/>
    <mergeCell ref="CC1153:CD1153"/>
    <mergeCell ref="CE1153:CF1153"/>
    <mergeCell ref="CG1153:CH1153"/>
    <mergeCell ref="CI1153:CJ1153"/>
    <mergeCell ref="CK1153:CL1153"/>
    <mergeCell ref="CM1153:CN1153"/>
    <mergeCell ref="CO1153:CP1153"/>
    <mergeCell ref="CQ1153:CR1153"/>
    <mergeCell ref="CS1153:CT1153"/>
    <mergeCell ref="CU1153:CV1153"/>
    <mergeCell ref="CW1153:CX1153"/>
    <mergeCell ref="CY1153:CZ1153"/>
    <mergeCell ref="J1152:L1152"/>
    <mergeCell ref="M1152:O1152"/>
    <mergeCell ref="P1152:R1152"/>
    <mergeCell ref="S1152:U1152"/>
    <mergeCell ref="V1152:X1152"/>
    <mergeCell ref="Y1152:Z1152"/>
    <mergeCell ref="AA1152:AB1152"/>
    <mergeCell ref="AC1152:AD1152"/>
    <mergeCell ref="AE1152:AF1152"/>
    <mergeCell ref="AG1152:AH1152"/>
    <mergeCell ref="AI1152:AJ1152"/>
    <mergeCell ref="AK1152:AL1152"/>
    <mergeCell ref="AM1152:AN1152"/>
    <mergeCell ref="AO1152:AP1152"/>
    <mergeCell ref="AQ1152:AR1152"/>
    <mergeCell ref="AS1152:AT1152"/>
    <mergeCell ref="AU1152:AV1152"/>
    <mergeCell ref="AW1152:AX1152"/>
    <mergeCell ref="AY1152:AZ1152"/>
    <mergeCell ref="BA1152:BB1152"/>
    <mergeCell ref="BC1152:BD1152"/>
    <mergeCell ref="BE1152:BF1152"/>
    <mergeCell ref="BG1152:BH1152"/>
    <mergeCell ref="BI1152:BJ1152"/>
    <mergeCell ref="BK1152:BL1152"/>
    <mergeCell ref="BM1152:BN1152"/>
    <mergeCell ref="BO1152:BP1152"/>
    <mergeCell ref="BQ1152:BR1152"/>
    <mergeCell ref="BS1152:BT1152"/>
    <mergeCell ref="BU1152:BV1152"/>
    <mergeCell ref="BW1152:BX1152"/>
    <mergeCell ref="BY1152:BZ1152"/>
    <mergeCell ref="CA1152:CB1152"/>
    <mergeCell ref="CC1150:CD1150"/>
    <mergeCell ref="CE1150:CF1150"/>
    <mergeCell ref="CG1150:CH1150"/>
    <mergeCell ref="CI1150:CJ1150"/>
    <mergeCell ref="CK1150:CL1150"/>
    <mergeCell ref="CM1150:CN1150"/>
    <mergeCell ref="CO1150:CP1150"/>
    <mergeCell ref="AQ1150:AR1150"/>
    <mergeCell ref="AS1150:AT1150"/>
    <mergeCell ref="AU1150:AV1150"/>
    <mergeCell ref="AW1150:AX1150"/>
    <mergeCell ref="AY1150:AZ1150"/>
    <mergeCell ref="BA1150:BB1150"/>
    <mergeCell ref="BC1150:BD1150"/>
    <mergeCell ref="BE1150:BF1150"/>
    <mergeCell ref="BG1150:BH1150"/>
    <mergeCell ref="BI1150:BJ1150"/>
    <mergeCell ref="BK1150:BL1150"/>
    <mergeCell ref="BM1150:BN1150"/>
    <mergeCell ref="BO1150:BP1150"/>
    <mergeCell ref="BQ1150:BR1150"/>
    <mergeCell ref="BS1150:BT1150"/>
    <mergeCell ref="BU1150:BV1150"/>
    <mergeCell ref="BW1150:BX1150"/>
    <mergeCell ref="BY1150:BZ1150"/>
    <mergeCell ref="CA1150:CB1150"/>
    <mergeCell ref="CC1152:CD1152"/>
    <mergeCell ref="CE1152:CF1152"/>
    <mergeCell ref="CG1152:CH1152"/>
    <mergeCell ref="CI1152:CJ1152"/>
    <mergeCell ref="CK1152:CL1152"/>
    <mergeCell ref="CM1152:CN1152"/>
    <mergeCell ref="CO1152:CP1152"/>
    <mergeCell ref="CQ1150:CR1150"/>
    <mergeCell ref="CS1150:CT1150"/>
    <mergeCell ref="CU1150:CV1150"/>
    <mergeCell ref="CW1150:CX1150"/>
    <mergeCell ref="CY1150:CZ1150"/>
    <mergeCell ref="J1151:L1151"/>
    <mergeCell ref="M1151:O1151"/>
    <mergeCell ref="P1151:R1151"/>
    <mergeCell ref="S1151:U1151"/>
    <mergeCell ref="V1151:X1151"/>
    <mergeCell ref="Y1151:Z1151"/>
    <mergeCell ref="AA1151:AB1151"/>
    <mergeCell ref="AC1151:AD1151"/>
    <mergeCell ref="AE1151:AF1151"/>
    <mergeCell ref="AG1151:AH1151"/>
    <mergeCell ref="AI1151:AJ1151"/>
    <mergeCell ref="AK1151:AL1151"/>
    <mergeCell ref="AM1151:AN1151"/>
    <mergeCell ref="AO1151:AP1151"/>
    <mergeCell ref="AQ1151:AR1151"/>
    <mergeCell ref="AS1151:AT1151"/>
    <mergeCell ref="AU1151:AV1151"/>
    <mergeCell ref="AW1151:AX1151"/>
    <mergeCell ref="AY1151:AZ1151"/>
    <mergeCell ref="BA1151:BB1151"/>
    <mergeCell ref="BC1151:BD1151"/>
    <mergeCell ref="BE1151:BF1151"/>
    <mergeCell ref="BG1151:BH1151"/>
    <mergeCell ref="BI1151:BJ1151"/>
    <mergeCell ref="BK1151:BL1151"/>
    <mergeCell ref="BM1151:BN1151"/>
    <mergeCell ref="BO1151:BP1151"/>
    <mergeCell ref="BQ1151:BR1151"/>
    <mergeCell ref="BS1151:BT1151"/>
    <mergeCell ref="BU1151:BV1151"/>
    <mergeCell ref="BW1151:BX1151"/>
    <mergeCell ref="BY1151:BZ1151"/>
    <mergeCell ref="CA1151:CB1151"/>
    <mergeCell ref="CC1151:CD1151"/>
    <mergeCell ref="CE1151:CF1151"/>
    <mergeCell ref="CG1151:CH1151"/>
    <mergeCell ref="CI1151:CJ1151"/>
    <mergeCell ref="CK1151:CL1151"/>
    <mergeCell ref="CM1151:CN1151"/>
    <mergeCell ref="CO1151:CP1151"/>
    <mergeCell ref="CQ1151:CR1151"/>
    <mergeCell ref="CS1151:CT1151"/>
    <mergeCell ref="CU1151:CV1151"/>
    <mergeCell ref="CW1151:CX1151"/>
    <mergeCell ref="CY1151:CZ1151"/>
    <mergeCell ref="J1150:L1150"/>
    <mergeCell ref="M1150:O1150"/>
    <mergeCell ref="P1150:R1150"/>
    <mergeCell ref="S1150:U1150"/>
    <mergeCell ref="V1150:X1150"/>
    <mergeCell ref="Y1150:Z1150"/>
    <mergeCell ref="AA1150:AB1150"/>
    <mergeCell ref="AC1150:AD1150"/>
    <mergeCell ref="AE1150:AF1150"/>
    <mergeCell ref="AG1150:AH1150"/>
    <mergeCell ref="AI1150:AJ1150"/>
    <mergeCell ref="AK1150:AL1150"/>
    <mergeCell ref="AM1150:AN1150"/>
    <mergeCell ref="AO1150:AP1150"/>
    <mergeCell ref="CK1148:CL1148"/>
    <mergeCell ref="CM1148:CN1148"/>
    <mergeCell ref="CO1148:CP1148"/>
    <mergeCell ref="CQ1148:CR1148"/>
    <mergeCell ref="CS1148:CT1148"/>
    <mergeCell ref="CU1148:CV1148"/>
    <mergeCell ref="CW1148:CX1148"/>
    <mergeCell ref="CY1148:CZ1148"/>
    <mergeCell ref="J1149:L1149"/>
    <mergeCell ref="M1149:O1149"/>
    <mergeCell ref="P1149:R1149"/>
    <mergeCell ref="S1149:U1149"/>
    <mergeCell ref="V1149:X1149"/>
    <mergeCell ref="Y1149:Z1149"/>
    <mergeCell ref="AA1149:AB1149"/>
    <mergeCell ref="AC1149:AD1149"/>
    <mergeCell ref="AE1149:AF1149"/>
    <mergeCell ref="AG1149:AH1149"/>
    <mergeCell ref="AI1149:AJ1149"/>
    <mergeCell ref="AK1149:AL1149"/>
    <mergeCell ref="AM1149:AN1149"/>
    <mergeCell ref="AO1149:AP1149"/>
    <mergeCell ref="AQ1149:AR1149"/>
    <mergeCell ref="AS1149:AT1149"/>
    <mergeCell ref="AU1149:AV1149"/>
    <mergeCell ref="AW1149:AX1149"/>
    <mergeCell ref="AY1149:AZ1149"/>
    <mergeCell ref="BA1149:BB1149"/>
    <mergeCell ref="BC1149:BD1149"/>
    <mergeCell ref="BE1149:BF1149"/>
    <mergeCell ref="BG1149:BH1149"/>
    <mergeCell ref="BI1149:BJ1149"/>
    <mergeCell ref="BK1149:BL1149"/>
    <mergeCell ref="BM1149:BN1149"/>
    <mergeCell ref="BO1149:BP1149"/>
    <mergeCell ref="BQ1149:BR1149"/>
    <mergeCell ref="BS1149:BT1149"/>
    <mergeCell ref="BU1149:BV1149"/>
    <mergeCell ref="BW1149:BX1149"/>
    <mergeCell ref="BY1149:BZ1149"/>
    <mergeCell ref="CA1149:CB1149"/>
    <mergeCell ref="CC1149:CD1149"/>
    <mergeCell ref="CE1149:CF1149"/>
    <mergeCell ref="CG1149:CH1149"/>
    <mergeCell ref="CI1149:CJ1149"/>
    <mergeCell ref="CK1149:CL1149"/>
    <mergeCell ref="CM1149:CN1149"/>
    <mergeCell ref="CO1149:CP1149"/>
    <mergeCell ref="CQ1149:CR1149"/>
    <mergeCell ref="CS1149:CT1149"/>
    <mergeCell ref="CU1149:CV1149"/>
    <mergeCell ref="CW1149:CX1149"/>
    <mergeCell ref="CY1149:CZ1149"/>
    <mergeCell ref="V1148:X1148"/>
    <mergeCell ref="Y1148:Z1148"/>
    <mergeCell ref="AA1148:AB1148"/>
    <mergeCell ref="AC1148:AD1148"/>
    <mergeCell ref="AE1148:AF1148"/>
    <mergeCell ref="AG1148:AH1148"/>
    <mergeCell ref="AI1148:AJ1148"/>
    <mergeCell ref="AK1148:AL1148"/>
    <mergeCell ref="AM1148:AN1148"/>
    <mergeCell ref="AO1148:AP1148"/>
    <mergeCell ref="AQ1148:AR1148"/>
    <mergeCell ref="AS1148:AT1148"/>
    <mergeCell ref="AU1148:AV1148"/>
    <mergeCell ref="AW1148:AX1148"/>
    <mergeCell ref="AY1148:AZ1148"/>
    <mergeCell ref="BA1148:BB1148"/>
    <mergeCell ref="BC1148:BD1148"/>
    <mergeCell ref="BE1148:BF1148"/>
    <mergeCell ref="BG1148:BH1148"/>
    <mergeCell ref="BI1148:BJ1148"/>
    <mergeCell ref="BK1148:BL1148"/>
    <mergeCell ref="BM1148:BN1148"/>
    <mergeCell ref="BO1148:BP1148"/>
    <mergeCell ref="BQ1148:BR1148"/>
    <mergeCell ref="BS1148:BT1148"/>
    <mergeCell ref="BU1148:BV1148"/>
    <mergeCell ref="BW1148:BX1148"/>
    <mergeCell ref="BY1148:BZ1148"/>
    <mergeCell ref="CA1148:CB1148"/>
    <mergeCell ref="CC1148:CD1148"/>
    <mergeCell ref="CE1148:CF1148"/>
    <mergeCell ref="CG1148:CH1148"/>
    <mergeCell ref="CI1148:CJ1148"/>
    <mergeCell ref="CC901:CD901"/>
    <mergeCell ref="CE901:CF901"/>
    <mergeCell ref="CG901:CH901"/>
    <mergeCell ref="CI901:CJ901"/>
    <mergeCell ref="CK901:CL901"/>
    <mergeCell ref="CM901:CN901"/>
    <mergeCell ref="CO901:CP901"/>
    <mergeCell ref="CQ901:CR901"/>
    <mergeCell ref="CS901:CT901"/>
    <mergeCell ref="CU901:CV901"/>
    <mergeCell ref="CW901:CX901"/>
    <mergeCell ref="AY901:AZ901"/>
    <mergeCell ref="BA901:BB901"/>
    <mergeCell ref="BC901:BD901"/>
    <mergeCell ref="BE901:BF901"/>
    <mergeCell ref="BG901:BH901"/>
    <mergeCell ref="BI901:BJ901"/>
    <mergeCell ref="BK901:BL901"/>
    <mergeCell ref="BM901:BN901"/>
    <mergeCell ref="BO901:BP901"/>
    <mergeCell ref="BQ901:BR901"/>
    <mergeCell ref="BS901:BT901"/>
    <mergeCell ref="BU901:BV901"/>
    <mergeCell ref="BW901:BX901"/>
    <mergeCell ref="BY901:BZ901"/>
    <mergeCell ref="CA901:CB901"/>
    <mergeCell ref="CI1100:CJ1100"/>
    <mergeCell ref="CK1100:CL1100"/>
    <mergeCell ref="CM1100:CN1100"/>
    <mergeCell ref="CO1100:CP1100"/>
    <mergeCell ref="CQ1100:CR1100"/>
    <mergeCell ref="CS1100:CT1100"/>
    <mergeCell ref="CU1100:CV1100"/>
    <mergeCell ref="CW1100:CX1100"/>
    <mergeCell ref="CQ1097:CR1097"/>
    <mergeCell ref="CS1097:CT1097"/>
    <mergeCell ref="CU1097:CV1097"/>
    <mergeCell ref="CW1097:CX1097"/>
    <mergeCell ref="AY1097:AZ1097"/>
    <mergeCell ref="BA1097:BB1097"/>
    <mergeCell ref="BC1097:BD1097"/>
    <mergeCell ref="BE1097:BF1097"/>
    <mergeCell ref="CY901:CZ901"/>
    <mergeCell ref="J902:L902"/>
    <mergeCell ref="M902:O902"/>
    <mergeCell ref="P902:R902"/>
    <mergeCell ref="S902:U902"/>
    <mergeCell ref="V902:X902"/>
    <mergeCell ref="Y902:Z902"/>
    <mergeCell ref="AA902:AB902"/>
    <mergeCell ref="AC902:AD902"/>
    <mergeCell ref="AE902:AF902"/>
    <mergeCell ref="AG902:AH902"/>
    <mergeCell ref="AI902:AJ902"/>
    <mergeCell ref="AK902:AL902"/>
    <mergeCell ref="AM902:AN902"/>
    <mergeCell ref="AO902:AP902"/>
    <mergeCell ref="AQ902:AR902"/>
    <mergeCell ref="AS902:AT902"/>
    <mergeCell ref="AU902:AV902"/>
    <mergeCell ref="AW902:AX902"/>
    <mergeCell ref="AY902:AZ902"/>
    <mergeCell ref="BA902:BB902"/>
    <mergeCell ref="BC902:BD902"/>
    <mergeCell ref="BE902:BF902"/>
    <mergeCell ref="BG902:BH902"/>
    <mergeCell ref="BI902:BJ902"/>
    <mergeCell ref="BK902:BL902"/>
    <mergeCell ref="BM902:BN902"/>
    <mergeCell ref="BO902:BP902"/>
    <mergeCell ref="BQ902:BR902"/>
    <mergeCell ref="BS902:BT902"/>
    <mergeCell ref="BU902:BV902"/>
    <mergeCell ref="BW902:BX902"/>
    <mergeCell ref="BY902:BZ902"/>
    <mergeCell ref="CA902:CB902"/>
    <mergeCell ref="CC902:CD902"/>
    <mergeCell ref="CE902:CF902"/>
    <mergeCell ref="CG902:CH902"/>
    <mergeCell ref="CI902:CJ902"/>
    <mergeCell ref="CK902:CL902"/>
    <mergeCell ref="CM902:CN902"/>
    <mergeCell ref="CO902:CP902"/>
    <mergeCell ref="CQ902:CR902"/>
    <mergeCell ref="CS902:CT902"/>
    <mergeCell ref="CU902:CV902"/>
    <mergeCell ref="CW902:CX902"/>
    <mergeCell ref="CY902:CZ902"/>
    <mergeCell ref="J901:L901"/>
    <mergeCell ref="M901:O901"/>
    <mergeCell ref="P901:R901"/>
    <mergeCell ref="S901:U901"/>
    <mergeCell ref="V901:X901"/>
    <mergeCell ref="Y901:Z901"/>
    <mergeCell ref="AA901:AB901"/>
    <mergeCell ref="AC901:AD901"/>
    <mergeCell ref="AE901:AF901"/>
    <mergeCell ref="AG901:AH901"/>
    <mergeCell ref="AI901:AJ901"/>
    <mergeCell ref="AK901:AL901"/>
    <mergeCell ref="AM901:AN901"/>
    <mergeCell ref="AO901:AP901"/>
    <mergeCell ref="AQ901:AR901"/>
    <mergeCell ref="AS901:AT901"/>
    <mergeCell ref="AU901:AV901"/>
    <mergeCell ref="AW901:AX901"/>
    <mergeCell ref="CQ899:CR899"/>
    <mergeCell ref="CS899:CT899"/>
    <mergeCell ref="CU899:CV899"/>
    <mergeCell ref="CW899:CX899"/>
    <mergeCell ref="CY899:CZ899"/>
    <mergeCell ref="J900:L900"/>
    <mergeCell ref="M900:O900"/>
    <mergeCell ref="P900:R900"/>
    <mergeCell ref="S900:U900"/>
    <mergeCell ref="V900:X900"/>
    <mergeCell ref="Y900:Z900"/>
    <mergeCell ref="AA900:AB900"/>
    <mergeCell ref="AC900:AD900"/>
    <mergeCell ref="AE900:AF900"/>
    <mergeCell ref="AG900:AH900"/>
    <mergeCell ref="AI900:AJ900"/>
    <mergeCell ref="AK900:AL900"/>
    <mergeCell ref="AM900:AN900"/>
    <mergeCell ref="AO900:AP900"/>
    <mergeCell ref="AQ900:AR900"/>
    <mergeCell ref="AS900:AT900"/>
    <mergeCell ref="AU900:AV900"/>
    <mergeCell ref="AW900:AX900"/>
    <mergeCell ref="AY900:AZ900"/>
    <mergeCell ref="BA900:BB900"/>
    <mergeCell ref="BC900:BD900"/>
    <mergeCell ref="BE900:BF900"/>
    <mergeCell ref="BG900:BH900"/>
    <mergeCell ref="BI900:BJ900"/>
    <mergeCell ref="BK900:BL900"/>
    <mergeCell ref="BM900:BN900"/>
    <mergeCell ref="BO900:BP900"/>
    <mergeCell ref="BQ900:BR900"/>
    <mergeCell ref="BS900:BT900"/>
    <mergeCell ref="BU900:BV900"/>
    <mergeCell ref="BW900:BX900"/>
    <mergeCell ref="BY900:BZ900"/>
    <mergeCell ref="CA900:CB900"/>
    <mergeCell ref="CC900:CD900"/>
    <mergeCell ref="CE900:CF900"/>
    <mergeCell ref="CG900:CH900"/>
    <mergeCell ref="CI900:CJ900"/>
    <mergeCell ref="CK900:CL900"/>
    <mergeCell ref="CM900:CN900"/>
    <mergeCell ref="CO900:CP900"/>
    <mergeCell ref="CQ900:CR900"/>
    <mergeCell ref="CS900:CT900"/>
    <mergeCell ref="CU900:CV900"/>
    <mergeCell ref="CW900:CX900"/>
    <mergeCell ref="CY900:CZ900"/>
    <mergeCell ref="J899:L899"/>
    <mergeCell ref="M899:O899"/>
    <mergeCell ref="P899:R899"/>
    <mergeCell ref="S899:U899"/>
    <mergeCell ref="V899:X899"/>
    <mergeCell ref="Y899:Z899"/>
    <mergeCell ref="AA899:AB899"/>
    <mergeCell ref="AC899:AD899"/>
    <mergeCell ref="AE899:AF899"/>
    <mergeCell ref="AG899:AH899"/>
    <mergeCell ref="AI899:AJ899"/>
    <mergeCell ref="AK899:AL899"/>
    <mergeCell ref="AM899:AN899"/>
    <mergeCell ref="AO899:AP899"/>
    <mergeCell ref="AQ899:AR899"/>
    <mergeCell ref="AS899:AT899"/>
    <mergeCell ref="AU899:AV899"/>
    <mergeCell ref="AW899:AX899"/>
    <mergeCell ref="AY899:AZ899"/>
    <mergeCell ref="BA899:BB899"/>
    <mergeCell ref="BC899:BD899"/>
    <mergeCell ref="BE899:BF899"/>
    <mergeCell ref="BG899:BH899"/>
    <mergeCell ref="BI899:BJ899"/>
    <mergeCell ref="BK899:BL899"/>
    <mergeCell ref="BM899:BN899"/>
    <mergeCell ref="BO899:BP899"/>
    <mergeCell ref="BQ899:BR899"/>
    <mergeCell ref="BS899:BT899"/>
    <mergeCell ref="BU899:BV899"/>
    <mergeCell ref="BW899:BX899"/>
    <mergeCell ref="BY899:BZ899"/>
    <mergeCell ref="CA899:CB899"/>
    <mergeCell ref="CC897:CD897"/>
    <mergeCell ref="CE897:CF897"/>
    <mergeCell ref="CG897:CH897"/>
    <mergeCell ref="CI897:CJ897"/>
    <mergeCell ref="CK897:CL897"/>
    <mergeCell ref="CM897:CN897"/>
    <mergeCell ref="CO897:CP897"/>
    <mergeCell ref="AQ897:AR897"/>
    <mergeCell ref="AS897:AT897"/>
    <mergeCell ref="AU897:AV897"/>
    <mergeCell ref="AW897:AX897"/>
    <mergeCell ref="AY897:AZ897"/>
    <mergeCell ref="BA897:BB897"/>
    <mergeCell ref="BC897:BD897"/>
    <mergeCell ref="BE897:BF897"/>
    <mergeCell ref="BG897:BH897"/>
    <mergeCell ref="BI897:BJ897"/>
    <mergeCell ref="BK897:BL897"/>
    <mergeCell ref="BM897:BN897"/>
    <mergeCell ref="BO897:BP897"/>
    <mergeCell ref="BQ897:BR897"/>
    <mergeCell ref="BS897:BT897"/>
    <mergeCell ref="BU897:BV897"/>
    <mergeCell ref="BW897:BX897"/>
    <mergeCell ref="BY897:BZ897"/>
    <mergeCell ref="CA897:CB897"/>
    <mergeCell ref="CC899:CD899"/>
    <mergeCell ref="CE899:CF899"/>
    <mergeCell ref="CG899:CH899"/>
    <mergeCell ref="CI899:CJ899"/>
    <mergeCell ref="CK899:CL899"/>
    <mergeCell ref="CM899:CN899"/>
    <mergeCell ref="CO899:CP899"/>
    <mergeCell ref="CQ897:CR897"/>
    <mergeCell ref="CS897:CT897"/>
    <mergeCell ref="CU897:CV897"/>
    <mergeCell ref="CW897:CX897"/>
    <mergeCell ref="CY897:CZ897"/>
    <mergeCell ref="J898:L898"/>
    <mergeCell ref="M898:O898"/>
    <mergeCell ref="P898:R898"/>
    <mergeCell ref="S898:U898"/>
    <mergeCell ref="V898:X898"/>
    <mergeCell ref="Y898:Z898"/>
    <mergeCell ref="AA898:AB898"/>
    <mergeCell ref="AC898:AD898"/>
    <mergeCell ref="AE898:AF898"/>
    <mergeCell ref="AG898:AH898"/>
    <mergeCell ref="AI898:AJ898"/>
    <mergeCell ref="AK898:AL898"/>
    <mergeCell ref="AM898:AN898"/>
    <mergeCell ref="AO898:AP898"/>
    <mergeCell ref="AQ898:AR898"/>
    <mergeCell ref="AS898:AT898"/>
    <mergeCell ref="AU898:AV898"/>
    <mergeCell ref="AW898:AX898"/>
    <mergeCell ref="AY898:AZ898"/>
    <mergeCell ref="BA898:BB898"/>
    <mergeCell ref="BC898:BD898"/>
    <mergeCell ref="BE898:BF898"/>
    <mergeCell ref="BG898:BH898"/>
    <mergeCell ref="BI898:BJ898"/>
    <mergeCell ref="BK898:BL898"/>
    <mergeCell ref="BM898:BN898"/>
    <mergeCell ref="BO898:BP898"/>
    <mergeCell ref="BQ898:BR898"/>
    <mergeCell ref="BS898:BT898"/>
    <mergeCell ref="BU898:BV898"/>
    <mergeCell ref="BW898:BX898"/>
    <mergeCell ref="BY898:BZ898"/>
    <mergeCell ref="CA898:CB898"/>
    <mergeCell ref="CC898:CD898"/>
    <mergeCell ref="CE898:CF898"/>
    <mergeCell ref="CG898:CH898"/>
    <mergeCell ref="CI898:CJ898"/>
    <mergeCell ref="CK898:CL898"/>
    <mergeCell ref="CM898:CN898"/>
    <mergeCell ref="CO898:CP898"/>
    <mergeCell ref="CQ898:CR898"/>
    <mergeCell ref="CS898:CT898"/>
    <mergeCell ref="CU898:CV898"/>
    <mergeCell ref="CW898:CX898"/>
    <mergeCell ref="CY898:CZ898"/>
    <mergeCell ref="J897:L897"/>
    <mergeCell ref="M897:O897"/>
    <mergeCell ref="P897:R897"/>
    <mergeCell ref="S897:U897"/>
    <mergeCell ref="V897:X897"/>
    <mergeCell ref="Y897:Z897"/>
    <mergeCell ref="AA897:AB897"/>
    <mergeCell ref="AC897:AD897"/>
    <mergeCell ref="AE897:AF897"/>
    <mergeCell ref="AG897:AH897"/>
    <mergeCell ref="AI897:AJ897"/>
    <mergeCell ref="AK897:AL897"/>
    <mergeCell ref="AM897:AN897"/>
    <mergeCell ref="AO897:AP897"/>
    <mergeCell ref="M895:O895"/>
    <mergeCell ref="P895:R895"/>
    <mergeCell ref="S895:U895"/>
    <mergeCell ref="V895:X895"/>
    <mergeCell ref="Y895:AR895"/>
    <mergeCell ref="AS895:BL895"/>
    <mergeCell ref="BM895:CF895"/>
    <mergeCell ref="CG895:CZ895"/>
    <mergeCell ref="J896:L896"/>
    <mergeCell ref="M896:O896"/>
    <mergeCell ref="P896:R896"/>
    <mergeCell ref="S896:U896"/>
    <mergeCell ref="V896:X896"/>
    <mergeCell ref="Y896:Z896"/>
    <mergeCell ref="AA896:AB896"/>
    <mergeCell ref="AC896:AD896"/>
    <mergeCell ref="AE896:AF896"/>
    <mergeCell ref="AG896:AH896"/>
    <mergeCell ref="AI896:AJ896"/>
    <mergeCell ref="AK896:AL896"/>
    <mergeCell ref="AM896:AN896"/>
    <mergeCell ref="AO896:AP896"/>
    <mergeCell ref="AQ896:AR896"/>
    <mergeCell ref="AS896:AT896"/>
    <mergeCell ref="AU896:AV896"/>
    <mergeCell ref="AW896:AX896"/>
    <mergeCell ref="AY896:AZ896"/>
    <mergeCell ref="BA896:BB896"/>
    <mergeCell ref="BC896:BD896"/>
    <mergeCell ref="BE896:BF896"/>
    <mergeCell ref="BG896:BH896"/>
    <mergeCell ref="BI896:BJ896"/>
    <mergeCell ref="BK896:BL896"/>
    <mergeCell ref="BM896:BN896"/>
    <mergeCell ref="BO896:BP896"/>
    <mergeCell ref="BQ896:BR896"/>
    <mergeCell ref="BS896:BT896"/>
    <mergeCell ref="BU896:BV896"/>
    <mergeCell ref="BW896:BX896"/>
    <mergeCell ref="BY896:BZ896"/>
    <mergeCell ref="CA896:CB896"/>
    <mergeCell ref="CC896:CD896"/>
    <mergeCell ref="CE896:CF896"/>
    <mergeCell ref="CG896:CH896"/>
    <mergeCell ref="CI896:CJ896"/>
    <mergeCell ref="CK896:CL896"/>
    <mergeCell ref="CM896:CN896"/>
    <mergeCell ref="CO896:CP896"/>
    <mergeCell ref="CQ896:CR896"/>
    <mergeCell ref="CS896:CT896"/>
    <mergeCell ref="CU896:CV896"/>
    <mergeCell ref="CW896:CX896"/>
    <mergeCell ref="CY896:CZ896"/>
    <mergeCell ref="CQ848:CR848"/>
    <mergeCell ref="CS848:CT848"/>
    <mergeCell ref="CU848:CV848"/>
    <mergeCell ref="CW848:CX848"/>
    <mergeCell ref="CY848:CZ848"/>
    <mergeCell ref="J849:L849"/>
    <mergeCell ref="M849:O849"/>
    <mergeCell ref="P849:R849"/>
    <mergeCell ref="S849:U849"/>
    <mergeCell ref="V849:X849"/>
    <mergeCell ref="Y849:Z849"/>
    <mergeCell ref="AA849:AB849"/>
    <mergeCell ref="AC849:AD849"/>
    <mergeCell ref="AE849:AF849"/>
    <mergeCell ref="AG849:AH849"/>
    <mergeCell ref="AI849:AJ849"/>
    <mergeCell ref="AK849:AL849"/>
    <mergeCell ref="AM849:AN849"/>
    <mergeCell ref="AO849:AP849"/>
    <mergeCell ref="AQ849:AR849"/>
    <mergeCell ref="AS849:AT849"/>
    <mergeCell ref="AU849:AV849"/>
    <mergeCell ref="AW849:AX849"/>
    <mergeCell ref="AY849:AZ849"/>
    <mergeCell ref="BA849:BB849"/>
    <mergeCell ref="BC849:BD849"/>
    <mergeCell ref="BE849:BF849"/>
    <mergeCell ref="BG849:BH849"/>
    <mergeCell ref="BI849:BJ849"/>
    <mergeCell ref="BK849:BL849"/>
    <mergeCell ref="BM849:BN849"/>
    <mergeCell ref="BO849:BP849"/>
    <mergeCell ref="BQ849:BR849"/>
    <mergeCell ref="BS849:BT849"/>
    <mergeCell ref="BU849:BV849"/>
    <mergeCell ref="BW849:BX849"/>
    <mergeCell ref="BY849:BZ849"/>
    <mergeCell ref="CA849:CB849"/>
    <mergeCell ref="CC849:CD849"/>
    <mergeCell ref="CE849:CF849"/>
    <mergeCell ref="CG849:CH849"/>
    <mergeCell ref="CI849:CJ849"/>
    <mergeCell ref="CK849:CL849"/>
    <mergeCell ref="CM849:CN849"/>
    <mergeCell ref="CO849:CP849"/>
    <mergeCell ref="CQ849:CR849"/>
    <mergeCell ref="CS849:CT849"/>
    <mergeCell ref="CU849:CV849"/>
    <mergeCell ref="CW849:CX849"/>
    <mergeCell ref="CY849:CZ849"/>
    <mergeCell ref="J848:L848"/>
    <mergeCell ref="M848:O848"/>
    <mergeCell ref="P848:R848"/>
    <mergeCell ref="S848:U848"/>
    <mergeCell ref="V848:X848"/>
    <mergeCell ref="Y848:Z848"/>
    <mergeCell ref="AA848:AB848"/>
    <mergeCell ref="AC848:AD848"/>
    <mergeCell ref="AE848:AF848"/>
    <mergeCell ref="AG848:AH848"/>
    <mergeCell ref="AI848:AJ848"/>
    <mergeCell ref="AK848:AL848"/>
    <mergeCell ref="AM848:AN848"/>
    <mergeCell ref="AO848:AP848"/>
    <mergeCell ref="AQ848:AR848"/>
    <mergeCell ref="AS848:AT848"/>
    <mergeCell ref="AU848:AV848"/>
    <mergeCell ref="AW848:AX848"/>
    <mergeCell ref="AY848:AZ848"/>
    <mergeCell ref="BA848:BB848"/>
    <mergeCell ref="BC848:BD848"/>
    <mergeCell ref="BE848:BF848"/>
    <mergeCell ref="BG848:BH848"/>
    <mergeCell ref="BI848:BJ848"/>
    <mergeCell ref="BK848:BL848"/>
    <mergeCell ref="BM848:BN848"/>
    <mergeCell ref="BO848:BP848"/>
    <mergeCell ref="BQ848:BR848"/>
    <mergeCell ref="BS848:BT848"/>
    <mergeCell ref="BU848:BV848"/>
    <mergeCell ref="BW848:BX848"/>
    <mergeCell ref="BY848:BZ848"/>
    <mergeCell ref="CA848:CB848"/>
    <mergeCell ref="CC846:CD846"/>
    <mergeCell ref="CE846:CF846"/>
    <mergeCell ref="CG846:CH846"/>
    <mergeCell ref="CI846:CJ846"/>
    <mergeCell ref="CK846:CL846"/>
    <mergeCell ref="CM846:CN846"/>
    <mergeCell ref="CO846:CP846"/>
    <mergeCell ref="AQ846:AR846"/>
    <mergeCell ref="AS846:AT846"/>
    <mergeCell ref="AU846:AV846"/>
    <mergeCell ref="AW846:AX846"/>
    <mergeCell ref="AY846:AZ846"/>
    <mergeCell ref="BA846:BB846"/>
    <mergeCell ref="BC846:BD846"/>
    <mergeCell ref="BE846:BF846"/>
    <mergeCell ref="BG846:BH846"/>
    <mergeCell ref="BI846:BJ846"/>
    <mergeCell ref="BK846:BL846"/>
    <mergeCell ref="BM846:BN846"/>
    <mergeCell ref="BO846:BP846"/>
    <mergeCell ref="BQ846:BR846"/>
    <mergeCell ref="BS846:BT846"/>
    <mergeCell ref="BU846:BV846"/>
    <mergeCell ref="BW846:BX846"/>
    <mergeCell ref="BY846:BZ846"/>
    <mergeCell ref="CA846:CB846"/>
    <mergeCell ref="CC848:CD848"/>
    <mergeCell ref="CE848:CF848"/>
    <mergeCell ref="CG848:CH848"/>
    <mergeCell ref="CI848:CJ848"/>
    <mergeCell ref="CK848:CL848"/>
    <mergeCell ref="CM848:CN848"/>
    <mergeCell ref="CO848:CP848"/>
    <mergeCell ref="CQ846:CR846"/>
    <mergeCell ref="CS846:CT846"/>
    <mergeCell ref="CU846:CV846"/>
    <mergeCell ref="CW846:CX846"/>
    <mergeCell ref="CY846:CZ846"/>
    <mergeCell ref="J847:L847"/>
    <mergeCell ref="M847:O847"/>
    <mergeCell ref="P847:R847"/>
    <mergeCell ref="S847:U847"/>
    <mergeCell ref="V847:X847"/>
    <mergeCell ref="Y847:Z847"/>
    <mergeCell ref="AA847:AB847"/>
    <mergeCell ref="AC847:AD847"/>
    <mergeCell ref="AE847:AF847"/>
    <mergeCell ref="AG847:AH847"/>
    <mergeCell ref="AI847:AJ847"/>
    <mergeCell ref="AK847:AL847"/>
    <mergeCell ref="AM847:AN847"/>
    <mergeCell ref="AO847:AP847"/>
    <mergeCell ref="AQ847:AR847"/>
    <mergeCell ref="AS847:AT847"/>
    <mergeCell ref="AU847:AV847"/>
    <mergeCell ref="AW847:AX847"/>
    <mergeCell ref="AY847:AZ847"/>
    <mergeCell ref="BA847:BB847"/>
    <mergeCell ref="BC847:BD847"/>
    <mergeCell ref="BE847:BF847"/>
    <mergeCell ref="BG847:BH847"/>
    <mergeCell ref="BI847:BJ847"/>
    <mergeCell ref="BK847:BL847"/>
    <mergeCell ref="BM847:BN847"/>
    <mergeCell ref="BO847:BP847"/>
    <mergeCell ref="BQ847:BR847"/>
    <mergeCell ref="BS847:BT847"/>
    <mergeCell ref="BU847:BV847"/>
    <mergeCell ref="BW847:BX847"/>
    <mergeCell ref="BY847:BZ847"/>
    <mergeCell ref="CA847:CB847"/>
    <mergeCell ref="CC847:CD847"/>
    <mergeCell ref="CE847:CF847"/>
    <mergeCell ref="CG847:CH847"/>
    <mergeCell ref="CI847:CJ847"/>
    <mergeCell ref="CK847:CL847"/>
    <mergeCell ref="CM847:CN847"/>
    <mergeCell ref="CO847:CP847"/>
    <mergeCell ref="CQ847:CR847"/>
    <mergeCell ref="CS847:CT847"/>
    <mergeCell ref="CU847:CV847"/>
    <mergeCell ref="CW847:CX847"/>
    <mergeCell ref="CY847:CZ847"/>
    <mergeCell ref="J846:L846"/>
    <mergeCell ref="M846:O846"/>
    <mergeCell ref="P846:R846"/>
    <mergeCell ref="S846:U846"/>
    <mergeCell ref="V846:X846"/>
    <mergeCell ref="Y846:Z846"/>
    <mergeCell ref="AA846:AB846"/>
    <mergeCell ref="AC846:AD846"/>
    <mergeCell ref="AE846:AF846"/>
    <mergeCell ref="AG846:AH846"/>
    <mergeCell ref="AI846:AJ846"/>
    <mergeCell ref="AK846:AL846"/>
    <mergeCell ref="AM846:AN846"/>
    <mergeCell ref="AO846:AP846"/>
    <mergeCell ref="CG844:CH844"/>
    <mergeCell ref="CI844:CJ844"/>
    <mergeCell ref="CK844:CL844"/>
    <mergeCell ref="CM844:CN844"/>
    <mergeCell ref="CO844:CP844"/>
    <mergeCell ref="CQ844:CR844"/>
    <mergeCell ref="CS844:CT844"/>
    <mergeCell ref="CU844:CV844"/>
    <mergeCell ref="CW844:CX844"/>
    <mergeCell ref="CY844:CZ844"/>
    <mergeCell ref="J845:L845"/>
    <mergeCell ref="M845:O845"/>
    <mergeCell ref="P845:R845"/>
    <mergeCell ref="S845:U845"/>
    <mergeCell ref="V845:X845"/>
    <mergeCell ref="Y845:Z845"/>
    <mergeCell ref="AA845:AB845"/>
    <mergeCell ref="AC845:AD845"/>
    <mergeCell ref="AE845:AF845"/>
    <mergeCell ref="AG845:AH845"/>
    <mergeCell ref="AI845:AJ845"/>
    <mergeCell ref="AK845:AL845"/>
    <mergeCell ref="AM845:AN845"/>
    <mergeCell ref="AO845:AP845"/>
    <mergeCell ref="AQ845:AR845"/>
    <mergeCell ref="AS845:AT845"/>
    <mergeCell ref="AU845:AV845"/>
    <mergeCell ref="AW845:AX845"/>
    <mergeCell ref="AY845:AZ845"/>
    <mergeCell ref="BA845:BB845"/>
    <mergeCell ref="BC845:BD845"/>
    <mergeCell ref="BE845:BF845"/>
    <mergeCell ref="BG845:BH845"/>
    <mergeCell ref="BI845:BJ845"/>
    <mergeCell ref="BK845:BL845"/>
    <mergeCell ref="BM845:BN845"/>
    <mergeCell ref="BO845:BP845"/>
    <mergeCell ref="BQ845:BR845"/>
    <mergeCell ref="BS845:BT845"/>
    <mergeCell ref="BU845:BV845"/>
    <mergeCell ref="BW845:BX845"/>
    <mergeCell ref="BY845:BZ845"/>
    <mergeCell ref="CA845:CB845"/>
    <mergeCell ref="CC845:CD845"/>
    <mergeCell ref="CE845:CF845"/>
    <mergeCell ref="CG845:CH845"/>
    <mergeCell ref="CI845:CJ845"/>
    <mergeCell ref="CK845:CL845"/>
    <mergeCell ref="CM845:CN845"/>
    <mergeCell ref="CO845:CP845"/>
    <mergeCell ref="CQ845:CR845"/>
    <mergeCell ref="CS845:CT845"/>
    <mergeCell ref="CU845:CV845"/>
    <mergeCell ref="CW845:CX845"/>
    <mergeCell ref="CY845:CZ845"/>
    <mergeCell ref="J844:L844"/>
    <mergeCell ref="M844:O844"/>
    <mergeCell ref="P844:R844"/>
    <mergeCell ref="S844:U844"/>
    <mergeCell ref="V844:X844"/>
    <mergeCell ref="Y844:Z844"/>
    <mergeCell ref="AA844:AB844"/>
    <mergeCell ref="AC844:AD844"/>
    <mergeCell ref="AE844:AF844"/>
    <mergeCell ref="AG844:AH844"/>
    <mergeCell ref="AI844:AJ844"/>
    <mergeCell ref="AK844:AL844"/>
    <mergeCell ref="AM844:AN844"/>
    <mergeCell ref="AO844:AP844"/>
    <mergeCell ref="AQ844:AR844"/>
    <mergeCell ref="AS844:AT844"/>
    <mergeCell ref="AU844:AV844"/>
    <mergeCell ref="AW844:AX844"/>
    <mergeCell ref="AY844:AZ844"/>
    <mergeCell ref="BA844:BB844"/>
    <mergeCell ref="BC844:BD844"/>
    <mergeCell ref="BE844:BF844"/>
    <mergeCell ref="BG844:BH844"/>
    <mergeCell ref="BI844:BJ844"/>
    <mergeCell ref="BK844:BL844"/>
    <mergeCell ref="BM844:BN844"/>
    <mergeCell ref="BO844:BP844"/>
    <mergeCell ref="BQ844:BR844"/>
    <mergeCell ref="BS844:BT844"/>
    <mergeCell ref="BU844:BV844"/>
    <mergeCell ref="BW844:BX844"/>
    <mergeCell ref="BY844:BZ844"/>
    <mergeCell ref="CA844:CB844"/>
    <mergeCell ref="M842:O842"/>
    <mergeCell ref="P842:R842"/>
    <mergeCell ref="S842:U842"/>
    <mergeCell ref="V842:X842"/>
    <mergeCell ref="Y842:AR842"/>
    <mergeCell ref="AS842:BL842"/>
    <mergeCell ref="BM842:CF842"/>
    <mergeCell ref="CC844:CD844"/>
    <mergeCell ref="CE844:CF844"/>
    <mergeCell ref="CG842:CZ842"/>
    <mergeCell ref="J843:L843"/>
    <mergeCell ref="M843:O843"/>
    <mergeCell ref="P843:R843"/>
    <mergeCell ref="S843:U843"/>
    <mergeCell ref="V843:X843"/>
    <mergeCell ref="Y843:Z843"/>
    <mergeCell ref="AA843:AB843"/>
    <mergeCell ref="AC843:AD843"/>
    <mergeCell ref="AE843:AF843"/>
    <mergeCell ref="AG843:AH843"/>
    <mergeCell ref="AI843:AJ843"/>
    <mergeCell ref="AK843:AL843"/>
    <mergeCell ref="AM843:AN843"/>
    <mergeCell ref="AO843:AP843"/>
    <mergeCell ref="AQ843:AR843"/>
    <mergeCell ref="AS843:AT843"/>
    <mergeCell ref="AU843:AV843"/>
    <mergeCell ref="AW843:AX843"/>
    <mergeCell ref="AY843:AZ843"/>
    <mergeCell ref="BA843:BB843"/>
    <mergeCell ref="BC843:BD843"/>
    <mergeCell ref="BE843:BF843"/>
    <mergeCell ref="BG843:BH843"/>
    <mergeCell ref="BI843:BJ843"/>
    <mergeCell ref="BK843:BL843"/>
    <mergeCell ref="BM843:BN843"/>
    <mergeCell ref="BO843:BP843"/>
    <mergeCell ref="BQ843:BR843"/>
    <mergeCell ref="BS843:BT843"/>
    <mergeCell ref="BU843:BV843"/>
    <mergeCell ref="BW843:BX843"/>
    <mergeCell ref="BY843:BZ843"/>
    <mergeCell ref="CA843:CB843"/>
    <mergeCell ref="CC843:CD843"/>
    <mergeCell ref="CE843:CF843"/>
    <mergeCell ref="CG843:CH843"/>
    <mergeCell ref="CI843:CJ843"/>
    <mergeCell ref="CK843:CL843"/>
    <mergeCell ref="CM843:CN843"/>
    <mergeCell ref="CO843:CP843"/>
    <mergeCell ref="CQ843:CR843"/>
    <mergeCell ref="CS843:CT843"/>
    <mergeCell ref="CU843:CV843"/>
    <mergeCell ref="CW843:CX843"/>
    <mergeCell ref="CY843:CZ843"/>
    <mergeCell ref="CQ782:CR782"/>
    <mergeCell ref="CS782:CT782"/>
    <mergeCell ref="CU782:CV782"/>
    <mergeCell ref="CW782:CX782"/>
    <mergeCell ref="CY782:CZ782"/>
    <mergeCell ref="J783:L783"/>
    <mergeCell ref="M783:O783"/>
    <mergeCell ref="P783:R783"/>
    <mergeCell ref="S783:U783"/>
    <mergeCell ref="V783:X783"/>
    <mergeCell ref="Y783:Z783"/>
    <mergeCell ref="AA783:AB783"/>
    <mergeCell ref="AC783:AD783"/>
    <mergeCell ref="AE783:AF783"/>
    <mergeCell ref="AG783:AH783"/>
    <mergeCell ref="AI783:AJ783"/>
    <mergeCell ref="AK783:AL783"/>
    <mergeCell ref="AM783:AN783"/>
    <mergeCell ref="AO783:AP783"/>
    <mergeCell ref="AQ783:AR783"/>
    <mergeCell ref="AS783:AT783"/>
    <mergeCell ref="AU783:AV783"/>
    <mergeCell ref="AW783:AX783"/>
    <mergeCell ref="AY783:AZ783"/>
    <mergeCell ref="BA783:BB783"/>
    <mergeCell ref="BC783:BD783"/>
    <mergeCell ref="BE783:BF783"/>
    <mergeCell ref="BG783:BH783"/>
    <mergeCell ref="BI783:BJ783"/>
    <mergeCell ref="BK783:BL783"/>
    <mergeCell ref="BM783:BN783"/>
    <mergeCell ref="BO783:BP783"/>
    <mergeCell ref="BQ783:BR783"/>
    <mergeCell ref="BS783:BT783"/>
    <mergeCell ref="BU783:BV783"/>
    <mergeCell ref="BW783:BX783"/>
    <mergeCell ref="BY783:BZ783"/>
    <mergeCell ref="CA783:CB783"/>
    <mergeCell ref="CC783:CD783"/>
    <mergeCell ref="CE783:CF783"/>
    <mergeCell ref="CG783:CH783"/>
    <mergeCell ref="CI783:CJ783"/>
    <mergeCell ref="CK783:CL783"/>
    <mergeCell ref="CM783:CN783"/>
    <mergeCell ref="CO783:CP783"/>
    <mergeCell ref="CQ783:CR783"/>
    <mergeCell ref="CS783:CT783"/>
    <mergeCell ref="CU783:CV783"/>
    <mergeCell ref="CW783:CX783"/>
    <mergeCell ref="CY783:CZ783"/>
    <mergeCell ref="J782:L782"/>
    <mergeCell ref="M782:O782"/>
    <mergeCell ref="P782:R782"/>
    <mergeCell ref="S782:U782"/>
    <mergeCell ref="V782:X782"/>
    <mergeCell ref="Y782:Z782"/>
    <mergeCell ref="AA782:AB782"/>
    <mergeCell ref="AC782:AD782"/>
    <mergeCell ref="AE782:AF782"/>
    <mergeCell ref="AG782:AH782"/>
    <mergeCell ref="AI782:AJ782"/>
    <mergeCell ref="AK782:AL782"/>
    <mergeCell ref="AM782:AN782"/>
    <mergeCell ref="AO782:AP782"/>
    <mergeCell ref="AQ782:AR782"/>
    <mergeCell ref="AS782:AT782"/>
    <mergeCell ref="AU782:AV782"/>
    <mergeCell ref="AW782:AX782"/>
    <mergeCell ref="AY782:AZ782"/>
    <mergeCell ref="BA782:BB782"/>
    <mergeCell ref="BC782:BD782"/>
    <mergeCell ref="BE782:BF782"/>
    <mergeCell ref="BG782:BH782"/>
    <mergeCell ref="BI782:BJ782"/>
    <mergeCell ref="BK782:BL782"/>
    <mergeCell ref="BM782:BN782"/>
    <mergeCell ref="BO782:BP782"/>
    <mergeCell ref="BQ782:BR782"/>
    <mergeCell ref="BS782:BT782"/>
    <mergeCell ref="BU782:BV782"/>
    <mergeCell ref="BW782:BX782"/>
    <mergeCell ref="BY782:BZ782"/>
    <mergeCell ref="CA782:CB782"/>
    <mergeCell ref="CC780:CD780"/>
    <mergeCell ref="CE780:CF780"/>
    <mergeCell ref="CG780:CH780"/>
    <mergeCell ref="CI780:CJ780"/>
    <mergeCell ref="CK780:CL780"/>
    <mergeCell ref="CM780:CN780"/>
    <mergeCell ref="CO780:CP780"/>
    <mergeCell ref="AQ780:AR780"/>
    <mergeCell ref="AS780:AT780"/>
    <mergeCell ref="AU780:AV780"/>
    <mergeCell ref="AW780:AX780"/>
    <mergeCell ref="AY780:AZ780"/>
    <mergeCell ref="BA780:BB780"/>
    <mergeCell ref="BC780:BD780"/>
    <mergeCell ref="BE780:BF780"/>
    <mergeCell ref="BG780:BH780"/>
    <mergeCell ref="BI780:BJ780"/>
    <mergeCell ref="BK780:BL780"/>
    <mergeCell ref="BM780:BN780"/>
    <mergeCell ref="BO780:BP780"/>
    <mergeCell ref="BQ780:BR780"/>
    <mergeCell ref="BS780:BT780"/>
    <mergeCell ref="BU780:BV780"/>
    <mergeCell ref="BW780:BX780"/>
    <mergeCell ref="BY780:BZ780"/>
    <mergeCell ref="CA780:CB780"/>
    <mergeCell ref="CC782:CD782"/>
    <mergeCell ref="CE782:CF782"/>
    <mergeCell ref="CG782:CH782"/>
    <mergeCell ref="CI782:CJ782"/>
    <mergeCell ref="CK782:CL782"/>
    <mergeCell ref="CM782:CN782"/>
    <mergeCell ref="CO782:CP782"/>
    <mergeCell ref="CQ780:CR780"/>
    <mergeCell ref="CS780:CT780"/>
    <mergeCell ref="CU780:CV780"/>
    <mergeCell ref="CW780:CX780"/>
    <mergeCell ref="CY780:CZ780"/>
    <mergeCell ref="J781:L781"/>
    <mergeCell ref="M781:O781"/>
    <mergeCell ref="P781:R781"/>
    <mergeCell ref="S781:U781"/>
    <mergeCell ref="V781:X781"/>
    <mergeCell ref="Y781:Z781"/>
    <mergeCell ref="AA781:AB781"/>
    <mergeCell ref="AC781:AD781"/>
    <mergeCell ref="AE781:AF781"/>
    <mergeCell ref="AG781:AH781"/>
    <mergeCell ref="AI781:AJ781"/>
    <mergeCell ref="AK781:AL781"/>
    <mergeCell ref="AM781:AN781"/>
    <mergeCell ref="AO781:AP781"/>
    <mergeCell ref="AQ781:AR781"/>
    <mergeCell ref="AS781:AT781"/>
    <mergeCell ref="AU781:AV781"/>
    <mergeCell ref="AW781:AX781"/>
    <mergeCell ref="AY781:AZ781"/>
    <mergeCell ref="BA781:BB781"/>
    <mergeCell ref="BC781:BD781"/>
    <mergeCell ref="BE781:BF781"/>
    <mergeCell ref="BG781:BH781"/>
    <mergeCell ref="BI781:BJ781"/>
    <mergeCell ref="BK781:BL781"/>
    <mergeCell ref="BM781:BN781"/>
    <mergeCell ref="BO781:BP781"/>
    <mergeCell ref="BQ781:BR781"/>
    <mergeCell ref="BS781:BT781"/>
    <mergeCell ref="BU781:BV781"/>
    <mergeCell ref="BW781:BX781"/>
    <mergeCell ref="BY781:BZ781"/>
    <mergeCell ref="CA781:CB781"/>
    <mergeCell ref="CC781:CD781"/>
    <mergeCell ref="CE781:CF781"/>
    <mergeCell ref="CG781:CH781"/>
    <mergeCell ref="CI781:CJ781"/>
    <mergeCell ref="CK781:CL781"/>
    <mergeCell ref="CM781:CN781"/>
    <mergeCell ref="CO781:CP781"/>
    <mergeCell ref="CQ781:CR781"/>
    <mergeCell ref="CS781:CT781"/>
    <mergeCell ref="CU781:CV781"/>
    <mergeCell ref="CW781:CX781"/>
    <mergeCell ref="CY781:CZ781"/>
    <mergeCell ref="J780:L780"/>
    <mergeCell ref="M780:O780"/>
    <mergeCell ref="P780:R780"/>
    <mergeCell ref="S780:U780"/>
    <mergeCell ref="V780:X780"/>
    <mergeCell ref="Y780:Z780"/>
    <mergeCell ref="AA780:AB780"/>
    <mergeCell ref="AC780:AD780"/>
    <mergeCell ref="AE780:AF780"/>
    <mergeCell ref="AG780:AH780"/>
    <mergeCell ref="AI780:AJ780"/>
    <mergeCell ref="AK780:AL780"/>
    <mergeCell ref="AM780:AN780"/>
    <mergeCell ref="AO780:AP780"/>
    <mergeCell ref="CG778:CH778"/>
    <mergeCell ref="CI778:CJ778"/>
    <mergeCell ref="CK778:CL778"/>
    <mergeCell ref="CM778:CN778"/>
    <mergeCell ref="CO778:CP778"/>
    <mergeCell ref="CQ778:CR778"/>
    <mergeCell ref="CS778:CT778"/>
    <mergeCell ref="CU778:CV778"/>
    <mergeCell ref="CW778:CX778"/>
    <mergeCell ref="CY778:CZ778"/>
    <mergeCell ref="J779:L779"/>
    <mergeCell ref="M779:O779"/>
    <mergeCell ref="P779:R779"/>
    <mergeCell ref="S779:U779"/>
    <mergeCell ref="V779:X779"/>
    <mergeCell ref="Y779:Z779"/>
    <mergeCell ref="AA779:AB779"/>
    <mergeCell ref="AC779:AD779"/>
    <mergeCell ref="AE779:AF779"/>
    <mergeCell ref="AG779:AH779"/>
    <mergeCell ref="AI779:AJ779"/>
    <mergeCell ref="AK779:AL779"/>
    <mergeCell ref="AM779:AN779"/>
    <mergeCell ref="AO779:AP779"/>
    <mergeCell ref="AQ779:AR779"/>
    <mergeCell ref="AS779:AT779"/>
    <mergeCell ref="AU779:AV779"/>
    <mergeCell ref="AW779:AX779"/>
    <mergeCell ref="AY779:AZ779"/>
    <mergeCell ref="BA779:BB779"/>
    <mergeCell ref="BC779:BD779"/>
    <mergeCell ref="BE779:BF779"/>
    <mergeCell ref="BG779:BH779"/>
    <mergeCell ref="BI779:BJ779"/>
    <mergeCell ref="BK779:BL779"/>
    <mergeCell ref="BM779:BN779"/>
    <mergeCell ref="BO779:BP779"/>
    <mergeCell ref="BQ779:BR779"/>
    <mergeCell ref="BS779:BT779"/>
    <mergeCell ref="BU779:BV779"/>
    <mergeCell ref="BW779:BX779"/>
    <mergeCell ref="BY779:BZ779"/>
    <mergeCell ref="CA779:CB779"/>
    <mergeCell ref="CC779:CD779"/>
    <mergeCell ref="CE779:CF779"/>
    <mergeCell ref="CG779:CH779"/>
    <mergeCell ref="CI779:CJ779"/>
    <mergeCell ref="CK779:CL779"/>
    <mergeCell ref="CM779:CN779"/>
    <mergeCell ref="CO779:CP779"/>
    <mergeCell ref="CQ779:CR779"/>
    <mergeCell ref="CS779:CT779"/>
    <mergeCell ref="CU779:CV779"/>
    <mergeCell ref="CW779:CX779"/>
    <mergeCell ref="CY779:CZ779"/>
    <mergeCell ref="J778:L778"/>
    <mergeCell ref="M778:O778"/>
    <mergeCell ref="P778:R778"/>
    <mergeCell ref="S778:U778"/>
    <mergeCell ref="V778:X778"/>
    <mergeCell ref="Y778:Z778"/>
    <mergeCell ref="AA778:AB778"/>
    <mergeCell ref="AC778:AD778"/>
    <mergeCell ref="AE778:AF778"/>
    <mergeCell ref="AG778:AH778"/>
    <mergeCell ref="AI778:AJ778"/>
    <mergeCell ref="AK778:AL778"/>
    <mergeCell ref="AM778:AN778"/>
    <mergeCell ref="AO778:AP778"/>
    <mergeCell ref="AQ778:AR778"/>
    <mergeCell ref="AS778:AT778"/>
    <mergeCell ref="AU778:AV778"/>
    <mergeCell ref="AW778:AX778"/>
    <mergeCell ref="AY778:AZ778"/>
    <mergeCell ref="BA778:BB778"/>
    <mergeCell ref="BC778:BD778"/>
    <mergeCell ref="BE778:BF778"/>
    <mergeCell ref="BG778:BH778"/>
    <mergeCell ref="BI778:BJ778"/>
    <mergeCell ref="BK778:BL778"/>
    <mergeCell ref="BM778:BN778"/>
    <mergeCell ref="BO778:BP778"/>
    <mergeCell ref="BQ778:BR778"/>
    <mergeCell ref="BS778:BT778"/>
    <mergeCell ref="BU778:BV778"/>
    <mergeCell ref="BW778:BX778"/>
    <mergeCell ref="BY778:BZ778"/>
    <mergeCell ref="CA778:CB778"/>
    <mergeCell ref="J776:L776"/>
    <mergeCell ref="M776:O776"/>
    <mergeCell ref="P776:R776"/>
    <mergeCell ref="S776:U776"/>
    <mergeCell ref="V776:X776"/>
    <mergeCell ref="Y776:AR776"/>
    <mergeCell ref="AS776:BL776"/>
    <mergeCell ref="BM776:CF776"/>
    <mergeCell ref="CC778:CD778"/>
    <mergeCell ref="CE778:CF778"/>
    <mergeCell ref="CG776:CZ776"/>
    <mergeCell ref="J777:L777"/>
    <mergeCell ref="M777:O777"/>
    <mergeCell ref="P777:R777"/>
    <mergeCell ref="S777:U777"/>
    <mergeCell ref="V777:X777"/>
    <mergeCell ref="Y777:Z777"/>
    <mergeCell ref="AA777:AB777"/>
    <mergeCell ref="AC777:AD777"/>
    <mergeCell ref="AE777:AF777"/>
    <mergeCell ref="AG777:AH777"/>
    <mergeCell ref="AI777:AJ777"/>
    <mergeCell ref="AK777:AL777"/>
    <mergeCell ref="AM777:AN777"/>
    <mergeCell ref="AO777:AP777"/>
    <mergeCell ref="AQ777:AR777"/>
    <mergeCell ref="AS777:AT777"/>
    <mergeCell ref="AU777:AV777"/>
    <mergeCell ref="AW777:AX777"/>
    <mergeCell ref="AY777:AZ777"/>
    <mergeCell ref="BA777:BB777"/>
    <mergeCell ref="BC777:BD777"/>
    <mergeCell ref="BE777:BF777"/>
    <mergeCell ref="BG777:BH777"/>
    <mergeCell ref="BI777:BJ777"/>
    <mergeCell ref="BK777:BL777"/>
    <mergeCell ref="BM777:BN777"/>
    <mergeCell ref="BO777:BP777"/>
    <mergeCell ref="BQ777:BR777"/>
    <mergeCell ref="BS777:BT777"/>
    <mergeCell ref="BU777:BV777"/>
    <mergeCell ref="BW777:BX777"/>
    <mergeCell ref="BY777:BZ777"/>
    <mergeCell ref="CA777:CB777"/>
    <mergeCell ref="CC777:CD777"/>
    <mergeCell ref="CE777:CF777"/>
    <mergeCell ref="CG777:CH777"/>
    <mergeCell ref="CI777:CJ777"/>
    <mergeCell ref="CK777:CL777"/>
    <mergeCell ref="CM777:CN777"/>
    <mergeCell ref="CO777:CP777"/>
    <mergeCell ref="CQ777:CR777"/>
    <mergeCell ref="CS777:CT777"/>
    <mergeCell ref="CU777:CV777"/>
    <mergeCell ref="CW777:CX777"/>
    <mergeCell ref="CY777:CZ777"/>
    <mergeCell ref="CQ769:CR769"/>
    <mergeCell ref="CS769:CT769"/>
    <mergeCell ref="CU769:CV769"/>
    <mergeCell ref="CW769:CX769"/>
    <mergeCell ref="CY769:CZ769"/>
    <mergeCell ref="J770:L770"/>
    <mergeCell ref="M770:O770"/>
    <mergeCell ref="P770:R770"/>
    <mergeCell ref="S770:U770"/>
    <mergeCell ref="V770:X770"/>
    <mergeCell ref="Y770:Z770"/>
    <mergeCell ref="AA770:AB770"/>
    <mergeCell ref="AC770:AD770"/>
    <mergeCell ref="AE770:AF770"/>
    <mergeCell ref="AG770:AH770"/>
    <mergeCell ref="AI770:AJ770"/>
    <mergeCell ref="AK770:AL770"/>
    <mergeCell ref="AM770:AN770"/>
    <mergeCell ref="AO770:AP770"/>
    <mergeCell ref="AQ770:AR770"/>
    <mergeCell ref="AS770:AT770"/>
    <mergeCell ref="AU770:AV770"/>
    <mergeCell ref="AW770:AX770"/>
    <mergeCell ref="AY770:AZ770"/>
    <mergeCell ref="BA770:BB770"/>
    <mergeCell ref="BC770:BD770"/>
    <mergeCell ref="BE770:BF770"/>
    <mergeCell ref="BG770:BH770"/>
    <mergeCell ref="BI770:BJ770"/>
    <mergeCell ref="BK770:BL770"/>
    <mergeCell ref="BM770:BN770"/>
    <mergeCell ref="BO770:BP770"/>
    <mergeCell ref="BQ770:BR770"/>
    <mergeCell ref="BS770:BT770"/>
    <mergeCell ref="BU770:BV770"/>
    <mergeCell ref="BW770:BX770"/>
    <mergeCell ref="BY770:BZ770"/>
    <mergeCell ref="CA770:CB770"/>
    <mergeCell ref="CC770:CD770"/>
    <mergeCell ref="CE770:CF770"/>
    <mergeCell ref="CG770:CH770"/>
    <mergeCell ref="CI770:CJ770"/>
    <mergeCell ref="CK770:CL770"/>
    <mergeCell ref="CM770:CN770"/>
    <mergeCell ref="CO770:CP770"/>
    <mergeCell ref="CQ770:CR770"/>
    <mergeCell ref="CS770:CT770"/>
    <mergeCell ref="CU770:CV770"/>
    <mergeCell ref="CW770:CX770"/>
    <mergeCell ref="CY770:CZ770"/>
    <mergeCell ref="J769:L769"/>
    <mergeCell ref="M769:O769"/>
    <mergeCell ref="P769:R769"/>
    <mergeCell ref="S769:U769"/>
    <mergeCell ref="V769:X769"/>
    <mergeCell ref="Y769:Z769"/>
    <mergeCell ref="AA769:AB769"/>
    <mergeCell ref="AC769:AD769"/>
    <mergeCell ref="AE769:AF769"/>
    <mergeCell ref="AG769:AH769"/>
    <mergeCell ref="AI769:AJ769"/>
    <mergeCell ref="AK769:AL769"/>
    <mergeCell ref="AM769:AN769"/>
    <mergeCell ref="AO769:AP769"/>
    <mergeCell ref="AQ769:AR769"/>
    <mergeCell ref="AS769:AT769"/>
    <mergeCell ref="AU769:AV769"/>
    <mergeCell ref="AW769:AX769"/>
    <mergeCell ref="AY769:AZ769"/>
    <mergeCell ref="BA769:BB769"/>
    <mergeCell ref="BC769:BD769"/>
    <mergeCell ref="BE769:BF769"/>
    <mergeCell ref="BG769:BH769"/>
    <mergeCell ref="BI769:BJ769"/>
    <mergeCell ref="BK769:BL769"/>
    <mergeCell ref="BM769:BN769"/>
    <mergeCell ref="BO769:BP769"/>
    <mergeCell ref="BQ769:BR769"/>
    <mergeCell ref="BS769:BT769"/>
    <mergeCell ref="BU769:BV769"/>
    <mergeCell ref="BW769:BX769"/>
    <mergeCell ref="BY769:BZ769"/>
    <mergeCell ref="CA769:CB769"/>
    <mergeCell ref="CC767:CD767"/>
    <mergeCell ref="CE767:CF767"/>
    <mergeCell ref="CG767:CH767"/>
    <mergeCell ref="CI767:CJ767"/>
    <mergeCell ref="CK767:CL767"/>
    <mergeCell ref="CM767:CN767"/>
    <mergeCell ref="CO767:CP767"/>
    <mergeCell ref="AQ767:AR767"/>
    <mergeCell ref="AS767:AT767"/>
    <mergeCell ref="AU767:AV767"/>
    <mergeCell ref="AW767:AX767"/>
    <mergeCell ref="AY767:AZ767"/>
    <mergeCell ref="BA767:BB767"/>
    <mergeCell ref="BC767:BD767"/>
    <mergeCell ref="BE767:BF767"/>
    <mergeCell ref="BG767:BH767"/>
    <mergeCell ref="BI767:BJ767"/>
    <mergeCell ref="BK767:BL767"/>
    <mergeCell ref="BM767:BN767"/>
    <mergeCell ref="BO767:BP767"/>
    <mergeCell ref="BQ767:BR767"/>
    <mergeCell ref="BS767:BT767"/>
    <mergeCell ref="BU767:BV767"/>
    <mergeCell ref="BW767:BX767"/>
    <mergeCell ref="BY767:BZ767"/>
    <mergeCell ref="CA767:CB767"/>
    <mergeCell ref="CC769:CD769"/>
    <mergeCell ref="CE769:CF769"/>
    <mergeCell ref="CG769:CH769"/>
    <mergeCell ref="CI769:CJ769"/>
    <mergeCell ref="CK769:CL769"/>
    <mergeCell ref="CM769:CN769"/>
    <mergeCell ref="CO769:CP769"/>
    <mergeCell ref="CQ767:CR767"/>
    <mergeCell ref="CS767:CT767"/>
    <mergeCell ref="CU767:CV767"/>
    <mergeCell ref="CW767:CX767"/>
    <mergeCell ref="CY767:CZ767"/>
    <mergeCell ref="J768:L768"/>
    <mergeCell ref="M768:O768"/>
    <mergeCell ref="P768:R768"/>
    <mergeCell ref="S768:U768"/>
    <mergeCell ref="V768:X768"/>
    <mergeCell ref="Y768:Z768"/>
    <mergeCell ref="AA768:AB768"/>
    <mergeCell ref="AC768:AD768"/>
    <mergeCell ref="AE768:AF768"/>
    <mergeCell ref="AG768:AH768"/>
    <mergeCell ref="AI768:AJ768"/>
    <mergeCell ref="AK768:AL768"/>
    <mergeCell ref="AM768:AN768"/>
    <mergeCell ref="AO768:AP768"/>
    <mergeCell ref="AQ768:AR768"/>
    <mergeCell ref="AS768:AT768"/>
    <mergeCell ref="AU768:AV768"/>
    <mergeCell ref="AW768:AX768"/>
    <mergeCell ref="AY768:AZ768"/>
    <mergeCell ref="BA768:BB768"/>
    <mergeCell ref="BC768:BD768"/>
    <mergeCell ref="BE768:BF768"/>
    <mergeCell ref="BG768:BH768"/>
    <mergeCell ref="BI768:BJ768"/>
    <mergeCell ref="BK768:BL768"/>
    <mergeCell ref="BM768:BN768"/>
    <mergeCell ref="BO768:BP768"/>
    <mergeCell ref="BQ768:BR768"/>
    <mergeCell ref="BS768:BT768"/>
    <mergeCell ref="BU768:BV768"/>
    <mergeCell ref="BW768:BX768"/>
    <mergeCell ref="BY768:BZ768"/>
    <mergeCell ref="CA768:CB768"/>
    <mergeCell ref="CC768:CD768"/>
    <mergeCell ref="CE768:CF768"/>
    <mergeCell ref="CG768:CH768"/>
    <mergeCell ref="CI768:CJ768"/>
    <mergeCell ref="CK768:CL768"/>
    <mergeCell ref="CM768:CN768"/>
    <mergeCell ref="CO768:CP768"/>
    <mergeCell ref="CQ768:CR768"/>
    <mergeCell ref="CS768:CT768"/>
    <mergeCell ref="CU768:CV768"/>
    <mergeCell ref="CW768:CX768"/>
    <mergeCell ref="CY768:CZ768"/>
    <mergeCell ref="J767:L767"/>
    <mergeCell ref="M767:O767"/>
    <mergeCell ref="P767:R767"/>
    <mergeCell ref="S767:U767"/>
    <mergeCell ref="V767:X767"/>
    <mergeCell ref="Y767:Z767"/>
    <mergeCell ref="AA767:AB767"/>
    <mergeCell ref="AC767:AD767"/>
    <mergeCell ref="AE767:AF767"/>
    <mergeCell ref="AG767:AH767"/>
    <mergeCell ref="AI767:AJ767"/>
    <mergeCell ref="AK767:AL767"/>
    <mergeCell ref="AM767:AN767"/>
    <mergeCell ref="AO767:AP767"/>
    <mergeCell ref="CG765:CH765"/>
    <mergeCell ref="CI765:CJ765"/>
    <mergeCell ref="CK765:CL765"/>
    <mergeCell ref="CM765:CN765"/>
    <mergeCell ref="CO765:CP765"/>
    <mergeCell ref="CQ765:CR765"/>
    <mergeCell ref="CS765:CT765"/>
    <mergeCell ref="CU765:CV765"/>
    <mergeCell ref="CW765:CX765"/>
    <mergeCell ref="CY765:CZ765"/>
    <mergeCell ref="J766:L766"/>
    <mergeCell ref="M766:O766"/>
    <mergeCell ref="P766:R766"/>
    <mergeCell ref="S766:U766"/>
    <mergeCell ref="V766:X766"/>
    <mergeCell ref="Y766:Z766"/>
    <mergeCell ref="AA766:AB766"/>
    <mergeCell ref="AC766:AD766"/>
    <mergeCell ref="AE766:AF766"/>
    <mergeCell ref="AG766:AH766"/>
    <mergeCell ref="AI766:AJ766"/>
    <mergeCell ref="AK766:AL766"/>
    <mergeCell ref="AM766:AN766"/>
    <mergeCell ref="AO766:AP766"/>
    <mergeCell ref="AQ766:AR766"/>
    <mergeCell ref="AS766:AT766"/>
    <mergeCell ref="AU766:AV766"/>
    <mergeCell ref="AW766:AX766"/>
    <mergeCell ref="AY766:AZ766"/>
    <mergeCell ref="BA766:BB766"/>
    <mergeCell ref="BC766:BD766"/>
    <mergeCell ref="BE766:BF766"/>
    <mergeCell ref="BG766:BH766"/>
    <mergeCell ref="BI766:BJ766"/>
    <mergeCell ref="BK766:BL766"/>
    <mergeCell ref="BM766:BN766"/>
    <mergeCell ref="BO766:BP766"/>
    <mergeCell ref="BQ766:BR766"/>
    <mergeCell ref="BS766:BT766"/>
    <mergeCell ref="BU766:BV766"/>
    <mergeCell ref="BW766:BX766"/>
    <mergeCell ref="BY766:BZ766"/>
    <mergeCell ref="CA766:CB766"/>
    <mergeCell ref="CC766:CD766"/>
    <mergeCell ref="CE766:CF766"/>
    <mergeCell ref="CG766:CH766"/>
    <mergeCell ref="CI766:CJ766"/>
    <mergeCell ref="CK766:CL766"/>
    <mergeCell ref="CM766:CN766"/>
    <mergeCell ref="CO766:CP766"/>
    <mergeCell ref="CQ766:CR766"/>
    <mergeCell ref="CS766:CT766"/>
    <mergeCell ref="CU766:CV766"/>
    <mergeCell ref="CW766:CX766"/>
    <mergeCell ref="CY766:CZ766"/>
    <mergeCell ref="J765:L765"/>
    <mergeCell ref="M765:O765"/>
    <mergeCell ref="P765:R765"/>
    <mergeCell ref="S765:U765"/>
    <mergeCell ref="V765:X765"/>
    <mergeCell ref="Y765:Z765"/>
    <mergeCell ref="AA765:AB765"/>
    <mergeCell ref="AC765:AD765"/>
    <mergeCell ref="AE765:AF765"/>
    <mergeCell ref="AG765:AH765"/>
    <mergeCell ref="AI765:AJ765"/>
    <mergeCell ref="AK765:AL765"/>
    <mergeCell ref="AM765:AN765"/>
    <mergeCell ref="AO765:AP765"/>
    <mergeCell ref="AQ765:AR765"/>
    <mergeCell ref="AS765:AT765"/>
    <mergeCell ref="AU765:AV765"/>
    <mergeCell ref="AW765:AX765"/>
    <mergeCell ref="AY765:AZ765"/>
    <mergeCell ref="BA765:BB765"/>
    <mergeCell ref="BC765:BD765"/>
    <mergeCell ref="BE765:BF765"/>
    <mergeCell ref="BG765:BH765"/>
    <mergeCell ref="BI765:BJ765"/>
    <mergeCell ref="BK765:BL765"/>
    <mergeCell ref="BM765:BN765"/>
    <mergeCell ref="BO765:BP765"/>
    <mergeCell ref="BQ765:BR765"/>
    <mergeCell ref="BS765:BT765"/>
    <mergeCell ref="BU765:BV765"/>
    <mergeCell ref="BW765:BX765"/>
    <mergeCell ref="BY765:BZ765"/>
    <mergeCell ref="CA765:CB765"/>
    <mergeCell ref="J763:L763"/>
    <mergeCell ref="M763:O763"/>
    <mergeCell ref="P763:R763"/>
    <mergeCell ref="S763:U763"/>
    <mergeCell ref="V763:X763"/>
    <mergeCell ref="Y763:AR763"/>
    <mergeCell ref="AS763:BL763"/>
    <mergeCell ref="BM763:CF763"/>
    <mergeCell ref="CC765:CD765"/>
    <mergeCell ref="CE765:CF765"/>
    <mergeCell ref="CG763:CZ763"/>
    <mergeCell ref="J764:L764"/>
    <mergeCell ref="M764:O764"/>
    <mergeCell ref="P764:R764"/>
    <mergeCell ref="S764:U764"/>
    <mergeCell ref="V764:X764"/>
    <mergeCell ref="Y764:Z764"/>
    <mergeCell ref="AA764:AB764"/>
    <mergeCell ref="AC764:AD764"/>
    <mergeCell ref="AE764:AF764"/>
    <mergeCell ref="AG764:AH764"/>
    <mergeCell ref="AI764:AJ764"/>
    <mergeCell ref="AK764:AL764"/>
    <mergeCell ref="AM764:AN764"/>
    <mergeCell ref="AO764:AP764"/>
    <mergeCell ref="AQ764:AR764"/>
    <mergeCell ref="AS764:AT764"/>
    <mergeCell ref="AU764:AV764"/>
    <mergeCell ref="AW764:AX764"/>
    <mergeCell ref="AY764:AZ764"/>
    <mergeCell ref="BA764:BB764"/>
    <mergeCell ref="BC764:BD764"/>
    <mergeCell ref="BE764:BF764"/>
    <mergeCell ref="BG764:BH764"/>
    <mergeCell ref="BI764:BJ764"/>
    <mergeCell ref="BK764:BL764"/>
    <mergeCell ref="BM764:BN764"/>
    <mergeCell ref="BO764:BP764"/>
    <mergeCell ref="BQ764:BR764"/>
    <mergeCell ref="BS764:BT764"/>
    <mergeCell ref="BU764:BV764"/>
    <mergeCell ref="BW764:BX764"/>
    <mergeCell ref="BY764:BZ764"/>
    <mergeCell ref="CA764:CB764"/>
    <mergeCell ref="CC764:CD764"/>
    <mergeCell ref="CE764:CF764"/>
    <mergeCell ref="CG764:CH764"/>
    <mergeCell ref="CI764:CJ764"/>
    <mergeCell ref="CK764:CL764"/>
    <mergeCell ref="CM764:CN764"/>
    <mergeCell ref="CO764:CP764"/>
    <mergeCell ref="CQ764:CR764"/>
    <mergeCell ref="CS764:CT764"/>
    <mergeCell ref="CU764:CV764"/>
    <mergeCell ref="CW764:CX764"/>
    <mergeCell ref="CY764:CZ764"/>
    <mergeCell ref="CQ756:CR756"/>
    <mergeCell ref="CS756:CT756"/>
    <mergeCell ref="CU756:CV756"/>
    <mergeCell ref="CW756:CX756"/>
    <mergeCell ref="CY756:CZ756"/>
    <mergeCell ref="J757:L757"/>
    <mergeCell ref="M757:O757"/>
    <mergeCell ref="P757:R757"/>
    <mergeCell ref="S757:U757"/>
    <mergeCell ref="V757:X757"/>
    <mergeCell ref="Y757:Z757"/>
    <mergeCell ref="AA757:AB757"/>
    <mergeCell ref="AC757:AD757"/>
    <mergeCell ref="AE757:AF757"/>
    <mergeCell ref="AG757:AH757"/>
    <mergeCell ref="AI757:AJ757"/>
    <mergeCell ref="AK757:AL757"/>
    <mergeCell ref="AM757:AN757"/>
    <mergeCell ref="AO757:AP757"/>
    <mergeCell ref="AQ757:AR757"/>
    <mergeCell ref="AS757:AT757"/>
    <mergeCell ref="AU757:AV757"/>
    <mergeCell ref="AW757:AX757"/>
    <mergeCell ref="AY757:AZ757"/>
    <mergeCell ref="BA757:BB757"/>
    <mergeCell ref="BC757:BD757"/>
    <mergeCell ref="BE757:BF757"/>
    <mergeCell ref="BG757:BH757"/>
    <mergeCell ref="BI757:BJ757"/>
    <mergeCell ref="BK757:BL757"/>
    <mergeCell ref="BM757:BN757"/>
    <mergeCell ref="BO757:BP757"/>
    <mergeCell ref="BQ757:BR757"/>
    <mergeCell ref="BS757:BT757"/>
    <mergeCell ref="BU757:BV757"/>
    <mergeCell ref="BW757:BX757"/>
    <mergeCell ref="BY757:BZ757"/>
    <mergeCell ref="CA757:CB757"/>
    <mergeCell ref="CC757:CD757"/>
    <mergeCell ref="CE757:CF757"/>
    <mergeCell ref="CG757:CH757"/>
    <mergeCell ref="CI757:CJ757"/>
    <mergeCell ref="CK757:CL757"/>
    <mergeCell ref="CM757:CN757"/>
    <mergeCell ref="CO757:CP757"/>
    <mergeCell ref="CQ757:CR757"/>
    <mergeCell ref="CS757:CT757"/>
    <mergeCell ref="CU757:CV757"/>
    <mergeCell ref="CW757:CX757"/>
    <mergeCell ref="CY757:CZ757"/>
    <mergeCell ref="J756:L756"/>
    <mergeCell ref="M756:O756"/>
    <mergeCell ref="P756:R756"/>
    <mergeCell ref="S756:U756"/>
    <mergeCell ref="V756:X756"/>
    <mergeCell ref="Y756:Z756"/>
    <mergeCell ref="AA756:AB756"/>
    <mergeCell ref="AC756:AD756"/>
    <mergeCell ref="AE756:AF756"/>
    <mergeCell ref="AG756:AH756"/>
    <mergeCell ref="AI756:AJ756"/>
    <mergeCell ref="AK756:AL756"/>
    <mergeCell ref="AM756:AN756"/>
    <mergeCell ref="AO756:AP756"/>
    <mergeCell ref="AQ756:AR756"/>
    <mergeCell ref="AS756:AT756"/>
    <mergeCell ref="AU756:AV756"/>
    <mergeCell ref="AW756:AX756"/>
    <mergeCell ref="AY756:AZ756"/>
    <mergeCell ref="BA756:BB756"/>
    <mergeCell ref="BC756:BD756"/>
    <mergeCell ref="BE756:BF756"/>
    <mergeCell ref="BG756:BH756"/>
    <mergeCell ref="BI756:BJ756"/>
    <mergeCell ref="BK756:BL756"/>
    <mergeCell ref="BM756:BN756"/>
    <mergeCell ref="BO756:BP756"/>
    <mergeCell ref="BQ756:BR756"/>
    <mergeCell ref="BS756:BT756"/>
    <mergeCell ref="BU756:BV756"/>
    <mergeCell ref="BW756:BX756"/>
    <mergeCell ref="BY756:BZ756"/>
    <mergeCell ref="CA756:CB756"/>
    <mergeCell ref="CC754:CD754"/>
    <mergeCell ref="CE754:CF754"/>
    <mergeCell ref="CG754:CH754"/>
    <mergeCell ref="CI754:CJ754"/>
    <mergeCell ref="CK754:CL754"/>
    <mergeCell ref="CM754:CN754"/>
    <mergeCell ref="CO754:CP754"/>
    <mergeCell ref="AQ754:AR754"/>
    <mergeCell ref="AS754:AT754"/>
    <mergeCell ref="AU754:AV754"/>
    <mergeCell ref="AW754:AX754"/>
    <mergeCell ref="AY754:AZ754"/>
    <mergeCell ref="BA754:BB754"/>
    <mergeCell ref="BC754:BD754"/>
    <mergeCell ref="BE754:BF754"/>
    <mergeCell ref="BG754:BH754"/>
    <mergeCell ref="BI754:BJ754"/>
    <mergeCell ref="BK754:BL754"/>
    <mergeCell ref="BM754:BN754"/>
    <mergeCell ref="BO754:BP754"/>
    <mergeCell ref="BQ754:BR754"/>
    <mergeCell ref="BS754:BT754"/>
    <mergeCell ref="BU754:BV754"/>
    <mergeCell ref="BW754:BX754"/>
    <mergeCell ref="BY754:BZ754"/>
    <mergeCell ref="CA754:CB754"/>
    <mergeCell ref="CC756:CD756"/>
    <mergeCell ref="CE756:CF756"/>
    <mergeCell ref="CG756:CH756"/>
    <mergeCell ref="CI756:CJ756"/>
    <mergeCell ref="CK756:CL756"/>
    <mergeCell ref="CM756:CN756"/>
    <mergeCell ref="CO756:CP756"/>
    <mergeCell ref="CQ754:CR754"/>
    <mergeCell ref="CS754:CT754"/>
    <mergeCell ref="CU754:CV754"/>
    <mergeCell ref="CW754:CX754"/>
    <mergeCell ref="CY754:CZ754"/>
    <mergeCell ref="J755:L755"/>
    <mergeCell ref="M755:O755"/>
    <mergeCell ref="P755:R755"/>
    <mergeCell ref="S755:U755"/>
    <mergeCell ref="V755:X755"/>
    <mergeCell ref="Y755:Z755"/>
    <mergeCell ref="AA755:AB755"/>
    <mergeCell ref="AC755:AD755"/>
    <mergeCell ref="AE755:AF755"/>
    <mergeCell ref="AG755:AH755"/>
    <mergeCell ref="AI755:AJ755"/>
    <mergeCell ref="AK755:AL755"/>
    <mergeCell ref="AM755:AN755"/>
    <mergeCell ref="AO755:AP755"/>
    <mergeCell ref="AQ755:AR755"/>
    <mergeCell ref="AS755:AT755"/>
    <mergeCell ref="AU755:AV755"/>
    <mergeCell ref="AW755:AX755"/>
    <mergeCell ref="AY755:AZ755"/>
    <mergeCell ref="BA755:BB755"/>
    <mergeCell ref="BC755:BD755"/>
    <mergeCell ref="BE755:BF755"/>
    <mergeCell ref="BG755:BH755"/>
    <mergeCell ref="BI755:BJ755"/>
    <mergeCell ref="BK755:BL755"/>
    <mergeCell ref="BM755:BN755"/>
    <mergeCell ref="BO755:BP755"/>
    <mergeCell ref="BQ755:BR755"/>
    <mergeCell ref="BS755:BT755"/>
    <mergeCell ref="BU755:BV755"/>
    <mergeCell ref="BW755:BX755"/>
    <mergeCell ref="BY755:BZ755"/>
    <mergeCell ref="CA755:CB755"/>
    <mergeCell ref="CC755:CD755"/>
    <mergeCell ref="CE755:CF755"/>
    <mergeCell ref="CG755:CH755"/>
    <mergeCell ref="CI755:CJ755"/>
    <mergeCell ref="CK755:CL755"/>
    <mergeCell ref="CM755:CN755"/>
    <mergeCell ref="CO755:CP755"/>
    <mergeCell ref="CQ755:CR755"/>
    <mergeCell ref="CS755:CT755"/>
    <mergeCell ref="CU755:CV755"/>
    <mergeCell ref="CW755:CX755"/>
    <mergeCell ref="CY755:CZ755"/>
    <mergeCell ref="J754:L754"/>
    <mergeCell ref="M754:O754"/>
    <mergeCell ref="P754:R754"/>
    <mergeCell ref="S754:U754"/>
    <mergeCell ref="V754:X754"/>
    <mergeCell ref="Y754:Z754"/>
    <mergeCell ref="AA754:AB754"/>
    <mergeCell ref="AC754:AD754"/>
    <mergeCell ref="AE754:AF754"/>
    <mergeCell ref="AG754:AH754"/>
    <mergeCell ref="AI754:AJ754"/>
    <mergeCell ref="AK754:AL754"/>
    <mergeCell ref="AM754:AN754"/>
    <mergeCell ref="AO754:AP754"/>
    <mergeCell ref="CG752:CH752"/>
    <mergeCell ref="CI752:CJ752"/>
    <mergeCell ref="CK752:CL752"/>
    <mergeCell ref="CM752:CN752"/>
    <mergeCell ref="CO752:CP752"/>
    <mergeCell ref="CQ752:CR752"/>
    <mergeCell ref="CS752:CT752"/>
    <mergeCell ref="CU752:CV752"/>
    <mergeCell ref="CW752:CX752"/>
    <mergeCell ref="CY752:CZ752"/>
    <mergeCell ref="J753:L753"/>
    <mergeCell ref="M753:O753"/>
    <mergeCell ref="P753:R753"/>
    <mergeCell ref="S753:U753"/>
    <mergeCell ref="V753:X753"/>
    <mergeCell ref="Y753:Z753"/>
    <mergeCell ref="AA753:AB753"/>
    <mergeCell ref="AC753:AD753"/>
    <mergeCell ref="AE753:AF753"/>
    <mergeCell ref="AG753:AH753"/>
    <mergeCell ref="AI753:AJ753"/>
    <mergeCell ref="AK753:AL753"/>
    <mergeCell ref="AM753:AN753"/>
    <mergeCell ref="AO753:AP753"/>
    <mergeCell ref="AQ753:AR753"/>
    <mergeCell ref="AS753:AT753"/>
    <mergeCell ref="AU753:AV753"/>
    <mergeCell ref="AW753:AX753"/>
    <mergeCell ref="AY753:AZ753"/>
    <mergeCell ref="BA753:BB753"/>
    <mergeCell ref="BC753:BD753"/>
    <mergeCell ref="BE753:BF753"/>
    <mergeCell ref="BG753:BH753"/>
    <mergeCell ref="BI753:BJ753"/>
    <mergeCell ref="BK753:BL753"/>
    <mergeCell ref="BM753:BN753"/>
    <mergeCell ref="BO753:BP753"/>
    <mergeCell ref="BQ753:BR753"/>
    <mergeCell ref="BS753:BT753"/>
    <mergeCell ref="BU753:BV753"/>
    <mergeCell ref="BW753:BX753"/>
    <mergeCell ref="BY753:BZ753"/>
    <mergeCell ref="CA753:CB753"/>
    <mergeCell ref="CC753:CD753"/>
    <mergeCell ref="CE753:CF753"/>
    <mergeCell ref="CG753:CH753"/>
    <mergeCell ref="CI753:CJ753"/>
    <mergeCell ref="CK753:CL753"/>
    <mergeCell ref="CM753:CN753"/>
    <mergeCell ref="CO753:CP753"/>
    <mergeCell ref="CQ753:CR753"/>
    <mergeCell ref="CS753:CT753"/>
    <mergeCell ref="CU753:CV753"/>
    <mergeCell ref="CW753:CX753"/>
    <mergeCell ref="CY753:CZ753"/>
    <mergeCell ref="J752:L752"/>
    <mergeCell ref="M752:O752"/>
    <mergeCell ref="P752:R752"/>
    <mergeCell ref="S752:U752"/>
    <mergeCell ref="V752:X752"/>
    <mergeCell ref="Y752:Z752"/>
    <mergeCell ref="AA752:AB752"/>
    <mergeCell ref="AC752:AD752"/>
    <mergeCell ref="AE752:AF752"/>
    <mergeCell ref="AG752:AH752"/>
    <mergeCell ref="AI752:AJ752"/>
    <mergeCell ref="AK752:AL752"/>
    <mergeCell ref="AM752:AN752"/>
    <mergeCell ref="AO752:AP752"/>
    <mergeCell ref="AQ752:AR752"/>
    <mergeCell ref="AS752:AT752"/>
    <mergeCell ref="AU752:AV752"/>
    <mergeCell ref="AW752:AX752"/>
    <mergeCell ref="AY752:AZ752"/>
    <mergeCell ref="BA752:BB752"/>
    <mergeCell ref="BC752:BD752"/>
    <mergeCell ref="BE752:BF752"/>
    <mergeCell ref="BG752:BH752"/>
    <mergeCell ref="BI752:BJ752"/>
    <mergeCell ref="BK752:BL752"/>
    <mergeCell ref="BM752:BN752"/>
    <mergeCell ref="BO752:BP752"/>
    <mergeCell ref="BQ752:BR752"/>
    <mergeCell ref="BS752:BT752"/>
    <mergeCell ref="BU752:BV752"/>
    <mergeCell ref="BW752:BX752"/>
    <mergeCell ref="BY752:BZ752"/>
    <mergeCell ref="CA752:CB752"/>
    <mergeCell ref="J750:L750"/>
    <mergeCell ref="M750:O750"/>
    <mergeCell ref="P750:R750"/>
    <mergeCell ref="S750:U750"/>
    <mergeCell ref="V750:X750"/>
    <mergeCell ref="Y750:AR750"/>
    <mergeCell ref="AS750:BL750"/>
    <mergeCell ref="BM750:CF750"/>
    <mergeCell ref="CC752:CD752"/>
    <mergeCell ref="CE752:CF752"/>
    <mergeCell ref="CG750:CZ750"/>
    <mergeCell ref="J751:L751"/>
    <mergeCell ref="M751:O751"/>
    <mergeCell ref="P751:R751"/>
    <mergeCell ref="S751:U751"/>
    <mergeCell ref="V751:X751"/>
    <mergeCell ref="Y751:Z751"/>
    <mergeCell ref="AA751:AB751"/>
    <mergeCell ref="AC751:AD751"/>
    <mergeCell ref="AE751:AF751"/>
    <mergeCell ref="AG751:AH751"/>
    <mergeCell ref="AI751:AJ751"/>
    <mergeCell ref="AK751:AL751"/>
    <mergeCell ref="AM751:AN751"/>
    <mergeCell ref="AO751:AP751"/>
    <mergeCell ref="AQ751:AR751"/>
    <mergeCell ref="AS751:AT751"/>
    <mergeCell ref="AU751:AV751"/>
    <mergeCell ref="AW751:AX751"/>
    <mergeCell ref="AY751:AZ751"/>
    <mergeCell ref="BA751:BB751"/>
    <mergeCell ref="BC751:BD751"/>
    <mergeCell ref="BE751:BF751"/>
    <mergeCell ref="BG751:BH751"/>
    <mergeCell ref="BI751:BJ751"/>
    <mergeCell ref="BK751:BL751"/>
    <mergeCell ref="BM751:BN751"/>
    <mergeCell ref="BO751:BP751"/>
    <mergeCell ref="BQ751:BR751"/>
    <mergeCell ref="BS751:BT751"/>
    <mergeCell ref="BU751:BV751"/>
    <mergeCell ref="BW751:BX751"/>
    <mergeCell ref="BY751:BZ751"/>
    <mergeCell ref="CA751:CB751"/>
    <mergeCell ref="CC751:CD751"/>
    <mergeCell ref="CE751:CF751"/>
    <mergeCell ref="CG751:CH751"/>
    <mergeCell ref="CI751:CJ751"/>
    <mergeCell ref="CK751:CL751"/>
    <mergeCell ref="CM751:CN751"/>
    <mergeCell ref="CO751:CP751"/>
    <mergeCell ref="CQ751:CR751"/>
    <mergeCell ref="CS751:CT751"/>
    <mergeCell ref="CU751:CV751"/>
    <mergeCell ref="CW751:CX751"/>
    <mergeCell ref="CY751:CZ751"/>
    <mergeCell ref="CQ743:CR743"/>
    <mergeCell ref="CS743:CT743"/>
    <mergeCell ref="CU743:CV743"/>
    <mergeCell ref="CW743:CX743"/>
    <mergeCell ref="CY743:CZ743"/>
    <mergeCell ref="J744:L744"/>
    <mergeCell ref="M744:O744"/>
    <mergeCell ref="P744:R744"/>
    <mergeCell ref="S744:U744"/>
    <mergeCell ref="V744:X744"/>
    <mergeCell ref="Y744:Z744"/>
    <mergeCell ref="AA744:AB744"/>
    <mergeCell ref="AC744:AD744"/>
    <mergeCell ref="AE744:AF744"/>
    <mergeCell ref="AG744:AH744"/>
    <mergeCell ref="AI744:AJ744"/>
    <mergeCell ref="AK744:AL744"/>
    <mergeCell ref="AM744:AN744"/>
    <mergeCell ref="AO744:AP744"/>
    <mergeCell ref="AQ744:AR744"/>
    <mergeCell ref="AS744:AT744"/>
    <mergeCell ref="AU744:AV744"/>
    <mergeCell ref="AW744:AX744"/>
    <mergeCell ref="AY744:AZ744"/>
    <mergeCell ref="BA744:BB744"/>
    <mergeCell ref="BC744:BD744"/>
    <mergeCell ref="BE744:BF744"/>
    <mergeCell ref="BG744:BH744"/>
    <mergeCell ref="BI744:BJ744"/>
    <mergeCell ref="BK744:BL744"/>
    <mergeCell ref="BM744:BN744"/>
    <mergeCell ref="BO744:BP744"/>
    <mergeCell ref="BQ744:BR744"/>
    <mergeCell ref="BS744:BT744"/>
    <mergeCell ref="BU744:BV744"/>
    <mergeCell ref="BW744:BX744"/>
    <mergeCell ref="BY744:BZ744"/>
    <mergeCell ref="CA744:CB744"/>
    <mergeCell ref="CC744:CD744"/>
    <mergeCell ref="CE744:CF744"/>
    <mergeCell ref="CG744:CH744"/>
    <mergeCell ref="CI744:CJ744"/>
    <mergeCell ref="CK744:CL744"/>
    <mergeCell ref="CM744:CN744"/>
    <mergeCell ref="CO744:CP744"/>
    <mergeCell ref="CQ744:CR744"/>
    <mergeCell ref="CS744:CT744"/>
    <mergeCell ref="CU744:CV744"/>
    <mergeCell ref="CW744:CX744"/>
    <mergeCell ref="CY744:CZ744"/>
    <mergeCell ref="J743:L743"/>
    <mergeCell ref="M743:O743"/>
    <mergeCell ref="P743:R743"/>
    <mergeCell ref="S743:U743"/>
    <mergeCell ref="V743:X743"/>
    <mergeCell ref="Y743:Z743"/>
    <mergeCell ref="AA743:AB743"/>
    <mergeCell ref="AC743:AD743"/>
    <mergeCell ref="AE743:AF743"/>
    <mergeCell ref="AG743:AH743"/>
    <mergeCell ref="AI743:AJ743"/>
    <mergeCell ref="AK743:AL743"/>
    <mergeCell ref="AM743:AN743"/>
    <mergeCell ref="AO743:AP743"/>
    <mergeCell ref="AQ743:AR743"/>
    <mergeCell ref="AS743:AT743"/>
    <mergeCell ref="AU743:AV743"/>
    <mergeCell ref="AW743:AX743"/>
    <mergeCell ref="AY743:AZ743"/>
    <mergeCell ref="BA743:BB743"/>
    <mergeCell ref="BC743:BD743"/>
    <mergeCell ref="BE743:BF743"/>
    <mergeCell ref="BG743:BH743"/>
    <mergeCell ref="BI743:BJ743"/>
    <mergeCell ref="BK743:BL743"/>
    <mergeCell ref="BM743:BN743"/>
    <mergeCell ref="BO743:BP743"/>
    <mergeCell ref="BQ743:BR743"/>
    <mergeCell ref="BS743:BT743"/>
    <mergeCell ref="BU743:BV743"/>
    <mergeCell ref="BW743:BX743"/>
    <mergeCell ref="BY743:BZ743"/>
    <mergeCell ref="CA743:CB743"/>
    <mergeCell ref="CC741:CD741"/>
    <mergeCell ref="CE741:CF741"/>
    <mergeCell ref="CG741:CH741"/>
    <mergeCell ref="CI741:CJ741"/>
    <mergeCell ref="CK741:CL741"/>
    <mergeCell ref="CM741:CN741"/>
    <mergeCell ref="CO741:CP741"/>
    <mergeCell ref="AQ741:AR741"/>
    <mergeCell ref="AS741:AT741"/>
    <mergeCell ref="AU741:AV741"/>
    <mergeCell ref="AW741:AX741"/>
    <mergeCell ref="AY741:AZ741"/>
    <mergeCell ref="BA741:BB741"/>
    <mergeCell ref="BC741:BD741"/>
    <mergeCell ref="BE741:BF741"/>
    <mergeCell ref="BG741:BH741"/>
    <mergeCell ref="BI741:BJ741"/>
    <mergeCell ref="BK741:BL741"/>
    <mergeCell ref="BM741:BN741"/>
    <mergeCell ref="BO741:BP741"/>
    <mergeCell ref="BQ741:BR741"/>
    <mergeCell ref="BS741:BT741"/>
    <mergeCell ref="BU741:BV741"/>
    <mergeCell ref="BW741:BX741"/>
    <mergeCell ref="BY741:BZ741"/>
    <mergeCell ref="CA741:CB741"/>
    <mergeCell ref="CC743:CD743"/>
    <mergeCell ref="CE743:CF743"/>
    <mergeCell ref="CG743:CH743"/>
    <mergeCell ref="CI743:CJ743"/>
    <mergeCell ref="CK743:CL743"/>
    <mergeCell ref="CM743:CN743"/>
    <mergeCell ref="CO743:CP743"/>
    <mergeCell ref="CQ741:CR741"/>
    <mergeCell ref="CS741:CT741"/>
    <mergeCell ref="CU741:CV741"/>
    <mergeCell ref="CW741:CX741"/>
    <mergeCell ref="CY741:CZ741"/>
    <mergeCell ref="J742:L742"/>
    <mergeCell ref="M742:O742"/>
    <mergeCell ref="P742:R742"/>
    <mergeCell ref="S742:U742"/>
    <mergeCell ref="V742:X742"/>
    <mergeCell ref="Y742:Z742"/>
    <mergeCell ref="AA742:AB742"/>
    <mergeCell ref="AC742:AD742"/>
    <mergeCell ref="AE742:AF742"/>
    <mergeCell ref="AG742:AH742"/>
    <mergeCell ref="AI742:AJ742"/>
    <mergeCell ref="AK742:AL742"/>
    <mergeCell ref="AM742:AN742"/>
    <mergeCell ref="AO742:AP742"/>
    <mergeCell ref="AQ742:AR742"/>
    <mergeCell ref="AS742:AT742"/>
    <mergeCell ref="AU742:AV742"/>
    <mergeCell ref="AW742:AX742"/>
    <mergeCell ref="AY742:AZ742"/>
    <mergeCell ref="BA742:BB742"/>
    <mergeCell ref="BC742:BD742"/>
    <mergeCell ref="BE742:BF742"/>
    <mergeCell ref="BG742:BH742"/>
    <mergeCell ref="BI742:BJ742"/>
    <mergeCell ref="BK742:BL742"/>
    <mergeCell ref="BM742:BN742"/>
    <mergeCell ref="BO742:BP742"/>
    <mergeCell ref="BQ742:BR742"/>
    <mergeCell ref="BS742:BT742"/>
    <mergeCell ref="BU742:BV742"/>
    <mergeCell ref="BW742:BX742"/>
    <mergeCell ref="BY742:BZ742"/>
    <mergeCell ref="CA742:CB742"/>
    <mergeCell ref="CC742:CD742"/>
    <mergeCell ref="CE742:CF742"/>
    <mergeCell ref="CG742:CH742"/>
    <mergeCell ref="CI742:CJ742"/>
    <mergeCell ref="CK742:CL742"/>
    <mergeCell ref="CM742:CN742"/>
    <mergeCell ref="CO742:CP742"/>
    <mergeCell ref="CQ742:CR742"/>
    <mergeCell ref="CS742:CT742"/>
    <mergeCell ref="CU742:CV742"/>
    <mergeCell ref="CW742:CX742"/>
    <mergeCell ref="CY742:CZ742"/>
    <mergeCell ref="J741:L741"/>
    <mergeCell ref="M741:O741"/>
    <mergeCell ref="P741:R741"/>
    <mergeCell ref="S741:U741"/>
    <mergeCell ref="V741:X741"/>
    <mergeCell ref="Y741:Z741"/>
    <mergeCell ref="AA741:AB741"/>
    <mergeCell ref="AC741:AD741"/>
    <mergeCell ref="AE741:AF741"/>
    <mergeCell ref="AG741:AH741"/>
    <mergeCell ref="AI741:AJ741"/>
    <mergeCell ref="AK741:AL741"/>
    <mergeCell ref="AM741:AN741"/>
    <mergeCell ref="AO741:AP741"/>
    <mergeCell ref="CG739:CH739"/>
    <mergeCell ref="CI739:CJ739"/>
    <mergeCell ref="CK739:CL739"/>
    <mergeCell ref="CM739:CN739"/>
    <mergeCell ref="CO739:CP739"/>
    <mergeCell ref="CQ739:CR739"/>
    <mergeCell ref="CS739:CT739"/>
    <mergeCell ref="CU739:CV739"/>
    <mergeCell ref="CW739:CX739"/>
    <mergeCell ref="CY739:CZ739"/>
    <mergeCell ref="J740:L740"/>
    <mergeCell ref="M740:O740"/>
    <mergeCell ref="P740:R740"/>
    <mergeCell ref="S740:U740"/>
    <mergeCell ref="V740:X740"/>
    <mergeCell ref="Y740:Z740"/>
    <mergeCell ref="AA740:AB740"/>
    <mergeCell ref="AC740:AD740"/>
    <mergeCell ref="AE740:AF740"/>
    <mergeCell ref="AG740:AH740"/>
    <mergeCell ref="AI740:AJ740"/>
    <mergeCell ref="AK740:AL740"/>
    <mergeCell ref="AM740:AN740"/>
    <mergeCell ref="AO740:AP740"/>
    <mergeCell ref="AQ740:AR740"/>
    <mergeCell ref="AS740:AT740"/>
    <mergeCell ref="AU740:AV740"/>
    <mergeCell ref="AW740:AX740"/>
    <mergeCell ref="AY740:AZ740"/>
    <mergeCell ref="BA740:BB740"/>
    <mergeCell ref="BC740:BD740"/>
    <mergeCell ref="BE740:BF740"/>
    <mergeCell ref="BG740:BH740"/>
    <mergeCell ref="BI740:BJ740"/>
    <mergeCell ref="BK740:BL740"/>
    <mergeCell ref="BM740:BN740"/>
    <mergeCell ref="BO740:BP740"/>
    <mergeCell ref="BQ740:BR740"/>
    <mergeCell ref="BS740:BT740"/>
    <mergeCell ref="BU740:BV740"/>
    <mergeCell ref="BW740:BX740"/>
    <mergeCell ref="BY740:BZ740"/>
    <mergeCell ref="CA740:CB740"/>
    <mergeCell ref="CC740:CD740"/>
    <mergeCell ref="CE740:CF740"/>
    <mergeCell ref="CG740:CH740"/>
    <mergeCell ref="CI740:CJ740"/>
    <mergeCell ref="CK740:CL740"/>
    <mergeCell ref="CM740:CN740"/>
    <mergeCell ref="CO740:CP740"/>
    <mergeCell ref="CQ740:CR740"/>
    <mergeCell ref="CS740:CT740"/>
    <mergeCell ref="CU740:CV740"/>
    <mergeCell ref="CW740:CX740"/>
    <mergeCell ref="CY740:CZ740"/>
    <mergeCell ref="J739:L739"/>
    <mergeCell ref="M739:O739"/>
    <mergeCell ref="P739:R739"/>
    <mergeCell ref="S739:U739"/>
    <mergeCell ref="V739:X739"/>
    <mergeCell ref="Y739:Z739"/>
    <mergeCell ref="AA739:AB739"/>
    <mergeCell ref="AC739:AD739"/>
    <mergeCell ref="AE739:AF739"/>
    <mergeCell ref="AG739:AH739"/>
    <mergeCell ref="AI739:AJ739"/>
    <mergeCell ref="AK739:AL739"/>
    <mergeCell ref="AM739:AN739"/>
    <mergeCell ref="AO739:AP739"/>
    <mergeCell ref="AQ739:AR739"/>
    <mergeCell ref="AS739:AT739"/>
    <mergeCell ref="AU739:AV739"/>
    <mergeCell ref="AW739:AX739"/>
    <mergeCell ref="AY739:AZ739"/>
    <mergeCell ref="BA739:BB739"/>
    <mergeCell ref="BC739:BD739"/>
    <mergeCell ref="BE739:BF739"/>
    <mergeCell ref="BG739:BH739"/>
    <mergeCell ref="BI739:BJ739"/>
    <mergeCell ref="BK739:BL739"/>
    <mergeCell ref="BM739:BN739"/>
    <mergeCell ref="BO739:BP739"/>
    <mergeCell ref="BQ739:BR739"/>
    <mergeCell ref="BS739:BT739"/>
    <mergeCell ref="BU739:BV739"/>
    <mergeCell ref="BW739:BX739"/>
    <mergeCell ref="BY739:BZ739"/>
    <mergeCell ref="CA739:CB739"/>
    <mergeCell ref="M737:O737"/>
    <mergeCell ref="P737:R737"/>
    <mergeCell ref="S737:U737"/>
    <mergeCell ref="V737:X737"/>
    <mergeCell ref="Y737:AR737"/>
    <mergeCell ref="AS737:BL737"/>
    <mergeCell ref="BM737:CF737"/>
    <mergeCell ref="CC739:CD739"/>
    <mergeCell ref="CE739:CF739"/>
    <mergeCell ref="CG737:CZ737"/>
    <mergeCell ref="J738:L738"/>
    <mergeCell ref="M738:O738"/>
    <mergeCell ref="P738:R738"/>
    <mergeCell ref="S738:U738"/>
    <mergeCell ref="V738:X738"/>
    <mergeCell ref="Y738:Z738"/>
    <mergeCell ref="AA738:AB738"/>
    <mergeCell ref="AC738:AD738"/>
    <mergeCell ref="AE738:AF738"/>
    <mergeCell ref="AG738:AH738"/>
    <mergeCell ref="AI738:AJ738"/>
    <mergeCell ref="AK738:AL738"/>
    <mergeCell ref="AM738:AN738"/>
    <mergeCell ref="AO738:AP738"/>
    <mergeCell ref="AQ738:AR738"/>
    <mergeCell ref="AS738:AT738"/>
    <mergeCell ref="AU738:AV738"/>
    <mergeCell ref="AW738:AX738"/>
    <mergeCell ref="AY738:AZ738"/>
    <mergeCell ref="BA738:BB738"/>
    <mergeCell ref="BC738:BD738"/>
    <mergeCell ref="BE738:BF738"/>
    <mergeCell ref="BG738:BH738"/>
    <mergeCell ref="BI738:BJ738"/>
    <mergeCell ref="BK738:BL738"/>
    <mergeCell ref="BM738:BN738"/>
    <mergeCell ref="BO738:BP738"/>
    <mergeCell ref="BQ738:BR738"/>
    <mergeCell ref="BS738:BT738"/>
    <mergeCell ref="BU738:BV738"/>
    <mergeCell ref="BW738:BX738"/>
    <mergeCell ref="BY738:BZ738"/>
    <mergeCell ref="CA738:CB738"/>
    <mergeCell ref="CC738:CD738"/>
    <mergeCell ref="CE738:CF738"/>
    <mergeCell ref="CG738:CH738"/>
    <mergeCell ref="CI738:CJ738"/>
    <mergeCell ref="CK738:CL738"/>
    <mergeCell ref="CM738:CN738"/>
    <mergeCell ref="CO738:CP738"/>
    <mergeCell ref="CQ738:CR738"/>
    <mergeCell ref="CS738:CT738"/>
    <mergeCell ref="CU738:CV738"/>
    <mergeCell ref="CW738:CX738"/>
    <mergeCell ref="CY738:CZ738"/>
    <mergeCell ref="CQ599:CR599"/>
    <mergeCell ref="CS599:CT599"/>
    <mergeCell ref="CU599:CV599"/>
    <mergeCell ref="CW599:CX599"/>
    <mergeCell ref="CY599:CZ599"/>
    <mergeCell ref="J600:L600"/>
    <mergeCell ref="M600:O600"/>
    <mergeCell ref="P600:R600"/>
    <mergeCell ref="S600:U600"/>
    <mergeCell ref="V600:X600"/>
    <mergeCell ref="Y600:Z600"/>
    <mergeCell ref="AA600:AB600"/>
    <mergeCell ref="AC600:AD600"/>
    <mergeCell ref="AE600:AF600"/>
    <mergeCell ref="AG600:AH600"/>
    <mergeCell ref="AI600:AJ600"/>
    <mergeCell ref="AK600:AL600"/>
    <mergeCell ref="AM600:AN600"/>
    <mergeCell ref="AO600:AP600"/>
    <mergeCell ref="AQ600:AR600"/>
    <mergeCell ref="AS600:AT600"/>
    <mergeCell ref="AU600:AV600"/>
    <mergeCell ref="AW600:AX600"/>
    <mergeCell ref="AY600:AZ600"/>
    <mergeCell ref="BA600:BB600"/>
    <mergeCell ref="BC600:BD600"/>
    <mergeCell ref="BE600:BF600"/>
    <mergeCell ref="BG600:BH600"/>
    <mergeCell ref="BI600:BJ600"/>
    <mergeCell ref="BK600:BL600"/>
    <mergeCell ref="BM600:BN600"/>
    <mergeCell ref="BO600:BP600"/>
    <mergeCell ref="BQ600:BR600"/>
    <mergeCell ref="BS600:BT600"/>
    <mergeCell ref="BU600:BV600"/>
    <mergeCell ref="BW600:BX600"/>
    <mergeCell ref="BY600:BZ600"/>
    <mergeCell ref="CA600:CB600"/>
    <mergeCell ref="CC600:CD600"/>
    <mergeCell ref="CE600:CF600"/>
    <mergeCell ref="CG600:CH600"/>
    <mergeCell ref="CI600:CJ600"/>
    <mergeCell ref="CK600:CL600"/>
    <mergeCell ref="CM600:CN600"/>
    <mergeCell ref="CO600:CP600"/>
    <mergeCell ref="CQ600:CR600"/>
    <mergeCell ref="CS600:CT600"/>
    <mergeCell ref="CU600:CV600"/>
    <mergeCell ref="CW600:CX600"/>
    <mergeCell ref="CY600:CZ600"/>
    <mergeCell ref="J599:L599"/>
    <mergeCell ref="M599:O599"/>
    <mergeCell ref="P599:R599"/>
    <mergeCell ref="S599:U599"/>
    <mergeCell ref="V599:X599"/>
    <mergeCell ref="Y599:Z599"/>
    <mergeCell ref="AA599:AB599"/>
    <mergeCell ref="AC599:AD599"/>
    <mergeCell ref="AE599:AF599"/>
    <mergeCell ref="AG599:AH599"/>
    <mergeCell ref="AI599:AJ599"/>
    <mergeCell ref="AK599:AL599"/>
    <mergeCell ref="AM599:AN599"/>
    <mergeCell ref="AO599:AP599"/>
    <mergeCell ref="AQ599:AR599"/>
    <mergeCell ref="AS599:AT599"/>
    <mergeCell ref="AU599:AV599"/>
    <mergeCell ref="AW599:AX599"/>
    <mergeCell ref="AY599:AZ599"/>
    <mergeCell ref="BA599:BB599"/>
    <mergeCell ref="BC599:BD599"/>
    <mergeCell ref="BE599:BF599"/>
    <mergeCell ref="BG599:BH599"/>
    <mergeCell ref="BI599:BJ599"/>
    <mergeCell ref="BK599:BL599"/>
    <mergeCell ref="BM599:BN599"/>
    <mergeCell ref="BO599:BP599"/>
    <mergeCell ref="BQ599:BR599"/>
    <mergeCell ref="BS599:BT599"/>
    <mergeCell ref="BU599:BV599"/>
    <mergeCell ref="BW599:BX599"/>
    <mergeCell ref="BY599:BZ599"/>
    <mergeCell ref="CA599:CB599"/>
    <mergeCell ref="CC597:CD597"/>
    <mergeCell ref="CE597:CF597"/>
    <mergeCell ref="CG597:CH597"/>
    <mergeCell ref="CI597:CJ597"/>
    <mergeCell ref="CK597:CL597"/>
    <mergeCell ref="CM597:CN597"/>
    <mergeCell ref="CO597:CP597"/>
    <mergeCell ref="AQ597:AR597"/>
    <mergeCell ref="AS597:AT597"/>
    <mergeCell ref="AU597:AV597"/>
    <mergeCell ref="AW597:AX597"/>
    <mergeCell ref="AY597:AZ597"/>
    <mergeCell ref="BA597:BB597"/>
    <mergeCell ref="BC597:BD597"/>
    <mergeCell ref="BE597:BF597"/>
    <mergeCell ref="BG597:BH597"/>
    <mergeCell ref="BI597:BJ597"/>
    <mergeCell ref="BK597:BL597"/>
    <mergeCell ref="BM597:BN597"/>
    <mergeCell ref="BO597:BP597"/>
    <mergeCell ref="BQ597:BR597"/>
    <mergeCell ref="BS597:BT597"/>
    <mergeCell ref="BU597:BV597"/>
    <mergeCell ref="BW597:BX597"/>
    <mergeCell ref="BY597:BZ597"/>
    <mergeCell ref="CA597:CB597"/>
    <mergeCell ref="CC599:CD599"/>
    <mergeCell ref="CE599:CF599"/>
    <mergeCell ref="CG599:CH599"/>
    <mergeCell ref="CI599:CJ599"/>
    <mergeCell ref="CK599:CL599"/>
    <mergeCell ref="CM599:CN599"/>
    <mergeCell ref="CO599:CP599"/>
    <mergeCell ref="CQ597:CR597"/>
    <mergeCell ref="CS597:CT597"/>
    <mergeCell ref="CU597:CV597"/>
    <mergeCell ref="CW597:CX597"/>
    <mergeCell ref="CY597:CZ597"/>
    <mergeCell ref="J598:L598"/>
    <mergeCell ref="M598:O598"/>
    <mergeCell ref="P598:R598"/>
    <mergeCell ref="S598:U598"/>
    <mergeCell ref="V598:X598"/>
    <mergeCell ref="Y598:Z598"/>
    <mergeCell ref="AA598:AB598"/>
    <mergeCell ref="AC598:AD598"/>
    <mergeCell ref="AE598:AF598"/>
    <mergeCell ref="AG598:AH598"/>
    <mergeCell ref="AI598:AJ598"/>
    <mergeCell ref="AK598:AL598"/>
    <mergeCell ref="AM598:AN598"/>
    <mergeCell ref="AO598:AP598"/>
    <mergeCell ref="AQ598:AR598"/>
    <mergeCell ref="AS598:AT598"/>
    <mergeCell ref="AU598:AV598"/>
    <mergeCell ref="AW598:AX598"/>
    <mergeCell ref="AY598:AZ598"/>
    <mergeCell ref="BA598:BB598"/>
    <mergeCell ref="BC598:BD598"/>
    <mergeCell ref="BE598:BF598"/>
    <mergeCell ref="BG598:BH598"/>
    <mergeCell ref="BI598:BJ598"/>
    <mergeCell ref="BK598:BL598"/>
    <mergeCell ref="BM598:BN598"/>
    <mergeCell ref="BO598:BP598"/>
    <mergeCell ref="BQ598:BR598"/>
    <mergeCell ref="BS598:BT598"/>
    <mergeCell ref="BU598:BV598"/>
    <mergeCell ref="BW598:BX598"/>
    <mergeCell ref="BY598:BZ598"/>
    <mergeCell ref="CA598:CB598"/>
    <mergeCell ref="CC598:CD598"/>
    <mergeCell ref="CE598:CF598"/>
    <mergeCell ref="CG598:CH598"/>
    <mergeCell ref="CI598:CJ598"/>
    <mergeCell ref="CK598:CL598"/>
    <mergeCell ref="CM598:CN598"/>
    <mergeCell ref="CO598:CP598"/>
    <mergeCell ref="CQ598:CR598"/>
    <mergeCell ref="CS598:CT598"/>
    <mergeCell ref="CU598:CV598"/>
    <mergeCell ref="CW598:CX598"/>
    <mergeCell ref="CY598:CZ598"/>
    <mergeCell ref="J597:L597"/>
    <mergeCell ref="M597:O597"/>
    <mergeCell ref="P597:R597"/>
    <mergeCell ref="S597:U597"/>
    <mergeCell ref="V597:X597"/>
    <mergeCell ref="Y597:Z597"/>
    <mergeCell ref="AA597:AB597"/>
    <mergeCell ref="AC597:AD597"/>
    <mergeCell ref="AE597:AF597"/>
    <mergeCell ref="AG597:AH597"/>
    <mergeCell ref="AI597:AJ597"/>
    <mergeCell ref="AK597:AL597"/>
    <mergeCell ref="AM597:AN597"/>
    <mergeCell ref="AO597:AP597"/>
    <mergeCell ref="CG595:CH595"/>
    <mergeCell ref="CI595:CJ595"/>
    <mergeCell ref="CK595:CL595"/>
    <mergeCell ref="CM595:CN595"/>
    <mergeCell ref="CO595:CP595"/>
    <mergeCell ref="CQ595:CR595"/>
    <mergeCell ref="CS595:CT595"/>
    <mergeCell ref="CU595:CV595"/>
    <mergeCell ref="CW595:CX595"/>
    <mergeCell ref="CY595:CZ595"/>
    <mergeCell ref="J596:L596"/>
    <mergeCell ref="M596:O596"/>
    <mergeCell ref="P596:R596"/>
    <mergeCell ref="S596:U596"/>
    <mergeCell ref="V596:X596"/>
    <mergeCell ref="Y596:Z596"/>
    <mergeCell ref="AA596:AB596"/>
    <mergeCell ref="AC596:AD596"/>
    <mergeCell ref="AE596:AF596"/>
    <mergeCell ref="AG596:AH596"/>
    <mergeCell ref="AI596:AJ596"/>
    <mergeCell ref="AK596:AL596"/>
    <mergeCell ref="AM596:AN596"/>
    <mergeCell ref="AO596:AP596"/>
    <mergeCell ref="AQ596:AR596"/>
    <mergeCell ref="AS596:AT596"/>
    <mergeCell ref="AU596:AV596"/>
    <mergeCell ref="AW596:AX596"/>
    <mergeCell ref="AY596:AZ596"/>
    <mergeCell ref="BA596:BB596"/>
    <mergeCell ref="BC596:BD596"/>
    <mergeCell ref="BE596:BF596"/>
    <mergeCell ref="BG596:BH596"/>
    <mergeCell ref="BI596:BJ596"/>
    <mergeCell ref="BK596:BL596"/>
    <mergeCell ref="BM596:BN596"/>
    <mergeCell ref="BO596:BP596"/>
    <mergeCell ref="BQ596:BR596"/>
    <mergeCell ref="BS596:BT596"/>
    <mergeCell ref="BU596:BV596"/>
    <mergeCell ref="BW596:BX596"/>
    <mergeCell ref="BY596:BZ596"/>
    <mergeCell ref="CA596:CB596"/>
    <mergeCell ref="CC596:CD596"/>
    <mergeCell ref="CE596:CF596"/>
    <mergeCell ref="CG596:CH596"/>
    <mergeCell ref="CI596:CJ596"/>
    <mergeCell ref="CK596:CL596"/>
    <mergeCell ref="CM596:CN596"/>
    <mergeCell ref="CO596:CP596"/>
    <mergeCell ref="CQ596:CR596"/>
    <mergeCell ref="CS596:CT596"/>
    <mergeCell ref="CU596:CV596"/>
    <mergeCell ref="CW596:CX596"/>
    <mergeCell ref="CY596:CZ596"/>
    <mergeCell ref="J595:L595"/>
    <mergeCell ref="M595:O595"/>
    <mergeCell ref="P595:R595"/>
    <mergeCell ref="S595:U595"/>
    <mergeCell ref="V595:X595"/>
    <mergeCell ref="Y595:Z595"/>
    <mergeCell ref="AA595:AB595"/>
    <mergeCell ref="AC595:AD595"/>
    <mergeCell ref="AE595:AF595"/>
    <mergeCell ref="AG595:AH595"/>
    <mergeCell ref="AI595:AJ595"/>
    <mergeCell ref="AK595:AL595"/>
    <mergeCell ref="AM595:AN595"/>
    <mergeCell ref="AO595:AP595"/>
    <mergeCell ref="AQ595:AR595"/>
    <mergeCell ref="AS595:AT595"/>
    <mergeCell ref="AU595:AV595"/>
    <mergeCell ref="AW595:AX595"/>
    <mergeCell ref="AY595:AZ595"/>
    <mergeCell ref="BA595:BB595"/>
    <mergeCell ref="BC595:BD595"/>
    <mergeCell ref="BE595:BF595"/>
    <mergeCell ref="BG595:BH595"/>
    <mergeCell ref="BI595:BJ595"/>
    <mergeCell ref="BK595:BL595"/>
    <mergeCell ref="BM595:BN595"/>
    <mergeCell ref="BO595:BP595"/>
    <mergeCell ref="BQ595:BR595"/>
    <mergeCell ref="BS595:BT595"/>
    <mergeCell ref="BU595:BV595"/>
    <mergeCell ref="BW595:BX595"/>
    <mergeCell ref="BY595:BZ595"/>
    <mergeCell ref="CA595:CB595"/>
    <mergeCell ref="M593:O593"/>
    <mergeCell ref="P593:R593"/>
    <mergeCell ref="S593:U593"/>
    <mergeCell ref="V593:X593"/>
    <mergeCell ref="Y593:AR593"/>
    <mergeCell ref="AS593:BL593"/>
    <mergeCell ref="BM593:CF593"/>
    <mergeCell ref="CC595:CD595"/>
    <mergeCell ref="CE595:CF595"/>
    <mergeCell ref="CG593:CZ593"/>
    <mergeCell ref="J594:L594"/>
    <mergeCell ref="M594:O594"/>
    <mergeCell ref="P594:R594"/>
    <mergeCell ref="S594:U594"/>
    <mergeCell ref="V594:X594"/>
    <mergeCell ref="Y594:Z594"/>
    <mergeCell ref="AA594:AB594"/>
    <mergeCell ref="AC594:AD594"/>
    <mergeCell ref="AE594:AF594"/>
    <mergeCell ref="AG594:AH594"/>
    <mergeCell ref="AI594:AJ594"/>
    <mergeCell ref="AK594:AL594"/>
    <mergeCell ref="AM594:AN594"/>
    <mergeCell ref="AO594:AP594"/>
    <mergeCell ref="AQ594:AR594"/>
    <mergeCell ref="AS594:AT594"/>
    <mergeCell ref="AU594:AV594"/>
    <mergeCell ref="AW594:AX594"/>
    <mergeCell ref="AY594:AZ594"/>
    <mergeCell ref="BA594:BB594"/>
    <mergeCell ref="BC594:BD594"/>
    <mergeCell ref="BE594:BF594"/>
    <mergeCell ref="BG594:BH594"/>
    <mergeCell ref="BI594:BJ594"/>
    <mergeCell ref="BK594:BL594"/>
    <mergeCell ref="BM594:BN594"/>
    <mergeCell ref="BO594:BP594"/>
    <mergeCell ref="BQ594:BR594"/>
    <mergeCell ref="BS594:BT594"/>
    <mergeCell ref="BU594:BV594"/>
    <mergeCell ref="BW594:BX594"/>
    <mergeCell ref="BY594:BZ594"/>
    <mergeCell ref="CA594:CB594"/>
    <mergeCell ref="CC594:CD594"/>
    <mergeCell ref="CE594:CF594"/>
    <mergeCell ref="CG594:CH594"/>
    <mergeCell ref="CI594:CJ594"/>
    <mergeCell ref="CK594:CL594"/>
    <mergeCell ref="CM594:CN594"/>
    <mergeCell ref="CO594:CP594"/>
    <mergeCell ref="CQ594:CR594"/>
    <mergeCell ref="CS594:CT594"/>
    <mergeCell ref="CU594:CV594"/>
    <mergeCell ref="CW594:CX594"/>
    <mergeCell ref="CY594:CZ594"/>
    <mergeCell ref="CQ442:CR442"/>
    <mergeCell ref="CS442:CT442"/>
    <mergeCell ref="CU442:CV442"/>
    <mergeCell ref="CW442:CX442"/>
    <mergeCell ref="CY442:CZ442"/>
    <mergeCell ref="J443:L443"/>
    <mergeCell ref="M443:O443"/>
    <mergeCell ref="P443:R443"/>
    <mergeCell ref="S443:U443"/>
    <mergeCell ref="V443:X443"/>
    <mergeCell ref="Y443:Z443"/>
    <mergeCell ref="AA443:AB443"/>
    <mergeCell ref="AC443:AD443"/>
    <mergeCell ref="AE443:AF443"/>
    <mergeCell ref="AG443:AH443"/>
    <mergeCell ref="AI443:AJ443"/>
    <mergeCell ref="AK443:AL443"/>
    <mergeCell ref="AM443:AN443"/>
    <mergeCell ref="AO443:AP443"/>
    <mergeCell ref="AQ443:AR443"/>
    <mergeCell ref="AS443:AT443"/>
    <mergeCell ref="AU443:AV443"/>
    <mergeCell ref="AW443:AX443"/>
    <mergeCell ref="AY443:AZ443"/>
    <mergeCell ref="BA443:BB443"/>
    <mergeCell ref="BC443:BD443"/>
    <mergeCell ref="BE443:BF443"/>
    <mergeCell ref="BG443:BH443"/>
    <mergeCell ref="BI443:BJ443"/>
    <mergeCell ref="BK443:BL443"/>
    <mergeCell ref="BM443:BN443"/>
    <mergeCell ref="BO443:BP443"/>
    <mergeCell ref="BQ443:BR443"/>
    <mergeCell ref="BS443:BT443"/>
    <mergeCell ref="BU443:BV443"/>
    <mergeCell ref="BW443:BX443"/>
    <mergeCell ref="BY443:BZ443"/>
    <mergeCell ref="CA443:CB443"/>
    <mergeCell ref="CC443:CD443"/>
    <mergeCell ref="CE443:CF443"/>
    <mergeCell ref="CG443:CH443"/>
    <mergeCell ref="CI443:CJ443"/>
    <mergeCell ref="CK443:CL443"/>
    <mergeCell ref="CM443:CN443"/>
    <mergeCell ref="CO443:CP443"/>
    <mergeCell ref="CQ443:CR443"/>
    <mergeCell ref="CS443:CT443"/>
    <mergeCell ref="CU443:CV443"/>
    <mergeCell ref="CW443:CX443"/>
    <mergeCell ref="CY443:CZ443"/>
    <mergeCell ref="J442:L442"/>
    <mergeCell ref="M442:O442"/>
    <mergeCell ref="P442:R442"/>
    <mergeCell ref="S442:U442"/>
    <mergeCell ref="V442:X442"/>
    <mergeCell ref="Y442:Z442"/>
    <mergeCell ref="AA442:AB442"/>
    <mergeCell ref="AC442:AD442"/>
    <mergeCell ref="AE442:AF442"/>
    <mergeCell ref="AG442:AH442"/>
    <mergeCell ref="AI442:AJ442"/>
    <mergeCell ref="AK442:AL442"/>
    <mergeCell ref="AM442:AN442"/>
    <mergeCell ref="AO442:AP442"/>
    <mergeCell ref="AQ442:AR442"/>
    <mergeCell ref="AS442:AT442"/>
    <mergeCell ref="AU442:AV442"/>
    <mergeCell ref="AW442:AX442"/>
    <mergeCell ref="AY442:AZ442"/>
    <mergeCell ref="BA442:BB442"/>
    <mergeCell ref="BC442:BD442"/>
    <mergeCell ref="BE442:BF442"/>
    <mergeCell ref="BG442:BH442"/>
    <mergeCell ref="BI442:BJ442"/>
    <mergeCell ref="BK442:BL442"/>
    <mergeCell ref="BM442:BN442"/>
    <mergeCell ref="BO442:BP442"/>
    <mergeCell ref="BQ442:BR442"/>
    <mergeCell ref="BS442:BT442"/>
    <mergeCell ref="BU442:BV442"/>
    <mergeCell ref="BW442:BX442"/>
    <mergeCell ref="BY442:BZ442"/>
    <mergeCell ref="CA442:CB442"/>
    <mergeCell ref="CC440:CD440"/>
    <mergeCell ref="CE440:CF440"/>
    <mergeCell ref="CG440:CH440"/>
    <mergeCell ref="CI440:CJ440"/>
    <mergeCell ref="CK440:CL440"/>
    <mergeCell ref="CM440:CN440"/>
    <mergeCell ref="CO440:CP440"/>
    <mergeCell ref="AQ440:AR440"/>
    <mergeCell ref="AS440:AT440"/>
    <mergeCell ref="AU440:AV440"/>
    <mergeCell ref="AW440:AX440"/>
    <mergeCell ref="AY440:AZ440"/>
    <mergeCell ref="BA440:BB440"/>
    <mergeCell ref="BC440:BD440"/>
    <mergeCell ref="BE440:BF440"/>
    <mergeCell ref="BG440:BH440"/>
    <mergeCell ref="BI440:BJ440"/>
    <mergeCell ref="BK440:BL440"/>
    <mergeCell ref="BM440:BN440"/>
    <mergeCell ref="BO440:BP440"/>
    <mergeCell ref="BQ440:BR440"/>
    <mergeCell ref="BS440:BT440"/>
    <mergeCell ref="BU440:BV440"/>
    <mergeCell ref="BW440:BX440"/>
    <mergeCell ref="BY440:BZ440"/>
    <mergeCell ref="CA440:CB440"/>
    <mergeCell ref="CC442:CD442"/>
    <mergeCell ref="CE442:CF442"/>
    <mergeCell ref="CG442:CH442"/>
    <mergeCell ref="CI442:CJ442"/>
    <mergeCell ref="CK442:CL442"/>
    <mergeCell ref="CM442:CN442"/>
    <mergeCell ref="CO442:CP442"/>
    <mergeCell ref="CQ440:CR440"/>
    <mergeCell ref="CS440:CT440"/>
    <mergeCell ref="CU440:CV440"/>
    <mergeCell ref="CW440:CX440"/>
    <mergeCell ref="CY440:CZ440"/>
    <mergeCell ref="J441:L441"/>
    <mergeCell ref="M441:O441"/>
    <mergeCell ref="P441:R441"/>
    <mergeCell ref="S441:U441"/>
    <mergeCell ref="V441:X441"/>
    <mergeCell ref="Y441:Z441"/>
    <mergeCell ref="AA441:AB441"/>
    <mergeCell ref="AC441:AD441"/>
    <mergeCell ref="AE441:AF441"/>
    <mergeCell ref="AG441:AH441"/>
    <mergeCell ref="AI441:AJ441"/>
    <mergeCell ref="AK441:AL441"/>
    <mergeCell ref="AM441:AN441"/>
    <mergeCell ref="AO441:AP441"/>
    <mergeCell ref="AQ441:AR441"/>
    <mergeCell ref="AS441:AT441"/>
    <mergeCell ref="AU441:AV441"/>
    <mergeCell ref="AW441:AX441"/>
    <mergeCell ref="AY441:AZ441"/>
    <mergeCell ref="BA441:BB441"/>
    <mergeCell ref="BC441:BD441"/>
    <mergeCell ref="BE441:BF441"/>
    <mergeCell ref="BG441:BH441"/>
    <mergeCell ref="BI441:BJ441"/>
    <mergeCell ref="BK441:BL441"/>
    <mergeCell ref="BM441:BN441"/>
    <mergeCell ref="BO441:BP441"/>
    <mergeCell ref="BQ441:BR441"/>
    <mergeCell ref="BS441:BT441"/>
    <mergeCell ref="BU441:BV441"/>
    <mergeCell ref="BW441:BX441"/>
    <mergeCell ref="BY441:BZ441"/>
    <mergeCell ref="CA441:CB441"/>
    <mergeCell ref="CC441:CD441"/>
    <mergeCell ref="CE441:CF441"/>
    <mergeCell ref="CG441:CH441"/>
    <mergeCell ref="CI441:CJ441"/>
    <mergeCell ref="CK441:CL441"/>
    <mergeCell ref="CM441:CN441"/>
    <mergeCell ref="CO441:CP441"/>
    <mergeCell ref="CQ441:CR441"/>
    <mergeCell ref="CS441:CT441"/>
    <mergeCell ref="CU441:CV441"/>
    <mergeCell ref="CW441:CX441"/>
    <mergeCell ref="CY441:CZ441"/>
    <mergeCell ref="J440:L440"/>
    <mergeCell ref="M440:O440"/>
    <mergeCell ref="P440:R440"/>
    <mergeCell ref="S440:U440"/>
    <mergeCell ref="V440:X440"/>
    <mergeCell ref="Y440:Z440"/>
    <mergeCell ref="AA440:AB440"/>
    <mergeCell ref="AC440:AD440"/>
    <mergeCell ref="AE440:AF440"/>
    <mergeCell ref="AG440:AH440"/>
    <mergeCell ref="AI440:AJ440"/>
    <mergeCell ref="AK440:AL440"/>
    <mergeCell ref="AM440:AN440"/>
    <mergeCell ref="AO440:AP440"/>
    <mergeCell ref="CG438:CH438"/>
    <mergeCell ref="CI438:CJ438"/>
    <mergeCell ref="CK438:CL438"/>
    <mergeCell ref="CM438:CN438"/>
    <mergeCell ref="CO438:CP438"/>
    <mergeCell ref="CQ438:CR438"/>
    <mergeCell ref="CS438:CT438"/>
    <mergeCell ref="CU438:CV438"/>
    <mergeCell ref="CW438:CX438"/>
    <mergeCell ref="CY438:CZ438"/>
    <mergeCell ref="J439:L439"/>
    <mergeCell ref="M439:O439"/>
    <mergeCell ref="P439:R439"/>
    <mergeCell ref="S439:U439"/>
    <mergeCell ref="V439:X439"/>
    <mergeCell ref="Y439:Z439"/>
    <mergeCell ref="AA439:AB439"/>
    <mergeCell ref="AC439:AD439"/>
    <mergeCell ref="AE439:AF439"/>
    <mergeCell ref="AG439:AH439"/>
    <mergeCell ref="AI439:AJ439"/>
    <mergeCell ref="AK439:AL439"/>
    <mergeCell ref="AM439:AN439"/>
    <mergeCell ref="AO439:AP439"/>
    <mergeCell ref="AQ439:AR439"/>
    <mergeCell ref="AS439:AT439"/>
    <mergeCell ref="AU439:AV439"/>
    <mergeCell ref="AW439:AX439"/>
    <mergeCell ref="AY439:AZ439"/>
    <mergeCell ref="BA439:BB439"/>
    <mergeCell ref="BC439:BD439"/>
    <mergeCell ref="BE439:BF439"/>
    <mergeCell ref="BG439:BH439"/>
    <mergeCell ref="BI439:BJ439"/>
    <mergeCell ref="BK439:BL439"/>
    <mergeCell ref="BM439:BN439"/>
    <mergeCell ref="BO439:BP439"/>
    <mergeCell ref="BQ439:BR439"/>
    <mergeCell ref="BS439:BT439"/>
    <mergeCell ref="BU439:BV439"/>
    <mergeCell ref="BW439:BX439"/>
    <mergeCell ref="BY439:BZ439"/>
    <mergeCell ref="CA439:CB439"/>
    <mergeCell ref="CC439:CD439"/>
    <mergeCell ref="CE439:CF439"/>
    <mergeCell ref="CG439:CH439"/>
    <mergeCell ref="CI439:CJ439"/>
    <mergeCell ref="CK439:CL439"/>
    <mergeCell ref="CM439:CN439"/>
    <mergeCell ref="CO439:CP439"/>
    <mergeCell ref="CQ439:CR439"/>
    <mergeCell ref="CS439:CT439"/>
    <mergeCell ref="CU439:CV439"/>
    <mergeCell ref="CW439:CX439"/>
    <mergeCell ref="CY439:CZ439"/>
    <mergeCell ref="J438:L438"/>
    <mergeCell ref="M438:O438"/>
    <mergeCell ref="P438:R438"/>
    <mergeCell ref="S438:U438"/>
    <mergeCell ref="V438:X438"/>
    <mergeCell ref="Y438:Z438"/>
    <mergeCell ref="AA438:AB438"/>
    <mergeCell ref="AC438:AD438"/>
    <mergeCell ref="AE438:AF438"/>
    <mergeCell ref="AG438:AH438"/>
    <mergeCell ref="AI438:AJ438"/>
    <mergeCell ref="AK438:AL438"/>
    <mergeCell ref="AM438:AN438"/>
    <mergeCell ref="AO438:AP438"/>
    <mergeCell ref="AQ438:AR438"/>
    <mergeCell ref="AS438:AT438"/>
    <mergeCell ref="AU438:AV438"/>
    <mergeCell ref="AW438:AX438"/>
    <mergeCell ref="AY438:AZ438"/>
    <mergeCell ref="BA438:BB438"/>
    <mergeCell ref="BC438:BD438"/>
    <mergeCell ref="BE438:BF438"/>
    <mergeCell ref="BG438:BH438"/>
    <mergeCell ref="BI438:BJ438"/>
    <mergeCell ref="BK438:BL438"/>
    <mergeCell ref="BM438:BN438"/>
    <mergeCell ref="BO438:BP438"/>
    <mergeCell ref="BQ438:BR438"/>
    <mergeCell ref="BS438:BT438"/>
    <mergeCell ref="BU438:BV438"/>
    <mergeCell ref="BW438:BX438"/>
    <mergeCell ref="BY438:BZ438"/>
    <mergeCell ref="CA438:CB438"/>
    <mergeCell ref="J436:L436"/>
    <mergeCell ref="M436:O436"/>
    <mergeCell ref="P436:R436"/>
    <mergeCell ref="S436:U436"/>
    <mergeCell ref="V436:X436"/>
    <mergeCell ref="Y436:AR436"/>
    <mergeCell ref="AS436:BL436"/>
    <mergeCell ref="BM436:CF436"/>
    <mergeCell ref="CC438:CD438"/>
    <mergeCell ref="CE438:CF438"/>
    <mergeCell ref="CG436:CZ436"/>
    <mergeCell ref="J437:L437"/>
    <mergeCell ref="M437:O437"/>
    <mergeCell ref="P437:R437"/>
    <mergeCell ref="S437:U437"/>
    <mergeCell ref="V437:X437"/>
    <mergeCell ref="Y437:Z437"/>
    <mergeCell ref="AA437:AB437"/>
    <mergeCell ref="AC437:AD437"/>
    <mergeCell ref="AE437:AF437"/>
    <mergeCell ref="AG437:AH437"/>
    <mergeCell ref="AI437:AJ437"/>
    <mergeCell ref="AK437:AL437"/>
    <mergeCell ref="AM437:AN437"/>
    <mergeCell ref="AO437:AP437"/>
    <mergeCell ref="AQ437:AR437"/>
    <mergeCell ref="AS437:AT437"/>
    <mergeCell ref="AU437:AV437"/>
    <mergeCell ref="AW437:AX437"/>
    <mergeCell ref="AY437:AZ437"/>
    <mergeCell ref="BA437:BB437"/>
    <mergeCell ref="BC437:BD437"/>
    <mergeCell ref="BE437:BF437"/>
    <mergeCell ref="BG437:BH437"/>
    <mergeCell ref="BI437:BJ437"/>
    <mergeCell ref="BK437:BL437"/>
    <mergeCell ref="BM437:BN437"/>
    <mergeCell ref="BO437:BP437"/>
    <mergeCell ref="BQ437:BR437"/>
    <mergeCell ref="BS437:BT437"/>
    <mergeCell ref="BU437:BV437"/>
    <mergeCell ref="BW437:BX437"/>
    <mergeCell ref="BY437:BZ437"/>
    <mergeCell ref="CA437:CB437"/>
    <mergeCell ref="CC437:CD437"/>
    <mergeCell ref="CE437:CF437"/>
    <mergeCell ref="CG437:CH437"/>
    <mergeCell ref="CI437:CJ437"/>
    <mergeCell ref="CK437:CL437"/>
    <mergeCell ref="CM437:CN437"/>
    <mergeCell ref="CO437:CP437"/>
    <mergeCell ref="CQ437:CR437"/>
    <mergeCell ref="CS437:CT437"/>
    <mergeCell ref="CU437:CV437"/>
    <mergeCell ref="CW437:CX437"/>
    <mergeCell ref="CY437:CZ437"/>
    <mergeCell ref="CQ429:CR429"/>
    <mergeCell ref="CS429:CT429"/>
    <mergeCell ref="CU429:CV429"/>
    <mergeCell ref="CW429:CX429"/>
    <mergeCell ref="CY429:CZ429"/>
    <mergeCell ref="J430:L430"/>
    <mergeCell ref="M430:O430"/>
    <mergeCell ref="P430:R430"/>
    <mergeCell ref="S430:U430"/>
    <mergeCell ref="V430:X430"/>
    <mergeCell ref="Y430:Z430"/>
    <mergeCell ref="AA430:AB430"/>
    <mergeCell ref="AC430:AD430"/>
    <mergeCell ref="AE430:AF430"/>
    <mergeCell ref="AG430:AH430"/>
    <mergeCell ref="AI430:AJ430"/>
    <mergeCell ref="AK430:AL430"/>
    <mergeCell ref="AM430:AN430"/>
    <mergeCell ref="AO430:AP430"/>
    <mergeCell ref="AQ430:AR430"/>
    <mergeCell ref="AS430:AT430"/>
    <mergeCell ref="AU430:AV430"/>
    <mergeCell ref="AW430:AX430"/>
    <mergeCell ref="AY430:AZ430"/>
    <mergeCell ref="BA430:BB430"/>
    <mergeCell ref="BC430:BD430"/>
    <mergeCell ref="BE430:BF430"/>
    <mergeCell ref="BG430:BH430"/>
    <mergeCell ref="BI430:BJ430"/>
    <mergeCell ref="BK430:BL430"/>
    <mergeCell ref="BM430:BN430"/>
    <mergeCell ref="BO430:BP430"/>
    <mergeCell ref="BQ430:BR430"/>
    <mergeCell ref="BS430:BT430"/>
    <mergeCell ref="BU430:BV430"/>
    <mergeCell ref="BW430:BX430"/>
    <mergeCell ref="BY430:BZ430"/>
    <mergeCell ref="CA430:CB430"/>
    <mergeCell ref="CC430:CD430"/>
    <mergeCell ref="CE430:CF430"/>
    <mergeCell ref="CG430:CH430"/>
    <mergeCell ref="CI430:CJ430"/>
    <mergeCell ref="CK430:CL430"/>
    <mergeCell ref="CM430:CN430"/>
    <mergeCell ref="CO430:CP430"/>
    <mergeCell ref="CQ430:CR430"/>
    <mergeCell ref="CS430:CT430"/>
    <mergeCell ref="CU430:CV430"/>
    <mergeCell ref="CW430:CX430"/>
    <mergeCell ref="CY430:CZ430"/>
    <mergeCell ref="J429:L429"/>
    <mergeCell ref="M429:O429"/>
    <mergeCell ref="P429:R429"/>
    <mergeCell ref="S429:U429"/>
    <mergeCell ref="V429:X429"/>
    <mergeCell ref="Y429:Z429"/>
    <mergeCell ref="AA429:AB429"/>
    <mergeCell ref="AC429:AD429"/>
    <mergeCell ref="AE429:AF429"/>
    <mergeCell ref="AG429:AH429"/>
    <mergeCell ref="AI429:AJ429"/>
    <mergeCell ref="AK429:AL429"/>
    <mergeCell ref="AM429:AN429"/>
    <mergeCell ref="AO429:AP429"/>
    <mergeCell ref="AQ429:AR429"/>
    <mergeCell ref="AS429:AT429"/>
    <mergeCell ref="AU429:AV429"/>
    <mergeCell ref="AW429:AX429"/>
    <mergeCell ref="AY429:AZ429"/>
    <mergeCell ref="BA429:BB429"/>
    <mergeCell ref="BC429:BD429"/>
    <mergeCell ref="BE429:BF429"/>
    <mergeCell ref="BG429:BH429"/>
    <mergeCell ref="BI429:BJ429"/>
    <mergeCell ref="BK429:BL429"/>
    <mergeCell ref="BM429:BN429"/>
    <mergeCell ref="BO429:BP429"/>
    <mergeCell ref="BQ429:BR429"/>
    <mergeCell ref="BS429:BT429"/>
    <mergeCell ref="BU429:BV429"/>
    <mergeCell ref="BW429:BX429"/>
    <mergeCell ref="BY429:BZ429"/>
    <mergeCell ref="CA429:CB429"/>
    <mergeCell ref="CC427:CD427"/>
    <mergeCell ref="CE427:CF427"/>
    <mergeCell ref="CG427:CH427"/>
    <mergeCell ref="CI427:CJ427"/>
    <mergeCell ref="CK427:CL427"/>
    <mergeCell ref="CM427:CN427"/>
    <mergeCell ref="CO427:CP427"/>
    <mergeCell ref="AQ427:AR427"/>
    <mergeCell ref="AS427:AT427"/>
    <mergeCell ref="AU427:AV427"/>
    <mergeCell ref="AW427:AX427"/>
    <mergeCell ref="AY427:AZ427"/>
    <mergeCell ref="BA427:BB427"/>
    <mergeCell ref="BC427:BD427"/>
    <mergeCell ref="BE427:BF427"/>
    <mergeCell ref="BG427:BH427"/>
    <mergeCell ref="BI427:BJ427"/>
    <mergeCell ref="BK427:BL427"/>
    <mergeCell ref="BM427:BN427"/>
    <mergeCell ref="BO427:BP427"/>
    <mergeCell ref="BQ427:BR427"/>
    <mergeCell ref="BS427:BT427"/>
    <mergeCell ref="BU427:BV427"/>
    <mergeCell ref="BW427:BX427"/>
    <mergeCell ref="BY427:BZ427"/>
    <mergeCell ref="CA427:CB427"/>
    <mergeCell ref="CC429:CD429"/>
    <mergeCell ref="CE429:CF429"/>
    <mergeCell ref="CG429:CH429"/>
    <mergeCell ref="CI429:CJ429"/>
    <mergeCell ref="CK429:CL429"/>
    <mergeCell ref="CM429:CN429"/>
    <mergeCell ref="CO429:CP429"/>
    <mergeCell ref="CQ427:CR427"/>
    <mergeCell ref="CS427:CT427"/>
    <mergeCell ref="CU427:CV427"/>
    <mergeCell ref="CW427:CX427"/>
    <mergeCell ref="CY427:CZ427"/>
    <mergeCell ref="J428:L428"/>
    <mergeCell ref="M428:O428"/>
    <mergeCell ref="P428:R428"/>
    <mergeCell ref="S428:U428"/>
    <mergeCell ref="V428:X428"/>
    <mergeCell ref="Y428:Z428"/>
    <mergeCell ref="AA428:AB428"/>
    <mergeCell ref="AC428:AD428"/>
    <mergeCell ref="AE428:AF428"/>
    <mergeCell ref="AG428:AH428"/>
    <mergeCell ref="AI428:AJ428"/>
    <mergeCell ref="AK428:AL428"/>
    <mergeCell ref="AM428:AN428"/>
    <mergeCell ref="AO428:AP428"/>
    <mergeCell ref="AQ428:AR428"/>
    <mergeCell ref="AS428:AT428"/>
    <mergeCell ref="AU428:AV428"/>
    <mergeCell ref="AW428:AX428"/>
    <mergeCell ref="AY428:AZ428"/>
    <mergeCell ref="BA428:BB428"/>
    <mergeCell ref="BC428:BD428"/>
    <mergeCell ref="BE428:BF428"/>
    <mergeCell ref="BG428:BH428"/>
    <mergeCell ref="BI428:BJ428"/>
    <mergeCell ref="BK428:BL428"/>
    <mergeCell ref="BM428:BN428"/>
    <mergeCell ref="BO428:BP428"/>
    <mergeCell ref="BQ428:BR428"/>
    <mergeCell ref="BS428:BT428"/>
    <mergeCell ref="BU428:BV428"/>
    <mergeCell ref="BW428:BX428"/>
    <mergeCell ref="BY428:BZ428"/>
    <mergeCell ref="CA428:CB428"/>
    <mergeCell ref="CC428:CD428"/>
    <mergeCell ref="CE428:CF428"/>
    <mergeCell ref="CG428:CH428"/>
    <mergeCell ref="CI428:CJ428"/>
    <mergeCell ref="CK428:CL428"/>
    <mergeCell ref="CM428:CN428"/>
    <mergeCell ref="CO428:CP428"/>
    <mergeCell ref="CQ428:CR428"/>
    <mergeCell ref="CS428:CT428"/>
    <mergeCell ref="CU428:CV428"/>
    <mergeCell ref="CW428:CX428"/>
    <mergeCell ref="CY428:CZ428"/>
    <mergeCell ref="J427:L427"/>
    <mergeCell ref="M427:O427"/>
    <mergeCell ref="P427:R427"/>
    <mergeCell ref="S427:U427"/>
    <mergeCell ref="V427:X427"/>
    <mergeCell ref="Y427:Z427"/>
    <mergeCell ref="AA427:AB427"/>
    <mergeCell ref="AC427:AD427"/>
    <mergeCell ref="AE427:AF427"/>
    <mergeCell ref="AG427:AH427"/>
    <mergeCell ref="AI427:AJ427"/>
    <mergeCell ref="AK427:AL427"/>
    <mergeCell ref="AM427:AN427"/>
    <mergeCell ref="AO427:AP427"/>
    <mergeCell ref="CG425:CH425"/>
    <mergeCell ref="CI425:CJ425"/>
    <mergeCell ref="CK425:CL425"/>
    <mergeCell ref="CM425:CN425"/>
    <mergeCell ref="CO425:CP425"/>
    <mergeCell ref="CQ425:CR425"/>
    <mergeCell ref="CS425:CT425"/>
    <mergeCell ref="CU425:CV425"/>
    <mergeCell ref="CW425:CX425"/>
    <mergeCell ref="CY425:CZ425"/>
    <mergeCell ref="J426:L426"/>
    <mergeCell ref="M426:O426"/>
    <mergeCell ref="P426:R426"/>
    <mergeCell ref="S426:U426"/>
    <mergeCell ref="V426:X426"/>
    <mergeCell ref="Y426:Z426"/>
    <mergeCell ref="AA426:AB426"/>
    <mergeCell ref="AC426:AD426"/>
    <mergeCell ref="AE426:AF426"/>
    <mergeCell ref="AG426:AH426"/>
    <mergeCell ref="AI426:AJ426"/>
    <mergeCell ref="AK426:AL426"/>
    <mergeCell ref="AM426:AN426"/>
    <mergeCell ref="AO426:AP426"/>
    <mergeCell ref="AQ426:AR426"/>
    <mergeCell ref="AS426:AT426"/>
    <mergeCell ref="AU426:AV426"/>
    <mergeCell ref="AW426:AX426"/>
    <mergeCell ref="AY426:AZ426"/>
    <mergeCell ref="BA426:BB426"/>
    <mergeCell ref="BC426:BD426"/>
    <mergeCell ref="BE426:BF426"/>
    <mergeCell ref="BG426:BH426"/>
    <mergeCell ref="BI426:BJ426"/>
    <mergeCell ref="BK426:BL426"/>
    <mergeCell ref="BM426:BN426"/>
    <mergeCell ref="BO426:BP426"/>
    <mergeCell ref="BQ426:BR426"/>
    <mergeCell ref="BS426:BT426"/>
    <mergeCell ref="BU426:BV426"/>
    <mergeCell ref="BW426:BX426"/>
    <mergeCell ref="BY426:BZ426"/>
    <mergeCell ref="CA426:CB426"/>
    <mergeCell ref="CC426:CD426"/>
    <mergeCell ref="CE426:CF426"/>
    <mergeCell ref="CG426:CH426"/>
    <mergeCell ref="CI426:CJ426"/>
    <mergeCell ref="CK426:CL426"/>
    <mergeCell ref="CM426:CN426"/>
    <mergeCell ref="CO426:CP426"/>
    <mergeCell ref="CQ426:CR426"/>
    <mergeCell ref="CS426:CT426"/>
    <mergeCell ref="CU426:CV426"/>
    <mergeCell ref="CW426:CX426"/>
    <mergeCell ref="CY426:CZ426"/>
    <mergeCell ref="J425:L425"/>
    <mergeCell ref="M425:O425"/>
    <mergeCell ref="P425:R425"/>
    <mergeCell ref="S425:U425"/>
    <mergeCell ref="V425:X425"/>
    <mergeCell ref="Y425:Z425"/>
    <mergeCell ref="AA425:AB425"/>
    <mergeCell ref="AC425:AD425"/>
    <mergeCell ref="AE425:AF425"/>
    <mergeCell ref="AG425:AH425"/>
    <mergeCell ref="AI425:AJ425"/>
    <mergeCell ref="AK425:AL425"/>
    <mergeCell ref="AM425:AN425"/>
    <mergeCell ref="AO425:AP425"/>
    <mergeCell ref="AQ425:AR425"/>
    <mergeCell ref="AS425:AT425"/>
    <mergeCell ref="AU425:AV425"/>
    <mergeCell ref="AW425:AX425"/>
    <mergeCell ref="AY425:AZ425"/>
    <mergeCell ref="BA425:BB425"/>
    <mergeCell ref="BC425:BD425"/>
    <mergeCell ref="BE425:BF425"/>
    <mergeCell ref="BG425:BH425"/>
    <mergeCell ref="BI425:BJ425"/>
    <mergeCell ref="BK425:BL425"/>
    <mergeCell ref="BM425:BN425"/>
    <mergeCell ref="BO425:BP425"/>
    <mergeCell ref="BQ425:BR425"/>
    <mergeCell ref="BS425:BT425"/>
    <mergeCell ref="BU425:BV425"/>
    <mergeCell ref="BW425:BX425"/>
    <mergeCell ref="BY425:BZ425"/>
    <mergeCell ref="CA425:CB425"/>
    <mergeCell ref="J423:L423"/>
    <mergeCell ref="M423:O423"/>
    <mergeCell ref="P423:R423"/>
    <mergeCell ref="S423:U423"/>
    <mergeCell ref="V423:X423"/>
    <mergeCell ref="Y423:AR423"/>
    <mergeCell ref="AS423:BL423"/>
    <mergeCell ref="BM423:CF423"/>
    <mergeCell ref="CC425:CD425"/>
    <mergeCell ref="CE425:CF425"/>
    <mergeCell ref="CG423:CZ423"/>
    <mergeCell ref="J424:L424"/>
    <mergeCell ref="M424:O424"/>
    <mergeCell ref="P424:R424"/>
    <mergeCell ref="S424:U424"/>
    <mergeCell ref="V424:X424"/>
    <mergeCell ref="Y424:Z424"/>
    <mergeCell ref="AA424:AB424"/>
    <mergeCell ref="AC424:AD424"/>
    <mergeCell ref="AE424:AF424"/>
    <mergeCell ref="AG424:AH424"/>
    <mergeCell ref="AI424:AJ424"/>
    <mergeCell ref="AK424:AL424"/>
    <mergeCell ref="AM424:AN424"/>
    <mergeCell ref="AO424:AP424"/>
    <mergeCell ref="AQ424:AR424"/>
    <mergeCell ref="AS424:AT424"/>
    <mergeCell ref="AU424:AV424"/>
    <mergeCell ref="AW424:AX424"/>
    <mergeCell ref="AY424:AZ424"/>
    <mergeCell ref="BA424:BB424"/>
    <mergeCell ref="BC424:BD424"/>
    <mergeCell ref="BE424:BF424"/>
    <mergeCell ref="BG424:BH424"/>
    <mergeCell ref="BI424:BJ424"/>
    <mergeCell ref="BK424:BL424"/>
    <mergeCell ref="BM424:BN424"/>
    <mergeCell ref="BO424:BP424"/>
    <mergeCell ref="BQ424:BR424"/>
    <mergeCell ref="BS424:BT424"/>
    <mergeCell ref="BU424:BV424"/>
    <mergeCell ref="BW424:BX424"/>
    <mergeCell ref="BY424:BZ424"/>
    <mergeCell ref="CA424:CB424"/>
    <mergeCell ref="CC424:CD424"/>
    <mergeCell ref="CE424:CF424"/>
    <mergeCell ref="CG424:CH424"/>
    <mergeCell ref="CI424:CJ424"/>
    <mergeCell ref="CK424:CL424"/>
    <mergeCell ref="CM424:CN424"/>
    <mergeCell ref="CO424:CP424"/>
    <mergeCell ref="CQ424:CR424"/>
    <mergeCell ref="CS424:CT424"/>
    <mergeCell ref="CU424:CV424"/>
    <mergeCell ref="CW424:CX424"/>
    <mergeCell ref="CY424:CZ424"/>
    <mergeCell ref="CQ259:CR259"/>
    <mergeCell ref="CS259:CT259"/>
    <mergeCell ref="CU259:CV259"/>
    <mergeCell ref="CW259:CX259"/>
    <mergeCell ref="CY259:CZ259"/>
    <mergeCell ref="J260:L260"/>
    <mergeCell ref="M260:O260"/>
    <mergeCell ref="P260:R260"/>
    <mergeCell ref="S260:U260"/>
    <mergeCell ref="V260:X260"/>
    <mergeCell ref="Y260:Z260"/>
    <mergeCell ref="AA260:AB260"/>
    <mergeCell ref="AC260:AD260"/>
    <mergeCell ref="AE260:AF260"/>
    <mergeCell ref="AG260:AH260"/>
    <mergeCell ref="AI260:AJ260"/>
    <mergeCell ref="AK260:AL260"/>
    <mergeCell ref="AM260:AN260"/>
    <mergeCell ref="AO260:AP260"/>
    <mergeCell ref="AQ260:AR260"/>
    <mergeCell ref="AS260:AT260"/>
    <mergeCell ref="AU260:AV260"/>
    <mergeCell ref="AW260:AX260"/>
    <mergeCell ref="AY260:AZ260"/>
    <mergeCell ref="BA260:BB260"/>
    <mergeCell ref="BC260:BD260"/>
    <mergeCell ref="BE260:BF260"/>
    <mergeCell ref="BG260:BH260"/>
    <mergeCell ref="BI260:BJ260"/>
    <mergeCell ref="BK260:BL260"/>
    <mergeCell ref="BM260:BN260"/>
    <mergeCell ref="BO260:BP260"/>
    <mergeCell ref="BQ260:BR260"/>
    <mergeCell ref="BS260:BT260"/>
    <mergeCell ref="BU260:BV260"/>
    <mergeCell ref="BW260:BX260"/>
    <mergeCell ref="BY260:BZ260"/>
    <mergeCell ref="CA260:CB260"/>
    <mergeCell ref="CC260:CD260"/>
    <mergeCell ref="CE260:CF260"/>
    <mergeCell ref="CG260:CH260"/>
    <mergeCell ref="CI260:CJ260"/>
    <mergeCell ref="CK260:CL260"/>
    <mergeCell ref="CM260:CN260"/>
    <mergeCell ref="CO260:CP260"/>
    <mergeCell ref="CQ260:CR260"/>
    <mergeCell ref="CS260:CT260"/>
    <mergeCell ref="CU260:CV260"/>
    <mergeCell ref="CW260:CX260"/>
    <mergeCell ref="CY260:CZ260"/>
    <mergeCell ref="J259:L259"/>
    <mergeCell ref="M259:O259"/>
    <mergeCell ref="P259:R259"/>
    <mergeCell ref="S259:U259"/>
    <mergeCell ref="V259:X259"/>
    <mergeCell ref="Y259:Z259"/>
    <mergeCell ref="AA259:AB259"/>
    <mergeCell ref="AC259:AD259"/>
    <mergeCell ref="AE259:AF259"/>
    <mergeCell ref="AG259:AH259"/>
    <mergeCell ref="AI259:AJ259"/>
    <mergeCell ref="AK259:AL259"/>
    <mergeCell ref="AM259:AN259"/>
    <mergeCell ref="AO259:AP259"/>
    <mergeCell ref="AQ259:AR259"/>
    <mergeCell ref="AS259:AT259"/>
    <mergeCell ref="AU259:AV259"/>
    <mergeCell ref="AW259:AX259"/>
    <mergeCell ref="AY259:AZ259"/>
    <mergeCell ref="BA259:BB259"/>
    <mergeCell ref="BC259:BD259"/>
    <mergeCell ref="BE259:BF259"/>
    <mergeCell ref="BG259:BH259"/>
    <mergeCell ref="BI259:BJ259"/>
    <mergeCell ref="BK259:BL259"/>
    <mergeCell ref="BM259:BN259"/>
    <mergeCell ref="BO259:BP259"/>
    <mergeCell ref="BQ259:BR259"/>
    <mergeCell ref="BS259:BT259"/>
    <mergeCell ref="BU259:BV259"/>
    <mergeCell ref="BW259:BX259"/>
    <mergeCell ref="BY259:BZ259"/>
    <mergeCell ref="CA259:CB259"/>
    <mergeCell ref="CC257:CD257"/>
    <mergeCell ref="CE257:CF257"/>
    <mergeCell ref="CG257:CH257"/>
    <mergeCell ref="CI257:CJ257"/>
    <mergeCell ref="CK257:CL257"/>
    <mergeCell ref="CM257:CN257"/>
    <mergeCell ref="CO257:CP257"/>
    <mergeCell ref="AQ257:AR257"/>
    <mergeCell ref="AS257:AT257"/>
    <mergeCell ref="AU257:AV257"/>
    <mergeCell ref="AW257:AX257"/>
    <mergeCell ref="AY257:AZ257"/>
    <mergeCell ref="BA257:BB257"/>
    <mergeCell ref="BC257:BD257"/>
    <mergeCell ref="BE257:BF257"/>
    <mergeCell ref="BG257:BH257"/>
    <mergeCell ref="BI257:BJ257"/>
    <mergeCell ref="BK257:BL257"/>
    <mergeCell ref="BM257:BN257"/>
    <mergeCell ref="BO257:BP257"/>
    <mergeCell ref="BQ257:BR257"/>
    <mergeCell ref="BS257:BT257"/>
    <mergeCell ref="BU257:BV257"/>
    <mergeCell ref="BW257:BX257"/>
    <mergeCell ref="BY257:BZ257"/>
    <mergeCell ref="CA257:CB257"/>
    <mergeCell ref="CC259:CD259"/>
    <mergeCell ref="CE259:CF259"/>
    <mergeCell ref="CG259:CH259"/>
    <mergeCell ref="CI259:CJ259"/>
    <mergeCell ref="CK259:CL259"/>
    <mergeCell ref="CM259:CN259"/>
    <mergeCell ref="CO259:CP259"/>
    <mergeCell ref="CQ257:CR257"/>
    <mergeCell ref="CS257:CT257"/>
    <mergeCell ref="CU257:CV257"/>
    <mergeCell ref="CW257:CX257"/>
    <mergeCell ref="CY257:CZ257"/>
    <mergeCell ref="J258:L258"/>
    <mergeCell ref="M258:O258"/>
    <mergeCell ref="P258:R258"/>
    <mergeCell ref="S258:U258"/>
    <mergeCell ref="V258:X258"/>
    <mergeCell ref="Y258:Z258"/>
    <mergeCell ref="AA258:AB258"/>
    <mergeCell ref="AC258:AD258"/>
    <mergeCell ref="AE258:AF258"/>
    <mergeCell ref="AG258:AH258"/>
    <mergeCell ref="AI258:AJ258"/>
    <mergeCell ref="AK258:AL258"/>
    <mergeCell ref="AM258:AN258"/>
    <mergeCell ref="AO258:AP258"/>
    <mergeCell ref="AQ258:AR258"/>
    <mergeCell ref="AS258:AT258"/>
    <mergeCell ref="AU258:AV258"/>
    <mergeCell ref="AW258:AX258"/>
    <mergeCell ref="AY258:AZ258"/>
    <mergeCell ref="BA258:BB258"/>
    <mergeCell ref="BC258:BD258"/>
    <mergeCell ref="BE258:BF258"/>
    <mergeCell ref="BG258:BH258"/>
    <mergeCell ref="BI258:BJ258"/>
    <mergeCell ref="BK258:BL258"/>
    <mergeCell ref="BM258:BN258"/>
    <mergeCell ref="BO258:BP258"/>
    <mergeCell ref="BQ258:BR258"/>
    <mergeCell ref="BS258:BT258"/>
    <mergeCell ref="BU258:BV258"/>
    <mergeCell ref="BW258:BX258"/>
    <mergeCell ref="BY258:BZ258"/>
    <mergeCell ref="CA258:CB258"/>
    <mergeCell ref="CC258:CD258"/>
    <mergeCell ref="CE258:CF258"/>
    <mergeCell ref="CG258:CH258"/>
    <mergeCell ref="CI258:CJ258"/>
    <mergeCell ref="CK258:CL258"/>
    <mergeCell ref="CM258:CN258"/>
    <mergeCell ref="CO258:CP258"/>
    <mergeCell ref="CQ258:CR258"/>
    <mergeCell ref="CS258:CT258"/>
    <mergeCell ref="CU258:CV258"/>
    <mergeCell ref="CW258:CX258"/>
    <mergeCell ref="CY258:CZ258"/>
    <mergeCell ref="J257:L257"/>
    <mergeCell ref="M257:O257"/>
    <mergeCell ref="P257:R257"/>
    <mergeCell ref="S257:U257"/>
    <mergeCell ref="V257:X257"/>
    <mergeCell ref="Y257:Z257"/>
    <mergeCell ref="AA257:AB257"/>
    <mergeCell ref="AC257:AD257"/>
    <mergeCell ref="AE257:AF257"/>
    <mergeCell ref="AG257:AH257"/>
    <mergeCell ref="AI257:AJ257"/>
    <mergeCell ref="AK257:AL257"/>
    <mergeCell ref="AM257:AN257"/>
    <mergeCell ref="AO257:AP257"/>
    <mergeCell ref="CG255:CH255"/>
    <mergeCell ref="CI255:CJ255"/>
    <mergeCell ref="CK255:CL255"/>
    <mergeCell ref="CM255:CN255"/>
    <mergeCell ref="CO255:CP255"/>
    <mergeCell ref="CQ255:CR255"/>
    <mergeCell ref="CS255:CT255"/>
    <mergeCell ref="CU255:CV255"/>
    <mergeCell ref="CW255:CX255"/>
    <mergeCell ref="CY255:CZ255"/>
    <mergeCell ref="J256:L256"/>
    <mergeCell ref="M256:O256"/>
    <mergeCell ref="P256:R256"/>
    <mergeCell ref="S256:U256"/>
    <mergeCell ref="V256:X256"/>
    <mergeCell ref="Y256:Z256"/>
    <mergeCell ref="AA256:AB256"/>
    <mergeCell ref="AC256:AD256"/>
    <mergeCell ref="AE256:AF256"/>
    <mergeCell ref="AG256:AH256"/>
    <mergeCell ref="AI256:AJ256"/>
    <mergeCell ref="AK256:AL256"/>
    <mergeCell ref="AM256:AN256"/>
    <mergeCell ref="AO256:AP256"/>
    <mergeCell ref="AQ256:AR256"/>
    <mergeCell ref="AS256:AT256"/>
    <mergeCell ref="AU256:AV256"/>
    <mergeCell ref="AW256:AX256"/>
    <mergeCell ref="AY256:AZ256"/>
    <mergeCell ref="BA256:BB256"/>
    <mergeCell ref="BC256:BD256"/>
    <mergeCell ref="BE256:BF256"/>
    <mergeCell ref="BG256:BH256"/>
    <mergeCell ref="BI256:BJ256"/>
    <mergeCell ref="BK256:BL256"/>
    <mergeCell ref="BM256:BN256"/>
    <mergeCell ref="BO256:BP256"/>
    <mergeCell ref="BQ256:BR256"/>
    <mergeCell ref="BS256:BT256"/>
    <mergeCell ref="BU256:BV256"/>
    <mergeCell ref="BW256:BX256"/>
    <mergeCell ref="BY256:BZ256"/>
    <mergeCell ref="CA256:CB256"/>
    <mergeCell ref="CC256:CD256"/>
    <mergeCell ref="CE256:CF256"/>
    <mergeCell ref="CG256:CH256"/>
    <mergeCell ref="CI256:CJ256"/>
    <mergeCell ref="CK256:CL256"/>
    <mergeCell ref="CM256:CN256"/>
    <mergeCell ref="CO256:CP256"/>
    <mergeCell ref="CQ256:CR256"/>
    <mergeCell ref="CS256:CT256"/>
    <mergeCell ref="CU256:CV256"/>
    <mergeCell ref="CW256:CX256"/>
    <mergeCell ref="CY256:CZ256"/>
    <mergeCell ref="J255:L255"/>
    <mergeCell ref="M255:O255"/>
    <mergeCell ref="P255:R255"/>
    <mergeCell ref="S255:U255"/>
    <mergeCell ref="V255:X255"/>
    <mergeCell ref="Y255:Z255"/>
    <mergeCell ref="AA255:AB255"/>
    <mergeCell ref="AC255:AD255"/>
    <mergeCell ref="AE255:AF255"/>
    <mergeCell ref="AG255:AH255"/>
    <mergeCell ref="AI255:AJ255"/>
    <mergeCell ref="AK255:AL255"/>
    <mergeCell ref="AM255:AN255"/>
    <mergeCell ref="AO255:AP255"/>
    <mergeCell ref="AQ255:AR255"/>
    <mergeCell ref="AS255:AT255"/>
    <mergeCell ref="AU255:AV255"/>
    <mergeCell ref="AW255:AX255"/>
    <mergeCell ref="AY255:AZ255"/>
    <mergeCell ref="BA255:BB255"/>
    <mergeCell ref="BC255:BD255"/>
    <mergeCell ref="BE255:BF255"/>
    <mergeCell ref="BG255:BH255"/>
    <mergeCell ref="BI255:BJ255"/>
    <mergeCell ref="BK255:BL255"/>
    <mergeCell ref="BM255:BN255"/>
    <mergeCell ref="BO255:BP255"/>
    <mergeCell ref="BQ255:BR255"/>
    <mergeCell ref="BS255:BT255"/>
    <mergeCell ref="BU255:BV255"/>
    <mergeCell ref="BW255:BX255"/>
    <mergeCell ref="BY255:BZ255"/>
    <mergeCell ref="CA255:CB255"/>
    <mergeCell ref="J253:L253"/>
    <mergeCell ref="M253:O253"/>
    <mergeCell ref="P253:R253"/>
    <mergeCell ref="S253:U253"/>
    <mergeCell ref="V253:X253"/>
    <mergeCell ref="Y253:AR253"/>
    <mergeCell ref="AS253:BL253"/>
    <mergeCell ref="BM253:CF253"/>
    <mergeCell ref="CC255:CD255"/>
    <mergeCell ref="CE255:CF255"/>
    <mergeCell ref="CG253:CZ253"/>
    <mergeCell ref="J254:L254"/>
    <mergeCell ref="M254:O254"/>
    <mergeCell ref="P254:R254"/>
    <mergeCell ref="S254:U254"/>
    <mergeCell ref="V254:X254"/>
    <mergeCell ref="Y254:Z254"/>
    <mergeCell ref="AA254:AB254"/>
    <mergeCell ref="AC254:AD254"/>
    <mergeCell ref="AE254:AF254"/>
    <mergeCell ref="AG254:AH254"/>
    <mergeCell ref="AI254:AJ254"/>
    <mergeCell ref="AK254:AL254"/>
    <mergeCell ref="AM254:AN254"/>
    <mergeCell ref="AO254:AP254"/>
    <mergeCell ref="AQ254:AR254"/>
    <mergeCell ref="AS254:AT254"/>
    <mergeCell ref="AU254:AV254"/>
    <mergeCell ref="AW254:AX254"/>
    <mergeCell ref="AY254:AZ254"/>
    <mergeCell ref="BA254:BB254"/>
    <mergeCell ref="BC254:BD254"/>
    <mergeCell ref="BE254:BF254"/>
    <mergeCell ref="BG254:BH254"/>
    <mergeCell ref="BI254:BJ254"/>
    <mergeCell ref="BK254:BL254"/>
    <mergeCell ref="BM254:BN254"/>
    <mergeCell ref="BO254:BP254"/>
    <mergeCell ref="BQ254:BR254"/>
    <mergeCell ref="BS254:BT254"/>
    <mergeCell ref="BU254:BV254"/>
    <mergeCell ref="BW254:BX254"/>
    <mergeCell ref="BY254:BZ254"/>
    <mergeCell ref="CA254:CB254"/>
    <mergeCell ref="CC254:CD254"/>
    <mergeCell ref="CE254:CF254"/>
    <mergeCell ref="CG254:CH254"/>
    <mergeCell ref="CI254:CJ254"/>
    <mergeCell ref="CK254:CL254"/>
    <mergeCell ref="CM254:CN254"/>
    <mergeCell ref="CO254:CP254"/>
    <mergeCell ref="CQ254:CR254"/>
    <mergeCell ref="CS254:CT254"/>
    <mergeCell ref="CU254:CV254"/>
    <mergeCell ref="CW254:CX254"/>
    <mergeCell ref="CY254:CZ254"/>
    <mergeCell ref="CQ246:CR246"/>
    <mergeCell ref="CS246:CT246"/>
    <mergeCell ref="CU246:CV246"/>
    <mergeCell ref="CW246:CX246"/>
    <mergeCell ref="CY246:CZ246"/>
    <mergeCell ref="J247:L247"/>
    <mergeCell ref="M247:O247"/>
    <mergeCell ref="P247:R247"/>
    <mergeCell ref="S247:U247"/>
    <mergeCell ref="V247:X247"/>
    <mergeCell ref="Y247:Z247"/>
    <mergeCell ref="AA247:AB247"/>
    <mergeCell ref="AC247:AD247"/>
    <mergeCell ref="AE247:AF247"/>
    <mergeCell ref="AG247:AH247"/>
    <mergeCell ref="AI247:AJ247"/>
    <mergeCell ref="AK247:AL247"/>
    <mergeCell ref="AM247:AN247"/>
    <mergeCell ref="AO247:AP247"/>
    <mergeCell ref="AQ247:AR247"/>
    <mergeCell ref="AS247:AT247"/>
    <mergeCell ref="AU247:AV247"/>
    <mergeCell ref="AW247:AX247"/>
    <mergeCell ref="AY247:AZ247"/>
    <mergeCell ref="BA247:BB247"/>
    <mergeCell ref="BC247:BD247"/>
    <mergeCell ref="BE247:BF247"/>
    <mergeCell ref="BG247:BH247"/>
    <mergeCell ref="BI247:BJ247"/>
    <mergeCell ref="BK247:BL247"/>
    <mergeCell ref="BM247:BN247"/>
    <mergeCell ref="BO247:BP247"/>
    <mergeCell ref="BQ247:BR247"/>
    <mergeCell ref="BS247:BT247"/>
    <mergeCell ref="BU247:BV247"/>
    <mergeCell ref="BW247:BX247"/>
    <mergeCell ref="BY247:BZ247"/>
    <mergeCell ref="CA247:CB247"/>
    <mergeCell ref="CC247:CD247"/>
    <mergeCell ref="CE247:CF247"/>
    <mergeCell ref="CG247:CH247"/>
    <mergeCell ref="CI247:CJ247"/>
    <mergeCell ref="CK247:CL247"/>
    <mergeCell ref="CM247:CN247"/>
    <mergeCell ref="CO247:CP247"/>
    <mergeCell ref="CQ247:CR247"/>
    <mergeCell ref="CS247:CT247"/>
    <mergeCell ref="CU247:CV247"/>
    <mergeCell ref="CW247:CX247"/>
    <mergeCell ref="CY247:CZ247"/>
    <mergeCell ref="J246:L246"/>
    <mergeCell ref="M246:O246"/>
    <mergeCell ref="P246:R246"/>
    <mergeCell ref="S246:U246"/>
    <mergeCell ref="V246:X246"/>
    <mergeCell ref="Y246:Z246"/>
    <mergeCell ref="AA246:AB246"/>
    <mergeCell ref="AC246:AD246"/>
    <mergeCell ref="AE246:AF246"/>
    <mergeCell ref="AG246:AH246"/>
    <mergeCell ref="AI246:AJ246"/>
    <mergeCell ref="AK246:AL246"/>
    <mergeCell ref="AM246:AN246"/>
    <mergeCell ref="AO246:AP246"/>
    <mergeCell ref="AQ246:AR246"/>
    <mergeCell ref="AS246:AT246"/>
    <mergeCell ref="AU246:AV246"/>
    <mergeCell ref="AW246:AX246"/>
    <mergeCell ref="AY246:AZ246"/>
    <mergeCell ref="BA246:BB246"/>
    <mergeCell ref="BC246:BD246"/>
    <mergeCell ref="BE246:BF246"/>
    <mergeCell ref="BG246:BH246"/>
    <mergeCell ref="BI246:BJ246"/>
    <mergeCell ref="BK246:BL246"/>
    <mergeCell ref="BM246:BN246"/>
    <mergeCell ref="BO246:BP246"/>
    <mergeCell ref="BQ246:BR246"/>
    <mergeCell ref="BS246:BT246"/>
    <mergeCell ref="BU246:BV246"/>
    <mergeCell ref="BW246:BX246"/>
    <mergeCell ref="BY246:BZ246"/>
    <mergeCell ref="CA246:CB246"/>
    <mergeCell ref="CC244:CD244"/>
    <mergeCell ref="CE244:CF244"/>
    <mergeCell ref="CG244:CH244"/>
    <mergeCell ref="CI244:CJ244"/>
    <mergeCell ref="CK244:CL244"/>
    <mergeCell ref="CM244:CN244"/>
    <mergeCell ref="CO244:CP244"/>
    <mergeCell ref="AQ244:AR244"/>
    <mergeCell ref="AS244:AT244"/>
    <mergeCell ref="AU244:AV244"/>
    <mergeCell ref="AW244:AX244"/>
    <mergeCell ref="AY244:AZ244"/>
    <mergeCell ref="BA244:BB244"/>
    <mergeCell ref="BC244:BD244"/>
    <mergeCell ref="BE244:BF244"/>
    <mergeCell ref="BG244:BH244"/>
    <mergeCell ref="BI244:BJ244"/>
    <mergeCell ref="BK244:BL244"/>
    <mergeCell ref="BM244:BN244"/>
    <mergeCell ref="BO244:BP244"/>
    <mergeCell ref="BQ244:BR244"/>
    <mergeCell ref="BS244:BT244"/>
    <mergeCell ref="BU244:BV244"/>
    <mergeCell ref="BW244:BX244"/>
    <mergeCell ref="BY244:BZ244"/>
    <mergeCell ref="CA244:CB244"/>
    <mergeCell ref="CC246:CD246"/>
    <mergeCell ref="CE246:CF246"/>
    <mergeCell ref="CG246:CH246"/>
    <mergeCell ref="CI246:CJ246"/>
    <mergeCell ref="CK246:CL246"/>
    <mergeCell ref="CM246:CN246"/>
    <mergeCell ref="CO246:CP246"/>
    <mergeCell ref="CQ244:CR244"/>
    <mergeCell ref="CS244:CT244"/>
    <mergeCell ref="CU244:CV244"/>
    <mergeCell ref="CW244:CX244"/>
    <mergeCell ref="CY244:CZ244"/>
    <mergeCell ref="J245:L245"/>
    <mergeCell ref="M245:O245"/>
    <mergeCell ref="P245:R245"/>
    <mergeCell ref="S245:U245"/>
    <mergeCell ref="V245:X245"/>
    <mergeCell ref="Y245:Z245"/>
    <mergeCell ref="AA245:AB245"/>
    <mergeCell ref="AC245:AD245"/>
    <mergeCell ref="AE245:AF245"/>
    <mergeCell ref="AG245:AH245"/>
    <mergeCell ref="AI245:AJ245"/>
    <mergeCell ref="AK245:AL245"/>
    <mergeCell ref="AM245:AN245"/>
    <mergeCell ref="AO245:AP245"/>
    <mergeCell ref="AQ245:AR245"/>
    <mergeCell ref="AS245:AT245"/>
    <mergeCell ref="AU245:AV245"/>
    <mergeCell ref="AW245:AX245"/>
    <mergeCell ref="AY245:AZ245"/>
    <mergeCell ref="BA245:BB245"/>
    <mergeCell ref="BC245:BD245"/>
    <mergeCell ref="BE245:BF245"/>
    <mergeCell ref="BG245:BH245"/>
    <mergeCell ref="BI245:BJ245"/>
    <mergeCell ref="BK245:BL245"/>
    <mergeCell ref="BM245:BN245"/>
    <mergeCell ref="BO245:BP245"/>
    <mergeCell ref="BQ245:BR245"/>
    <mergeCell ref="BS245:BT245"/>
    <mergeCell ref="BU245:BV245"/>
    <mergeCell ref="BW245:BX245"/>
    <mergeCell ref="BY245:BZ245"/>
    <mergeCell ref="CA245:CB245"/>
    <mergeCell ref="CC245:CD245"/>
    <mergeCell ref="CE245:CF245"/>
    <mergeCell ref="CG245:CH245"/>
    <mergeCell ref="CI245:CJ245"/>
    <mergeCell ref="CK245:CL245"/>
    <mergeCell ref="CM245:CN245"/>
    <mergeCell ref="CO245:CP245"/>
    <mergeCell ref="CQ245:CR245"/>
    <mergeCell ref="CS245:CT245"/>
    <mergeCell ref="CU245:CV245"/>
    <mergeCell ref="CW245:CX245"/>
    <mergeCell ref="CY245:CZ245"/>
    <mergeCell ref="J244:L244"/>
    <mergeCell ref="M244:O244"/>
    <mergeCell ref="P244:R244"/>
    <mergeCell ref="S244:U244"/>
    <mergeCell ref="V244:X244"/>
    <mergeCell ref="Y244:Z244"/>
    <mergeCell ref="AA244:AB244"/>
    <mergeCell ref="AC244:AD244"/>
    <mergeCell ref="AE244:AF244"/>
    <mergeCell ref="AG244:AH244"/>
    <mergeCell ref="AI244:AJ244"/>
    <mergeCell ref="AK244:AL244"/>
    <mergeCell ref="AM244:AN244"/>
    <mergeCell ref="AO244:AP244"/>
    <mergeCell ref="CG242:CH242"/>
    <mergeCell ref="CI242:CJ242"/>
    <mergeCell ref="CK242:CL242"/>
    <mergeCell ref="CM242:CN242"/>
    <mergeCell ref="CO242:CP242"/>
    <mergeCell ref="CQ242:CR242"/>
    <mergeCell ref="CS242:CT242"/>
    <mergeCell ref="CU242:CV242"/>
    <mergeCell ref="CW242:CX242"/>
    <mergeCell ref="CY242:CZ242"/>
    <mergeCell ref="J243:L243"/>
    <mergeCell ref="M243:O243"/>
    <mergeCell ref="P243:R243"/>
    <mergeCell ref="S243:U243"/>
    <mergeCell ref="V243:X243"/>
    <mergeCell ref="Y243:Z243"/>
    <mergeCell ref="AA243:AB243"/>
    <mergeCell ref="AC243:AD243"/>
    <mergeCell ref="AE243:AF243"/>
    <mergeCell ref="AG243:AH243"/>
    <mergeCell ref="AI243:AJ243"/>
    <mergeCell ref="AK243:AL243"/>
    <mergeCell ref="AM243:AN243"/>
    <mergeCell ref="AO243:AP243"/>
    <mergeCell ref="AQ243:AR243"/>
    <mergeCell ref="AS243:AT243"/>
    <mergeCell ref="AU243:AV243"/>
    <mergeCell ref="AW243:AX243"/>
    <mergeCell ref="AY243:AZ243"/>
    <mergeCell ref="BA243:BB243"/>
    <mergeCell ref="BC243:BD243"/>
    <mergeCell ref="BE243:BF243"/>
    <mergeCell ref="BG243:BH243"/>
    <mergeCell ref="BI243:BJ243"/>
    <mergeCell ref="BK243:BL243"/>
    <mergeCell ref="BM243:BN243"/>
    <mergeCell ref="BO243:BP243"/>
    <mergeCell ref="BQ243:BR243"/>
    <mergeCell ref="BS243:BT243"/>
    <mergeCell ref="BU243:BV243"/>
    <mergeCell ref="BW243:BX243"/>
    <mergeCell ref="BY243:BZ243"/>
    <mergeCell ref="CA243:CB243"/>
    <mergeCell ref="CC243:CD243"/>
    <mergeCell ref="CE243:CF243"/>
    <mergeCell ref="CG243:CH243"/>
    <mergeCell ref="CI243:CJ243"/>
    <mergeCell ref="CK243:CL243"/>
    <mergeCell ref="CM243:CN243"/>
    <mergeCell ref="CO243:CP243"/>
    <mergeCell ref="CQ243:CR243"/>
    <mergeCell ref="CS243:CT243"/>
    <mergeCell ref="CU243:CV243"/>
    <mergeCell ref="CW243:CX243"/>
    <mergeCell ref="CY243:CZ243"/>
    <mergeCell ref="J242:L242"/>
    <mergeCell ref="M242:O242"/>
    <mergeCell ref="P242:R242"/>
    <mergeCell ref="S242:U242"/>
    <mergeCell ref="V242:X242"/>
    <mergeCell ref="Y242:Z242"/>
    <mergeCell ref="AA242:AB242"/>
    <mergeCell ref="AC242:AD242"/>
    <mergeCell ref="AE242:AF242"/>
    <mergeCell ref="AG242:AH242"/>
    <mergeCell ref="AI242:AJ242"/>
    <mergeCell ref="AK242:AL242"/>
    <mergeCell ref="AM242:AN242"/>
    <mergeCell ref="AO242:AP242"/>
    <mergeCell ref="AQ242:AR242"/>
    <mergeCell ref="AS242:AT242"/>
    <mergeCell ref="AU242:AV242"/>
    <mergeCell ref="AW242:AX242"/>
    <mergeCell ref="AY242:AZ242"/>
    <mergeCell ref="BA242:BB242"/>
    <mergeCell ref="BC242:BD242"/>
    <mergeCell ref="BE242:BF242"/>
    <mergeCell ref="BG242:BH242"/>
    <mergeCell ref="BI242:BJ242"/>
    <mergeCell ref="BK242:BL242"/>
    <mergeCell ref="BM242:BN242"/>
    <mergeCell ref="BO242:BP242"/>
    <mergeCell ref="BQ242:BR242"/>
    <mergeCell ref="BS242:BT242"/>
    <mergeCell ref="BU242:BV242"/>
    <mergeCell ref="BW242:BX242"/>
    <mergeCell ref="BY242:BZ242"/>
    <mergeCell ref="CA242:CB242"/>
    <mergeCell ref="J240:L240"/>
    <mergeCell ref="M240:O240"/>
    <mergeCell ref="P240:R240"/>
    <mergeCell ref="S240:U240"/>
    <mergeCell ref="V240:X240"/>
    <mergeCell ref="Y240:AR240"/>
    <mergeCell ref="AS240:BL240"/>
    <mergeCell ref="BM240:CF240"/>
    <mergeCell ref="CC242:CD242"/>
    <mergeCell ref="CE242:CF242"/>
    <mergeCell ref="CG240:CZ240"/>
    <mergeCell ref="J241:L241"/>
    <mergeCell ref="M241:O241"/>
    <mergeCell ref="P241:R241"/>
    <mergeCell ref="S241:U241"/>
    <mergeCell ref="V241:X241"/>
    <mergeCell ref="Y241:Z241"/>
    <mergeCell ref="AA241:AB241"/>
    <mergeCell ref="AC241:AD241"/>
    <mergeCell ref="AE241:AF241"/>
    <mergeCell ref="AG241:AH241"/>
    <mergeCell ref="AI241:AJ241"/>
    <mergeCell ref="AK241:AL241"/>
    <mergeCell ref="AM241:AN241"/>
    <mergeCell ref="AO241:AP241"/>
    <mergeCell ref="AQ241:AR241"/>
    <mergeCell ref="AS241:AT241"/>
    <mergeCell ref="AU241:AV241"/>
    <mergeCell ref="AW241:AX241"/>
    <mergeCell ref="AY241:AZ241"/>
    <mergeCell ref="BA241:BB241"/>
    <mergeCell ref="BC241:BD241"/>
    <mergeCell ref="BE241:BF241"/>
    <mergeCell ref="BG241:BH241"/>
    <mergeCell ref="BI241:BJ241"/>
    <mergeCell ref="BK241:BL241"/>
    <mergeCell ref="BM241:BN241"/>
    <mergeCell ref="BO241:BP241"/>
    <mergeCell ref="BQ241:BR241"/>
    <mergeCell ref="BS241:BT241"/>
    <mergeCell ref="BU241:BV241"/>
    <mergeCell ref="BW241:BX241"/>
    <mergeCell ref="BY241:BZ241"/>
    <mergeCell ref="CA241:CB241"/>
    <mergeCell ref="CC241:CD241"/>
    <mergeCell ref="CE241:CF241"/>
    <mergeCell ref="CG241:CH241"/>
    <mergeCell ref="CI241:CJ241"/>
    <mergeCell ref="CK241:CL241"/>
    <mergeCell ref="CM241:CN241"/>
    <mergeCell ref="CO241:CP241"/>
    <mergeCell ref="CQ241:CR241"/>
    <mergeCell ref="CS241:CT241"/>
    <mergeCell ref="CU241:CV241"/>
    <mergeCell ref="CW241:CX241"/>
    <mergeCell ref="CY241:CZ241"/>
    <mergeCell ref="CQ10:CR10"/>
    <mergeCell ref="CS10:CT10"/>
    <mergeCell ref="CU10:CV10"/>
    <mergeCell ref="CW10:CX10"/>
    <mergeCell ref="CY10:CZ10"/>
    <mergeCell ref="J11:L11"/>
    <mergeCell ref="M11:O11"/>
    <mergeCell ref="P11:R11"/>
    <mergeCell ref="S11:U11"/>
    <mergeCell ref="V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J10:L10"/>
    <mergeCell ref="M10:O10"/>
    <mergeCell ref="P10:R10"/>
    <mergeCell ref="S10:U10"/>
    <mergeCell ref="V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8:CD8"/>
    <mergeCell ref="CE8:CF8"/>
    <mergeCell ref="CG8:CH8"/>
    <mergeCell ref="CI8:CJ8"/>
    <mergeCell ref="CK8:CL8"/>
    <mergeCell ref="CM8:CN8"/>
    <mergeCell ref="CO8:CP8"/>
    <mergeCell ref="AQ8:AR8"/>
    <mergeCell ref="AS8:AT8"/>
    <mergeCell ref="AU8:AV8"/>
    <mergeCell ref="AW8:AX8"/>
    <mergeCell ref="AY8:AZ8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BU8:BV8"/>
    <mergeCell ref="BW8:BX8"/>
    <mergeCell ref="BY8:BZ8"/>
    <mergeCell ref="CA8:CB8"/>
    <mergeCell ref="CC10:CD10"/>
    <mergeCell ref="CE10:CF10"/>
    <mergeCell ref="CG10:CH10"/>
    <mergeCell ref="CI10:CJ10"/>
    <mergeCell ref="CK10:CL10"/>
    <mergeCell ref="CM10:CN10"/>
    <mergeCell ref="CO10:CP10"/>
    <mergeCell ref="CQ8:CR8"/>
    <mergeCell ref="CS8:CT8"/>
    <mergeCell ref="CU8:CV8"/>
    <mergeCell ref="CW8:CX8"/>
    <mergeCell ref="CY8:CZ8"/>
    <mergeCell ref="J9:L9"/>
    <mergeCell ref="M9:O9"/>
    <mergeCell ref="P9:R9"/>
    <mergeCell ref="S9:U9"/>
    <mergeCell ref="V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J8:L8"/>
    <mergeCell ref="M8:O8"/>
    <mergeCell ref="P8:R8"/>
    <mergeCell ref="S8:U8"/>
    <mergeCell ref="V8:X8"/>
    <mergeCell ref="Y8:Z8"/>
    <mergeCell ref="AA8:AB8"/>
    <mergeCell ref="AC8:AD8"/>
    <mergeCell ref="AE8:AF8"/>
    <mergeCell ref="AG8:AH8"/>
    <mergeCell ref="AI8:AJ8"/>
    <mergeCell ref="AK8:AL8"/>
    <mergeCell ref="AM8:AN8"/>
    <mergeCell ref="AO8:AP8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J7:L7"/>
    <mergeCell ref="M7:O7"/>
    <mergeCell ref="P7:R7"/>
    <mergeCell ref="S7:U7"/>
    <mergeCell ref="V7:X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CE7:CF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J6:L6"/>
    <mergeCell ref="M6:O6"/>
    <mergeCell ref="P6:R6"/>
    <mergeCell ref="S6:U6"/>
    <mergeCell ref="V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J4:L4"/>
    <mergeCell ref="M4:O4"/>
    <mergeCell ref="P4:R4"/>
    <mergeCell ref="S4:U4"/>
    <mergeCell ref="V4:X4"/>
    <mergeCell ref="Y4:AR4"/>
    <mergeCell ref="AS4:BL4"/>
    <mergeCell ref="BM4:CF4"/>
    <mergeCell ref="CC6:CD6"/>
    <mergeCell ref="CE6:CF6"/>
    <mergeCell ref="CG4:CZ4"/>
    <mergeCell ref="J5:L5"/>
    <mergeCell ref="M5:O5"/>
    <mergeCell ref="P5:R5"/>
    <mergeCell ref="S5:U5"/>
    <mergeCell ref="V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CC1244:CD1244"/>
    <mergeCell ref="CE1244:CF1244"/>
    <mergeCell ref="CG1244:CH1244"/>
    <mergeCell ref="CI1244:CJ1244"/>
    <mergeCell ref="CK1244:CL1244"/>
    <mergeCell ref="CM1244:CN1244"/>
    <mergeCell ref="CO1244:CP1244"/>
    <mergeCell ref="CQ1244:CR1244"/>
    <mergeCell ref="CS1244:CT1244"/>
    <mergeCell ref="CU1244:CV1244"/>
    <mergeCell ref="CW1244:CX1244"/>
    <mergeCell ref="CY1244:CZ1244"/>
    <mergeCell ref="J1244:L1244"/>
    <mergeCell ref="M1244:O1244"/>
    <mergeCell ref="P1244:R1244"/>
    <mergeCell ref="S1244:U1244"/>
    <mergeCell ref="V1244:X1244"/>
    <mergeCell ref="Y1244:Z1244"/>
    <mergeCell ref="AA1244:AB1244"/>
    <mergeCell ref="AC1244:AD1244"/>
    <mergeCell ref="AE1244:AF1244"/>
    <mergeCell ref="AG1244:AH1244"/>
    <mergeCell ref="AI1244:AJ1244"/>
    <mergeCell ref="AK1244:AL1244"/>
    <mergeCell ref="AM1244:AN1244"/>
    <mergeCell ref="AO1244:AP1244"/>
    <mergeCell ref="AQ1244:AR1244"/>
    <mergeCell ref="AS1244:AT1244"/>
    <mergeCell ref="AU1244:AV1244"/>
    <mergeCell ref="AW1244:AX1244"/>
    <mergeCell ref="AY1244:AZ1244"/>
    <mergeCell ref="BA1244:BB1244"/>
    <mergeCell ref="BC1244:BD1244"/>
    <mergeCell ref="BE1244:BF1244"/>
    <mergeCell ref="BG1244:BH1244"/>
    <mergeCell ref="BI1244:BJ1244"/>
    <mergeCell ref="BK1244:BL1244"/>
    <mergeCell ref="BM1244:BN1244"/>
    <mergeCell ref="BO1244:BP1244"/>
    <mergeCell ref="BQ1244:BR1244"/>
    <mergeCell ref="BS1244:BT1244"/>
    <mergeCell ref="BU1244:BV1244"/>
    <mergeCell ref="BW1244:BX1244"/>
    <mergeCell ref="BY1244:BZ1244"/>
    <mergeCell ref="CA1244:CB1244"/>
    <mergeCell ref="CQ1242:CR1242"/>
    <mergeCell ref="CS1242:CT1242"/>
    <mergeCell ref="CU1242:CV1242"/>
    <mergeCell ref="CW1242:CX1242"/>
    <mergeCell ref="CY1242:CZ1242"/>
    <mergeCell ref="J1243:L1243"/>
    <mergeCell ref="M1243:O1243"/>
    <mergeCell ref="P1243:R1243"/>
    <mergeCell ref="S1243:U1243"/>
    <mergeCell ref="V1243:X1243"/>
    <mergeCell ref="Y1243:Z1243"/>
    <mergeCell ref="AA1243:AB1243"/>
    <mergeCell ref="AC1243:AD1243"/>
    <mergeCell ref="AE1243:AF1243"/>
    <mergeCell ref="AG1243:AH1243"/>
    <mergeCell ref="AI1243:AJ1243"/>
    <mergeCell ref="AK1243:AL1243"/>
    <mergeCell ref="AM1243:AN1243"/>
    <mergeCell ref="AO1243:AP1243"/>
    <mergeCell ref="AQ1243:AR1243"/>
    <mergeCell ref="AS1243:AT1243"/>
    <mergeCell ref="AU1243:AV1243"/>
    <mergeCell ref="AW1243:AX1243"/>
    <mergeCell ref="AY1243:AZ1243"/>
    <mergeCell ref="BA1243:BB1243"/>
    <mergeCell ref="BC1243:BD1243"/>
    <mergeCell ref="BE1243:BF1243"/>
    <mergeCell ref="BG1243:BH1243"/>
    <mergeCell ref="BI1243:BJ1243"/>
    <mergeCell ref="BK1243:BL1243"/>
    <mergeCell ref="BM1243:BN1243"/>
    <mergeCell ref="BO1243:BP1243"/>
    <mergeCell ref="BQ1243:BR1243"/>
    <mergeCell ref="BS1243:BT1243"/>
    <mergeCell ref="BU1243:BV1243"/>
    <mergeCell ref="BW1243:BX1243"/>
    <mergeCell ref="BY1243:BZ1243"/>
    <mergeCell ref="CA1243:CB1243"/>
    <mergeCell ref="CC1243:CD1243"/>
    <mergeCell ref="CE1243:CF1243"/>
    <mergeCell ref="CG1243:CH1243"/>
    <mergeCell ref="CI1243:CJ1243"/>
    <mergeCell ref="CK1243:CL1243"/>
    <mergeCell ref="CM1243:CN1243"/>
    <mergeCell ref="CO1243:CP1243"/>
    <mergeCell ref="CQ1243:CR1243"/>
    <mergeCell ref="CS1243:CT1243"/>
    <mergeCell ref="CU1243:CV1243"/>
    <mergeCell ref="CW1243:CX1243"/>
    <mergeCell ref="CY1243:CZ1243"/>
    <mergeCell ref="J1242:L1242"/>
    <mergeCell ref="M1242:O1242"/>
    <mergeCell ref="P1242:R1242"/>
    <mergeCell ref="S1242:U1242"/>
    <mergeCell ref="V1242:X1242"/>
    <mergeCell ref="Y1242:Z1242"/>
    <mergeCell ref="AA1242:AB1242"/>
    <mergeCell ref="AC1242:AD1242"/>
    <mergeCell ref="AE1242:AF1242"/>
    <mergeCell ref="AG1242:AH1242"/>
    <mergeCell ref="AI1242:AJ1242"/>
    <mergeCell ref="AK1242:AL1242"/>
    <mergeCell ref="AM1242:AN1242"/>
    <mergeCell ref="AO1242:AP1242"/>
    <mergeCell ref="AQ1242:AR1242"/>
    <mergeCell ref="AS1242:AT1242"/>
    <mergeCell ref="AU1242:AV1242"/>
    <mergeCell ref="AW1242:AX1242"/>
    <mergeCell ref="AY1242:AZ1242"/>
    <mergeCell ref="BA1242:BB1242"/>
    <mergeCell ref="BC1242:BD1242"/>
    <mergeCell ref="BE1242:BF1242"/>
    <mergeCell ref="BG1242:BH1242"/>
    <mergeCell ref="BI1242:BJ1242"/>
    <mergeCell ref="BK1242:BL1242"/>
    <mergeCell ref="BM1242:BN1242"/>
    <mergeCell ref="BO1242:BP1242"/>
    <mergeCell ref="BQ1242:BR1242"/>
    <mergeCell ref="BS1242:BT1242"/>
    <mergeCell ref="BU1242:BV1242"/>
    <mergeCell ref="BW1242:BX1242"/>
    <mergeCell ref="BY1242:BZ1242"/>
    <mergeCell ref="CA1242:CB1242"/>
    <mergeCell ref="CC1240:CD1240"/>
    <mergeCell ref="CE1240:CF1240"/>
    <mergeCell ref="CG1240:CH1240"/>
    <mergeCell ref="CI1240:CJ1240"/>
    <mergeCell ref="CK1240:CL1240"/>
    <mergeCell ref="CM1240:CN1240"/>
    <mergeCell ref="CO1240:CP1240"/>
    <mergeCell ref="AQ1240:AR1240"/>
    <mergeCell ref="AS1240:AT1240"/>
    <mergeCell ref="AU1240:AV1240"/>
    <mergeCell ref="AW1240:AX1240"/>
    <mergeCell ref="AY1240:AZ1240"/>
    <mergeCell ref="BA1240:BB1240"/>
    <mergeCell ref="BC1240:BD1240"/>
    <mergeCell ref="BE1240:BF1240"/>
    <mergeCell ref="BG1240:BH1240"/>
    <mergeCell ref="BI1240:BJ1240"/>
    <mergeCell ref="BK1240:BL1240"/>
    <mergeCell ref="BM1240:BN1240"/>
    <mergeCell ref="BO1240:BP1240"/>
    <mergeCell ref="BQ1240:BR1240"/>
    <mergeCell ref="BS1240:BT1240"/>
    <mergeCell ref="BU1240:BV1240"/>
    <mergeCell ref="BW1240:BX1240"/>
    <mergeCell ref="BY1240:BZ1240"/>
    <mergeCell ref="CA1240:CB1240"/>
    <mergeCell ref="CC1242:CD1242"/>
    <mergeCell ref="CE1242:CF1242"/>
    <mergeCell ref="CG1242:CH1242"/>
    <mergeCell ref="CI1242:CJ1242"/>
    <mergeCell ref="CK1242:CL1242"/>
    <mergeCell ref="CM1242:CN1242"/>
    <mergeCell ref="CO1242:CP1242"/>
    <mergeCell ref="CQ1240:CR1240"/>
    <mergeCell ref="CS1240:CT1240"/>
    <mergeCell ref="CU1240:CV1240"/>
    <mergeCell ref="CW1240:CX1240"/>
    <mergeCell ref="CY1240:CZ1240"/>
    <mergeCell ref="J1241:L1241"/>
    <mergeCell ref="M1241:O1241"/>
    <mergeCell ref="P1241:R1241"/>
    <mergeCell ref="S1241:U1241"/>
    <mergeCell ref="V1241:X1241"/>
    <mergeCell ref="Y1241:Z1241"/>
    <mergeCell ref="AA1241:AB1241"/>
    <mergeCell ref="AC1241:AD1241"/>
    <mergeCell ref="AE1241:AF1241"/>
    <mergeCell ref="AG1241:AH1241"/>
    <mergeCell ref="AI1241:AJ1241"/>
    <mergeCell ref="AK1241:AL1241"/>
    <mergeCell ref="AM1241:AN1241"/>
    <mergeCell ref="AO1241:AP1241"/>
    <mergeCell ref="AQ1241:AR1241"/>
    <mergeCell ref="AS1241:AT1241"/>
    <mergeCell ref="AU1241:AV1241"/>
    <mergeCell ref="AW1241:AX1241"/>
    <mergeCell ref="AY1241:AZ1241"/>
    <mergeCell ref="BA1241:BB1241"/>
    <mergeCell ref="BC1241:BD1241"/>
    <mergeCell ref="BE1241:BF1241"/>
    <mergeCell ref="BG1241:BH1241"/>
    <mergeCell ref="BI1241:BJ1241"/>
    <mergeCell ref="BK1241:BL1241"/>
    <mergeCell ref="BM1241:BN1241"/>
    <mergeCell ref="BO1241:BP1241"/>
    <mergeCell ref="BQ1241:BR1241"/>
    <mergeCell ref="BS1241:BT1241"/>
    <mergeCell ref="BU1241:BV1241"/>
    <mergeCell ref="BW1241:BX1241"/>
    <mergeCell ref="BY1241:BZ1241"/>
    <mergeCell ref="CA1241:CB1241"/>
    <mergeCell ref="CC1241:CD1241"/>
    <mergeCell ref="CE1241:CF1241"/>
    <mergeCell ref="CG1241:CH1241"/>
    <mergeCell ref="CI1241:CJ1241"/>
    <mergeCell ref="CK1241:CL1241"/>
    <mergeCell ref="CM1241:CN1241"/>
    <mergeCell ref="CO1241:CP1241"/>
    <mergeCell ref="CQ1241:CR1241"/>
    <mergeCell ref="CS1241:CT1241"/>
    <mergeCell ref="CU1241:CV1241"/>
    <mergeCell ref="CW1241:CX1241"/>
    <mergeCell ref="CY1241:CZ1241"/>
    <mergeCell ref="J1240:L1240"/>
    <mergeCell ref="M1240:O1240"/>
    <mergeCell ref="P1240:R1240"/>
    <mergeCell ref="S1240:U1240"/>
    <mergeCell ref="V1240:X1240"/>
    <mergeCell ref="Y1240:Z1240"/>
    <mergeCell ref="AA1240:AB1240"/>
    <mergeCell ref="AC1240:AD1240"/>
    <mergeCell ref="AE1240:AF1240"/>
    <mergeCell ref="AG1240:AH1240"/>
    <mergeCell ref="AI1240:AJ1240"/>
    <mergeCell ref="AK1240:AL1240"/>
    <mergeCell ref="AM1240:AN1240"/>
    <mergeCell ref="AO1240:AP1240"/>
    <mergeCell ref="CW1238:CX1238"/>
    <mergeCell ref="CY1238:CZ1238"/>
    <mergeCell ref="J1239:L1239"/>
    <mergeCell ref="M1239:O1239"/>
    <mergeCell ref="P1239:R1239"/>
    <mergeCell ref="S1239:U1239"/>
    <mergeCell ref="V1239:X1239"/>
    <mergeCell ref="Y1239:Z1239"/>
    <mergeCell ref="AA1239:AB1239"/>
    <mergeCell ref="AC1239:AD1239"/>
    <mergeCell ref="AE1239:AF1239"/>
    <mergeCell ref="AG1239:AH1239"/>
    <mergeCell ref="AI1239:AJ1239"/>
    <mergeCell ref="AK1239:AL1239"/>
    <mergeCell ref="AM1239:AN1239"/>
    <mergeCell ref="AO1239:AP1239"/>
    <mergeCell ref="AQ1239:AR1239"/>
    <mergeCell ref="AS1239:AT1239"/>
    <mergeCell ref="AU1239:AV1239"/>
    <mergeCell ref="AW1239:AX1239"/>
    <mergeCell ref="AY1239:AZ1239"/>
    <mergeCell ref="BA1239:BB1239"/>
    <mergeCell ref="BC1239:BD1239"/>
    <mergeCell ref="BE1239:BF1239"/>
    <mergeCell ref="BG1239:BH1239"/>
    <mergeCell ref="BI1239:BJ1239"/>
    <mergeCell ref="BK1239:BL1239"/>
    <mergeCell ref="BM1239:BN1239"/>
    <mergeCell ref="BO1239:BP1239"/>
    <mergeCell ref="BQ1239:BR1239"/>
    <mergeCell ref="BS1239:BT1239"/>
    <mergeCell ref="BU1239:BV1239"/>
    <mergeCell ref="BW1239:BX1239"/>
    <mergeCell ref="BY1239:BZ1239"/>
    <mergeCell ref="CA1239:CB1239"/>
    <mergeCell ref="CC1239:CD1239"/>
    <mergeCell ref="CE1239:CF1239"/>
    <mergeCell ref="CG1239:CH1239"/>
    <mergeCell ref="CI1239:CJ1239"/>
    <mergeCell ref="CK1239:CL1239"/>
    <mergeCell ref="CM1239:CN1239"/>
    <mergeCell ref="CO1239:CP1239"/>
    <mergeCell ref="CQ1239:CR1239"/>
    <mergeCell ref="CS1239:CT1239"/>
    <mergeCell ref="CU1239:CV1239"/>
    <mergeCell ref="CW1239:CX1239"/>
    <mergeCell ref="CY1239:CZ1239"/>
    <mergeCell ref="AI1238:AJ1238"/>
    <mergeCell ref="AK1238:AL1238"/>
    <mergeCell ref="AM1238:AN1238"/>
    <mergeCell ref="AO1238:AP1238"/>
    <mergeCell ref="AQ1238:AR1238"/>
    <mergeCell ref="AS1238:AT1238"/>
    <mergeCell ref="AU1238:AV1238"/>
    <mergeCell ref="AW1238:AX1238"/>
    <mergeCell ref="AY1238:AZ1238"/>
    <mergeCell ref="BA1238:BB1238"/>
    <mergeCell ref="BC1238:BD1238"/>
    <mergeCell ref="BE1238:BF1238"/>
    <mergeCell ref="BG1238:BH1238"/>
    <mergeCell ref="BI1238:BJ1238"/>
    <mergeCell ref="BK1238:BL1238"/>
    <mergeCell ref="BM1238:BN1238"/>
    <mergeCell ref="BO1238:BP1238"/>
    <mergeCell ref="BQ1238:BR1238"/>
    <mergeCell ref="BS1238:BT1238"/>
    <mergeCell ref="BU1238:BV1238"/>
    <mergeCell ref="BW1238:BX1238"/>
    <mergeCell ref="BY1238:BZ1238"/>
    <mergeCell ref="CA1238:CB1238"/>
    <mergeCell ref="CC1238:CD1238"/>
    <mergeCell ref="CE1238:CF1238"/>
    <mergeCell ref="CG1238:CH1238"/>
    <mergeCell ref="CI1238:CJ1238"/>
    <mergeCell ref="CK1238:CL1238"/>
    <mergeCell ref="CM1238:CN1238"/>
    <mergeCell ref="CO1238:CP1238"/>
    <mergeCell ref="CQ1238:CR1238"/>
    <mergeCell ref="CS1238:CT1238"/>
    <mergeCell ref="CU1238:CV1238"/>
    <mergeCell ref="CC1099:CD1099"/>
    <mergeCell ref="CE1099:CF1099"/>
    <mergeCell ref="CG1099:CH1099"/>
    <mergeCell ref="CI1099:CJ1099"/>
    <mergeCell ref="CK1099:CL1099"/>
    <mergeCell ref="CM1099:CN1099"/>
    <mergeCell ref="CO1099:CP1099"/>
    <mergeCell ref="CQ1099:CR1099"/>
    <mergeCell ref="CS1099:CT1099"/>
    <mergeCell ref="CU1099:CV1099"/>
    <mergeCell ref="CW1099:CX1099"/>
    <mergeCell ref="CY1099:CZ1099"/>
    <mergeCell ref="J1100:L1100"/>
    <mergeCell ref="M1100:O1100"/>
    <mergeCell ref="P1100:R1100"/>
    <mergeCell ref="S1100:U1100"/>
    <mergeCell ref="V1100:X1100"/>
    <mergeCell ref="Y1100:Z1100"/>
    <mergeCell ref="AA1100:AB1100"/>
    <mergeCell ref="AC1100:AD1100"/>
    <mergeCell ref="AE1100:AF1100"/>
    <mergeCell ref="AG1100:AH1100"/>
    <mergeCell ref="AI1100:AJ1100"/>
    <mergeCell ref="AK1100:AL1100"/>
    <mergeCell ref="AM1100:AN1100"/>
    <mergeCell ref="AO1100:AP1100"/>
    <mergeCell ref="AQ1100:AR1100"/>
    <mergeCell ref="AS1100:AT1100"/>
    <mergeCell ref="AU1100:AV1100"/>
    <mergeCell ref="AW1100:AX1100"/>
    <mergeCell ref="AY1100:AZ1100"/>
    <mergeCell ref="BA1100:BB1100"/>
    <mergeCell ref="BC1100:BD1100"/>
    <mergeCell ref="BE1100:BF1100"/>
    <mergeCell ref="BG1100:BH1100"/>
    <mergeCell ref="BI1100:BJ1100"/>
    <mergeCell ref="BK1100:BL1100"/>
    <mergeCell ref="BM1100:BN1100"/>
    <mergeCell ref="BO1100:BP1100"/>
    <mergeCell ref="BQ1100:BR1100"/>
    <mergeCell ref="BS1100:BT1100"/>
    <mergeCell ref="BU1100:BV1100"/>
    <mergeCell ref="BW1100:BX1100"/>
    <mergeCell ref="BY1100:BZ1100"/>
    <mergeCell ref="CA1100:CB1100"/>
    <mergeCell ref="CC1100:CD1100"/>
    <mergeCell ref="CE1100:CF1100"/>
    <mergeCell ref="CG1100:CH1100"/>
    <mergeCell ref="CY1100:CZ1100"/>
    <mergeCell ref="J1099:L1099"/>
    <mergeCell ref="M1099:O1099"/>
    <mergeCell ref="P1099:R1099"/>
    <mergeCell ref="S1099:U1099"/>
    <mergeCell ref="V1099:X1099"/>
    <mergeCell ref="Y1099:Z1099"/>
    <mergeCell ref="AA1099:AB1099"/>
    <mergeCell ref="AC1099:AD1099"/>
    <mergeCell ref="AE1099:AF1099"/>
    <mergeCell ref="AG1099:AH1099"/>
    <mergeCell ref="AI1099:AJ1099"/>
    <mergeCell ref="AK1099:AL1099"/>
    <mergeCell ref="AM1099:AN1099"/>
    <mergeCell ref="AO1099:AP1099"/>
    <mergeCell ref="AQ1099:AR1099"/>
    <mergeCell ref="AS1099:AT1099"/>
    <mergeCell ref="AU1099:AV1099"/>
    <mergeCell ref="AW1099:AX1099"/>
    <mergeCell ref="AY1099:AZ1099"/>
    <mergeCell ref="BA1099:BB1099"/>
    <mergeCell ref="BC1099:BD1099"/>
    <mergeCell ref="BE1099:BF1099"/>
    <mergeCell ref="BG1099:BH1099"/>
    <mergeCell ref="BI1099:BJ1099"/>
    <mergeCell ref="BK1099:BL1099"/>
    <mergeCell ref="BM1099:BN1099"/>
    <mergeCell ref="BO1099:BP1099"/>
    <mergeCell ref="BQ1099:BR1099"/>
    <mergeCell ref="BS1099:BT1099"/>
    <mergeCell ref="BU1099:BV1099"/>
    <mergeCell ref="BW1099:BX1099"/>
    <mergeCell ref="BY1099:BZ1099"/>
    <mergeCell ref="CA1099:CB1099"/>
    <mergeCell ref="CY1097:CZ1097"/>
    <mergeCell ref="J1098:L1098"/>
    <mergeCell ref="M1098:O1098"/>
    <mergeCell ref="P1098:R1098"/>
    <mergeCell ref="S1098:U1098"/>
    <mergeCell ref="V1098:X1098"/>
    <mergeCell ref="Y1098:Z1098"/>
    <mergeCell ref="AA1098:AB1098"/>
    <mergeCell ref="AC1098:AD1098"/>
    <mergeCell ref="AE1098:AF1098"/>
    <mergeCell ref="AG1098:AH1098"/>
    <mergeCell ref="AI1098:AJ1098"/>
    <mergeCell ref="AK1098:AL1098"/>
    <mergeCell ref="AM1098:AN1098"/>
    <mergeCell ref="AO1098:AP1098"/>
    <mergeCell ref="AQ1098:AR1098"/>
    <mergeCell ref="AS1098:AT1098"/>
    <mergeCell ref="AU1098:AV1098"/>
    <mergeCell ref="AW1098:AX1098"/>
    <mergeCell ref="AY1098:AZ1098"/>
    <mergeCell ref="BA1098:BB1098"/>
    <mergeCell ref="BC1098:BD1098"/>
    <mergeCell ref="BE1098:BF1098"/>
    <mergeCell ref="BG1098:BH1098"/>
    <mergeCell ref="BI1098:BJ1098"/>
    <mergeCell ref="BK1098:BL1098"/>
    <mergeCell ref="BM1098:BN1098"/>
    <mergeCell ref="BO1098:BP1098"/>
    <mergeCell ref="BQ1098:BR1098"/>
    <mergeCell ref="BS1098:BT1098"/>
    <mergeCell ref="BU1098:BV1098"/>
    <mergeCell ref="BW1098:BX1098"/>
    <mergeCell ref="BY1098:BZ1098"/>
    <mergeCell ref="CA1098:CB1098"/>
    <mergeCell ref="CC1098:CD1098"/>
    <mergeCell ref="CE1098:CF1098"/>
    <mergeCell ref="CG1098:CH1098"/>
    <mergeCell ref="CI1098:CJ1098"/>
    <mergeCell ref="CK1098:CL1098"/>
    <mergeCell ref="CM1098:CN1098"/>
    <mergeCell ref="CO1098:CP1098"/>
    <mergeCell ref="CQ1098:CR1098"/>
    <mergeCell ref="CS1098:CT1098"/>
    <mergeCell ref="CU1098:CV1098"/>
    <mergeCell ref="CW1098:CX1098"/>
    <mergeCell ref="CY1098:CZ1098"/>
    <mergeCell ref="J1097:L1097"/>
    <mergeCell ref="M1097:O1097"/>
    <mergeCell ref="P1097:R1097"/>
    <mergeCell ref="S1097:U1097"/>
    <mergeCell ref="V1097:X1097"/>
    <mergeCell ref="Y1097:Z1097"/>
    <mergeCell ref="AA1097:AB1097"/>
    <mergeCell ref="AC1097:AD1097"/>
    <mergeCell ref="AE1097:AF1097"/>
    <mergeCell ref="AG1097:AH1097"/>
    <mergeCell ref="AI1097:AJ1097"/>
    <mergeCell ref="AK1097:AL1097"/>
    <mergeCell ref="AM1097:AN1097"/>
    <mergeCell ref="AO1097:AP1097"/>
    <mergeCell ref="AQ1097:AR1097"/>
    <mergeCell ref="AS1097:AT1097"/>
    <mergeCell ref="AU1097:AV1097"/>
    <mergeCell ref="AW1097:AX1097"/>
    <mergeCell ref="BG1097:BH1097"/>
    <mergeCell ref="BI1097:BJ1097"/>
    <mergeCell ref="BK1097:BL1097"/>
    <mergeCell ref="BM1097:BN1097"/>
    <mergeCell ref="BO1097:BP1097"/>
    <mergeCell ref="BQ1097:BR1097"/>
    <mergeCell ref="BS1097:BT1097"/>
    <mergeCell ref="BU1097:BV1097"/>
    <mergeCell ref="BW1097:BX1097"/>
    <mergeCell ref="BY1097:BZ1097"/>
    <mergeCell ref="CA1097:CB1097"/>
    <mergeCell ref="CC1095:CD1095"/>
    <mergeCell ref="CE1095:CF1095"/>
    <mergeCell ref="CG1095:CH1095"/>
    <mergeCell ref="CI1095:CJ1095"/>
    <mergeCell ref="CK1095:CL1095"/>
    <mergeCell ref="CM1095:CN1095"/>
    <mergeCell ref="CO1095:CP1095"/>
    <mergeCell ref="AQ1095:AR1095"/>
    <mergeCell ref="AS1095:AT1095"/>
    <mergeCell ref="AU1095:AV1095"/>
    <mergeCell ref="AW1095:AX1095"/>
    <mergeCell ref="AY1095:AZ1095"/>
    <mergeCell ref="BA1095:BB1095"/>
    <mergeCell ref="BC1095:BD1095"/>
    <mergeCell ref="BE1095:BF1095"/>
    <mergeCell ref="BG1095:BH1095"/>
    <mergeCell ref="BI1095:BJ1095"/>
    <mergeCell ref="BK1095:BL1095"/>
    <mergeCell ref="BM1095:BN1095"/>
    <mergeCell ref="BO1095:BP1095"/>
    <mergeCell ref="BQ1095:BR1095"/>
    <mergeCell ref="BS1095:BT1095"/>
    <mergeCell ref="BU1095:BV1095"/>
    <mergeCell ref="BW1095:BX1095"/>
    <mergeCell ref="BY1095:BZ1095"/>
    <mergeCell ref="CA1095:CB1095"/>
    <mergeCell ref="CC1097:CD1097"/>
    <mergeCell ref="CE1097:CF1097"/>
    <mergeCell ref="CG1097:CH1097"/>
    <mergeCell ref="CI1097:CJ1097"/>
    <mergeCell ref="CK1097:CL1097"/>
    <mergeCell ref="CM1097:CN1097"/>
    <mergeCell ref="CO1097:CP1097"/>
    <mergeCell ref="CQ1095:CR1095"/>
    <mergeCell ref="CS1095:CT1095"/>
    <mergeCell ref="CU1095:CV1095"/>
    <mergeCell ref="CW1095:CX1095"/>
    <mergeCell ref="CY1095:CZ1095"/>
    <mergeCell ref="J1096:L1096"/>
    <mergeCell ref="M1096:O1096"/>
    <mergeCell ref="P1096:R1096"/>
    <mergeCell ref="S1096:U1096"/>
    <mergeCell ref="V1096:X1096"/>
    <mergeCell ref="Y1096:Z1096"/>
    <mergeCell ref="AA1096:AB1096"/>
    <mergeCell ref="AC1096:AD1096"/>
    <mergeCell ref="AE1096:AF1096"/>
    <mergeCell ref="AG1096:AH1096"/>
    <mergeCell ref="AI1096:AJ1096"/>
    <mergeCell ref="AK1096:AL1096"/>
    <mergeCell ref="AM1096:AN1096"/>
    <mergeCell ref="AO1096:AP1096"/>
    <mergeCell ref="AQ1096:AR1096"/>
    <mergeCell ref="AS1096:AT1096"/>
    <mergeCell ref="AU1096:AV1096"/>
    <mergeCell ref="AW1096:AX1096"/>
    <mergeCell ref="AY1096:AZ1096"/>
    <mergeCell ref="BA1096:BB1096"/>
    <mergeCell ref="BC1096:BD1096"/>
    <mergeCell ref="BE1096:BF1096"/>
    <mergeCell ref="BG1096:BH1096"/>
    <mergeCell ref="BI1096:BJ1096"/>
    <mergeCell ref="BK1096:BL1096"/>
    <mergeCell ref="BM1096:BN1096"/>
    <mergeCell ref="BO1096:BP1096"/>
    <mergeCell ref="BQ1096:BR1096"/>
    <mergeCell ref="BS1096:BT1096"/>
    <mergeCell ref="BU1096:BV1096"/>
    <mergeCell ref="BW1096:BX1096"/>
    <mergeCell ref="BY1096:BZ1096"/>
    <mergeCell ref="CA1096:CB1096"/>
    <mergeCell ref="CC1096:CD1096"/>
    <mergeCell ref="CE1096:CF1096"/>
    <mergeCell ref="CG1096:CH1096"/>
    <mergeCell ref="CI1096:CJ1096"/>
    <mergeCell ref="CK1096:CL1096"/>
    <mergeCell ref="CM1096:CN1096"/>
    <mergeCell ref="CO1096:CP1096"/>
    <mergeCell ref="CQ1096:CR1096"/>
    <mergeCell ref="CS1096:CT1096"/>
    <mergeCell ref="CU1096:CV1096"/>
    <mergeCell ref="CW1096:CX1096"/>
    <mergeCell ref="CY1096:CZ1096"/>
    <mergeCell ref="J1095:L1095"/>
    <mergeCell ref="M1095:O1095"/>
    <mergeCell ref="P1095:R1095"/>
    <mergeCell ref="S1095:U1095"/>
    <mergeCell ref="V1095:X1095"/>
    <mergeCell ref="Y1095:Z1095"/>
    <mergeCell ref="AA1095:AB1095"/>
    <mergeCell ref="AC1095:AD1095"/>
    <mergeCell ref="AE1095:AF1095"/>
    <mergeCell ref="AG1095:AH1095"/>
    <mergeCell ref="AI1095:AJ1095"/>
    <mergeCell ref="AK1095:AL1095"/>
    <mergeCell ref="AM1095:AN1095"/>
    <mergeCell ref="AO1095:AP1095"/>
    <mergeCell ref="J1093:L1093"/>
    <mergeCell ref="M1093:O1093"/>
    <mergeCell ref="P1093:R1093"/>
    <mergeCell ref="S1093:U1093"/>
    <mergeCell ref="V1093:X1093"/>
    <mergeCell ref="Y1093:AR1093"/>
    <mergeCell ref="AS1093:BL1093"/>
    <mergeCell ref="BM1093:CF1093"/>
    <mergeCell ref="CG1093:CZ1093"/>
    <mergeCell ref="J1094:L1094"/>
    <mergeCell ref="M1094:O1094"/>
    <mergeCell ref="P1094:R1094"/>
    <mergeCell ref="S1094:U1094"/>
    <mergeCell ref="V1094:X1094"/>
    <mergeCell ref="Y1094:Z1094"/>
    <mergeCell ref="AA1094:AB1094"/>
    <mergeCell ref="AC1094:AD1094"/>
    <mergeCell ref="AE1094:AF1094"/>
    <mergeCell ref="AG1094:AH1094"/>
    <mergeCell ref="AI1094:AJ1094"/>
    <mergeCell ref="AK1094:AL1094"/>
    <mergeCell ref="AM1094:AN1094"/>
    <mergeCell ref="AO1094:AP1094"/>
    <mergeCell ref="AQ1094:AR1094"/>
    <mergeCell ref="AS1094:AT1094"/>
    <mergeCell ref="AU1094:AV1094"/>
    <mergeCell ref="AW1094:AX1094"/>
    <mergeCell ref="AY1094:AZ1094"/>
    <mergeCell ref="BA1094:BB1094"/>
    <mergeCell ref="BC1094:BD1094"/>
    <mergeCell ref="BE1094:BF1094"/>
    <mergeCell ref="BG1094:BH1094"/>
    <mergeCell ref="BI1094:BJ1094"/>
    <mergeCell ref="BK1094:BL1094"/>
    <mergeCell ref="BM1094:BN1094"/>
    <mergeCell ref="BO1094:BP1094"/>
    <mergeCell ref="BQ1094:BR1094"/>
    <mergeCell ref="BS1094:BT1094"/>
    <mergeCell ref="BU1094:BV1094"/>
    <mergeCell ref="BW1094:BX1094"/>
    <mergeCell ref="BY1094:BZ1094"/>
    <mergeCell ref="CA1094:CB1094"/>
    <mergeCell ref="CC1094:CD1094"/>
    <mergeCell ref="CE1094:CF1094"/>
    <mergeCell ref="CG1094:CH1094"/>
    <mergeCell ref="CI1094:CJ1094"/>
    <mergeCell ref="CK1094:CL1094"/>
    <mergeCell ref="CM1094:CN1094"/>
    <mergeCell ref="CO1094:CP1094"/>
    <mergeCell ref="CQ1094:CR1094"/>
    <mergeCell ref="CS1094:CT1094"/>
    <mergeCell ref="CU1094:CV1094"/>
    <mergeCell ref="CW1094:CX1094"/>
    <mergeCell ref="CY1094:CZ1094"/>
    <mergeCell ref="CQ1073:CR1073"/>
    <mergeCell ref="CS1073:CT1073"/>
    <mergeCell ref="CU1073:CV1073"/>
    <mergeCell ref="CW1073:CX1073"/>
    <mergeCell ref="CY1073:CZ1073"/>
    <mergeCell ref="J1074:L1074"/>
    <mergeCell ref="M1074:O1074"/>
    <mergeCell ref="P1074:R1074"/>
    <mergeCell ref="S1074:U1074"/>
    <mergeCell ref="V1074:X1074"/>
    <mergeCell ref="Y1074:Z1074"/>
    <mergeCell ref="AA1074:AB1074"/>
    <mergeCell ref="AC1074:AD1074"/>
    <mergeCell ref="AE1074:AF1074"/>
    <mergeCell ref="AG1074:AH1074"/>
    <mergeCell ref="AI1074:AJ1074"/>
    <mergeCell ref="AK1074:AL1074"/>
    <mergeCell ref="AM1074:AN1074"/>
    <mergeCell ref="AO1074:AP1074"/>
    <mergeCell ref="AQ1074:AR1074"/>
    <mergeCell ref="AS1074:AT1074"/>
    <mergeCell ref="AU1074:AV1074"/>
    <mergeCell ref="AW1074:AX1074"/>
    <mergeCell ref="AY1074:AZ1074"/>
    <mergeCell ref="BA1074:BB1074"/>
    <mergeCell ref="BC1074:BD1074"/>
    <mergeCell ref="BE1074:BF1074"/>
    <mergeCell ref="BG1074:BH1074"/>
    <mergeCell ref="BI1074:BJ1074"/>
    <mergeCell ref="BK1074:BL1074"/>
    <mergeCell ref="BM1074:BN1074"/>
    <mergeCell ref="BO1074:BP1074"/>
    <mergeCell ref="BQ1074:BR1074"/>
    <mergeCell ref="BS1074:BT1074"/>
    <mergeCell ref="BU1074:BV1074"/>
    <mergeCell ref="BW1074:BX1074"/>
    <mergeCell ref="BY1074:BZ1074"/>
    <mergeCell ref="CA1074:CB1074"/>
    <mergeCell ref="CC1074:CD1074"/>
    <mergeCell ref="CE1074:CF1074"/>
    <mergeCell ref="CG1074:CH1074"/>
    <mergeCell ref="CI1074:CJ1074"/>
    <mergeCell ref="CK1074:CL1074"/>
    <mergeCell ref="CM1074:CN1074"/>
    <mergeCell ref="CO1074:CP1074"/>
    <mergeCell ref="CQ1074:CR1074"/>
    <mergeCell ref="CS1074:CT1074"/>
    <mergeCell ref="CU1074:CV1074"/>
    <mergeCell ref="CW1074:CX1074"/>
    <mergeCell ref="CY1074:CZ1074"/>
    <mergeCell ref="J1073:L1073"/>
    <mergeCell ref="M1073:O1073"/>
    <mergeCell ref="P1073:R1073"/>
    <mergeCell ref="S1073:U1073"/>
    <mergeCell ref="V1073:X1073"/>
    <mergeCell ref="Y1073:Z1073"/>
    <mergeCell ref="AA1073:AB1073"/>
    <mergeCell ref="AC1073:AD1073"/>
    <mergeCell ref="AE1073:AF1073"/>
    <mergeCell ref="AG1073:AH1073"/>
    <mergeCell ref="AI1073:AJ1073"/>
    <mergeCell ref="AK1073:AL1073"/>
    <mergeCell ref="AM1073:AN1073"/>
    <mergeCell ref="AO1073:AP1073"/>
    <mergeCell ref="AQ1073:AR1073"/>
    <mergeCell ref="AS1073:AT1073"/>
    <mergeCell ref="AU1073:AV1073"/>
    <mergeCell ref="AW1073:AX1073"/>
    <mergeCell ref="AY1073:AZ1073"/>
    <mergeCell ref="BA1073:BB1073"/>
    <mergeCell ref="BC1073:BD1073"/>
    <mergeCell ref="BE1073:BF1073"/>
    <mergeCell ref="BG1073:BH1073"/>
    <mergeCell ref="BI1073:BJ1073"/>
    <mergeCell ref="BK1073:BL1073"/>
    <mergeCell ref="BM1073:BN1073"/>
    <mergeCell ref="BO1073:BP1073"/>
    <mergeCell ref="BQ1073:BR1073"/>
    <mergeCell ref="BS1073:BT1073"/>
    <mergeCell ref="BU1073:BV1073"/>
    <mergeCell ref="BW1073:BX1073"/>
    <mergeCell ref="BY1073:BZ1073"/>
    <mergeCell ref="CA1073:CB1073"/>
    <mergeCell ref="CC1071:CD1071"/>
    <mergeCell ref="CE1071:CF1071"/>
    <mergeCell ref="CG1071:CH1071"/>
    <mergeCell ref="CI1071:CJ1071"/>
    <mergeCell ref="CK1071:CL1071"/>
    <mergeCell ref="CM1071:CN1071"/>
    <mergeCell ref="CO1071:CP1071"/>
    <mergeCell ref="AQ1071:AR1071"/>
    <mergeCell ref="AS1071:AT1071"/>
    <mergeCell ref="AU1071:AV1071"/>
    <mergeCell ref="AW1071:AX1071"/>
    <mergeCell ref="AY1071:AZ1071"/>
    <mergeCell ref="BA1071:BB1071"/>
    <mergeCell ref="BC1071:BD1071"/>
    <mergeCell ref="BE1071:BF1071"/>
    <mergeCell ref="BG1071:BH1071"/>
    <mergeCell ref="BI1071:BJ1071"/>
    <mergeCell ref="BK1071:BL1071"/>
    <mergeCell ref="BM1071:BN1071"/>
    <mergeCell ref="BO1071:BP1071"/>
    <mergeCell ref="BQ1071:BR1071"/>
    <mergeCell ref="BS1071:BT1071"/>
    <mergeCell ref="BU1071:BV1071"/>
    <mergeCell ref="BW1071:BX1071"/>
    <mergeCell ref="BY1071:BZ1071"/>
    <mergeCell ref="CA1071:CB1071"/>
    <mergeCell ref="CC1073:CD1073"/>
    <mergeCell ref="CE1073:CF1073"/>
    <mergeCell ref="CG1073:CH1073"/>
    <mergeCell ref="CI1073:CJ1073"/>
    <mergeCell ref="CK1073:CL1073"/>
    <mergeCell ref="CM1073:CN1073"/>
    <mergeCell ref="CO1073:CP1073"/>
    <mergeCell ref="CQ1071:CR1071"/>
    <mergeCell ref="CS1071:CT1071"/>
    <mergeCell ref="CU1071:CV1071"/>
    <mergeCell ref="CW1071:CX1071"/>
    <mergeCell ref="CY1071:CZ1071"/>
    <mergeCell ref="J1072:L1072"/>
    <mergeCell ref="M1072:O1072"/>
    <mergeCell ref="P1072:R1072"/>
    <mergeCell ref="S1072:U1072"/>
    <mergeCell ref="V1072:X1072"/>
    <mergeCell ref="Y1072:Z1072"/>
    <mergeCell ref="AA1072:AB1072"/>
    <mergeCell ref="AC1072:AD1072"/>
    <mergeCell ref="AE1072:AF1072"/>
    <mergeCell ref="AG1072:AH1072"/>
    <mergeCell ref="AI1072:AJ1072"/>
    <mergeCell ref="AK1072:AL1072"/>
    <mergeCell ref="AM1072:AN1072"/>
    <mergeCell ref="AO1072:AP1072"/>
    <mergeCell ref="AQ1072:AR1072"/>
    <mergeCell ref="AS1072:AT1072"/>
    <mergeCell ref="AU1072:AV1072"/>
    <mergeCell ref="AW1072:AX1072"/>
    <mergeCell ref="AY1072:AZ1072"/>
    <mergeCell ref="BA1072:BB1072"/>
    <mergeCell ref="BC1072:BD1072"/>
    <mergeCell ref="BE1072:BF1072"/>
    <mergeCell ref="BG1072:BH1072"/>
    <mergeCell ref="BI1072:BJ1072"/>
    <mergeCell ref="BK1072:BL1072"/>
    <mergeCell ref="BM1072:BN1072"/>
    <mergeCell ref="BO1072:BP1072"/>
    <mergeCell ref="BQ1072:BR1072"/>
    <mergeCell ref="BS1072:BT1072"/>
    <mergeCell ref="BU1072:BV1072"/>
    <mergeCell ref="BW1072:BX1072"/>
    <mergeCell ref="BY1072:BZ1072"/>
    <mergeCell ref="CA1072:CB1072"/>
    <mergeCell ref="CC1072:CD1072"/>
    <mergeCell ref="CE1072:CF1072"/>
    <mergeCell ref="CG1072:CH1072"/>
    <mergeCell ref="CI1072:CJ1072"/>
    <mergeCell ref="CK1072:CL1072"/>
    <mergeCell ref="CM1072:CN1072"/>
    <mergeCell ref="CO1072:CP1072"/>
    <mergeCell ref="CQ1072:CR1072"/>
    <mergeCell ref="CS1072:CT1072"/>
    <mergeCell ref="CU1072:CV1072"/>
    <mergeCell ref="CW1072:CX1072"/>
    <mergeCell ref="CY1072:CZ1072"/>
    <mergeCell ref="J1071:L1071"/>
    <mergeCell ref="M1071:O1071"/>
    <mergeCell ref="P1071:R1071"/>
    <mergeCell ref="S1071:U1071"/>
    <mergeCell ref="V1071:X1071"/>
    <mergeCell ref="Y1071:Z1071"/>
    <mergeCell ref="AA1071:AB1071"/>
    <mergeCell ref="AC1071:AD1071"/>
    <mergeCell ref="AE1071:AF1071"/>
    <mergeCell ref="AG1071:AH1071"/>
    <mergeCell ref="AI1071:AJ1071"/>
    <mergeCell ref="AK1071:AL1071"/>
    <mergeCell ref="AM1071:AN1071"/>
    <mergeCell ref="AO1071:AP1071"/>
    <mergeCell ref="CG1069:CH1069"/>
    <mergeCell ref="CI1069:CJ1069"/>
    <mergeCell ref="CK1069:CL1069"/>
    <mergeCell ref="CM1069:CN1069"/>
    <mergeCell ref="CO1069:CP1069"/>
    <mergeCell ref="CQ1069:CR1069"/>
    <mergeCell ref="CS1069:CT1069"/>
    <mergeCell ref="CU1069:CV1069"/>
    <mergeCell ref="CW1069:CX1069"/>
    <mergeCell ref="CY1069:CZ1069"/>
    <mergeCell ref="J1070:L1070"/>
    <mergeCell ref="M1070:O1070"/>
    <mergeCell ref="P1070:R1070"/>
    <mergeCell ref="S1070:U1070"/>
    <mergeCell ref="V1070:X1070"/>
    <mergeCell ref="Y1070:Z1070"/>
    <mergeCell ref="AA1070:AB1070"/>
    <mergeCell ref="AC1070:AD1070"/>
    <mergeCell ref="AE1070:AF1070"/>
    <mergeCell ref="AG1070:AH1070"/>
    <mergeCell ref="AI1070:AJ1070"/>
    <mergeCell ref="AK1070:AL1070"/>
    <mergeCell ref="AM1070:AN1070"/>
    <mergeCell ref="AO1070:AP1070"/>
    <mergeCell ref="AQ1070:AR1070"/>
    <mergeCell ref="AS1070:AT1070"/>
    <mergeCell ref="AU1070:AV1070"/>
    <mergeCell ref="AW1070:AX1070"/>
    <mergeCell ref="AY1070:AZ1070"/>
    <mergeCell ref="BA1070:BB1070"/>
    <mergeCell ref="BC1070:BD1070"/>
    <mergeCell ref="BE1070:BF1070"/>
    <mergeCell ref="BG1070:BH1070"/>
    <mergeCell ref="BI1070:BJ1070"/>
    <mergeCell ref="BK1070:BL1070"/>
    <mergeCell ref="BM1070:BN1070"/>
    <mergeCell ref="BO1070:BP1070"/>
    <mergeCell ref="BQ1070:BR1070"/>
    <mergeCell ref="BS1070:BT1070"/>
    <mergeCell ref="BU1070:BV1070"/>
    <mergeCell ref="BW1070:BX1070"/>
    <mergeCell ref="BY1070:BZ1070"/>
    <mergeCell ref="CA1070:CB1070"/>
    <mergeCell ref="CC1070:CD1070"/>
    <mergeCell ref="CE1070:CF1070"/>
    <mergeCell ref="CG1070:CH1070"/>
    <mergeCell ref="CI1070:CJ1070"/>
    <mergeCell ref="CK1070:CL1070"/>
    <mergeCell ref="CM1070:CN1070"/>
    <mergeCell ref="CO1070:CP1070"/>
    <mergeCell ref="CQ1070:CR1070"/>
    <mergeCell ref="CS1070:CT1070"/>
    <mergeCell ref="CU1070:CV1070"/>
    <mergeCell ref="CW1070:CX1070"/>
    <mergeCell ref="CY1070:CZ1070"/>
    <mergeCell ref="J1069:L1069"/>
    <mergeCell ref="M1069:O1069"/>
    <mergeCell ref="P1069:R1069"/>
    <mergeCell ref="S1069:U1069"/>
    <mergeCell ref="V1069:X1069"/>
    <mergeCell ref="Y1069:Z1069"/>
    <mergeCell ref="AA1069:AB1069"/>
    <mergeCell ref="AC1069:AD1069"/>
    <mergeCell ref="AE1069:AF1069"/>
    <mergeCell ref="AG1069:AH1069"/>
    <mergeCell ref="AI1069:AJ1069"/>
    <mergeCell ref="AK1069:AL1069"/>
    <mergeCell ref="AM1069:AN1069"/>
    <mergeCell ref="AO1069:AP1069"/>
    <mergeCell ref="AQ1069:AR1069"/>
    <mergeCell ref="AS1069:AT1069"/>
    <mergeCell ref="AU1069:AV1069"/>
    <mergeCell ref="AW1069:AX1069"/>
    <mergeCell ref="AY1069:AZ1069"/>
    <mergeCell ref="BA1069:BB1069"/>
    <mergeCell ref="BC1069:BD1069"/>
    <mergeCell ref="BE1069:BF1069"/>
    <mergeCell ref="BG1069:BH1069"/>
    <mergeCell ref="BI1069:BJ1069"/>
    <mergeCell ref="BK1069:BL1069"/>
    <mergeCell ref="BM1069:BN1069"/>
    <mergeCell ref="BO1069:BP1069"/>
    <mergeCell ref="BQ1069:BR1069"/>
    <mergeCell ref="BS1069:BT1069"/>
    <mergeCell ref="BU1069:BV1069"/>
    <mergeCell ref="BW1069:BX1069"/>
    <mergeCell ref="BY1069:BZ1069"/>
    <mergeCell ref="CA1069:CB1069"/>
    <mergeCell ref="J1067:L1067"/>
    <mergeCell ref="M1067:O1067"/>
    <mergeCell ref="P1067:R1067"/>
    <mergeCell ref="S1067:U1067"/>
    <mergeCell ref="V1067:X1067"/>
    <mergeCell ref="Y1067:AR1067"/>
    <mergeCell ref="AS1067:BL1067"/>
    <mergeCell ref="BM1067:CF1067"/>
    <mergeCell ref="CC1069:CD1069"/>
    <mergeCell ref="CE1069:CF1069"/>
    <mergeCell ref="CG1067:CZ1067"/>
    <mergeCell ref="J1068:L1068"/>
    <mergeCell ref="M1068:O1068"/>
    <mergeCell ref="P1068:R1068"/>
    <mergeCell ref="S1068:U1068"/>
    <mergeCell ref="V1068:X1068"/>
    <mergeCell ref="Y1068:Z1068"/>
    <mergeCell ref="AA1068:AB1068"/>
    <mergeCell ref="AC1068:AD1068"/>
    <mergeCell ref="AE1068:AF1068"/>
    <mergeCell ref="AG1068:AH1068"/>
    <mergeCell ref="AI1068:AJ1068"/>
    <mergeCell ref="AK1068:AL1068"/>
    <mergeCell ref="AM1068:AN1068"/>
    <mergeCell ref="AO1068:AP1068"/>
    <mergeCell ref="AQ1068:AR1068"/>
    <mergeCell ref="AS1068:AT1068"/>
    <mergeCell ref="AU1068:AV1068"/>
    <mergeCell ref="AW1068:AX1068"/>
    <mergeCell ref="AY1068:AZ1068"/>
    <mergeCell ref="BA1068:BB1068"/>
    <mergeCell ref="BC1068:BD1068"/>
    <mergeCell ref="BE1068:BF1068"/>
    <mergeCell ref="BG1068:BH1068"/>
    <mergeCell ref="BI1068:BJ1068"/>
    <mergeCell ref="BK1068:BL1068"/>
    <mergeCell ref="BM1068:BN1068"/>
    <mergeCell ref="BO1068:BP1068"/>
    <mergeCell ref="BQ1068:BR1068"/>
    <mergeCell ref="BS1068:BT1068"/>
    <mergeCell ref="BU1068:BV1068"/>
    <mergeCell ref="BW1068:BX1068"/>
    <mergeCell ref="BY1068:BZ1068"/>
    <mergeCell ref="CA1068:CB1068"/>
    <mergeCell ref="CC1068:CD1068"/>
    <mergeCell ref="CE1068:CF1068"/>
    <mergeCell ref="CG1068:CH1068"/>
    <mergeCell ref="CI1068:CJ1068"/>
    <mergeCell ref="CK1068:CL1068"/>
    <mergeCell ref="CM1068:CN1068"/>
    <mergeCell ref="CO1068:CP1068"/>
    <mergeCell ref="CQ1068:CR1068"/>
    <mergeCell ref="CS1068:CT1068"/>
    <mergeCell ref="CU1068:CV1068"/>
    <mergeCell ref="CW1068:CX1068"/>
    <mergeCell ref="CY1068:CZ1068"/>
    <mergeCell ref="CQ1060:CR1060"/>
    <mergeCell ref="CS1060:CT1060"/>
    <mergeCell ref="CU1060:CV1060"/>
    <mergeCell ref="CW1060:CX1060"/>
    <mergeCell ref="CY1060:CZ1060"/>
    <mergeCell ref="J1061:L1061"/>
    <mergeCell ref="M1061:O1061"/>
    <mergeCell ref="P1061:R1061"/>
    <mergeCell ref="S1061:U1061"/>
    <mergeCell ref="V1061:X1061"/>
    <mergeCell ref="Y1061:Z1061"/>
    <mergeCell ref="AA1061:AB1061"/>
    <mergeCell ref="AC1061:AD1061"/>
    <mergeCell ref="AE1061:AF1061"/>
    <mergeCell ref="AG1061:AH1061"/>
    <mergeCell ref="AI1061:AJ1061"/>
    <mergeCell ref="AK1061:AL1061"/>
    <mergeCell ref="AM1061:AN1061"/>
    <mergeCell ref="AO1061:AP1061"/>
    <mergeCell ref="AQ1061:AR1061"/>
    <mergeCell ref="AS1061:AT1061"/>
    <mergeCell ref="AU1061:AV1061"/>
    <mergeCell ref="AW1061:AX1061"/>
    <mergeCell ref="AY1061:AZ1061"/>
    <mergeCell ref="BA1061:BB1061"/>
    <mergeCell ref="BC1061:BD1061"/>
    <mergeCell ref="BE1061:BF1061"/>
    <mergeCell ref="BG1061:BH1061"/>
    <mergeCell ref="BI1061:BJ1061"/>
    <mergeCell ref="BK1061:BL1061"/>
    <mergeCell ref="BM1061:BN1061"/>
    <mergeCell ref="BO1061:BP1061"/>
    <mergeCell ref="BQ1061:BR1061"/>
    <mergeCell ref="BS1061:BT1061"/>
    <mergeCell ref="BU1061:BV1061"/>
    <mergeCell ref="BW1061:BX1061"/>
    <mergeCell ref="BY1061:BZ1061"/>
    <mergeCell ref="CA1061:CB1061"/>
    <mergeCell ref="CC1061:CD1061"/>
    <mergeCell ref="CE1061:CF1061"/>
    <mergeCell ref="CG1061:CH1061"/>
    <mergeCell ref="CI1061:CJ1061"/>
    <mergeCell ref="CK1061:CL1061"/>
    <mergeCell ref="CM1061:CN1061"/>
    <mergeCell ref="CO1061:CP1061"/>
    <mergeCell ref="CQ1061:CR1061"/>
    <mergeCell ref="CS1061:CT1061"/>
    <mergeCell ref="CU1061:CV1061"/>
    <mergeCell ref="CW1061:CX1061"/>
    <mergeCell ref="CY1061:CZ1061"/>
    <mergeCell ref="J1060:L1060"/>
    <mergeCell ref="M1060:O1060"/>
    <mergeCell ref="P1060:R1060"/>
    <mergeCell ref="S1060:U1060"/>
    <mergeCell ref="V1060:X1060"/>
    <mergeCell ref="Y1060:Z1060"/>
    <mergeCell ref="AA1060:AB1060"/>
    <mergeCell ref="AC1060:AD1060"/>
    <mergeCell ref="AE1060:AF1060"/>
    <mergeCell ref="AG1060:AH1060"/>
    <mergeCell ref="AI1060:AJ1060"/>
    <mergeCell ref="AK1060:AL1060"/>
    <mergeCell ref="AM1060:AN1060"/>
    <mergeCell ref="AO1060:AP1060"/>
    <mergeCell ref="AQ1060:AR1060"/>
    <mergeCell ref="AS1060:AT1060"/>
    <mergeCell ref="AU1060:AV1060"/>
    <mergeCell ref="AW1060:AX1060"/>
    <mergeCell ref="AY1060:AZ1060"/>
    <mergeCell ref="BA1060:BB1060"/>
    <mergeCell ref="BC1060:BD1060"/>
    <mergeCell ref="BE1060:BF1060"/>
    <mergeCell ref="BG1060:BH1060"/>
    <mergeCell ref="BI1060:BJ1060"/>
    <mergeCell ref="BK1060:BL1060"/>
    <mergeCell ref="BM1060:BN1060"/>
    <mergeCell ref="BO1060:BP1060"/>
    <mergeCell ref="BQ1060:BR1060"/>
    <mergeCell ref="BS1060:BT1060"/>
    <mergeCell ref="BU1060:BV1060"/>
    <mergeCell ref="BW1060:BX1060"/>
    <mergeCell ref="BY1060:BZ1060"/>
    <mergeCell ref="CA1060:CB1060"/>
    <mergeCell ref="CC1058:CD1058"/>
    <mergeCell ref="CE1058:CF1058"/>
    <mergeCell ref="CG1058:CH1058"/>
    <mergeCell ref="CI1058:CJ1058"/>
    <mergeCell ref="CK1058:CL1058"/>
    <mergeCell ref="CM1058:CN1058"/>
    <mergeCell ref="CO1058:CP1058"/>
    <mergeCell ref="AQ1058:AR1058"/>
    <mergeCell ref="AS1058:AT1058"/>
    <mergeCell ref="AU1058:AV1058"/>
    <mergeCell ref="AW1058:AX1058"/>
    <mergeCell ref="AY1058:AZ1058"/>
    <mergeCell ref="BA1058:BB1058"/>
    <mergeCell ref="BC1058:BD1058"/>
    <mergeCell ref="BE1058:BF1058"/>
    <mergeCell ref="BG1058:BH1058"/>
    <mergeCell ref="BI1058:BJ1058"/>
    <mergeCell ref="BK1058:BL1058"/>
    <mergeCell ref="BM1058:BN1058"/>
    <mergeCell ref="BO1058:BP1058"/>
    <mergeCell ref="BQ1058:BR1058"/>
    <mergeCell ref="BS1058:BT1058"/>
    <mergeCell ref="BU1058:BV1058"/>
    <mergeCell ref="BW1058:BX1058"/>
    <mergeCell ref="BY1058:BZ1058"/>
    <mergeCell ref="CA1058:CB1058"/>
    <mergeCell ref="CC1060:CD1060"/>
    <mergeCell ref="CE1060:CF1060"/>
    <mergeCell ref="CG1060:CH1060"/>
    <mergeCell ref="CI1060:CJ1060"/>
    <mergeCell ref="CK1060:CL1060"/>
    <mergeCell ref="CM1060:CN1060"/>
    <mergeCell ref="CO1060:CP1060"/>
    <mergeCell ref="CQ1058:CR1058"/>
    <mergeCell ref="CS1058:CT1058"/>
    <mergeCell ref="CU1058:CV1058"/>
    <mergeCell ref="CW1058:CX1058"/>
    <mergeCell ref="CY1058:CZ1058"/>
    <mergeCell ref="J1059:L1059"/>
    <mergeCell ref="M1059:O1059"/>
    <mergeCell ref="P1059:R1059"/>
    <mergeCell ref="S1059:U1059"/>
    <mergeCell ref="V1059:X1059"/>
    <mergeCell ref="Y1059:Z1059"/>
    <mergeCell ref="AA1059:AB1059"/>
    <mergeCell ref="AC1059:AD1059"/>
    <mergeCell ref="AE1059:AF1059"/>
    <mergeCell ref="AG1059:AH1059"/>
    <mergeCell ref="AI1059:AJ1059"/>
    <mergeCell ref="AK1059:AL1059"/>
    <mergeCell ref="AM1059:AN1059"/>
    <mergeCell ref="AO1059:AP1059"/>
    <mergeCell ref="AQ1059:AR1059"/>
    <mergeCell ref="AS1059:AT1059"/>
    <mergeCell ref="AU1059:AV1059"/>
    <mergeCell ref="AW1059:AX1059"/>
    <mergeCell ref="AY1059:AZ1059"/>
    <mergeCell ref="BA1059:BB1059"/>
    <mergeCell ref="BC1059:BD1059"/>
    <mergeCell ref="BE1059:BF1059"/>
    <mergeCell ref="BG1059:BH1059"/>
    <mergeCell ref="BI1059:BJ1059"/>
    <mergeCell ref="BK1059:BL1059"/>
    <mergeCell ref="BM1059:BN1059"/>
    <mergeCell ref="BO1059:BP1059"/>
    <mergeCell ref="BQ1059:BR1059"/>
    <mergeCell ref="BS1059:BT1059"/>
    <mergeCell ref="BU1059:BV1059"/>
    <mergeCell ref="BW1059:BX1059"/>
    <mergeCell ref="BY1059:BZ1059"/>
    <mergeCell ref="CA1059:CB1059"/>
    <mergeCell ref="CC1059:CD1059"/>
    <mergeCell ref="CE1059:CF1059"/>
    <mergeCell ref="CG1059:CH1059"/>
    <mergeCell ref="CI1059:CJ1059"/>
    <mergeCell ref="CK1059:CL1059"/>
    <mergeCell ref="CM1059:CN1059"/>
    <mergeCell ref="CO1059:CP1059"/>
    <mergeCell ref="CQ1059:CR1059"/>
    <mergeCell ref="CS1059:CT1059"/>
    <mergeCell ref="CU1059:CV1059"/>
    <mergeCell ref="CW1059:CX1059"/>
    <mergeCell ref="CY1059:CZ1059"/>
    <mergeCell ref="J1058:L1058"/>
    <mergeCell ref="M1058:O1058"/>
    <mergeCell ref="P1058:R1058"/>
    <mergeCell ref="S1058:U1058"/>
    <mergeCell ref="V1058:X1058"/>
    <mergeCell ref="Y1058:Z1058"/>
    <mergeCell ref="AA1058:AB1058"/>
    <mergeCell ref="AC1058:AD1058"/>
    <mergeCell ref="AE1058:AF1058"/>
    <mergeCell ref="AG1058:AH1058"/>
    <mergeCell ref="AI1058:AJ1058"/>
    <mergeCell ref="AK1058:AL1058"/>
    <mergeCell ref="AM1058:AN1058"/>
    <mergeCell ref="AO1058:AP1058"/>
    <mergeCell ref="CG1056:CH1056"/>
    <mergeCell ref="CI1056:CJ1056"/>
    <mergeCell ref="CK1056:CL1056"/>
    <mergeCell ref="CM1056:CN1056"/>
    <mergeCell ref="CO1056:CP1056"/>
    <mergeCell ref="CQ1056:CR1056"/>
    <mergeCell ref="CS1056:CT1056"/>
    <mergeCell ref="CU1056:CV1056"/>
    <mergeCell ref="CW1056:CX1056"/>
    <mergeCell ref="CY1056:CZ1056"/>
    <mergeCell ref="J1057:L1057"/>
    <mergeCell ref="M1057:O1057"/>
    <mergeCell ref="P1057:R1057"/>
    <mergeCell ref="S1057:U1057"/>
    <mergeCell ref="V1057:X1057"/>
    <mergeCell ref="Y1057:Z1057"/>
    <mergeCell ref="AA1057:AB1057"/>
    <mergeCell ref="AC1057:AD1057"/>
    <mergeCell ref="AE1057:AF1057"/>
    <mergeCell ref="AG1057:AH1057"/>
    <mergeCell ref="AI1057:AJ1057"/>
    <mergeCell ref="AK1057:AL1057"/>
    <mergeCell ref="AM1057:AN1057"/>
    <mergeCell ref="AO1057:AP1057"/>
    <mergeCell ref="AQ1057:AR1057"/>
    <mergeCell ref="AS1057:AT1057"/>
    <mergeCell ref="AU1057:AV1057"/>
    <mergeCell ref="AW1057:AX1057"/>
    <mergeCell ref="AY1057:AZ1057"/>
    <mergeCell ref="BA1057:BB1057"/>
    <mergeCell ref="BC1057:BD1057"/>
    <mergeCell ref="BE1057:BF1057"/>
    <mergeCell ref="BG1057:BH1057"/>
    <mergeCell ref="BI1057:BJ1057"/>
    <mergeCell ref="BK1057:BL1057"/>
    <mergeCell ref="BM1057:BN1057"/>
    <mergeCell ref="BO1057:BP1057"/>
    <mergeCell ref="BQ1057:BR1057"/>
    <mergeCell ref="BS1057:BT1057"/>
    <mergeCell ref="BU1057:BV1057"/>
    <mergeCell ref="BW1057:BX1057"/>
    <mergeCell ref="BY1057:BZ1057"/>
    <mergeCell ref="CA1057:CB1057"/>
    <mergeCell ref="CC1057:CD1057"/>
    <mergeCell ref="CE1057:CF1057"/>
    <mergeCell ref="CG1057:CH1057"/>
    <mergeCell ref="CI1057:CJ1057"/>
    <mergeCell ref="CK1057:CL1057"/>
    <mergeCell ref="CM1057:CN1057"/>
    <mergeCell ref="CO1057:CP1057"/>
    <mergeCell ref="CQ1057:CR1057"/>
    <mergeCell ref="CS1057:CT1057"/>
    <mergeCell ref="CU1057:CV1057"/>
    <mergeCell ref="CW1057:CX1057"/>
    <mergeCell ref="CY1057:CZ1057"/>
    <mergeCell ref="J1056:L1056"/>
    <mergeCell ref="M1056:O1056"/>
    <mergeCell ref="P1056:R1056"/>
    <mergeCell ref="S1056:U1056"/>
    <mergeCell ref="V1056:X1056"/>
    <mergeCell ref="Y1056:Z1056"/>
    <mergeCell ref="AA1056:AB1056"/>
    <mergeCell ref="AC1056:AD1056"/>
    <mergeCell ref="AE1056:AF1056"/>
    <mergeCell ref="AG1056:AH1056"/>
    <mergeCell ref="AI1056:AJ1056"/>
    <mergeCell ref="AK1056:AL1056"/>
    <mergeCell ref="AM1056:AN1056"/>
    <mergeCell ref="AO1056:AP1056"/>
    <mergeCell ref="AQ1056:AR1056"/>
    <mergeCell ref="AS1056:AT1056"/>
    <mergeCell ref="AU1056:AV1056"/>
    <mergeCell ref="AW1056:AX1056"/>
    <mergeCell ref="AY1056:AZ1056"/>
    <mergeCell ref="BA1056:BB1056"/>
    <mergeCell ref="BC1056:BD1056"/>
    <mergeCell ref="BE1056:BF1056"/>
    <mergeCell ref="BG1056:BH1056"/>
    <mergeCell ref="BI1056:BJ1056"/>
    <mergeCell ref="BK1056:BL1056"/>
    <mergeCell ref="BM1056:BN1056"/>
    <mergeCell ref="BO1056:BP1056"/>
    <mergeCell ref="BQ1056:BR1056"/>
    <mergeCell ref="BS1056:BT1056"/>
    <mergeCell ref="BU1056:BV1056"/>
    <mergeCell ref="BW1056:BX1056"/>
    <mergeCell ref="BY1056:BZ1056"/>
    <mergeCell ref="CA1056:CB1056"/>
    <mergeCell ref="M1054:O1054"/>
    <mergeCell ref="P1054:R1054"/>
    <mergeCell ref="S1054:U1054"/>
    <mergeCell ref="V1054:X1054"/>
    <mergeCell ref="Y1054:AR1054"/>
    <mergeCell ref="AS1054:BL1054"/>
    <mergeCell ref="BM1054:CF1054"/>
    <mergeCell ref="CC1056:CD1056"/>
    <mergeCell ref="CE1056:CF1056"/>
    <mergeCell ref="CG1054:CZ1054"/>
    <mergeCell ref="J1055:L1055"/>
    <mergeCell ref="M1055:O1055"/>
    <mergeCell ref="P1055:R1055"/>
    <mergeCell ref="S1055:U1055"/>
    <mergeCell ref="V1055:X1055"/>
    <mergeCell ref="Y1055:Z1055"/>
    <mergeCell ref="AA1055:AB1055"/>
    <mergeCell ref="AC1055:AD1055"/>
    <mergeCell ref="AE1055:AF1055"/>
    <mergeCell ref="AG1055:AH1055"/>
    <mergeCell ref="AI1055:AJ1055"/>
    <mergeCell ref="AK1055:AL1055"/>
    <mergeCell ref="AM1055:AN1055"/>
    <mergeCell ref="AO1055:AP1055"/>
    <mergeCell ref="AQ1055:AR1055"/>
    <mergeCell ref="AS1055:AT1055"/>
    <mergeCell ref="AU1055:AV1055"/>
    <mergeCell ref="AW1055:AX1055"/>
    <mergeCell ref="AY1055:AZ1055"/>
    <mergeCell ref="BA1055:BB1055"/>
    <mergeCell ref="BC1055:BD1055"/>
    <mergeCell ref="BE1055:BF1055"/>
    <mergeCell ref="BG1055:BH1055"/>
    <mergeCell ref="BI1055:BJ1055"/>
    <mergeCell ref="BK1055:BL1055"/>
    <mergeCell ref="BM1055:BN1055"/>
    <mergeCell ref="BO1055:BP1055"/>
    <mergeCell ref="BQ1055:BR1055"/>
    <mergeCell ref="BS1055:BT1055"/>
    <mergeCell ref="BU1055:BV1055"/>
    <mergeCell ref="BW1055:BX1055"/>
    <mergeCell ref="BY1055:BZ1055"/>
    <mergeCell ref="CA1055:CB1055"/>
    <mergeCell ref="CC1055:CD1055"/>
    <mergeCell ref="CE1055:CF1055"/>
    <mergeCell ref="CG1055:CH1055"/>
    <mergeCell ref="CI1055:CJ1055"/>
    <mergeCell ref="CK1055:CL1055"/>
    <mergeCell ref="CM1055:CN1055"/>
    <mergeCell ref="CO1055:CP1055"/>
    <mergeCell ref="CQ1055:CR1055"/>
    <mergeCell ref="CS1055:CT1055"/>
    <mergeCell ref="CU1055:CV1055"/>
    <mergeCell ref="CW1055:CX1055"/>
    <mergeCell ref="CY1055:CZ1055"/>
    <mergeCell ref="CQ1020:CR1020"/>
    <mergeCell ref="CS1020:CT1020"/>
    <mergeCell ref="CU1020:CV1020"/>
    <mergeCell ref="CW1020:CX1020"/>
    <mergeCell ref="CY1020:CZ1020"/>
    <mergeCell ref="J1021:L1021"/>
    <mergeCell ref="M1021:O1021"/>
    <mergeCell ref="P1021:R1021"/>
    <mergeCell ref="S1021:U1021"/>
    <mergeCell ref="V1021:X1021"/>
    <mergeCell ref="Y1021:Z1021"/>
    <mergeCell ref="AA1021:AB1021"/>
    <mergeCell ref="AC1021:AD1021"/>
    <mergeCell ref="AE1021:AF1021"/>
    <mergeCell ref="AG1021:AH1021"/>
    <mergeCell ref="AI1021:AJ1021"/>
    <mergeCell ref="AK1021:AL1021"/>
    <mergeCell ref="AM1021:AN1021"/>
    <mergeCell ref="AO1021:AP1021"/>
    <mergeCell ref="AQ1021:AR1021"/>
    <mergeCell ref="AS1021:AT1021"/>
    <mergeCell ref="AU1021:AV1021"/>
    <mergeCell ref="AW1021:AX1021"/>
    <mergeCell ref="AY1021:AZ1021"/>
    <mergeCell ref="BA1021:BB1021"/>
    <mergeCell ref="BC1021:BD1021"/>
    <mergeCell ref="BE1021:BF1021"/>
    <mergeCell ref="BG1021:BH1021"/>
    <mergeCell ref="BI1021:BJ1021"/>
    <mergeCell ref="BK1021:BL1021"/>
    <mergeCell ref="BM1021:BN1021"/>
    <mergeCell ref="BO1021:BP1021"/>
    <mergeCell ref="BQ1021:BR1021"/>
    <mergeCell ref="BS1021:BT1021"/>
    <mergeCell ref="BU1021:BV1021"/>
    <mergeCell ref="BW1021:BX1021"/>
    <mergeCell ref="BY1021:BZ1021"/>
    <mergeCell ref="CA1021:CB1021"/>
    <mergeCell ref="CC1021:CD1021"/>
    <mergeCell ref="CE1021:CF1021"/>
    <mergeCell ref="CG1021:CH1021"/>
    <mergeCell ref="CI1021:CJ1021"/>
    <mergeCell ref="CK1021:CL1021"/>
    <mergeCell ref="CM1021:CN1021"/>
    <mergeCell ref="CO1021:CP1021"/>
    <mergeCell ref="CQ1021:CR1021"/>
    <mergeCell ref="CS1021:CT1021"/>
    <mergeCell ref="CU1021:CV1021"/>
    <mergeCell ref="CW1021:CX1021"/>
    <mergeCell ref="CY1021:CZ1021"/>
    <mergeCell ref="J1020:L1020"/>
    <mergeCell ref="M1020:O1020"/>
    <mergeCell ref="P1020:R1020"/>
    <mergeCell ref="S1020:U1020"/>
    <mergeCell ref="V1020:X1020"/>
    <mergeCell ref="Y1020:Z1020"/>
    <mergeCell ref="AA1020:AB1020"/>
    <mergeCell ref="AC1020:AD1020"/>
    <mergeCell ref="AE1020:AF1020"/>
    <mergeCell ref="AG1020:AH1020"/>
    <mergeCell ref="AI1020:AJ1020"/>
    <mergeCell ref="AK1020:AL1020"/>
    <mergeCell ref="AM1020:AN1020"/>
    <mergeCell ref="AO1020:AP1020"/>
    <mergeCell ref="AQ1020:AR1020"/>
    <mergeCell ref="AS1020:AT1020"/>
    <mergeCell ref="AU1020:AV1020"/>
    <mergeCell ref="AW1020:AX1020"/>
    <mergeCell ref="AY1020:AZ1020"/>
    <mergeCell ref="BA1020:BB1020"/>
    <mergeCell ref="BC1020:BD1020"/>
    <mergeCell ref="BE1020:BF1020"/>
    <mergeCell ref="BG1020:BH1020"/>
    <mergeCell ref="BI1020:BJ1020"/>
    <mergeCell ref="BK1020:BL1020"/>
    <mergeCell ref="BM1020:BN1020"/>
    <mergeCell ref="BO1020:BP1020"/>
    <mergeCell ref="BQ1020:BR1020"/>
    <mergeCell ref="BS1020:BT1020"/>
    <mergeCell ref="BU1020:BV1020"/>
    <mergeCell ref="BW1020:BX1020"/>
    <mergeCell ref="BY1020:BZ1020"/>
    <mergeCell ref="CA1020:CB1020"/>
    <mergeCell ref="CC1018:CD1018"/>
    <mergeCell ref="CE1018:CF1018"/>
    <mergeCell ref="CG1018:CH1018"/>
    <mergeCell ref="CI1018:CJ1018"/>
    <mergeCell ref="CK1018:CL1018"/>
    <mergeCell ref="CM1018:CN1018"/>
    <mergeCell ref="CO1018:CP1018"/>
    <mergeCell ref="AQ1018:AR1018"/>
    <mergeCell ref="AS1018:AT1018"/>
    <mergeCell ref="AU1018:AV1018"/>
    <mergeCell ref="AW1018:AX1018"/>
    <mergeCell ref="AY1018:AZ1018"/>
    <mergeCell ref="BA1018:BB1018"/>
    <mergeCell ref="BC1018:BD1018"/>
    <mergeCell ref="BE1018:BF1018"/>
    <mergeCell ref="BG1018:BH1018"/>
    <mergeCell ref="BI1018:BJ1018"/>
    <mergeCell ref="BK1018:BL1018"/>
    <mergeCell ref="BM1018:BN1018"/>
    <mergeCell ref="BO1018:BP1018"/>
    <mergeCell ref="BQ1018:BR1018"/>
    <mergeCell ref="BS1018:BT1018"/>
    <mergeCell ref="BU1018:BV1018"/>
    <mergeCell ref="BW1018:BX1018"/>
    <mergeCell ref="BY1018:BZ1018"/>
    <mergeCell ref="CA1018:CB1018"/>
    <mergeCell ref="CC1020:CD1020"/>
    <mergeCell ref="CE1020:CF1020"/>
    <mergeCell ref="CG1020:CH1020"/>
    <mergeCell ref="CI1020:CJ1020"/>
    <mergeCell ref="CK1020:CL1020"/>
    <mergeCell ref="CM1020:CN1020"/>
    <mergeCell ref="CO1020:CP1020"/>
    <mergeCell ref="CQ1018:CR1018"/>
    <mergeCell ref="CS1018:CT1018"/>
    <mergeCell ref="CU1018:CV1018"/>
    <mergeCell ref="CW1018:CX1018"/>
    <mergeCell ref="CY1018:CZ1018"/>
    <mergeCell ref="J1019:L1019"/>
    <mergeCell ref="M1019:O1019"/>
    <mergeCell ref="P1019:R1019"/>
    <mergeCell ref="S1019:U1019"/>
    <mergeCell ref="V1019:X1019"/>
    <mergeCell ref="Y1019:Z1019"/>
    <mergeCell ref="AA1019:AB1019"/>
    <mergeCell ref="AC1019:AD1019"/>
    <mergeCell ref="AE1019:AF1019"/>
    <mergeCell ref="AG1019:AH1019"/>
    <mergeCell ref="AI1019:AJ1019"/>
    <mergeCell ref="AK1019:AL1019"/>
    <mergeCell ref="AM1019:AN1019"/>
    <mergeCell ref="AO1019:AP1019"/>
    <mergeCell ref="AQ1019:AR1019"/>
    <mergeCell ref="AS1019:AT1019"/>
    <mergeCell ref="AU1019:AV1019"/>
    <mergeCell ref="AW1019:AX1019"/>
    <mergeCell ref="AY1019:AZ1019"/>
    <mergeCell ref="BA1019:BB1019"/>
    <mergeCell ref="BC1019:BD1019"/>
    <mergeCell ref="BE1019:BF1019"/>
    <mergeCell ref="BG1019:BH1019"/>
    <mergeCell ref="BI1019:BJ1019"/>
    <mergeCell ref="BK1019:BL1019"/>
    <mergeCell ref="BM1019:BN1019"/>
    <mergeCell ref="BO1019:BP1019"/>
    <mergeCell ref="BQ1019:BR1019"/>
    <mergeCell ref="BS1019:BT1019"/>
    <mergeCell ref="BU1019:BV1019"/>
    <mergeCell ref="BW1019:BX1019"/>
    <mergeCell ref="BY1019:BZ1019"/>
    <mergeCell ref="CA1019:CB1019"/>
    <mergeCell ref="CC1019:CD1019"/>
    <mergeCell ref="CE1019:CF1019"/>
    <mergeCell ref="CG1019:CH1019"/>
    <mergeCell ref="CI1019:CJ1019"/>
    <mergeCell ref="CK1019:CL1019"/>
    <mergeCell ref="CM1019:CN1019"/>
    <mergeCell ref="CO1019:CP1019"/>
    <mergeCell ref="CQ1019:CR1019"/>
    <mergeCell ref="CS1019:CT1019"/>
    <mergeCell ref="CU1019:CV1019"/>
    <mergeCell ref="CW1019:CX1019"/>
    <mergeCell ref="CY1019:CZ1019"/>
    <mergeCell ref="J1018:L1018"/>
    <mergeCell ref="M1018:O1018"/>
    <mergeCell ref="P1018:R1018"/>
    <mergeCell ref="S1018:U1018"/>
    <mergeCell ref="V1018:X1018"/>
    <mergeCell ref="Y1018:Z1018"/>
    <mergeCell ref="AA1018:AB1018"/>
    <mergeCell ref="AC1018:AD1018"/>
    <mergeCell ref="AE1018:AF1018"/>
    <mergeCell ref="AG1018:AH1018"/>
    <mergeCell ref="AI1018:AJ1018"/>
    <mergeCell ref="AK1018:AL1018"/>
    <mergeCell ref="AM1018:AN1018"/>
    <mergeCell ref="AO1018:AP1018"/>
    <mergeCell ref="CG1016:CH1016"/>
    <mergeCell ref="CI1016:CJ1016"/>
    <mergeCell ref="CK1016:CL1016"/>
    <mergeCell ref="CM1016:CN1016"/>
    <mergeCell ref="CO1016:CP1016"/>
    <mergeCell ref="CQ1016:CR1016"/>
    <mergeCell ref="CS1016:CT1016"/>
    <mergeCell ref="CU1016:CV1016"/>
    <mergeCell ref="CW1016:CX1016"/>
    <mergeCell ref="CY1016:CZ1016"/>
    <mergeCell ref="J1017:L1017"/>
    <mergeCell ref="M1017:O1017"/>
    <mergeCell ref="P1017:R1017"/>
    <mergeCell ref="S1017:U1017"/>
    <mergeCell ref="V1017:X1017"/>
    <mergeCell ref="Y1017:Z1017"/>
    <mergeCell ref="AA1017:AB1017"/>
    <mergeCell ref="AC1017:AD1017"/>
    <mergeCell ref="AE1017:AF1017"/>
    <mergeCell ref="AG1017:AH1017"/>
    <mergeCell ref="AI1017:AJ1017"/>
    <mergeCell ref="AK1017:AL1017"/>
    <mergeCell ref="AM1017:AN1017"/>
    <mergeCell ref="AO1017:AP1017"/>
    <mergeCell ref="AQ1017:AR1017"/>
    <mergeCell ref="AS1017:AT1017"/>
    <mergeCell ref="AU1017:AV1017"/>
    <mergeCell ref="AW1017:AX1017"/>
    <mergeCell ref="AY1017:AZ1017"/>
    <mergeCell ref="BA1017:BB1017"/>
    <mergeCell ref="BC1017:BD1017"/>
    <mergeCell ref="BE1017:BF1017"/>
    <mergeCell ref="BG1017:BH1017"/>
    <mergeCell ref="BI1017:BJ1017"/>
    <mergeCell ref="BK1017:BL1017"/>
    <mergeCell ref="BM1017:BN1017"/>
    <mergeCell ref="BO1017:BP1017"/>
    <mergeCell ref="BQ1017:BR1017"/>
    <mergeCell ref="BS1017:BT1017"/>
    <mergeCell ref="BU1017:BV1017"/>
    <mergeCell ref="BW1017:BX1017"/>
    <mergeCell ref="BY1017:BZ1017"/>
    <mergeCell ref="CA1017:CB1017"/>
    <mergeCell ref="CC1017:CD1017"/>
    <mergeCell ref="CE1017:CF1017"/>
    <mergeCell ref="CG1017:CH1017"/>
    <mergeCell ref="CI1017:CJ1017"/>
    <mergeCell ref="CK1017:CL1017"/>
    <mergeCell ref="CM1017:CN1017"/>
    <mergeCell ref="CO1017:CP1017"/>
    <mergeCell ref="CQ1017:CR1017"/>
    <mergeCell ref="CS1017:CT1017"/>
    <mergeCell ref="CU1017:CV1017"/>
    <mergeCell ref="CW1017:CX1017"/>
    <mergeCell ref="CY1017:CZ1017"/>
    <mergeCell ref="J1016:L1016"/>
    <mergeCell ref="M1016:O1016"/>
    <mergeCell ref="P1016:R1016"/>
    <mergeCell ref="S1016:U1016"/>
    <mergeCell ref="V1016:X1016"/>
    <mergeCell ref="Y1016:Z1016"/>
    <mergeCell ref="AA1016:AB1016"/>
    <mergeCell ref="AC1016:AD1016"/>
    <mergeCell ref="AE1016:AF1016"/>
    <mergeCell ref="AG1016:AH1016"/>
    <mergeCell ref="AI1016:AJ1016"/>
    <mergeCell ref="AK1016:AL1016"/>
    <mergeCell ref="AM1016:AN1016"/>
    <mergeCell ref="AO1016:AP1016"/>
    <mergeCell ref="AQ1016:AR1016"/>
    <mergeCell ref="AS1016:AT1016"/>
    <mergeCell ref="AU1016:AV1016"/>
    <mergeCell ref="AW1016:AX1016"/>
    <mergeCell ref="AY1016:AZ1016"/>
    <mergeCell ref="BA1016:BB1016"/>
    <mergeCell ref="BC1016:BD1016"/>
    <mergeCell ref="BE1016:BF1016"/>
    <mergeCell ref="BG1016:BH1016"/>
    <mergeCell ref="BI1016:BJ1016"/>
    <mergeCell ref="BK1016:BL1016"/>
    <mergeCell ref="BM1016:BN1016"/>
    <mergeCell ref="BO1016:BP1016"/>
    <mergeCell ref="BQ1016:BR1016"/>
    <mergeCell ref="BS1016:BT1016"/>
    <mergeCell ref="BU1016:BV1016"/>
    <mergeCell ref="BW1016:BX1016"/>
    <mergeCell ref="BY1016:BZ1016"/>
    <mergeCell ref="CA1016:CB1016"/>
    <mergeCell ref="J1014:L1014"/>
    <mergeCell ref="M1014:O1014"/>
    <mergeCell ref="P1014:R1014"/>
    <mergeCell ref="S1014:U1014"/>
    <mergeCell ref="V1014:X1014"/>
    <mergeCell ref="Y1014:AR1014"/>
    <mergeCell ref="AS1014:BL1014"/>
    <mergeCell ref="BM1014:CF1014"/>
    <mergeCell ref="CC1016:CD1016"/>
    <mergeCell ref="CE1016:CF1016"/>
    <mergeCell ref="CG1014:CZ1014"/>
    <mergeCell ref="J1015:L1015"/>
    <mergeCell ref="M1015:O1015"/>
    <mergeCell ref="P1015:R1015"/>
    <mergeCell ref="S1015:U1015"/>
    <mergeCell ref="V1015:X1015"/>
    <mergeCell ref="Y1015:Z1015"/>
    <mergeCell ref="AA1015:AB1015"/>
    <mergeCell ref="AC1015:AD1015"/>
    <mergeCell ref="AE1015:AF1015"/>
    <mergeCell ref="AG1015:AH1015"/>
    <mergeCell ref="AI1015:AJ1015"/>
    <mergeCell ref="AK1015:AL1015"/>
    <mergeCell ref="AM1015:AN1015"/>
    <mergeCell ref="AO1015:AP1015"/>
    <mergeCell ref="AQ1015:AR1015"/>
    <mergeCell ref="AS1015:AT1015"/>
    <mergeCell ref="AU1015:AV1015"/>
    <mergeCell ref="AW1015:AX1015"/>
    <mergeCell ref="AY1015:AZ1015"/>
    <mergeCell ref="BA1015:BB1015"/>
    <mergeCell ref="BC1015:BD1015"/>
    <mergeCell ref="BE1015:BF1015"/>
    <mergeCell ref="BG1015:BH1015"/>
    <mergeCell ref="BI1015:BJ1015"/>
    <mergeCell ref="BK1015:BL1015"/>
    <mergeCell ref="BM1015:BN1015"/>
    <mergeCell ref="BO1015:BP1015"/>
    <mergeCell ref="BQ1015:BR1015"/>
    <mergeCell ref="BS1015:BT1015"/>
    <mergeCell ref="BU1015:BV1015"/>
    <mergeCell ref="BW1015:BX1015"/>
    <mergeCell ref="BY1015:BZ1015"/>
    <mergeCell ref="CA1015:CB1015"/>
    <mergeCell ref="CC1015:CD1015"/>
    <mergeCell ref="CE1015:CF1015"/>
    <mergeCell ref="CG1015:CH1015"/>
    <mergeCell ref="CI1015:CJ1015"/>
    <mergeCell ref="CK1015:CL1015"/>
    <mergeCell ref="CM1015:CN1015"/>
    <mergeCell ref="CO1015:CP1015"/>
    <mergeCell ref="CQ1015:CR1015"/>
    <mergeCell ref="CS1015:CT1015"/>
    <mergeCell ref="CU1015:CV1015"/>
    <mergeCell ref="CW1015:CX1015"/>
    <mergeCell ref="CY1015:CZ1015"/>
    <mergeCell ref="CQ928:CR928"/>
    <mergeCell ref="CS928:CT928"/>
    <mergeCell ref="CU928:CV928"/>
    <mergeCell ref="CW928:CX928"/>
    <mergeCell ref="CY928:CZ928"/>
    <mergeCell ref="J929:L929"/>
    <mergeCell ref="M929:O929"/>
    <mergeCell ref="P929:R929"/>
    <mergeCell ref="S929:U929"/>
    <mergeCell ref="V929:X929"/>
    <mergeCell ref="Y929:Z929"/>
    <mergeCell ref="AA929:AB929"/>
    <mergeCell ref="AC929:AD929"/>
    <mergeCell ref="AE929:AF929"/>
    <mergeCell ref="AG929:AH929"/>
    <mergeCell ref="AI929:AJ929"/>
    <mergeCell ref="AK929:AL929"/>
    <mergeCell ref="AM929:AN929"/>
    <mergeCell ref="AO929:AP929"/>
    <mergeCell ref="AQ929:AR929"/>
    <mergeCell ref="AS929:AT929"/>
    <mergeCell ref="AU929:AV929"/>
    <mergeCell ref="AW929:AX929"/>
    <mergeCell ref="AY929:AZ929"/>
    <mergeCell ref="BA929:BB929"/>
    <mergeCell ref="BC929:BD929"/>
    <mergeCell ref="BE929:BF929"/>
    <mergeCell ref="BG929:BH929"/>
    <mergeCell ref="BI929:BJ929"/>
    <mergeCell ref="BK929:BL929"/>
    <mergeCell ref="BM929:BN929"/>
    <mergeCell ref="BO929:BP929"/>
    <mergeCell ref="BQ929:BR929"/>
    <mergeCell ref="BS929:BT929"/>
    <mergeCell ref="BU929:BV929"/>
    <mergeCell ref="BW929:BX929"/>
    <mergeCell ref="BY929:BZ929"/>
    <mergeCell ref="CA929:CB929"/>
    <mergeCell ref="CC929:CD929"/>
    <mergeCell ref="CE929:CF929"/>
    <mergeCell ref="CG929:CH929"/>
    <mergeCell ref="CI929:CJ929"/>
    <mergeCell ref="CK929:CL929"/>
    <mergeCell ref="CM929:CN929"/>
    <mergeCell ref="CO929:CP929"/>
    <mergeCell ref="CQ929:CR929"/>
    <mergeCell ref="CS929:CT929"/>
    <mergeCell ref="CU929:CV929"/>
    <mergeCell ref="CW929:CX929"/>
    <mergeCell ref="CY929:CZ929"/>
    <mergeCell ref="J928:L928"/>
    <mergeCell ref="M928:O928"/>
    <mergeCell ref="P928:R928"/>
    <mergeCell ref="S928:U928"/>
    <mergeCell ref="V928:X928"/>
    <mergeCell ref="Y928:Z928"/>
    <mergeCell ref="AA928:AB928"/>
    <mergeCell ref="AC928:AD928"/>
    <mergeCell ref="AE928:AF928"/>
    <mergeCell ref="AG928:AH928"/>
    <mergeCell ref="AI928:AJ928"/>
    <mergeCell ref="AK928:AL928"/>
    <mergeCell ref="AM928:AN928"/>
    <mergeCell ref="AO928:AP928"/>
    <mergeCell ref="AQ928:AR928"/>
    <mergeCell ref="AS928:AT928"/>
    <mergeCell ref="AU928:AV928"/>
    <mergeCell ref="AW928:AX928"/>
    <mergeCell ref="AY928:AZ928"/>
    <mergeCell ref="BA928:BB928"/>
    <mergeCell ref="BC928:BD928"/>
    <mergeCell ref="BE928:BF928"/>
    <mergeCell ref="BG928:BH928"/>
    <mergeCell ref="BI928:BJ928"/>
    <mergeCell ref="BK928:BL928"/>
    <mergeCell ref="BM928:BN928"/>
    <mergeCell ref="BO928:BP928"/>
    <mergeCell ref="BQ928:BR928"/>
    <mergeCell ref="BS928:BT928"/>
    <mergeCell ref="BU928:BV928"/>
    <mergeCell ref="BW928:BX928"/>
    <mergeCell ref="BY928:BZ928"/>
    <mergeCell ref="CA928:CB928"/>
    <mergeCell ref="CC926:CD926"/>
    <mergeCell ref="CE926:CF926"/>
    <mergeCell ref="CG926:CH926"/>
    <mergeCell ref="CI926:CJ926"/>
    <mergeCell ref="CK926:CL926"/>
    <mergeCell ref="CM926:CN926"/>
    <mergeCell ref="CO926:CP926"/>
    <mergeCell ref="AQ926:AR926"/>
    <mergeCell ref="AS926:AT926"/>
    <mergeCell ref="AU926:AV926"/>
    <mergeCell ref="AW926:AX926"/>
    <mergeCell ref="AY926:AZ926"/>
    <mergeCell ref="BA926:BB926"/>
    <mergeCell ref="BC926:BD926"/>
    <mergeCell ref="BE926:BF926"/>
    <mergeCell ref="BG926:BH926"/>
    <mergeCell ref="BI926:BJ926"/>
    <mergeCell ref="BK926:BL926"/>
    <mergeCell ref="BM926:BN926"/>
    <mergeCell ref="BO926:BP926"/>
    <mergeCell ref="BQ926:BR926"/>
    <mergeCell ref="BS926:BT926"/>
    <mergeCell ref="BU926:BV926"/>
    <mergeCell ref="BW926:BX926"/>
    <mergeCell ref="BY926:BZ926"/>
    <mergeCell ref="CA926:CB926"/>
    <mergeCell ref="CC928:CD928"/>
    <mergeCell ref="CE928:CF928"/>
    <mergeCell ref="CG928:CH928"/>
    <mergeCell ref="CI928:CJ928"/>
    <mergeCell ref="CK928:CL928"/>
    <mergeCell ref="CM928:CN928"/>
    <mergeCell ref="CO928:CP928"/>
    <mergeCell ref="CQ926:CR926"/>
    <mergeCell ref="CS926:CT926"/>
    <mergeCell ref="CU926:CV926"/>
    <mergeCell ref="CW926:CX926"/>
    <mergeCell ref="CY926:CZ926"/>
    <mergeCell ref="J927:L927"/>
    <mergeCell ref="M927:O927"/>
    <mergeCell ref="P927:R927"/>
    <mergeCell ref="S927:U927"/>
    <mergeCell ref="V927:X927"/>
    <mergeCell ref="Y927:Z927"/>
    <mergeCell ref="AA927:AB927"/>
    <mergeCell ref="AC927:AD927"/>
    <mergeCell ref="AE927:AF927"/>
    <mergeCell ref="AG927:AH927"/>
    <mergeCell ref="AI927:AJ927"/>
    <mergeCell ref="AK927:AL927"/>
    <mergeCell ref="AM927:AN927"/>
    <mergeCell ref="AO927:AP927"/>
    <mergeCell ref="AQ927:AR927"/>
    <mergeCell ref="AS927:AT927"/>
    <mergeCell ref="AU927:AV927"/>
    <mergeCell ref="AW927:AX927"/>
    <mergeCell ref="AY927:AZ927"/>
    <mergeCell ref="BA927:BB927"/>
    <mergeCell ref="BC927:BD927"/>
    <mergeCell ref="BE927:BF927"/>
    <mergeCell ref="BG927:BH927"/>
    <mergeCell ref="BI927:BJ927"/>
    <mergeCell ref="BK927:BL927"/>
    <mergeCell ref="BM927:BN927"/>
    <mergeCell ref="BO927:BP927"/>
    <mergeCell ref="BQ927:BR927"/>
    <mergeCell ref="BS927:BT927"/>
    <mergeCell ref="BU927:BV927"/>
    <mergeCell ref="BW927:BX927"/>
    <mergeCell ref="BY927:BZ927"/>
    <mergeCell ref="CA927:CB927"/>
    <mergeCell ref="CC927:CD927"/>
    <mergeCell ref="CE927:CF927"/>
    <mergeCell ref="CG927:CH927"/>
    <mergeCell ref="CI927:CJ927"/>
    <mergeCell ref="CK927:CL927"/>
    <mergeCell ref="CM927:CN927"/>
    <mergeCell ref="CO927:CP927"/>
    <mergeCell ref="CQ927:CR927"/>
    <mergeCell ref="CS927:CT927"/>
    <mergeCell ref="CU927:CV927"/>
    <mergeCell ref="CW927:CX927"/>
    <mergeCell ref="CY927:CZ927"/>
    <mergeCell ref="J926:L926"/>
    <mergeCell ref="M926:O926"/>
    <mergeCell ref="P926:R926"/>
    <mergeCell ref="S926:U926"/>
    <mergeCell ref="V926:X926"/>
    <mergeCell ref="Y926:Z926"/>
    <mergeCell ref="AA926:AB926"/>
    <mergeCell ref="AC926:AD926"/>
    <mergeCell ref="AE926:AF926"/>
    <mergeCell ref="AG926:AH926"/>
    <mergeCell ref="AI926:AJ926"/>
    <mergeCell ref="AK926:AL926"/>
    <mergeCell ref="AM926:AN926"/>
    <mergeCell ref="AO926:AP926"/>
    <mergeCell ref="CG924:CH924"/>
    <mergeCell ref="CI924:CJ924"/>
    <mergeCell ref="CK924:CL924"/>
    <mergeCell ref="CM924:CN924"/>
    <mergeCell ref="CO924:CP924"/>
    <mergeCell ref="CQ924:CR924"/>
    <mergeCell ref="CS924:CT924"/>
    <mergeCell ref="CU924:CV924"/>
    <mergeCell ref="CW924:CX924"/>
    <mergeCell ref="CY924:CZ924"/>
    <mergeCell ref="J925:L925"/>
    <mergeCell ref="M925:O925"/>
    <mergeCell ref="P925:R925"/>
    <mergeCell ref="S925:U925"/>
    <mergeCell ref="V925:X925"/>
    <mergeCell ref="Y925:Z925"/>
    <mergeCell ref="AA925:AB925"/>
    <mergeCell ref="AC925:AD925"/>
    <mergeCell ref="AE925:AF925"/>
    <mergeCell ref="AG925:AH925"/>
    <mergeCell ref="AI925:AJ925"/>
    <mergeCell ref="AK925:AL925"/>
    <mergeCell ref="AM925:AN925"/>
    <mergeCell ref="AO925:AP925"/>
    <mergeCell ref="AQ925:AR925"/>
    <mergeCell ref="AS925:AT925"/>
    <mergeCell ref="AU925:AV925"/>
    <mergeCell ref="AW925:AX925"/>
    <mergeCell ref="AY925:AZ925"/>
    <mergeCell ref="BA925:BB925"/>
    <mergeCell ref="BC925:BD925"/>
    <mergeCell ref="BE925:BF925"/>
    <mergeCell ref="BG925:BH925"/>
    <mergeCell ref="BI925:BJ925"/>
    <mergeCell ref="BK925:BL925"/>
    <mergeCell ref="BM925:BN925"/>
    <mergeCell ref="BO925:BP925"/>
    <mergeCell ref="BQ925:BR925"/>
    <mergeCell ref="BS925:BT925"/>
    <mergeCell ref="BU925:BV925"/>
    <mergeCell ref="BW925:BX925"/>
    <mergeCell ref="BY925:BZ925"/>
    <mergeCell ref="CA925:CB925"/>
    <mergeCell ref="CC925:CD925"/>
    <mergeCell ref="CE925:CF925"/>
    <mergeCell ref="CG925:CH925"/>
    <mergeCell ref="CI925:CJ925"/>
    <mergeCell ref="CK925:CL925"/>
    <mergeCell ref="CM925:CN925"/>
    <mergeCell ref="CO925:CP925"/>
    <mergeCell ref="CQ925:CR925"/>
    <mergeCell ref="CS925:CT925"/>
    <mergeCell ref="CU925:CV925"/>
    <mergeCell ref="CW925:CX925"/>
    <mergeCell ref="CY925:CZ925"/>
    <mergeCell ref="J924:L924"/>
    <mergeCell ref="M924:O924"/>
    <mergeCell ref="P924:R924"/>
    <mergeCell ref="S924:U924"/>
    <mergeCell ref="V924:X924"/>
    <mergeCell ref="Y924:Z924"/>
    <mergeCell ref="AA924:AB924"/>
    <mergeCell ref="AC924:AD924"/>
    <mergeCell ref="AE924:AF924"/>
    <mergeCell ref="AG924:AH924"/>
    <mergeCell ref="AI924:AJ924"/>
    <mergeCell ref="AK924:AL924"/>
    <mergeCell ref="AM924:AN924"/>
    <mergeCell ref="AO924:AP924"/>
    <mergeCell ref="AQ924:AR924"/>
    <mergeCell ref="AS924:AT924"/>
    <mergeCell ref="AU924:AV924"/>
    <mergeCell ref="AW924:AX924"/>
    <mergeCell ref="AY924:AZ924"/>
    <mergeCell ref="BA924:BB924"/>
    <mergeCell ref="BC924:BD924"/>
    <mergeCell ref="BE924:BF924"/>
    <mergeCell ref="BG924:BH924"/>
    <mergeCell ref="BI924:BJ924"/>
    <mergeCell ref="BK924:BL924"/>
    <mergeCell ref="BM924:BN924"/>
    <mergeCell ref="BO924:BP924"/>
    <mergeCell ref="BQ924:BR924"/>
    <mergeCell ref="BS924:BT924"/>
    <mergeCell ref="BU924:BV924"/>
    <mergeCell ref="BW924:BX924"/>
    <mergeCell ref="BY924:BZ924"/>
    <mergeCell ref="CA924:CB924"/>
    <mergeCell ref="J922:L922"/>
    <mergeCell ref="M922:O922"/>
    <mergeCell ref="P922:R922"/>
    <mergeCell ref="S922:U922"/>
    <mergeCell ref="V922:X922"/>
    <mergeCell ref="Y922:AR922"/>
    <mergeCell ref="AS922:BL922"/>
    <mergeCell ref="BM922:CF922"/>
    <mergeCell ref="CC924:CD924"/>
    <mergeCell ref="CE924:CF924"/>
    <mergeCell ref="CG922:CZ922"/>
    <mergeCell ref="J923:L923"/>
    <mergeCell ref="M923:O923"/>
    <mergeCell ref="P923:R923"/>
    <mergeCell ref="S923:U923"/>
    <mergeCell ref="V923:X923"/>
    <mergeCell ref="Y923:Z923"/>
    <mergeCell ref="AA923:AB923"/>
    <mergeCell ref="AC923:AD923"/>
    <mergeCell ref="AE923:AF923"/>
    <mergeCell ref="AG923:AH923"/>
    <mergeCell ref="AI923:AJ923"/>
    <mergeCell ref="AK923:AL923"/>
    <mergeCell ref="AM923:AN923"/>
    <mergeCell ref="AO923:AP923"/>
    <mergeCell ref="AQ923:AR923"/>
    <mergeCell ref="AS923:AT923"/>
    <mergeCell ref="AU923:AV923"/>
    <mergeCell ref="AW923:AX923"/>
    <mergeCell ref="AY923:AZ923"/>
    <mergeCell ref="BA923:BB923"/>
    <mergeCell ref="BC923:BD923"/>
    <mergeCell ref="BE923:BF923"/>
    <mergeCell ref="BG923:BH923"/>
    <mergeCell ref="BI923:BJ923"/>
    <mergeCell ref="BK923:BL923"/>
    <mergeCell ref="BM923:BN923"/>
    <mergeCell ref="BO923:BP923"/>
    <mergeCell ref="BQ923:BR923"/>
    <mergeCell ref="BS923:BT923"/>
    <mergeCell ref="BU923:BV923"/>
    <mergeCell ref="BW923:BX923"/>
    <mergeCell ref="BY923:BZ923"/>
    <mergeCell ref="CA923:CB923"/>
    <mergeCell ref="CC923:CD923"/>
    <mergeCell ref="CE923:CF923"/>
    <mergeCell ref="CG923:CH923"/>
    <mergeCell ref="CI923:CJ923"/>
    <mergeCell ref="CK923:CL923"/>
    <mergeCell ref="CM923:CN923"/>
    <mergeCell ref="CO923:CP923"/>
    <mergeCell ref="CQ923:CR923"/>
    <mergeCell ref="CS923:CT923"/>
    <mergeCell ref="CU923:CV923"/>
    <mergeCell ref="CW923:CX923"/>
    <mergeCell ref="CY923:CZ923"/>
    <mergeCell ref="CQ808:CR808"/>
    <mergeCell ref="CS808:CT808"/>
    <mergeCell ref="CU808:CV808"/>
    <mergeCell ref="CW808:CX808"/>
    <mergeCell ref="CY808:CZ808"/>
    <mergeCell ref="J809:L809"/>
    <mergeCell ref="M809:O809"/>
    <mergeCell ref="P809:R809"/>
    <mergeCell ref="S809:U809"/>
    <mergeCell ref="V809:X809"/>
    <mergeCell ref="Y809:Z809"/>
    <mergeCell ref="AA809:AB809"/>
    <mergeCell ref="AC809:AD809"/>
    <mergeCell ref="AE809:AF809"/>
    <mergeCell ref="AG809:AH809"/>
    <mergeCell ref="AI809:AJ809"/>
    <mergeCell ref="AK809:AL809"/>
    <mergeCell ref="AM809:AN809"/>
    <mergeCell ref="AO809:AP809"/>
    <mergeCell ref="AQ809:AR809"/>
    <mergeCell ref="AS809:AT809"/>
    <mergeCell ref="AU809:AV809"/>
    <mergeCell ref="AW809:AX809"/>
    <mergeCell ref="AY809:AZ809"/>
    <mergeCell ref="BA809:BB809"/>
    <mergeCell ref="BC809:BD809"/>
    <mergeCell ref="BE809:BF809"/>
    <mergeCell ref="BG809:BH809"/>
    <mergeCell ref="BI809:BJ809"/>
    <mergeCell ref="BK809:BL809"/>
    <mergeCell ref="BM809:BN809"/>
    <mergeCell ref="BO809:BP809"/>
    <mergeCell ref="BQ809:BR809"/>
    <mergeCell ref="BS809:BT809"/>
    <mergeCell ref="BU809:BV809"/>
    <mergeCell ref="BW809:BX809"/>
    <mergeCell ref="BY809:BZ809"/>
    <mergeCell ref="CA809:CB809"/>
    <mergeCell ref="CC809:CD809"/>
    <mergeCell ref="CE809:CF809"/>
    <mergeCell ref="CG809:CH809"/>
    <mergeCell ref="CI809:CJ809"/>
    <mergeCell ref="CK809:CL809"/>
    <mergeCell ref="CM809:CN809"/>
    <mergeCell ref="CO809:CP809"/>
    <mergeCell ref="CQ809:CR809"/>
    <mergeCell ref="CS809:CT809"/>
    <mergeCell ref="CU809:CV809"/>
    <mergeCell ref="CW809:CX809"/>
    <mergeCell ref="CY809:CZ809"/>
    <mergeCell ref="J808:L808"/>
    <mergeCell ref="M808:O808"/>
    <mergeCell ref="P808:R808"/>
    <mergeCell ref="S808:U808"/>
    <mergeCell ref="V808:X808"/>
    <mergeCell ref="Y808:Z808"/>
    <mergeCell ref="AA808:AB808"/>
    <mergeCell ref="AC808:AD808"/>
    <mergeCell ref="AE808:AF808"/>
    <mergeCell ref="AG808:AH808"/>
    <mergeCell ref="AI808:AJ808"/>
    <mergeCell ref="AK808:AL808"/>
    <mergeCell ref="AM808:AN808"/>
    <mergeCell ref="AO808:AP808"/>
    <mergeCell ref="AQ808:AR808"/>
    <mergeCell ref="AS808:AT808"/>
    <mergeCell ref="AU808:AV808"/>
    <mergeCell ref="AW808:AX808"/>
    <mergeCell ref="AY808:AZ808"/>
    <mergeCell ref="BA808:BB808"/>
    <mergeCell ref="BC808:BD808"/>
    <mergeCell ref="BE808:BF808"/>
    <mergeCell ref="BG808:BH808"/>
    <mergeCell ref="BI808:BJ808"/>
    <mergeCell ref="BK808:BL808"/>
    <mergeCell ref="BM808:BN808"/>
    <mergeCell ref="BO808:BP808"/>
    <mergeCell ref="BQ808:BR808"/>
    <mergeCell ref="BS808:BT808"/>
    <mergeCell ref="BU808:BV808"/>
    <mergeCell ref="BW808:BX808"/>
    <mergeCell ref="BY808:BZ808"/>
    <mergeCell ref="CA808:CB808"/>
    <mergeCell ref="CC806:CD806"/>
    <mergeCell ref="CE806:CF806"/>
    <mergeCell ref="CG806:CH806"/>
    <mergeCell ref="CI806:CJ806"/>
    <mergeCell ref="CK806:CL806"/>
    <mergeCell ref="CM806:CN806"/>
    <mergeCell ref="CO806:CP806"/>
    <mergeCell ref="AQ806:AR806"/>
    <mergeCell ref="AS806:AT806"/>
    <mergeCell ref="AU806:AV806"/>
    <mergeCell ref="AW806:AX806"/>
    <mergeCell ref="AY806:AZ806"/>
    <mergeCell ref="BA806:BB806"/>
    <mergeCell ref="BC806:BD806"/>
    <mergeCell ref="BE806:BF806"/>
    <mergeCell ref="BG806:BH806"/>
    <mergeCell ref="BI806:BJ806"/>
    <mergeCell ref="BK806:BL806"/>
    <mergeCell ref="BM806:BN806"/>
    <mergeCell ref="BO806:BP806"/>
    <mergeCell ref="BQ806:BR806"/>
    <mergeCell ref="BS806:BT806"/>
    <mergeCell ref="BU806:BV806"/>
    <mergeCell ref="BW806:BX806"/>
    <mergeCell ref="BY806:BZ806"/>
    <mergeCell ref="CA806:CB806"/>
    <mergeCell ref="CC808:CD808"/>
    <mergeCell ref="CE808:CF808"/>
    <mergeCell ref="CG808:CH808"/>
    <mergeCell ref="CI808:CJ808"/>
    <mergeCell ref="CK808:CL808"/>
    <mergeCell ref="CM808:CN808"/>
    <mergeCell ref="CO808:CP808"/>
    <mergeCell ref="CQ806:CR806"/>
    <mergeCell ref="CS806:CT806"/>
    <mergeCell ref="CU806:CV806"/>
    <mergeCell ref="CW806:CX806"/>
    <mergeCell ref="CY806:CZ806"/>
    <mergeCell ref="J807:L807"/>
    <mergeCell ref="M807:O807"/>
    <mergeCell ref="P807:R807"/>
    <mergeCell ref="S807:U807"/>
    <mergeCell ref="V807:X807"/>
    <mergeCell ref="Y807:Z807"/>
    <mergeCell ref="AA807:AB807"/>
    <mergeCell ref="AC807:AD807"/>
    <mergeCell ref="AE807:AF807"/>
    <mergeCell ref="AG807:AH807"/>
    <mergeCell ref="AI807:AJ807"/>
    <mergeCell ref="AK807:AL807"/>
    <mergeCell ref="AM807:AN807"/>
    <mergeCell ref="AO807:AP807"/>
    <mergeCell ref="AQ807:AR807"/>
    <mergeCell ref="AS807:AT807"/>
    <mergeCell ref="AU807:AV807"/>
    <mergeCell ref="AW807:AX807"/>
    <mergeCell ref="AY807:AZ807"/>
    <mergeCell ref="BA807:BB807"/>
    <mergeCell ref="BC807:BD807"/>
    <mergeCell ref="BE807:BF807"/>
    <mergeCell ref="BG807:BH807"/>
    <mergeCell ref="BI807:BJ807"/>
    <mergeCell ref="BK807:BL807"/>
    <mergeCell ref="BM807:BN807"/>
    <mergeCell ref="BO807:BP807"/>
    <mergeCell ref="BQ807:BR807"/>
    <mergeCell ref="BS807:BT807"/>
    <mergeCell ref="BU807:BV807"/>
    <mergeCell ref="BW807:BX807"/>
    <mergeCell ref="BY807:BZ807"/>
    <mergeCell ref="CA807:CB807"/>
    <mergeCell ref="CC807:CD807"/>
    <mergeCell ref="CE807:CF807"/>
    <mergeCell ref="CG807:CH807"/>
    <mergeCell ref="CI807:CJ807"/>
    <mergeCell ref="CK807:CL807"/>
    <mergeCell ref="CM807:CN807"/>
    <mergeCell ref="CO807:CP807"/>
    <mergeCell ref="CQ807:CR807"/>
    <mergeCell ref="CS807:CT807"/>
    <mergeCell ref="CU807:CV807"/>
    <mergeCell ref="CW807:CX807"/>
    <mergeCell ref="CY807:CZ807"/>
    <mergeCell ref="J806:L806"/>
    <mergeCell ref="M806:O806"/>
    <mergeCell ref="P806:R806"/>
    <mergeCell ref="S806:U806"/>
    <mergeCell ref="V806:X806"/>
    <mergeCell ref="Y806:Z806"/>
    <mergeCell ref="AA806:AB806"/>
    <mergeCell ref="AC806:AD806"/>
    <mergeCell ref="AE806:AF806"/>
    <mergeCell ref="AG806:AH806"/>
    <mergeCell ref="AI806:AJ806"/>
    <mergeCell ref="AK806:AL806"/>
    <mergeCell ref="AM806:AN806"/>
    <mergeCell ref="AO806:AP806"/>
    <mergeCell ref="CG804:CH804"/>
    <mergeCell ref="CI804:CJ804"/>
    <mergeCell ref="CK804:CL804"/>
    <mergeCell ref="CM804:CN804"/>
    <mergeCell ref="CO804:CP804"/>
    <mergeCell ref="CQ804:CR804"/>
    <mergeCell ref="CS804:CT804"/>
    <mergeCell ref="CU804:CV804"/>
    <mergeCell ref="CW804:CX804"/>
    <mergeCell ref="CY804:CZ804"/>
    <mergeCell ref="J805:L805"/>
    <mergeCell ref="M805:O805"/>
    <mergeCell ref="P805:R805"/>
    <mergeCell ref="S805:U805"/>
    <mergeCell ref="V805:X805"/>
    <mergeCell ref="Y805:Z805"/>
    <mergeCell ref="AA805:AB805"/>
    <mergeCell ref="AC805:AD805"/>
    <mergeCell ref="AE805:AF805"/>
    <mergeCell ref="AG805:AH805"/>
    <mergeCell ref="AI805:AJ805"/>
    <mergeCell ref="AK805:AL805"/>
    <mergeCell ref="AM805:AN805"/>
    <mergeCell ref="AO805:AP805"/>
    <mergeCell ref="AQ805:AR805"/>
    <mergeCell ref="AS805:AT805"/>
    <mergeCell ref="AU805:AV805"/>
    <mergeCell ref="AW805:AX805"/>
    <mergeCell ref="AY805:AZ805"/>
    <mergeCell ref="BA805:BB805"/>
    <mergeCell ref="BC805:BD805"/>
    <mergeCell ref="BE805:BF805"/>
    <mergeCell ref="BG805:BH805"/>
    <mergeCell ref="BI805:BJ805"/>
    <mergeCell ref="BK805:BL805"/>
    <mergeCell ref="BM805:BN805"/>
    <mergeCell ref="BO805:BP805"/>
    <mergeCell ref="BQ805:BR805"/>
    <mergeCell ref="BS805:BT805"/>
    <mergeCell ref="BU805:BV805"/>
    <mergeCell ref="BW805:BX805"/>
    <mergeCell ref="BY805:BZ805"/>
    <mergeCell ref="CA805:CB805"/>
    <mergeCell ref="CC805:CD805"/>
    <mergeCell ref="CE805:CF805"/>
    <mergeCell ref="CG805:CH805"/>
    <mergeCell ref="CI805:CJ805"/>
    <mergeCell ref="CK805:CL805"/>
    <mergeCell ref="CM805:CN805"/>
    <mergeCell ref="CO805:CP805"/>
    <mergeCell ref="CQ805:CR805"/>
    <mergeCell ref="CS805:CT805"/>
    <mergeCell ref="CU805:CV805"/>
    <mergeCell ref="CW805:CX805"/>
    <mergeCell ref="CY805:CZ805"/>
    <mergeCell ref="J804:L804"/>
    <mergeCell ref="M804:O804"/>
    <mergeCell ref="P804:R804"/>
    <mergeCell ref="S804:U804"/>
    <mergeCell ref="V804:X804"/>
    <mergeCell ref="Y804:Z804"/>
    <mergeCell ref="AA804:AB804"/>
    <mergeCell ref="AC804:AD804"/>
    <mergeCell ref="AE804:AF804"/>
    <mergeCell ref="AG804:AH804"/>
    <mergeCell ref="AI804:AJ804"/>
    <mergeCell ref="AK804:AL804"/>
    <mergeCell ref="AM804:AN804"/>
    <mergeCell ref="AO804:AP804"/>
    <mergeCell ref="AQ804:AR804"/>
    <mergeCell ref="AS804:AT804"/>
    <mergeCell ref="AU804:AV804"/>
    <mergeCell ref="AW804:AX804"/>
    <mergeCell ref="AY804:AZ804"/>
    <mergeCell ref="BA804:BB804"/>
    <mergeCell ref="BC804:BD804"/>
    <mergeCell ref="BE804:BF804"/>
    <mergeCell ref="BG804:BH804"/>
    <mergeCell ref="BI804:BJ804"/>
    <mergeCell ref="BK804:BL804"/>
    <mergeCell ref="BM804:BN804"/>
    <mergeCell ref="BO804:BP804"/>
    <mergeCell ref="BQ804:BR804"/>
    <mergeCell ref="BS804:BT804"/>
    <mergeCell ref="BU804:BV804"/>
    <mergeCell ref="BW804:BX804"/>
    <mergeCell ref="BY804:BZ804"/>
    <mergeCell ref="CA804:CB804"/>
    <mergeCell ref="J802:L802"/>
    <mergeCell ref="M802:O802"/>
    <mergeCell ref="P802:R802"/>
    <mergeCell ref="S802:U802"/>
    <mergeCell ref="V802:X802"/>
    <mergeCell ref="Y802:AR802"/>
    <mergeCell ref="AS802:BL802"/>
    <mergeCell ref="BM802:CF802"/>
    <mergeCell ref="CC804:CD804"/>
    <mergeCell ref="CE804:CF804"/>
    <mergeCell ref="CG802:CZ802"/>
    <mergeCell ref="J803:L803"/>
    <mergeCell ref="M803:O803"/>
    <mergeCell ref="P803:R803"/>
    <mergeCell ref="S803:U803"/>
    <mergeCell ref="V803:X803"/>
    <mergeCell ref="Y803:Z803"/>
    <mergeCell ref="AA803:AB803"/>
    <mergeCell ref="AC803:AD803"/>
    <mergeCell ref="AE803:AF803"/>
    <mergeCell ref="AG803:AH803"/>
    <mergeCell ref="AI803:AJ803"/>
    <mergeCell ref="AK803:AL803"/>
    <mergeCell ref="AM803:AN803"/>
    <mergeCell ref="AO803:AP803"/>
    <mergeCell ref="AQ803:AR803"/>
    <mergeCell ref="AS803:AT803"/>
    <mergeCell ref="AU803:AV803"/>
    <mergeCell ref="AW803:AX803"/>
    <mergeCell ref="AY803:AZ803"/>
    <mergeCell ref="BA803:BB803"/>
    <mergeCell ref="BC803:BD803"/>
    <mergeCell ref="BE803:BF803"/>
    <mergeCell ref="BG803:BH803"/>
    <mergeCell ref="BI803:BJ803"/>
    <mergeCell ref="BK803:BL803"/>
    <mergeCell ref="BM803:BN803"/>
    <mergeCell ref="BO803:BP803"/>
    <mergeCell ref="BQ803:BR803"/>
    <mergeCell ref="BS803:BT803"/>
    <mergeCell ref="BU803:BV803"/>
    <mergeCell ref="BW803:BX803"/>
    <mergeCell ref="BY803:BZ803"/>
    <mergeCell ref="CA803:CB803"/>
    <mergeCell ref="CC803:CD803"/>
    <mergeCell ref="CE803:CF803"/>
    <mergeCell ref="CG803:CH803"/>
    <mergeCell ref="CI803:CJ803"/>
    <mergeCell ref="CK803:CL803"/>
    <mergeCell ref="CM803:CN803"/>
    <mergeCell ref="CO803:CP803"/>
    <mergeCell ref="CQ803:CR803"/>
    <mergeCell ref="CS803:CT803"/>
    <mergeCell ref="CU803:CV803"/>
    <mergeCell ref="CW803:CX803"/>
    <mergeCell ref="CY803:CZ803"/>
    <mergeCell ref="CQ626:CR626"/>
    <mergeCell ref="CS626:CT626"/>
    <mergeCell ref="CU626:CV626"/>
    <mergeCell ref="CW626:CX626"/>
    <mergeCell ref="CY626:CZ626"/>
    <mergeCell ref="J627:L627"/>
    <mergeCell ref="M627:O627"/>
    <mergeCell ref="P627:R627"/>
    <mergeCell ref="S627:U627"/>
    <mergeCell ref="V627:X627"/>
    <mergeCell ref="Y627:Z627"/>
    <mergeCell ref="AA627:AB627"/>
    <mergeCell ref="AC627:AD627"/>
    <mergeCell ref="AE627:AF627"/>
    <mergeCell ref="AG627:AH627"/>
    <mergeCell ref="AI627:AJ627"/>
    <mergeCell ref="AK627:AL627"/>
    <mergeCell ref="AM627:AN627"/>
    <mergeCell ref="AO627:AP627"/>
    <mergeCell ref="AQ627:AR627"/>
    <mergeCell ref="AS627:AT627"/>
    <mergeCell ref="AU627:AV627"/>
    <mergeCell ref="AW627:AX627"/>
    <mergeCell ref="AY627:AZ627"/>
    <mergeCell ref="BA627:BB627"/>
    <mergeCell ref="BC627:BD627"/>
    <mergeCell ref="BE627:BF627"/>
    <mergeCell ref="BG627:BH627"/>
    <mergeCell ref="BI627:BJ627"/>
    <mergeCell ref="BK627:BL627"/>
    <mergeCell ref="BM627:BN627"/>
    <mergeCell ref="BO627:BP627"/>
    <mergeCell ref="BQ627:BR627"/>
    <mergeCell ref="BS627:BT627"/>
    <mergeCell ref="BU627:BV627"/>
    <mergeCell ref="BW627:BX627"/>
    <mergeCell ref="BY627:BZ627"/>
    <mergeCell ref="CA627:CB627"/>
    <mergeCell ref="CC627:CD627"/>
    <mergeCell ref="CE627:CF627"/>
    <mergeCell ref="CG627:CH627"/>
    <mergeCell ref="CI627:CJ627"/>
    <mergeCell ref="CK627:CL627"/>
    <mergeCell ref="CM627:CN627"/>
    <mergeCell ref="CO627:CP627"/>
    <mergeCell ref="CQ627:CR627"/>
    <mergeCell ref="CS627:CT627"/>
    <mergeCell ref="CU627:CV627"/>
    <mergeCell ref="CW627:CX627"/>
    <mergeCell ref="CY627:CZ627"/>
    <mergeCell ref="J626:L626"/>
    <mergeCell ref="M626:O626"/>
    <mergeCell ref="P626:R626"/>
    <mergeCell ref="S626:U626"/>
    <mergeCell ref="V626:X626"/>
    <mergeCell ref="Y626:Z626"/>
    <mergeCell ref="AA626:AB626"/>
    <mergeCell ref="AC626:AD626"/>
    <mergeCell ref="AE626:AF626"/>
    <mergeCell ref="AG626:AH626"/>
    <mergeCell ref="AI626:AJ626"/>
    <mergeCell ref="AK626:AL626"/>
    <mergeCell ref="AM626:AN626"/>
    <mergeCell ref="AO626:AP626"/>
    <mergeCell ref="AQ626:AR626"/>
    <mergeCell ref="AS626:AT626"/>
    <mergeCell ref="AU626:AV626"/>
    <mergeCell ref="AW626:AX626"/>
    <mergeCell ref="AY626:AZ626"/>
    <mergeCell ref="BA626:BB626"/>
    <mergeCell ref="BC626:BD626"/>
    <mergeCell ref="BE626:BF626"/>
    <mergeCell ref="BG626:BH626"/>
    <mergeCell ref="BI626:BJ626"/>
    <mergeCell ref="BK626:BL626"/>
    <mergeCell ref="BM626:BN626"/>
    <mergeCell ref="BO626:BP626"/>
    <mergeCell ref="BQ626:BR626"/>
    <mergeCell ref="BS626:BT626"/>
    <mergeCell ref="BU626:BV626"/>
    <mergeCell ref="BW626:BX626"/>
    <mergeCell ref="BY626:BZ626"/>
    <mergeCell ref="CA626:CB626"/>
    <mergeCell ref="CC624:CD624"/>
    <mergeCell ref="CE624:CF624"/>
    <mergeCell ref="CG624:CH624"/>
    <mergeCell ref="CI624:CJ624"/>
    <mergeCell ref="CK624:CL624"/>
    <mergeCell ref="CM624:CN624"/>
    <mergeCell ref="CO624:CP624"/>
    <mergeCell ref="AQ624:AR624"/>
    <mergeCell ref="AS624:AT624"/>
    <mergeCell ref="AU624:AV624"/>
    <mergeCell ref="AW624:AX624"/>
    <mergeCell ref="AY624:AZ624"/>
    <mergeCell ref="BA624:BB624"/>
    <mergeCell ref="BC624:BD624"/>
    <mergeCell ref="BE624:BF624"/>
    <mergeCell ref="BG624:BH624"/>
    <mergeCell ref="BI624:BJ624"/>
    <mergeCell ref="BK624:BL624"/>
    <mergeCell ref="BM624:BN624"/>
    <mergeCell ref="BO624:BP624"/>
    <mergeCell ref="BQ624:BR624"/>
    <mergeCell ref="BS624:BT624"/>
    <mergeCell ref="BU624:BV624"/>
    <mergeCell ref="BW624:BX624"/>
    <mergeCell ref="BY624:BZ624"/>
    <mergeCell ref="CA624:CB624"/>
    <mergeCell ref="CC626:CD626"/>
    <mergeCell ref="CE626:CF626"/>
    <mergeCell ref="CG626:CH626"/>
    <mergeCell ref="CI626:CJ626"/>
    <mergeCell ref="CK626:CL626"/>
    <mergeCell ref="CM626:CN626"/>
    <mergeCell ref="CO626:CP626"/>
    <mergeCell ref="CQ624:CR624"/>
    <mergeCell ref="CS624:CT624"/>
    <mergeCell ref="CU624:CV624"/>
    <mergeCell ref="CW624:CX624"/>
    <mergeCell ref="CY624:CZ624"/>
    <mergeCell ref="J625:L625"/>
    <mergeCell ref="M625:O625"/>
    <mergeCell ref="P625:R625"/>
    <mergeCell ref="S625:U625"/>
    <mergeCell ref="V625:X625"/>
    <mergeCell ref="Y625:Z625"/>
    <mergeCell ref="AA625:AB625"/>
    <mergeCell ref="AC625:AD625"/>
    <mergeCell ref="AE625:AF625"/>
    <mergeCell ref="AG625:AH625"/>
    <mergeCell ref="AI625:AJ625"/>
    <mergeCell ref="AK625:AL625"/>
    <mergeCell ref="AM625:AN625"/>
    <mergeCell ref="AO625:AP625"/>
    <mergeCell ref="AQ625:AR625"/>
    <mergeCell ref="AS625:AT625"/>
    <mergeCell ref="AU625:AV625"/>
    <mergeCell ref="AW625:AX625"/>
    <mergeCell ref="AY625:AZ625"/>
    <mergeCell ref="BA625:BB625"/>
    <mergeCell ref="BC625:BD625"/>
    <mergeCell ref="BE625:BF625"/>
    <mergeCell ref="BG625:BH625"/>
    <mergeCell ref="BI625:BJ625"/>
    <mergeCell ref="BK625:BL625"/>
    <mergeCell ref="BM625:BN625"/>
    <mergeCell ref="BO625:BP625"/>
    <mergeCell ref="BQ625:BR625"/>
    <mergeCell ref="BS625:BT625"/>
    <mergeCell ref="BU625:BV625"/>
    <mergeCell ref="BW625:BX625"/>
    <mergeCell ref="BY625:BZ625"/>
    <mergeCell ref="CA625:CB625"/>
    <mergeCell ref="CC625:CD625"/>
    <mergeCell ref="CE625:CF625"/>
    <mergeCell ref="CG625:CH625"/>
    <mergeCell ref="CI625:CJ625"/>
    <mergeCell ref="CK625:CL625"/>
    <mergeCell ref="CM625:CN625"/>
    <mergeCell ref="CO625:CP625"/>
    <mergeCell ref="CQ625:CR625"/>
    <mergeCell ref="CS625:CT625"/>
    <mergeCell ref="CU625:CV625"/>
    <mergeCell ref="CW625:CX625"/>
    <mergeCell ref="CY625:CZ625"/>
    <mergeCell ref="J624:L624"/>
    <mergeCell ref="M624:O624"/>
    <mergeCell ref="P624:R624"/>
    <mergeCell ref="S624:U624"/>
    <mergeCell ref="V624:X624"/>
    <mergeCell ref="Y624:Z624"/>
    <mergeCell ref="AA624:AB624"/>
    <mergeCell ref="AC624:AD624"/>
    <mergeCell ref="AE624:AF624"/>
    <mergeCell ref="AG624:AH624"/>
    <mergeCell ref="AI624:AJ624"/>
    <mergeCell ref="AK624:AL624"/>
    <mergeCell ref="AM624:AN624"/>
    <mergeCell ref="AO624:AP624"/>
    <mergeCell ref="CG622:CH622"/>
    <mergeCell ref="CI622:CJ622"/>
    <mergeCell ref="CK622:CL622"/>
    <mergeCell ref="CM622:CN622"/>
    <mergeCell ref="CO622:CP622"/>
    <mergeCell ref="CQ622:CR622"/>
    <mergeCell ref="CS622:CT622"/>
    <mergeCell ref="CU622:CV622"/>
    <mergeCell ref="CW622:CX622"/>
    <mergeCell ref="CY622:CZ622"/>
    <mergeCell ref="J623:L623"/>
    <mergeCell ref="M623:O623"/>
    <mergeCell ref="P623:R623"/>
    <mergeCell ref="S623:U623"/>
    <mergeCell ref="V623:X623"/>
    <mergeCell ref="Y623:Z623"/>
    <mergeCell ref="AA623:AB623"/>
    <mergeCell ref="AC623:AD623"/>
    <mergeCell ref="AE623:AF623"/>
    <mergeCell ref="AG623:AH623"/>
    <mergeCell ref="AI623:AJ623"/>
    <mergeCell ref="AK623:AL623"/>
    <mergeCell ref="AM623:AN623"/>
    <mergeCell ref="AO623:AP623"/>
    <mergeCell ref="AQ623:AR623"/>
    <mergeCell ref="AS623:AT623"/>
    <mergeCell ref="AU623:AV623"/>
    <mergeCell ref="AW623:AX623"/>
    <mergeCell ref="AY623:AZ623"/>
    <mergeCell ref="BA623:BB623"/>
    <mergeCell ref="BC623:BD623"/>
    <mergeCell ref="BE623:BF623"/>
    <mergeCell ref="BG623:BH623"/>
    <mergeCell ref="BI623:BJ623"/>
    <mergeCell ref="BK623:BL623"/>
    <mergeCell ref="BM623:BN623"/>
    <mergeCell ref="BO623:BP623"/>
    <mergeCell ref="BQ623:BR623"/>
    <mergeCell ref="BS623:BT623"/>
    <mergeCell ref="BU623:BV623"/>
    <mergeCell ref="BW623:BX623"/>
    <mergeCell ref="BY623:BZ623"/>
    <mergeCell ref="CA623:CB623"/>
    <mergeCell ref="CC623:CD623"/>
    <mergeCell ref="CE623:CF623"/>
    <mergeCell ref="CG623:CH623"/>
    <mergeCell ref="CI623:CJ623"/>
    <mergeCell ref="CK623:CL623"/>
    <mergeCell ref="CM623:CN623"/>
    <mergeCell ref="CO623:CP623"/>
    <mergeCell ref="CQ623:CR623"/>
    <mergeCell ref="CS623:CT623"/>
    <mergeCell ref="CU623:CV623"/>
    <mergeCell ref="CW623:CX623"/>
    <mergeCell ref="CY623:CZ623"/>
    <mergeCell ref="J622:L622"/>
    <mergeCell ref="M622:O622"/>
    <mergeCell ref="P622:R622"/>
    <mergeCell ref="S622:U622"/>
    <mergeCell ref="V622:X622"/>
    <mergeCell ref="Y622:Z622"/>
    <mergeCell ref="AA622:AB622"/>
    <mergeCell ref="AC622:AD622"/>
    <mergeCell ref="AE622:AF622"/>
    <mergeCell ref="AG622:AH622"/>
    <mergeCell ref="AI622:AJ622"/>
    <mergeCell ref="AK622:AL622"/>
    <mergeCell ref="AM622:AN622"/>
    <mergeCell ref="AO622:AP622"/>
    <mergeCell ref="AQ622:AR622"/>
    <mergeCell ref="AS622:AT622"/>
    <mergeCell ref="AU622:AV622"/>
    <mergeCell ref="AW622:AX622"/>
    <mergeCell ref="AY622:AZ622"/>
    <mergeCell ref="BA622:BB622"/>
    <mergeCell ref="BC622:BD622"/>
    <mergeCell ref="BE622:BF622"/>
    <mergeCell ref="BG622:BH622"/>
    <mergeCell ref="BI622:BJ622"/>
    <mergeCell ref="BK622:BL622"/>
    <mergeCell ref="BM622:BN622"/>
    <mergeCell ref="BO622:BP622"/>
    <mergeCell ref="BQ622:BR622"/>
    <mergeCell ref="BS622:BT622"/>
    <mergeCell ref="BU622:BV622"/>
    <mergeCell ref="BW622:BX622"/>
    <mergeCell ref="BY622:BZ622"/>
    <mergeCell ref="CA622:CB622"/>
    <mergeCell ref="J620:L620"/>
    <mergeCell ref="M620:O620"/>
    <mergeCell ref="P620:R620"/>
    <mergeCell ref="S620:U620"/>
    <mergeCell ref="V620:X620"/>
    <mergeCell ref="Y620:AR620"/>
    <mergeCell ref="AS620:BL620"/>
    <mergeCell ref="BM620:CF620"/>
    <mergeCell ref="CC622:CD622"/>
    <mergeCell ref="CE622:CF622"/>
    <mergeCell ref="CG620:CZ620"/>
    <mergeCell ref="J621:L621"/>
    <mergeCell ref="M621:O621"/>
    <mergeCell ref="P621:R621"/>
    <mergeCell ref="S621:U621"/>
    <mergeCell ref="V621:X621"/>
    <mergeCell ref="Y621:Z621"/>
    <mergeCell ref="AA621:AB621"/>
    <mergeCell ref="AC621:AD621"/>
    <mergeCell ref="AE621:AF621"/>
    <mergeCell ref="AG621:AH621"/>
    <mergeCell ref="AI621:AJ621"/>
    <mergeCell ref="AK621:AL621"/>
    <mergeCell ref="AM621:AN621"/>
    <mergeCell ref="AO621:AP621"/>
    <mergeCell ref="AQ621:AR621"/>
    <mergeCell ref="AS621:AT621"/>
    <mergeCell ref="AU621:AV621"/>
    <mergeCell ref="AW621:AX621"/>
    <mergeCell ref="AY621:AZ621"/>
    <mergeCell ref="BA621:BB621"/>
    <mergeCell ref="BC621:BD621"/>
    <mergeCell ref="BE621:BF621"/>
    <mergeCell ref="BG621:BH621"/>
    <mergeCell ref="BI621:BJ621"/>
    <mergeCell ref="BK621:BL621"/>
    <mergeCell ref="BM621:BN621"/>
    <mergeCell ref="BO621:BP621"/>
    <mergeCell ref="BQ621:BR621"/>
    <mergeCell ref="BS621:BT621"/>
    <mergeCell ref="BU621:BV621"/>
    <mergeCell ref="BW621:BX621"/>
    <mergeCell ref="BY621:BZ621"/>
    <mergeCell ref="CA621:CB621"/>
    <mergeCell ref="CC621:CD621"/>
    <mergeCell ref="CE621:CF621"/>
    <mergeCell ref="CG621:CH621"/>
    <mergeCell ref="CI621:CJ621"/>
    <mergeCell ref="CK621:CL621"/>
    <mergeCell ref="CM621:CN621"/>
    <mergeCell ref="CO621:CP621"/>
    <mergeCell ref="CQ621:CR621"/>
    <mergeCell ref="CS621:CT621"/>
    <mergeCell ref="CU621:CV621"/>
    <mergeCell ref="CW621:CX621"/>
    <mergeCell ref="CY621:CZ621"/>
    <mergeCell ref="CQ546:CR546"/>
    <mergeCell ref="CS546:CT546"/>
    <mergeCell ref="CU546:CV546"/>
    <mergeCell ref="CW546:CX546"/>
    <mergeCell ref="CY546:CZ546"/>
    <mergeCell ref="J547:L547"/>
    <mergeCell ref="M547:O547"/>
    <mergeCell ref="P547:R547"/>
    <mergeCell ref="S547:U547"/>
    <mergeCell ref="V547:X547"/>
    <mergeCell ref="Y547:Z547"/>
    <mergeCell ref="AA547:AB547"/>
    <mergeCell ref="AC547:AD547"/>
    <mergeCell ref="AE547:AF547"/>
    <mergeCell ref="AG547:AH547"/>
    <mergeCell ref="AI547:AJ547"/>
    <mergeCell ref="AK547:AL547"/>
    <mergeCell ref="AM547:AN547"/>
    <mergeCell ref="AO547:AP547"/>
    <mergeCell ref="AQ547:AR547"/>
    <mergeCell ref="AS547:AT547"/>
    <mergeCell ref="AU547:AV547"/>
    <mergeCell ref="AW547:AX547"/>
    <mergeCell ref="AY547:AZ547"/>
    <mergeCell ref="BA547:BB547"/>
    <mergeCell ref="BC547:BD547"/>
    <mergeCell ref="BE547:BF547"/>
    <mergeCell ref="BG547:BH547"/>
    <mergeCell ref="BI547:BJ547"/>
    <mergeCell ref="BK547:BL547"/>
    <mergeCell ref="BM547:BN547"/>
    <mergeCell ref="BO547:BP547"/>
    <mergeCell ref="BQ547:BR547"/>
    <mergeCell ref="BS547:BT547"/>
    <mergeCell ref="BU547:BV547"/>
    <mergeCell ref="BW547:BX547"/>
    <mergeCell ref="BY547:BZ547"/>
    <mergeCell ref="CA547:CB547"/>
    <mergeCell ref="CC547:CD547"/>
    <mergeCell ref="CE547:CF547"/>
    <mergeCell ref="CG547:CH547"/>
    <mergeCell ref="CI547:CJ547"/>
    <mergeCell ref="CK547:CL547"/>
    <mergeCell ref="CM547:CN547"/>
    <mergeCell ref="CO547:CP547"/>
    <mergeCell ref="CQ547:CR547"/>
    <mergeCell ref="CS547:CT547"/>
    <mergeCell ref="CU547:CV547"/>
    <mergeCell ref="CW547:CX547"/>
    <mergeCell ref="CY547:CZ547"/>
    <mergeCell ref="J546:L546"/>
    <mergeCell ref="M546:O546"/>
    <mergeCell ref="P546:R546"/>
    <mergeCell ref="S546:U546"/>
    <mergeCell ref="V546:X546"/>
    <mergeCell ref="Y546:Z546"/>
    <mergeCell ref="AA546:AB546"/>
    <mergeCell ref="AC546:AD546"/>
    <mergeCell ref="AE546:AF546"/>
    <mergeCell ref="AG546:AH546"/>
    <mergeCell ref="AI546:AJ546"/>
    <mergeCell ref="AK546:AL546"/>
    <mergeCell ref="AM546:AN546"/>
    <mergeCell ref="AO546:AP546"/>
    <mergeCell ref="AQ546:AR546"/>
    <mergeCell ref="AS546:AT546"/>
    <mergeCell ref="AU546:AV546"/>
    <mergeCell ref="AW546:AX546"/>
    <mergeCell ref="AY546:AZ546"/>
    <mergeCell ref="BA546:BB546"/>
    <mergeCell ref="BC546:BD546"/>
    <mergeCell ref="BE546:BF546"/>
    <mergeCell ref="BG546:BH546"/>
    <mergeCell ref="BI546:BJ546"/>
    <mergeCell ref="BK546:BL546"/>
    <mergeCell ref="BM546:BN546"/>
    <mergeCell ref="BO546:BP546"/>
    <mergeCell ref="BQ546:BR546"/>
    <mergeCell ref="BS546:BT546"/>
    <mergeCell ref="BU546:BV546"/>
    <mergeCell ref="BW546:BX546"/>
    <mergeCell ref="BY546:BZ546"/>
    <mergeCell ref="CA546:CB546"/>
    <mergeCell ref="CC544:CD544"/>
    <mergeCell ref="CE544:CF544"/>
    <mergeCell ref="CG544:CH544"/>
    <mergeCell ref="CI544:CJ544"/>
    <mergeCell ref="CK544:CL544"/>
    <mergeCell ref="CM544:CN544"/>
    <mergeCell ref="CO544:CP544"/>
    <mergeCell ref="AQ544:AR544"/>
    <mergeCell ref="AS544:AT544"/>
    <mergeCell ref="AU544:AV544"/>
    <mergeCell ref="AW544:AX544"/>
    <mergeCell ref="AY544:AZ544"/>
    <mergeCell ref="BA544:BB544"/>
    <mergeCell ref="BC544:BD544"/>
    <mergeCell ref="BE544:BF544"/>
    <mergeCell ref="BG544:BH544"/>
    <mergeCell ref="BI544:BJ544"/>
    <mergeCell ref="BK544:BL544"/>
    <mergeCell ref="BM544:BN544"/>
    <mergeCell ref="BO544:BP544"/>
    <mergeCell ref="BQ544:BR544"/>
    <mergeCell ref="BS544:BT544"/>
    <mergeCell ref="BU544:BV544"/>
    <mergeCell ref="BW544:BX544"/>
    <mergeCell ref="BY544:BZ544"/>
    <mergeCell ref="CA544:CB544"/>
    <mergeCell ref="CC546:CD546"/>
    <mergeCell ref="CE546:CF546"/>
    <mergeCell ref="CG546:CH546"/>
    <mergeCell ref="CI546:CJ546"/>
    <mergeCell ref="CK546:CL546"/>
    <mergeCell ref="CM546:CN546"/>
    <mergeCell ref="CO546:CP546"/>
    <mergeCell ref="CQ544:CR544"/>
    <mergeCell ref="CS544:CT544"/>
    <mergeCell ref="CU544:CV544"/>
    <mergeCell ref="CW544:CX544"/>
    <mergeCell ref="CY544:CZ544"/>
    <mergeCell ref="J545:L545"/>
    <mergeCell ref="M545:O545"/>
    <mergeCell ref="P545:R545"/>
    <mergeCell ref="S545:U545"/>
    <mergeCell ref="V545:X545"/>
    <mergeCell ref="Y545:Z545"/>
    <mergeCell ref="AA545:AB545"/>
    <mergeCell ref="AC545:AD545"/>
    <mergeCell ref="AE545:AF545"/>
    <mergeCell ref="AG545:AH545"/>
    <mergeCell ref="AI545:AJ545"/>
    <mergeCell ref="AK545:AL545"/>
    <mergeCell ref="AM545:AN545"/>
    <mergeCell ref="AO545:AP545"/>
    <mergeCell ref="AQ545:AR545"/>
    <mergeCell ref="AS545:AT545"/>
    <mergeCell ref="AU545:AV545"/>
    <mergeCell ref="AW545:AX545"/>
    <mergeCell ref="AY545:AZ545"/>
    <mergeCell ref="BA545:BB545"/>
    <mergeCell ref="BC545:BD545"/>
    <mergeCell ref="BE545:BF545"/>
    <mergeCell ref="BG545:BH545"/>
    <mergeCell ref="BI545:BJ545"/>
    <mergeCell ref="BK545:BL545"/>
    <mergeCell ref="BM545:BN545"/>
    <mergeCell ref="BO545:BP545"/>
    <mergeCell ref="BQ545:BR545"/>
    <mergeCell ref="BS545:BT545"/>
    <mergeCell ref="BU545:BV545"/>
    <mergeCell ref="BW545:BX545"/>
    <mergeCell ref="BY545:BZ545"/>
    <mergeCell ref="CA545:CB545"/>
    <mergeCell ref="CC545:CD545"/>
    <mergeCell ref="CE545:CF545"/>
    <mergeCell ref="CG545:CH545"/>
    <mergeCell ref="CI545:CJ545"/>
    <mergeCell ref="CK545:CL545"/>
    <mergeCell ref="CM545:CN545"/>
    <mergeCell ref="CO545:CP545"/>
    <mergeCell ref="CQ545:CR545"/>
    <mergeCell ref="CS545:CT545"/>
    <mergeCell ref="CU545:CV545"/>
    <mergeCell ref="CW545:CX545"/>
    <mergeCell ref="CY545:CZ545"/>
    <mergeCell ref="J544:L544"/>
    <mergeCell ref="M544:O544"/>
    <mergeCell ref="P544:R544"/>
    <mergeCell ref="S544:U544"/>
    <mergeCell ref="V544:X544"/>
    <mergeCell ref="Y544:Z544"/>
    <mergeCell ref="AA544:AB544"/>
    <mergeCell ref="AC544:AD544"/>
    <mergeCell ref="AE544:AF544"/>
    <mergeCell ref="AG544:AH544"/>
    <mergeCell ref="AI544:AJ544"/>
    <mergeCell ref="AK544:AL544"/>
    <mergeCell ref="AM544:AN544"/>
    <mergeCell ref="AO544:AP544"/>
    <mergeCell ref="CG542:CH542"/>
    <mergeCell ref="CI542:CJ542"/>
    <mergeCell ref="CK542:CL542"/>
    <mergeCell ref="CM542:CN542"/>
    <mergeCell ref="CO542:CP542"/>
    <mergeCell ref="CQ542:CR542"/>
    <mergeCell ref="CS542:CT542"/>
    <mergeCell ref="CU542:CV542"/>
    <mergeCell ref="CW542:CX542"/>
    <mergeCell ref="CY542:CZ542"/>
    <mergeCell ref="J543:L543"/>
    <mergeCell ref="M543:O543"/>
    <mergeCell ref="P543:R543"/>
    <mergeCell ref="S543:U543"/>
    <mergeCell ref="V543:X543"/>
    <mergeCell ref="Y543:Z543"/>
    <mergeCell ref="AA543:AB543"/>
    <mergeCell ref="AC543:AD543"/>
    <mergeCell ref="AE543:AF543"/>
    <mergeCell ref="AG543:AH543"/>
    <mergeCell ref="AI543:AJ543"/>
    <mergeCell ref="AK543:AL543"/>
    <mergeCell ref="AM543:AN543"/>
    <mergeCell ref="AO543:AP543"/>
    <mergeCell ref="AQ543:AR543"/>
    <mergeCell ref="AS543:AT543"/>
    <mergeCell ref="AU543:AV543"/>
    <mergeCell ref="AW543:AX543"/>
    <mergeCell ref="AY543:AZ543"/>
    <mergeCell ref="BA543:BB543"/>
    <mergeCell ref="BC543:BD543"/>
    <mergeCell ref="BE543:BF543"/>
    <mergeCell ref="BG543:BH543"/>
    <mergeCell ref="BI543:BJ543"/>
    <mergeCell ref="BK543:BL543"/>
    <mergeCell ref="BM543:BN543"/>
    <mergeCell ref="BO543:BP543"/>
    <mergeCell ref="BQ543:BR543"/>
    <mergeCell ref="BS543:BT543"/>
    <mergeCell ref="BU543:BV543"/>
    <mergeCell ref="BW543:BX543"/>
    <mergeCell ref="BY543:BZ543"/>
    <mergeCell ref="CA543:CB543"/>
    <mergeCell ref="CC543:CD543"/>
    <mergeCell ref="CE543:CF543"/>
    <mergeCell ref="CG543:CH543"/>
    <mergeCell ref="CI543:CJ543"/>
    <mergeCell ref="CK543:CL543"/>
    <mergeCell ref="CM543:CN543"/>
    <mergeCell ref="CO543:CP543"/>
    <mergeCell ref="CQ543:CR543"/>
    <mergeCell ref="CS543:CT543"/>
    <mergeCell ref="CU543:CV543"/>
    <mergeCell ref="CW543:CX543"/>
    <mergeCell ref="CY543:CZ543"/>
    <mergeCell ref="J542:L542"/>
    <mergeCell ref="M542:O542"/>
    <mergeCell ref="P542:R542"/>
    <mergeCell ref="S542:U542"/>
    <mergeCell ref="V542:X542"/>
    <mergeCell ref="Y542:Z542"/>
    <mergeCell ref="AA542:AB542"/>
    <mergeCell ref="AC542:AD542"/>
    <mergeCell ref="AE542:AF542"/>
    <mergeCell ref="AG542:AH542"/>
    <mergeCell ref="AI542:AJ542"/>
    <mergeCell ref="AK542:AL542"/>
    <mergeCell ref="AM542:AN542"/>
    <mergeCell ref="AO542:AP542"/>
    <mergeCell ref="AQ542:AR542"/>
    <mergeCell ref="AS542:AT542"/>
    <mergeCell ref="AU542:AV542"/>
    <mergeCell ref="AW542:AX542"/>
    <mergeCell ref="AY542:AZ542"/>
    <mergeCell ref="BA542:BB542"/>
    <mergeCell ref="BC542:BD542"/>
    <mergeCell ref="BE542:BF542"/>
    <mergeCell ref="BG542:BH542"/>
    <mergeCell ref="BI542:BJ542"/>
    <mergeCell ref="BK542:BL542"/>
    <mergeCell ref="BM542:BN542"/>
    <mergeCell ref="BO542:BP542"/>
    <mergeCell ref="BQ542:BR542"/>
    <mergeCell ref="BS542:BT542"/>
    <mergeCell ref="BU542:BV542"/>
    <mergeCell ref="BW542:BX542"/>
    <mergeCell ref="BY542:BZ542"/>
    <mergeCell ref="CA542:CB542"/>
    <mergeCell ref="M540:O540"/>
    <mergeCell ref="P540:R540"/>
    <mergeCell ref="S540:U540"/>
    <mergeCell ref="V540:X540"/>
    <mergeCell ref="Y540:AR540"/>
    <mergeCell ref="AS540:BL540"/>
    <mergeCell ref="BM540:CF540"/>
    <mergeCell ref="CC542:CD542"/>
    <mergeCell ref="CE542:CF542"/>
    <mergeCell ref="CG540:CZ540"/>
    <mergeCell ref="J541:L541"/>
    <mergeCell ref="M541:O541"/>
    <mergeCell ref="P541:R541"/>
    <mergeCell ref="S541:U541"/>
    <mergeCell ref="V541:X541"/>
    <mergeCell ref="Y541:Z541"/>
    <mergeCell ref="AA541:AB541"/>
    <mergeCell ref="AC541:AD541"/>
    <mergeCell ref="AE541:AF541"/>
    <mergeCell ref="AG541:AH541"/>
    <mergeCell ref="AI541:AJ541"/>
    <mergeCell ref="AK541:AL541"/>
    <mergeCell ref="AM541:AN541"/>
    <mergeCell ref="AO541:AP541"/>
    <mergeCell ref="AQ541:AR541"/>
    <mergeCell ref="AS541:AT541"/>
    <mergeCell ref="AU541:AV541"/>
    <mergeCell ref="AW541:AX541"/>
    <mergeCell ref="AY541:AZ541"/>
    <mergeCell ref="BA541:BB541"/>
    <mergeCell ref="BC541:BD541"/>
    <mergeCell ref="BE541:BF541"/>
    <mergeCell ref="BG541:BH541"/>
    <mergeCell ref="BI541:BJ541"/>
    <mergeCell ref="BK541:BL541"/>
    <mergeCell ref="BM541:BN541"/>
    <mergeCell ref="BO541:BP541"/>
    <mergeCell ref="BQ541:BR541"/>
    <mergeCell ref="BS541:BT541"/>
    <mergeCell ref="BU541:BV541"/>
    <mergeCell ref="BW541:BX541"/>
    <mergeCell ref="BY541:BZ541"/>
    <mergeCell ref="CA541:CB541"/>
    <mergeCell ref="CC541:CD541"/>
    <mergeCell ref="CE541:CF541"/>
    <mergeCell ref="CG541:CH541"/>
    <mergeCell ref="CI541:CJ541"/>
    <mergeCell ref="CK541:CL541"/>
    <mergeCell ref="CM541:CN541"/>
    <mergeCell ref="CO541:CP541"/>
    <mergeCell ref="CQ541:CR541"/>
    <mergeCell ref="CS541:CT541"/>
    <mergeCell ref="CU541:CV541"/>
    <mergeCell ref="CW541:CX541"/>
    <mergeCell ref="CY541:CZ541"/>
    <mergeCell ref="CQ520:CR520"/>
    <mergeCell ref="CS520:CT520"/>
    <mergeCell ref="CU520:CV520"/>
    <mergeCell ref="CW520:CX520"/>
    <mergeCell ref="CY520:CZ520"/>
    <mergeCell ref="J521:L521"/>
    <mergeCell ref="M521:O521"/>
    <mergeCell ref="P521:R521"/>
    <mergeCell ref="S521:U521"/>
    <mergeCell ref="V521:X521"/>
    <mergeCell ref="Y521:Z521"/>
    <mergeCell ref="AA521:AB521"/>
    <mergeCell ref="AC521:AD521"/>
    <mergeCell ref="AE521:AF521"/>
    <mergeCell ref="AG521:AH521"/>
    <mergeCell ref="AI521:AJ521"/>
    <mergeCell ref="AK521:AL521"/>
    <mergeCell ref="AM521:AN521"/>
    <mergeCell ref="AO521:AP521"/>
    <mergeCell ref="AQ521:AR521"/>
    <mergeCell ref="AS521:AT521"/>
    <mergeCell ref="AU521:AV521"/>
    <mergeCell ref="AW521:AX521"/>
    <mergeCell ref="AY521:AZ521"/>
    <mergeCell ref="BA521:BB521"/>
    <mergeCell ref="BC521:BD521"/>
    <mergeCell ref="BE521:BF521"/>
    <mergeCell ref="BG521:BH521"/>
    <mergeCell ref="BI521:BJ521"/>
    <mergeCell ref="BK521:BL521"/>
    <mergeCell ref="BM521:BN521"/>
    <mergeCell ref="BO521:BP521"/>
    <mergeCell ref="BQ521:BR521"/>
    <mergeCell ref="BS521:BT521"/>
    <mergeCell ref="BU521:BV521"/>
    <mergeCell ref="BW521:BX521"/>
    <mergeCell ref="BY521:BZ521"/>
    <mergeCell ref="CA521:CB521"/>
    <mergeCell ref="CC521:CD521"/>
    <mergeCell ref="CE521:CF521"/>
    <mergeCell ref="CG521:CH521"/>
    <mergeCell ref="CI521:CJ521"/>
    <mergeCell ref="CK521:CL521"/>
    <mergeCell ref="CM521:CN521"/>
    <mergeCell ref="CO521:CP521"/>
    <mergeCell ref="CQ521:CR521"/>
    <mergeCell ref="CS521:CT521"/>
    <mergeCell ref="CU521:CV521"/>
    <mergeCell ref="CW521:CX521"/>
    <mergeCell ref="CY521:CZ521"/>
    <mergeCell ref="J520:L520"/>
    <mergeCell ref="M520:O520"/>
    <mergeCell ref="P520:R520"/>
    <mergeCell ref="S520:U520"/>
    <mergeCell ref="V520:X520"/>
    <mergeCell ref="Y520:Z520"/>
    <mergeCell ref="AA520:AB520"/>
    <mergeCell ref="AC520:AD520"/>
    <mergeCell ref="AE520:AF520"/>
    <mergeCell ref="AG520:AH520"/>
    <mergeCell ref="AI520:AJ520"/>
    <mergeCell ref="AK520:AL520"/>
    <mergeCell ref="AM520:AN520"/>
    <mergeCell ref="AO520:AP520"/>
    <mergeCell ref="AQ520:AR520"/>
    <mergeCell ref="AS520:AT520"/>
    <mergeCell ref="AU520:AV520"/>
    <mergeCell ref="AW520:AX520"/>
    <mergeCell ref="AY520:AZ520"/>
    <mergeCell ref="BA520:BB520"/>
    <mergeCell ref="BC520:BD520"/>
    <mergeCell ref="BE520:BF520"/>
    <mergeCell ref="BG520:BH520"/>
    <mergeCell ref="BI520:BJ520"/>
    <mergeCell ref="BK520:BL520"/>
    <mergeCell ref="BM520:BN520"/>
    <mergeCell ref="BO520:BP520"/>
    <mergeCell ref="BQ520:BR520"/>
    <mergeCell ref="BS520:BT520"/>
    <mergeCell ref="BU520:BV520"/>
    <mergeCell ref="BW520:BX520"/>
    <mergeCell ref="BY520:BZ520"/>
    <mergeCell ref="CA520:CB520"/>
    <mergeCell ref="CC518:CD518"/>
    <mergeCell ref="CE518:CF518"/>
    <mergeCell ref="CG518:CH518"/>
    <mergeCell ref="CI518:CJ518"/>
    <mergeCell ref="CK518:CL518"/>
    <mergeCell ref="CM518:CN518"/>
    <mergeCell ref="CO518:CP518"/>
    <mergeCell ref="AQ518:AR518"/>
    <mergeCell ref="AS518:AT518"/>
    <mergeCell ref="AU518:AV518"/>
    <mergeCell ref="AW518:AX518"/>
    <mergeCell ref="AY518:AZ518"/>
    <mergeCell ref="BA518:BB518"/>
    <mergeCell ref="BC518:BD518"/>
    <mergeCell ref="BE518:BF518"/>
    <mergeCell ref="BG518:BH518"/>
    <mergeCell ref="BI518:BJ518"/>
    <mergeCell ref="BK518:BL518"/>
    <mergeCell ref="BM518:BN518"/>
    <mergeCell ref="BO518:BP518"/>
    <mergeCell ref="BQ518:BR518"/>
    <mergeCell ref="BS518:BT518"/>
    <mergeCell ref="BU518:BV518"/>
    <mergeCell ref="BW518:BX518"/>
    <mergeCell ref="BY518:BZ518"/>
    <mergeCell ref="CA518:CB518"/>
    <mergeCell ref="CC520:CD520"/>
    <mergeCell ref="CE520:CF520"/>
    <mergeCell ref="CG520:CH520"/>
    <mergeCell ref="CI520:CJ520"/>
    <mergeCell ref="CK520:CL520"/>
    <mergeCell ref="CM520:CN520"/>
    <mergeCell ref="CO520:CP520"/>
    <mergeCell ref="CQ518:CR518"/>
    <mergeCell ref="CS518:CT518"/>
    <mergeCell ref="CU518:CV518"/>
    <mergeCell ref="CW518:CX518"/>
    <mergeCell ref="CY518:CZ518"/>
    <mergeCell ref="J519:L519"/>
    <mergeCell ref="M519:O519"/>
    <mergeCell ref="P519:R519"/>
    <mergeCell ref="S519:U519"/>
    <mergeCell ref="V519:X519"/>
    <mergeCell ref="Y519:Z519"/>
    <mergeCell ref="AA519:AB519"/>
    <mergeCell ref="AC519:AD519"/>
    <mergeCell ref="AE519:AF519"/>
    <mergeCell ref="AG519:AH519"/>
    <mergeCell ref="AI519:AJ519"/>
    <mergeCell ref="AK519:AL519"/>
    <mergeCell ref="AM519:AN519"/>
    <mergeCell ref="AO519:AP519"/>
    <mergeCell ref="AQ519:AR519"/>
    <mergeCell ref="AS519:AT519"/>
    <mergeCell ref="AU519:AV519"/>
    <mergeCell ref="AW519:AX519"/>
    <mergeCell ref="AY519:AZ519"/>
    <mergeCell ref="BA519:BB519"/>
    <mergeCell ref="BC519:BD519"/>
    <mergeCell ref="BE519:BF519"/>
    <mergeCell ref="BG519:BH519"/>
    <mergeCell ref="BI519:BJ519"/>
    <mergeCell ref="BK519:BL519"/>
    <mergeCell ref="BM519:BN519"/>
    <mergeCell ref="BO519:BP519"/>
    <mergeCell ref="BQ519:BR519"/>
    <mergeCell ref="BS519:BT519"/>
    <mergeCell ref="BU519:BV519"/>
    <mergeCell ref="BW519:BX519"/>
    <mergeCell ref="BY519:BZ519"/>
    <mergeCell ref="CA519:CB519"/>
    <mergeCell ref="CC519:CD519"/>
    <mergeCell ref="CE519:CF519"/>
    <mergeCell ref="CG519:CH519"/>
    <mergeCell ref="CI519:CJ519"/>
    <mergeCell ref="CK519:CL519"/>
    <mergeCell ref="CM519:CN519"/>
    <mergeCell ref="CO519:CP519"/>
    <mergeCell ref="CQ519:CR519"/>
    <mergeCell ref="CS519:CT519"/>
    <mergeCell ref="CU519:CV519"/>
    <mergeCell ref="CW519:CX519"/>
    <mergeCell ref="CY519:CZ519"/>
    <mergeCell ref="J518:L518"/>
    <mergeCell ref="M518:O518"/>
    <mergeCell ref="P518:R518"/>
    <mergeCell ref="S518:U518"/>
    <mergeCell ref="V518:X518"/>
    <mergeCell ref="Y518:Z518"/>
    <mergeCell ref="AA518:AB518"/>
    <mergeCell ref="AC518:AD518"/>
    <mergeCell ref="AE518:AF518"/>
    <mergeCell ref="AG518:AH518"/>
    <mergeCell ref="AI518:AJ518"/>
    <mergeCell ref="AK518:AL518"/>
    <mergeCell ref="AM518:AN518"/>
    <mergeCell ref="AO518:AP518"/>
    <mergeCell ref="CG516:CH516"/>
    <mergeCell ref="CI516:CJ516"/>
    <mergeCell ref="CK516:CL516"/>
    <mergeCell ref="CM516:CN516"/>
    <mergeCell ref="CO516:CP516"/>
    <mergeCell ref="CQ516:CR516"/>
    <mergeCell ref="CS516:CT516"/>
    <mergeCell ref="CU516:CV516"/>
    <mergeCell ref="CW516:CX516"/>
    <mergeCell ref="CY516:CZ516"/>
    <mergeCell ref="J517:L517"/>
    <mergeCell ref="M517:O517"/>
    <mergeCell ref="P517:R517"/>
    <mergeCell ref="S517:U517"/>
    <mergeCell ref="V517:X517"/>
    <mergeCell ref="Y517:Z517"/>
    <mergeCell ref="AA517:AB517"/>
    <mergeCell ref="AC517:AD517"/>
    <mergeCell ref="AE517:AF517"/>
    <mergeCell ref="AG517:AH517"/>
    <mergeCell ref="AI517:AJ517"/>
    <mergeCell ref="AK517:AL517"/>
    <mergeCell ref="AM517:AN517"/>
    <mergeCell ref="AO517:AP517"/>
    <mergeCell ref="AQ517:AR517"/>
    <mergeCell ref="AS517:AT517"/>
    <mergeCell ref="AU517:AV517"/>
    <mergeCell ref="AW517:AX517"/>
    <mergeCell ref="AY517:AZ517"/>
    <mergeCell ref="BA517:BB517"/>
    <mergeCell ref="BC517:BD517"/>
    <mergeCell ref="BE517:BF517"/>
    <mergeCell ref="BG517:BH517"/>
    <mergeCell ref="BI517:BJ517"/>
    <mergeCell ref="BK517:BL517"/>
    <mergeCell ref="BM517:BN517"/>
    <mergeCell ref="BO517:BP517"/>
    <mergeCell ref="BQ517:BR517"/>
    <mergeCell ref="BS517:BT517"/>
    <mergeCell ref="BU517:BV517"/>
    <mergeCell ref="BW517:BX517"/>
    <mergeCell ref="BY517:BZ517"/>
    <mergeCell ref="CA517:CB517"/>
    <mergeCell ref="CC517:CD517"/>
    <mergeCell ref="CE517:CF517"/>
    <mergeCell ref="CG517:CH517"/>
    <mergeCell ref="CI517:CJ517"/>
    <mergeCell ref="CK517:CL517"/>
    <mergeCell ref="CM517:CN517"/>
    <mergeCell ref="CO517:CP517"/>
    <mergeCell ref="CQ517:CR517"/>
    <mergeCell ref="CS517:CT517"/>
    <mergeCell ref="CU517:CV517"/>
    <mergeCell ref="CW517:CX517"/>
    <mergeCell ref="CY517:CZ517"/>
    <mergeCell ref="J516:L516"/>
    <mergeCell ref="M516:O516"/>
    <mergeCell ref="P516:R516"/>
    <mergeCell ref="S516:U516"/>
    <mergeCell ref="V516:X516"/>
    <mergeCell ref="Y516:Z516"/>
    <mergeCell ref="AA516:AB516"/>
    <mergeCell ref="AC516:AD516"/>
    <mergeCell ref="AE516:AF516"/>
    <mergeCell ref="AG516:AH516"/>
    <mergeCell ref="AI516:AJ516"/>
    <mergeCell ref="AK516:AL516"/>
    <mergeCell ref="AM516:AN516"/>
    <mergeCell ref="AO516:AP516"/>
    <mergeCell ref="AQ516:AR516"/>
    <mergeCell ref="AS516:AT516"/>
    <mergeCell ref="AU516:AV516"/>
    <mergeCell ref="AW516:AX516"/>
    <mergeCell ref="AY516:AZ516"/>
    <mergeCell ref="BA516:BB516"/>
    <mergeCell ref="BC516:BD516"/>
    <mergeCell ref="BE516:BF516"/>
    <mergeCell ref="BG516:BH516"/>
    <mergeCell ref="BI516:BJ516"/>
    <mergeCell ref="BK516:BL516"/>
    <mergeCell ref="BM516:BN516"/>
    <mergeCell ref="BO516:BP516"/>
    <mergeCell ref="BQ516:BR516"/>
    <mergeCell ref="BS516:BT516"/>
    <mergeCell ref="BU516:BV516"/>
    <mergeCell ref="BW516:BX516"/>
    <mergeCell ref="BY516:BZ516"/>
    <mergeCell ref="CA516:CB516"/>
    <mergeCell ref="J514:L514"/>
    <mergeCell ref="M514:O514"/>
    <mergeCell ref="P514:R514"/>
    <mergeCell ref="S514:U514"/>
    <mergeCell ref="V514:X514"/>
    <mergeCell ref="Y514:AR514"/>
    <mergeCell ref="AS514:BL514"/>
    <mergeCell ref="BM514:CF514"/>
    <mergeCell ref="CC516:CD516"/>
    <mergeCell ref="CE516:CF516"/>
    <mergeCell ref="CG514:CZ514"/>
    <mergeCell ref="J515:L515"/>
    <mergeCell ref="M515:O515"/>
    <mergeCell ref="P515:R515"/>
    <mergeCell ref="S515:U515"/>
    <mergeCell ref="V515:X515"/>
    <mergeCell ref="Y515:Z515"/>
    <mergeCell ref="AA515:AB515"/>
    <mergeCell ref="AC515:AD515"/>
    <mergeCell ref="AE515:AF515"/>
    <mergeCell ref="AG515:AH515"/>
    <mergeCell ref="AI515:AJ515"/>
    <mergeCell ref="AK515:AL515"/>
    <mergeCell ref="AM515:AN515"/>
    <mergeCell ref="AO515:AP515"/>
    <mergeCell ref="AQ515:AR515"/>
    <mergeCell ref="AS515:AT515"/>
    <mergeCell ref="AU515:AV515"/>
    <mergeCell ref="AW515:AX515"/>
    <mergeCell ref="AY515:AZ515"/>
    <mergeCell ref="BA515:BB515"/>
    <mergeCell ref="BC515:BD515"/>
    <mergeCell ref="BE515:BF515"/>
    <mergeCell ref="BG515:BH515"/>
    <mergeCell ref="BI515:BJ515"/>
    <mergeCell ref="BK515:BL515"/>
    <mergeCell ref="BM515:BN515"/>
    <mergeCell ref="BO515:BP515"/>
    <mergeCell ref="BQ515:BR515"/>
    <mergeCell ref="BS515:BT515"/>
    <mergeCell ref="BU515:BV515"/>
    <mergeCell ref="BW515:BX515"/>
    <mergeCell ref="BY515:BZ515"/>
    <mergeCell ref="CA515:CB515"/>
    <mergeCell ref="CC515:CD515"/>
    <mergeCell ref="CE515:CF515"/>
    <mergeCell ref="CG515:CH515"/>
    <mergeCell ref="CI515:CJ515"/>
    <mergeCell ref="CK515:CL515"/>
    <mergeCell ref="CM515:CN515"/>
    <mergeCell ref="CO515:CP515"/>
    <mergeCell ref="CQ515:CR515"/>
    <mergeCell ref="CS515:CT515"/>
    <mergeCell ref="CU515:CV515"/>
    <mergeCell ref="CW515:CX515"/>
    <mergeCell ref="CY515:CZ515"/>
    <mergeCell ref="CQ507:CR507"/>
    <mergeCell ref="CS507:CT507"/>
    <mergeCell ref="CU507:CV507"/>
    <mergeCell ref="CW507:CX507"/>
    <mergeCell ref="CY507:CZ507"/>
    <mergeCell ref="J508:L508"/>
    <mergeCell ref="M508:O508"/>
    <mergeCell ref="P508:R508"/>
    <mergeCell ref="S508:U508"/>
    <mergeCell ref="V508:X508"/>
    <mergeCell ref="Y508:Z508"/>
    <mergeCell ref="AA508:AB508"/>
    <mergeCell ref="AC508:AD508"/>
    <mergeCell ref="AE508:AF508"/>
    <mergeCell ref="AG508:AH508"/>
    <mergeCell ref="AI508:AJ508"/>
    <mergeCell ref="AK508:AL508"/>
    <mergeCell ref="AM508:AN508"/>
    <mergeCell ref="AO508:AP508"/>
    <mergeCell ref="AQ508:AR508"/>
    <mergeCell ref="AS508:AT508"/>
    <mergeCell ref="AU508:AV508"/>
    <mergeCell ref="AW508:AX508"/>
    <mergeCell ref="AY508:AZ508"/>
    <mergeCell ref="BA508:BB508"/>
    <mergeCell ref="BC508:BD508"/>
    <mergeCell ref="BE508:BF508"/>
    <mergeCell ref="BG508:BH508"/>
    <mergeCell ref="BI508:BJ508"/>
    <mergeCell ref="BK508:BL508"/>
    <mergeCell ref="BM508:BN508"/>
    <mergeCell ref="BO508:BP508"/>
    <mergeCell ref="BQ508:BR508"/>
    <mergeCell ref="BS508:BT508"/>
    <mergeCell ref="BU508:BV508"/>
    <mergeCell ref="BW508:BX508"/>
    <mergeCell ref="BY508:BZ508"/>
    <mergeCell ref="CA508:CB508"/>
    <mergeCell ref="CC508:CD508"/>
    <mergeCell ref="CE508:CF508"/>
    <mergeCell ref="CG508:CH508"/>
    <mergeCell ref="CI508:CJ508"/>
    <mergeCell ref="CK508:CL508"/>
    <mergeCell ref="CM508:CN508"/>
    <mergeCell ref="CO508:CP508"/>
    <mergeCell ref="CQ508:CR508"/>
    <mergeCell ref="CS508:CT508"/>
    <mergeCell ref="CU508:CV508"/>
    <mergeCell ref="CW508:CX508"/>
    <mergeCell ref="CY508:CZ508"/>
    <mergeCell ref="J507:L507"/>
    <mergeCell ref="M507:O507"/>
    <mergeCell ref="P507:R507"/>
    <mergeCell ref="S507:U507"/>
    <mergeCell ref="V507:X507"/>
    <mergeCell ref="Y507:Z507"/>
    <mergeCell ref="AA507:AB507"/>
    <mergeCell ref="AC507:AD507"/>
    <mergeCell ref="AE507:AF507"/>
    <mergeCell ref="AG507:AH507"/>
    <mergeCell ref="AI507:AJ507"/>
    <mergeCell ref="AK507:AL507"/>
    <mergeCell ref="AM507:AN507"/>
    <mergeCell ref="AO507:AP507"/>
    <mergeCell ref="AQ507:AR507"/>
    <mergeCell ref="AS507:AT507"/>
    <mergeCell ref="AU507:AV507"/>
    <mergeCell ref="AW507:AX507"/>
    <mergeCell ref="AY507:AZ507"/>
    <mergeCell ref="BA507:BB507"/>
    <mergeCell ref="BC507:BD507"/>
    <mergeCell ref="BE507:BF507"/>
    <mergeCell ref="BG507:BH507"/>
    <mergeCell ref="BI507:BJ507"/>
    <mergeCell ref="BK507:BL507"/>
    <mergeCell ref="BM507:BN507"/>
    <mergeCell ref="BO507:BP507"/>
    <mergeCell ref="BQ507:BR507"/>
    <mergeCell ref="BS507:BT507"/>
    <mergeCell ref="BU507:BV507"/>
    <mergeCell ref="BW507:BX507"/>
    <mergeCell ref="BY507:BZ507"/>
    <mergeCell ref="CA507:CB507"/>
    <mergeCell ref="CC505:CD505"/>
    <mergeCell ref="CE505:CF505"/>
    <mergeCell ref="CG505:CH505"/>
    <mergeCell ref="CI505:CJ505"/>
    <mergeCell ref="CK505:CL505"/>
    <mergeCell ref="CM505:CN505"/>
    <mergeCell ref="CO505:CP505"/>
    <mergeCell ref="AQ505:AR505"/>
    <mergeCell ref="AS505:AT505"/>
    <mergeCell ref="AU505:AV505"/>
    <mergeCell ref="AW505:AX505"/>
    <mergeCell ref="AY505:AZ505"/>
    <mergeCell ref="BA505:BB505"/>
    <mergeCell ref="BC505:BD505"/>
    <mergeCell ref="BE505:BF505"/>
    <mergeCell ref="BG505:BH505"/>
    <mergeCell ref="BI505:BJ505"/>
    <mergeCell ref="BK505:BL505"/>
    <mergeCell ref="BM505:BN505"/>
    <mergeCell ref="BO505:BP505"/>
    <mergeCell ref="BQ505:BR505"/>
    <mergeCell ref="BS505:BT505"/>
    <mergeCell ref="BU505:BV505"/>
    <mergeCell ref="BW505:BX505"/>
    <mergeCell ref="BY505:BZ505"/>
    <mergeCell ref="CA505:CB505"/>
    <mergeCell ref="CC507:CD507"/>
    <mergeCell ref="CE507:CF507"/>
    <mergeCell ref="CG507:CH507"/>
    <mergeCell ref="CI507:CJ507"/>
    <mergeCell ref="CK507:CL507"/>
    <mergeCell ref="CM507:CN507"/>
    <mergeCell ref="CO507:CP507"/>
    <mergeCell ref="CQ505:CR505"/>
    <mergeCell ref="CS505:CT505"/>
    <mergeCell ref="CU505:CV505"/>
    <mergeCell ref="CW505:CX505"/>
    <mergeCell ref="CY505:CZ505"/>
    <mergeCell ref="J506:L506"/>
    <mergeCell ref="M506:O506"/>
    <mergeCell ref="P506:R506"/>
    <mergeCell ref="S506:U506"/>
    <mergeCell ref="V506:X506"/>
    <mergeCell ref="Y506:Z506"/>
    <mergeCell ref="AA506:AB506"/>
    <mergeCell ref="AC506:AD506"/>
    <mergeCell ref="AE506:AF506"/>
    <mergeCell ref="AG506:AH506"/>
    <mergeCell ref="AI506:AJ506"/>
    <mergeCell ref="AK506:AL506"/>
    <mergeCell ref="AM506:AN506"/>
    <mergeCell ref="AO506:AP506"/>
    <mergeCell ref="AQ506:AR506"/>
    <mergeCell ref="AS506:AT506"/>
    <mergeCell ref="AU506:AV506"/>
    <mergeCell ref="AW506:AX506"/>
    <mergeCell ref="AY506:AZ506"/>
    <mergeCell ref="BA506:BB506"/>
    <mergeCell ref="BC506:BD506"/>
    <mergeCell ref="BE506:BF506"/>
    <mergeCell ref="BG506:BH506"/>
    <mergeCell ref="BI506:BJ506"/>
    <mergeCell ref="BK506:BL506"/>
    <mergeCell ref="BM506:BN506"/>
    <mergeCell ref="BO506:BP506"/>
    <mergeCell ref="BQ506:BR506"/>
    <mergeCell ref="BS506:BT506"/>
    <mergeCell ref="BU506:BV506"/>
    <mergeCell ref="BW506:BX506"/>
    <mergeCell ref="BY506:BZ506"/>
    <mergeCell ref="CA506:CB506"/>
    <mergeCell ref="CC506:CD506"/>
    <mergeCell ref="CE506:CF506"/>
    <mergeCell ref="CG506:CH506"/>
    <mergeCell ref="CI506:CJ506"/>
    <mergeCell ref="CK506:CL506"/>
    <mergeCell ref="CM506:CN506"/>
    <mergeCell ref="CO506:CP506"/>
    <mergeCell ref="CQ506:CR506"/>
    <mergeCell ref="CS506:CT506"/>
    <mergeCell ref="CU506:CV506"/>
    <mergeCell ref="CW506:CX506"/>
    <mergeCell ref="CY506:CZ506"/>
    <mergeCell ref="J505:L505"/>
    <mergeCell ref="M505:O505"/>
    <mergeCell ref="P505:R505"/>
    <mergeCell ref="S505:U505"/>
    <mergeCell ref="V505:X505"/>
    <mergeCell ref="Y505:Z505"/>
    <mergeCell ref="AA505:AB505"/>
    <mergeCell ref="AC505:AD505"/>
    <mergeCell ref="AE505:AF505"/>
    <mergeCell ref="AG505:AH505"/>
    <mergeCell ref="AI505:AJ505"/>
    <mergeCell ref="AK505:AL505"/>
    <mergeCell ref="AM505:AN505"/>
    <mergeCell ref="AO505:AP505"/>
    <mergeCell ref="CG503:CH503"/>
    <mergeCell ref="CI503:CJ503"/>
    <mergeCell ref="CK503:CL503"/>
    <mergeCell ref="CM503:CN503"/>
    <mergeCell ref="CO503:CP503"/>
    <mergeCell ref="CQ503:CR503"/>
    <mergeCell ref="CS503:CT503"/>
    <mergeCell ref="CU503:CV503"/>
    <mergeCell ref="CW503:CX503"/>
    <mergeCell ref="CY503:CZ503"/>
    <mergeCell ref="J504:L504"/>
    <mergeCell ref="M504:O504"/>
    <mergeCell ref="P504:R504"/>
    <mergeCell ref="S504:U504"/>
    <mergeCell ref="V504:X504"/>
    <mergeCell ref="Y504:Z504"/>
    <mergeCell ref="AA504:AB504"/>
    <mergeCell ref="AC504:AD504"/>
    <mergeCell ref="AE504:AF504"/>
    <mergeCell ref="AG504:AH504"/>
    <mergeCell ref="AI504:AJ504"/>
    <mergeCell ref="AK504:AL504"/>
    <mergeCell ref="AM504:AN504"/>
    <mergeCell ref="AO504:AP504"/>
    <mergeCell ref="AQ504:AR504"/>
    <mergeCell ref="AS504:AT504"/>
    <mergeCell ref="AU504:AV504"/>
    <mergeCell ref="AW504:AX504"/>
    <mergeCell ref="AY504:AZ504"/>
    <mergeCell ref="BA504:BB504"/>
    <mergeCell ref="BC504:BD504"/>
    <mergeCell ref="BE504:BF504"/>
    <mergeCell ref="BG504:BH504"/>
    <mergeCell ref="BI504:BJ504"/>
    <mergeCell ref="BK504:BL504"/>
    <mergeCell ref="BM504:BN504"/>
    <mergeCell ref="BO504:BP504"/>
    <mergeCell ref="BQ504:BR504"/>
    <mergeCell ref="BS504:BT504"/>
    <mergeCell ref="BU504:BV504"/>
    <mergeCell ref="BW504:BX504"/>
    <mergeCell ref="BY504:BZ504"/>
    <mergeCell ref="CA504:CB504"/>
    <mergeCell ref="CC504:CD504"/>
    <mergeCell ref="CE504:CF504"/>
    <mergeCell ref="CG504:CH504"/>
    <mergeCell ref="CI504:CJ504"/>
    <mergeCell ref="CK504:CL504"/>
    <mergeCell ref="CM504:CN504"/>
    <mergeCell ref="CO504:CP504"/>
    <mergeCell ref="CQ504:CR504"/>
    <mergeCell ref="CS504:CT504"/>
    <mergeCell ref="CU504:CV504"/>
    <mergeCell ref="CW504:CX504"/>
    <mergeCell ref="CY504:CZ504"/>
    <mergeCell ref="J503:L503"/>
    <mergeCell ref="M503:O503"/>
    <mergeCell ref="P503:R503"/>
    <mergeCell ref="S503:U503"/>
    <mergeCell ref="V503:X503"/>
    <mergeCell ref="Y503:Z503"/>
    <mergeCell ref="AA503:AB503"/>
    <mergeCell ref="AC503:AD503"/>
    <mergeCell ref="AE503:AF503"/>
    <mergeCell ref="AG503:AH503"/>
    <mergeCell ref="AI503:AJ503"/>
    <mergeCell ref="AK503:AL503"/>
    <mergeCell ref="AM503:AN503"/>
    <mergeCell ref="AO503:AP503"/>
    <mergeCell ref="AQ503:AR503"/>
    <mergeCell ref="AS503:AT503"/>
    <mergeCell ref="AU503:AV503"/>
    <mergeCell ref="AW503:AX503"/>
    <mergeCell ref="AY503:AZ503"/>
    <mergeCell ref="BA503:BB503"/>
    <mergeCell ref="BC503:BD503"/>
    <mergeCell ref="BE503:BF503"/>
    <mergeCell ref="BG503:BH503"/>
    <mergeCell ref="BI503:BJ503"/>
    <mergeCell ref="BK503:BL503"/>
    <mergeCell ref="BM503:BN503"/>
    <mergeCell ref="BO503:BP503"/>
    <mergeCell ref="BQ503:BR503"/>
    <mergeCell ref="BS503:BT503"/>
    <mergeCell ref="BU503:BV503"/>
    <mergeCell ref="BW503:BX503"/>
    <mergeCell ref="BY503:BZ503"/>
    <mergeCell ref="CA503:CB503"/>
    <mergeCell ref="J501:L501"/>
    <mergeCell ref="M501:O501"/>
    <mergeCell ref="P501:R501"/>
    <mergeCell ref="S501:U501"/>
    <mergeCell ref="V501:X501"/>
    <mergeCell ref="Y501:AR501"/>
    <mergeCell ref="AS501:BL501"/>
    <mergeCell ref="BM501:CF501"/>
    <mergeCell ref="CC503:CD503"/>
    <mergeCell ref="CE503:CF503"/>
    <mergeCell ref="CG501:CZ501"/>
    <mergeCell ref="J502:L502"/>
    <mergeCell ref="M502:O502"/>
    <mergeCell ref="P502:R502"/>
    <mergeCell ref="S502:U502"/>
    <mergeCell ref="V502:X502"/>
    <mergeCell ref="Y502:Z502"/>
    <mergeCell ref="AA502:AB502"/>
    <mergeCell ref="AC502:AD502"/>
    <mergeCell ref="AE502:AF502"/>
    <mergeCell ref="AG502:AH502"/>
    <mergeCell ref="AI502:AJ502"/>
    <mergeCell ref="AK502:AL502"/>
    <mergeCell ref="AM502:AN502"/>
    <mergeCell ref="AO502:AP502"/>
    <mergeCell ref="AQ502:AR502"/>
    <mergeCell ref="AS502:AT502"/>
    <mergeCell ref="AU502:AV502"/>
    <mergeCell ref="AW502:AX502"/>
    <mergeCell ref="AY502:AZ502"/>
    <mergeCell ref="BA502:BB502"/>
    <mergeCell ref="BC502:BD502"/>
    <mergeCell ref="BE502:BF502"/>
    <mergeCell ref="BG502:BH502"/>
    <mergeCell ref="BI502:BJ502"/>
    <mergeCell ref="BK502:BL502"/>
    <mergeCell ref="BM502:BN502"/>
    <mergeCell ref="BO502:BP502"/>
    <mergeCell ref="BQ502:BR502"/>
    <mergeCell ref="BS502:BT502"/>
    <mergeCell ref="BU502:BV502"/>
    <mergeCell ref="BW502:BX502"/>
    <mergeCell ref="BY502:BZ502"/>
    <mergeCell ref="CA502:CB502"/>
    <mergeCell ref="CC502:CD502"/>
    <mergeCell ref="CE502:CF502"/>
    <mergeCell ref="CG502:CH502"/>
    <mergeCell ref="CI502:CJ502"/>
    <mergeCell ref="CK502:CL502"/>
    <mergeCell ref="CM502:CN502"/>
    <mergeCell ref="CO502:CP502"/>
    <mergeCell ref="CQ502:CR502"/>
    <mergeCell ref="CS502:CT502"/>
    <mergeCell ref="CU502:CV502"/>
    <mergeCell ref="CW502:CX502"/>
    <mergeCell ref="CY502:CZ502"/>
    <mergeCell ref="CW1270:CX1270"/>
    <mergeCell ref="CY1270:CZ1270"/>
    <mergeCell ref="CK1270:CL1270"/>
    <mergeCell ref="CM1270:CN1270"/>
    <mergeCell ref="CO1270:CP1270"/>
    <mergeCell ref="CQ1270:CR1270"/>
    <mergeCell ref="CS1270:CT1270"/>
    <mergeCell ref="CU1270:CV1270"/>
    <mergeCell ref="BY1270:BZ1270"/>
    <mergeCell ref="CA1270:CB1270"/>
    <mergeCell ref="CC1270:CD1270"/>
    <mergeCell ref="CE1270:CF1270"/>
    <mergeCell ref="CG1270:CH1270"/>
    <mergeCell ref="CI1270:CJ1270"/>
    <mergeCell ref="BM1270:BN1270"/>
    <mergeCell ref="BO1270:BP1270"/>
    <mergeCell ref="BQ1270:BR1270"/>
    <mergeCell ref="BS1270:BT1270"/>
    <mergeCell ref="BU1270:BV1270"/>
    <mergeCell ref="BW1270:BX1270"/>
    <mergeCell ref="BA1270:BB1270"/>
    <mergeCell ref="BC1270:BD1270"/>
    <mergeCell ref="BE1270:BF1270"/>
    <mergeCell ref="BG1270:BH1270"/>
    <mergeCell ref="BI1270:BJ1270"/>
    <mergeCell ref="BK1270:BL1270"/>
    <mergeCell ref="AO1270:AP1270"/>
    <mergeCell ref="AQ1270:AR1270"/>
    <mergeCell ref="AS1270:AT1270"/>
    <mergeCell ref="AU1270:AV1270"/>
    <mergeCell ref="AW1270:AX1270"/>
    <mergeCell ref="AY1270:AZ1270"/>
    <mergeCell ref="AC1270:AD1270"/>
    <mergeCell ref="AE1270:AF1270"/>
    <mergeCell ref="AG1270:AH1270"/>
    <mergeCell ref="AI1270:AJ1270"/>
    <mergeCell ref="AK1270:AL1270"/>
    <mergeCell ref="AM1270:AN1270"/>
    <mergeCell ref="J1270:L1270"/>
    <mergeCell ref="M1270:O1270"/>
    <mergeCell ref="P1270:R1270"/>
    <mergeCell ref="S1270:U1270"/>
    <mergeCell ref="V1270:X1270"/>
    <mergeCell ref="Y1270:Z1270"/>
    <mergeCell ref="AA1270:AB1270"/>
    <mergeCell ref="CI1269:CJ1269"/>
    <mergeCell ref="CK1269:CL1269"/>
    <mergeCell ref="CM1269:CN1269"/>
    <mergeCell ref="CO1269:CP1269"/>
    <mergeCell ref="CQ1269:CR1269"/>
    <mergeCell ref="CS1269:CT1269"/>
    <mergeCell ref="BW1269:BX1269"/>
    <mergeCell ref="BY1269:BZ1269"/>
    <mergeCell ref="CA1269:CB1269"/>
    <mergeCell ref="CC1269:CD1269"/>
    <mergeCell ref="CE1269:CF1269"/>
    <mergeCell ref="CG1269:CH1269"/>
    <mergeCell ref="BK1269:BL1269"/>
    <mergeCell ref="BM1269:BN1269"/>
    <mergeCell ref="BO1269:BP1269"/>
    <mergeCell ref="BQ1269:BR1269"/>
    <mergeCell ref="BS1269:BT1269"/>
    <mergeCell ref="BU1269:BV1269"/>
    <mergeCell ref="AY1269:AZ1269"/>
    <mergeCell ref="BA1269:BB1269"/>
    <mergeCell ref="BC1269:BD1269"/>
    <mergeCell ref="BE1269:BF1269"/>
    <mergeCell ref="BG1269:BH1269"/>
    <mergeCell ref="BI1269:BJ1269"/>
    <mergeCell ref="AM1269:AN1269"/>
    <mergeCell ref="AO1269:AP1269"/>
    <mergeCell ref="AQ1269:AR1269"/>
    <mergeCell ref="AS1269:AT1269"/>
    <mergeCell ref="AU1269:AV1269"/>
    <mergeCell ref="AW1269:AX1269"/>
    <mergeCell ref="AA1269:AB1269"/>
    <mergeCell ref="AC1269:AD1269"/>
    <mergeCell ref="AE1269:AF1269"/>
    <mergeCell ref="AG1269:AH1269"/>
    <mergeCell ref="AI1269:AJ1269"/>
    <mergeCell ref="AK1269:AL1269"/>
    <mergeCell ref="J1269:L1269"/>
    <mergeCell ref="M1269:O1269"/>
    <mergeCell ref="P1269:R1269"/>
    <mergeCell ref="S1269:U1269"/>
    <mergeCell ref="V1269:X1269"/>
    <mergeCell ref="Y1269:Z1269"/>
    <mergeCell ref="CY1268:CZ1268"/>
    <mergeCell ref="CC1268:CD1268"/>
    <mergeCell ref="CE1268:CF1268"/>
    <mergeCell ref="CG1268:CH1268"/>
    <mergeCell ref="CI1268:CJ1268"/>
    <mergeCell ref="CK1268:CL1268"/>
    <mergeCell ref="CM1268:CN1268"/>
    <mergeCell ref="BQ1268:BR1268"/>
    <mergeCell ref="BS1268:BT1268"/>
    <mergeCell ref="BU1268:BV1268"/>
    <mergeCell ref="BW1268:BX1268"/>
    <mergeCell ref="BY1268:BZ1268"/>
    <mergeCell ref="CA1268:CB1268"/>
    <mergeCell ref="BE1268:BF1268"/>
    <mergeCell ref="BG1268:BH1268"/>
    <mergeCell ref="BI1268:BJ1268"/>
    <mergeCell ref="BK1268:BL1268"/>
    <mergeCell ref="BM1268:BN1268"/>
    <mergeCell ref="BO1268:BP1268"/>
    <mergeCell ref="AS1268:AT1268"/>
    <mergeCell ref="AU1268:AV1268"/>
    <mergeCell ref="AW1268:AX1268"/>
    <mergeCell ref="AY1268:AZ1268"/>
    <mergeCell ref="BA1268:BB1268"/>
    <mergeCell ref="BC1268:BD1268"/>
    <mergeCell ref="AG1268:AH1268"/>
    <mergeCell ref="AI1268:AJ1268"/>
    <mergeCell ref="AK1268:AL1268"/>
    <mergeCell ref="AM1268:AN1268"/>
    <mergeCell ref="AO1268:AP1268"/>
    <mergeCell ref="AQ1268:AR1268"/>
    <mergeCell ref="CU1269:CV1269"/>
    <mergeCell ref="CW1269:CX1269"/>
    <mergeCell ref="CY1269:CZ1269"/>
    <mergeCell ref="J1268:L1268"/>
    <mergeCell ref="M1268:O1268"/>
    <mergeCell ref="P1268:R1268"/>
    <mergeCell ref="S1268:U1268"/>
    <mergeCell ref="V1268:X1268"/>
    <mergeCell ref="Y1268:Z1268"/>
    <mergeCell ref="AA1268:AB1268"/>
    <mergeCell ref="AC1268:AD1268"/>
    <mergeCell ref="AE1268:AF1268"/>
    <mergeCell ref="CM1267:CN1267"/>
    <mergeCell ref="CO1267:CP1267"/>
    <mergeCell ref="CQ1267:CR1267"/>
    <mergeCell ref="CS1267:CT1267"/>
    <mergeCell ref="CU1267:CV1267"/>
    <mergeCell ref="CW1267:CX1267"/>
    <mergeCell ref="CA1267:CB1267"/>
    <mergeCell ref="CC1267:CD1267"/>
    <mergeCell ref="CE1267:CF1267"/>
    <mergeCell ref="CG1267:CH1267"/>
    <mergeCell ref="CI1267:CJ1267"/>
    <mergeCell ref="CK1267:CL1267"/>
    <mergeCell ref="BO1267:BP1267"/>
    <mergeCell ref="BQ1267:BR1267"/>
    <mergeCell ref="BS1267:BT1267"/>
    <mergeCell ref="BU1267:BV1267"/>
    <mergeCell ref="BW1267:BX1267"/>
    <mergeCell ref="BY1267:BZ1267"/>
    <mergeCell ref="BC1267:BD1267"/>
    <mergeCell ref="BE1267:BF1267"/>
    <mergeCell ref="BG1267:BH1267"/>
    <mergeCell ref="BI1267:BJ1267"/>
    <mergeCell ref="BK1267:BL1267"/>
    <mergeCell ref="BM1267:BN1267"/>
    <mergeCell ref="AQ1267:AR1267"/>
    <mergeCell ref="AS1267:AT1267"/>
    <mergeCell ref="AU1267:AV1267"/>
    <mergeCell ref="AW1267:AX1267"/>
    <mergeCell ref="AY1267:AZ1267"/>
    <mergeCell ref="BA1267:BB1267"/>
    <mergeCell ref="AE1267:AF1267"/>
    <mergeCell ref="AG1267:AH1267"/>
    <mergeCell ref="AI1267:AJ1267"/>
    <mergeCell ref="AK1267:AL1267"/>
    <mergeCell ref="AM1267:AN1267"/>
    <mergeCell ref="AO1267:AP1267"/>
    <mergeCell ref="CO1268:CP1268"/>
    <mergeCell ref="CQ1268:CR1268"/>
    <mergeCell ref="CS1268:CT1268"/>
    <mergeCell ref="CU1268:CV1268"/>
    <mergeCell ref="CW1268:CX1268"/>
    <mergeCell ref="CW1266:CX1266"/>
    <mergeCell ref="CY1266:CZ1266"/>
    <mergeCell ref="J1267:L1267"/>
    <mergeCell ref="M1267:O1267"/>
    <mergeCell ref="P1267:R1267"/>
    <mergeCell ref="S1267:U1267"/>
    <mergeCell ref="V1267:X1267"/>
    <mergeCell ref="Y1267:Z1267"/>
    <mergeCell ref="AA1267:AB1267"/>
    <mergeCell ref="AC1267:AD1267"/>
    <mergeCell ref="CK1266:CL1266"/>
    <mergeCell ref="CM1266:CN1266"/>
    <mergeCell ref="CO1266:CP1266"/>
    <mergeCell ref="CQ1266:CR1266"/>
    <mergeCell ref="CS1266:CT1266"/>
    <mergeCell ref="CU1266:CV1266"/>
    <mergeCell ref="BY1266:BZ1266"/>
    <mergeCell ref="CA1266:CB1266"/>
    <mergeCell ref="CC1266:CD1266"/>
    <mergeCell ref="CE1266:CF1266"/>
    <mergeCell ref="CG1266:CH1266"/>
    <mergeCell ref="CI1266:CJ1266"/>
    <mergeCell ref="BM1266:BN1266"/>
    <mergeCell ref="BO1266:BP1266"/>
    <mergeCell ref="BQ1266:BR1266"/>
    <mergeCell ref="BS1266:BT1266"/>
    <mergeCell ref="BU1266:BV1266"/>
    <mergeCell ref="BW1266:BX1266"/>
    <mergeCell ref="BA1266:BB1266"/>
    <mergeCell ref="BC1266:BD1266"/>
    <mergeCell ref="BE1266:BF1266"/>
    <mergeCell ref="BG1266:BH1266"/>
    <mergeCell ref="BI1266:BJ1266"/>
    <mergeCell ref="BK1266:BL1266"/>
    <mergeCell ref="AO1266:AP1266"/>
    <mergeCell ref="AQ1266:AR1266"/>
    <mergeCell ref="AS1266:AT1266"/>
    <mergeCell ref="AU1266:AV1266"/>
    <mergeCell ref="AW1266:AX1266"/>
    <mergeCell ref="AY1266:AZ1266"/>
    <mergeCell ref="AC1266:AD1266"/>
    <mergeCell ref="AE1266:AF1266"/>
    <mergeCell ref="AG1266:AH1266"/>
    <mergeCell ref="AI1266:AJ1266"/>
    <mergeCell ref="AK1266:AL1266"/>
    <mergeCell ref="AM1266:AN1266"/>
    <mergeCell ref="CY1267:CZ1267"/>
    <mergeCell ref="J1266:L1266"/>
    <mergeCell ref="M1266:O1266"/>
    <mergeCell ref="P1266:R1266"/>
    <mergeCell ref="S1266:U1266"/>
    <mergeCell ref="V1266:X1266"/>
    <mergeCell ref="Y1266:Z1266"/>
    <mergeCell ref="AA1266:AB1266"/>
    <mergeCell ref="CY1265:CZ1265"/>
    <mergeCell ref="J1264:L1264"/>
    <mergeCell ref="M1264:O1264"/>
    <mergeCell ref="P1264:R1264"/>
    <mergeCell ref="S1264:U1264"/>
    <mergeCell ref="V1264:X1264"/>
    <mergeCell ref="Y1264:Z1264"/>
    <mergeCell ref="AA1264:AB1264"/>
    <mergeCell ref="AC1264:AD1264"/>
    <mergeCell ref="AE1264:AF1264"/>
    <mergeCell ref="CO1264:CP1264"/>
    <mergeCell ref="CQ1264:CR1264"/>
    <mergeCell ref="CS1264:CT1264"/>
    <mergeCell ref="CU1264:CV1264"/>
    <mergeCell ref="CW1264:CX1264"/>
    <mergeCell ref="CI1265:CJ1265"/>
    <mergeCell ref="CK1265:CL1265"/>
    <mergeCell ref="CM1265:CN1265"/>
    <mergeCell ref="CO1265:CP1265"/>
    <mergeCell ref="CQ1265:CR1265"/>
    <mergeCell ref="CS1265:CT1265"/>
    <mergeCell ref="BW1265:BX1265"/>
    <mergeCell ref="BY1265:BZ1265"/>
    <mergeCell ref="CA1265:CB1265"/>
    <mergeCell ref="CC1265:CD1265"/>
    <mergeCell ref="CE1265:CF1265"/>
    <mergeCell ref="CG1265:CH1265"/>
    <mergeCell ref="BK1265:BL1265"/>
    <mergeCell ref="BM1265:BN1265"/>
    <mergeCell ref="BO1265:BP1265"/>
    <mergeCell ref="BQ1265:BR1265"/>
    <mergeCell ref="BS1265:BT1265"/>
    <mergeCell ref="BU1265:BV1265"/>
    <mergeCell ref="AY1265:AZ1265"/>
    <mergeCell ref="BA1265:BB1265"/>
    <mergeCell ref="BC1265:BD1265"/>
    <mergeCell ref="BE1265:BF1265"/>
    <mergeCell ref="BG1265:BH1265"/>
    <mergeCell ref="BI1265:BJ1265"/>
    <mergeCell ref="AM1265:AN1265"/>
    <mergeCell ref="AO1265:AP1265"/>
    <mergeCell ref="AQ1265:AR1265"/>
    <mergeCell ref="AS1265:AT1265"/>
    <mergeCell ref="AU1265:AV1265"/>
    <mergeCell ref="AW1265:AX1265"/>
    <mergeCell ref="AA1265:AB1265"/>
    <mergeCell ref="AC1265:AD1265"/>
    <mergeCell ref="AE1265:AF1265"/>
    <mergeCell ref="AG1265:AH1265"/>
    <mergeCell ref="AI1265:AJ1265"/>
    <mergeCell ref="AK1265:AL1265"/>
    <mergeCell ref="CK1258:CL1258"/>
    <mergeCell ref="BO1258:BP1258"/>
    <mergeCell ref="BQ1258:BR1258"/>
    <mergeCell ref="BS1258:BT1258"/>
    <mergeCell ref="BU1258:BV1258"/>
    <mergeCell ref="BW1258:BX1258"/>
    <mergeCell ref="BY1258:BZ1258"/>
    <mergeCell ref="BC1258:BD1258"/>
    <mergeCell ref="BE1258:BF1258"/>
    <mergeCell ref="BG1258:BH1258"/>
    <mergeCell ref="BI1258:BJ1258"/>
    <mergeCell ref="BK1258:BL1258"/>
    <mergeCell ref="BM1258:BN1258"/>
    <mergeCell ref="AQ1258:AR1258"/>
    <mergeCell ref="AS1258:AT1258"/>
    <mergeCell ref="AU1258:AV1258"/>
    <mergeCell ref="AW1258:AX1258"/>
    <mergeCell ref="AY1258:AZ1258"/>
    <mergeCell ref="BA1258:BB1258"/>
    <mergeCell ref="AE1258:AF1258"/>
    <mergeCell ref="AG1258:AH1258"/>
    <mergeCell ref="AI1258:AJ1258"/>
    <mergeCell ref="AK1258:AL1258"/>
    <mergeCell ref="AM1258:AN1258"/>
    <mergeCell ref="AO1258:AP1258"/>
    <mergeCell ref="J1265:L1265"/>
    <mergeCell ref="M1265:O1265"/>
    <mergeCell ref="P1265:R1265"/>
    <mergeCell ref="S1265:U1265"/>
    <mergeCell ref="V1265:X1265"/>
    <mergeCell ref="Y1265:Z1265"/>
    <mergeCell ref="CY1264:CZ1264"/>
    <mergeCell ref="CC1264:CD1264"/>
    <mergeCell ref="CE1264:CF1264"/>
    <mergeCell ref="CG1264:CH1264"/>
    <mergeCell ref="CI1264:CJ1264"/>
    <mergeCell ref="CK1264:CL1264"/>
    <mergeCell ref="CM1264:CN1264"/>
    <mergeCell ref="BQ1264:BR1264"/>
    <mergeCell ref="BS1264:BT1264"/>
    <mergeCell ref="BU1264:BV1264"/>
    <mergeCell ref="BW1264:BX1264"/>
    <mergeCell ref="BY1264:BZ1264"/>
    <mergeCell ref="CA1264:CB1264"/>
    <mergeCell ref="BE1264:BF1264"/>
    <mergeCell ref="BG1264:BH1264"/>
    <mergeCell ref="BI1264:BJ1264"/>
    <mergeCell ref="BK1264:BL1264"/>
    <mergeCell ref="BM1264:BN1264"/>
    <mergeCell ref="BO1264:BP1264"/>
    <mergeCell ref="AS1264:AT1264"/>
    <mergeCell ref="AU1264:AV1264"/>
    <mergeCell ref="AW1264:AX1264"/>
    <mergeCell ref="AY1264:AZ1264"/>
    <mergeCell ref="BA1264:BB1264"/>
    <mergeCell ref="BC1264:BD1264"/>
    <mergeCell ref="AG1264:AH1264"/>
    <mergeCell ref="AI1264:AJ1264"/>
    <mergeCell ref="AK1264:AL1264"/>
    <mergeCell ref="AM1264:AN1264"/>
    <mergeCell ref="AO1264:AP1264"/>
    <mergeCell ref="AQ1264:AR1264"/>
    <mergeCell ref="CU1265:CV1265"/>
    <mergeCell ref="CW1265:CX1265"/>
    <mergeCell ref="J1256:L1256"/>
    <mergeCell ref="M1256:O1256"/>
    <mergeCell ref="P1256:R1256"/>
    <mergeCell ref="S1256:U1256"/>
    <mergeCell ref="V1256:X1256"/>
    <mergeCell ref="Y1256:Z1256"/>
    <mergeCell ref="CW1257:CX1257"/>
    <mergeCell ref="CY1257:CZ1257"/>
    <mergeCell ref="J1258:L1258"/>
    <mergeCell ref="M1258:O1258"/>
    <mergeCell ref="P1258:R1258"/>
    <mergeCell ref="S1258:U1258"/>
    <mergeCell ref="V1258:X1258"/>
    <mergeCell ref="Y1258:Z1258"/>
    <mergeCell ref="AA1258:AB1258"/>
    <mergeCell ref="AC1258:AD1258"/>
    <mergeCell ref="CK1257:CL1257"/>
    <mergeCell ref="CM1257:CN1257"/>
    <mergeCell ref="CO1257:CP1257"/>
    <mergeCell ref="CQ1257:CR1257"/>
    <mergeCell ref="CS1257:CT1257"/>
    <mergeCell ref="CU1257:CV1257"/>
    <mergeCell ref="BY1257:BZ1257"/>
    <mergeCell ref="CA1257:CB1257"/>
    <mergeCell ref="CC1257:CD1257"/>
    <mergeCell ref="CE1257:CF1257"/>
    <mergeCell ref="CG1257:CH1257"/>
    <mergeCell ref="CI1257:CJ1257"/>
    <mergeCell ref="BM1257:BN1257"/>
    <mergeCell ref="BO1257:BP1257"/>
    <mergeCell ref="BQ1257:BR1257"/>
    <mergeCell ref="BS1257:BT1257"/>
    <mergeCell ref="BU1257:BV1257"/>
    <mergeCell ref="BW1257:BX1257"/>
    <mergeCell ref="BA1257:BB1257"/>
    <mergeCell ref="BC1257:BD1257"/>
    <mergeCell ref="BE1257:BF1257"/>
    <mergeCell ref="BG1257:BH1257"/>
    <mergeCell ref="BI1257:BJ1257"/>
    <mergeCell ref="BK1257:BL1257"/>
    <mergeCell ref="AO1257:AP1257"/>
    <mergeCell ref="AQ1257:AR1257"/>
    <mergeCell ref="AS1257:AT1257"/>
    <mergeCell ref="AU1257:AV1257"/>
    <mergeCell ref="AW1257:AX1257"/>
    <mergeCell ref="AY1257:AZ1257"/>
    <mergeCell ref="AC1257:AD1257"/>
    <mergeCell ref="AE1257:AF1257"/>
    <mergeCell ref="AG1257:AH1257"/>
    <mergeCell ref="AI1257:AJ1257"/>
    <mergeCell ref="AK1257:AL1257"/>
    <mergeCell ref="AM1257:AN1257"/>
    <mergeCell ref="CY1258:CZ1258"/>
    <mergeCell ref="CM1258:CN1258"/>
    <mergeCell ref="CO1258:CP1258"/>
    <mergeCell ref="CQ1258:CR1258"/>
    <mergeCell ref="CS1258:CT1258"/>
    <mergeCell ref="CU1258:CV1258"/>
    <mergeCell ref="CW1258:CX1258"/>
    <mergeCell ref="CA1258:CB1258"/>
    <mergeCell ref="CC1258:CD1258"/>
    <mergeCell ref="CE1258:CF1258"/>
    <mergeCell ref="CG1258:CH1258"/>
    <mergeCell ref="CI1258:CJ1258"/>
    <mergeCell ref="BE1255:BF1255"/>
    <mergeCell ref="BG1255:BH1255"/>
    <mergeCell ref="BI1255:BJ1255"/>
    <mergeCell ref="BK1255:BL1255"/>
    <mergeCell ref="BM1255:BN1255"/>
    <mergeCell ref="BO1255:BP1255"/>
    <mergeCell ref="AS1255:AT1255"/>
    <mergeCell ref="AU1255:AV1255"/>
    <mergeCell ref="AW1255:AX1255"/>
    <mergeCell ref="AY1255:AZ1255"/>
    <mergeCell ref="BA1255:BB1255"/>
    <mergeCell ref="BC1255:BD1255"/>
    <mergeCell ref="AG1255:AH1255"/>
    <mergeCell ref="AI1255:AJ1255"/>
    <mergeCell ref="AK1255:AL1255"/>
    <mergeCell ref="AM1255:AN1255"/>
    <mergeCell ref="AO1255:AP1255"/>
    <mergeCell ref="AQ1255:AR1255"/>
    <mergeCell ref="CU1256:CV1256"/>
    <mergeCell ref="CW1256:CX1256"/>
    <mergeCell ref="CY1256:CZ1256"/>
    <mergeCell ref="J1257:L1257"/>
    <mergeCell ref="M1257:O1257"/>
    <mergeCell ref="P1257:R1257"/>
    <mergeCell ref="S1257:U1257"/>
    <mergeCell ref="V1257:X1257"/>
    <mergeCell ref="Y1257:Z1257"/>
    <mergeCell ref="AA1257:AB1257"/>
    <mergeCell ref="CI1256:CJ1256"/>
    <mergeCell ref="CK1256:CL1256"/>
    <mergeCell ref="CM1256:CN1256"/>
    <mergeCell ref="CO1256:CP1256"/>
    <mergeCell ref="CQ1256:CR1256"/>
    <mergeCell ref="CS1256:CT1256"/>
    <mergeCell ref="BW1256:BX1256"/>
    <mergeCell ref="BY1256:BZ1256"/>
    <mergeCell ref="CA1256:CB1256"/>
    <mergeCell ref="CC1256:CD1256"/>
    <mergeCell ref="CE1256:CF1256"/>
    <mergeCell ref="CG1256:CH1256"/>
    <mergeCell ref="BK1256:BL1256"/>
    <mergeCell ref="BM1256:BN1256"/>
    <mergeCell ref="BO1256:BP1256"/>
    <mergeCell ref="BQ1256:BR1256"/>
    <mergeCell ref="BS1256:BT1256"/>
    <mergeCell ref="BU1256:BV1256"/>
    <mergeCell ref="AY1256:AZ1256"/>
    <mergeCell ref="BA1256:BB1256"/>
    <mergeCell ref="BC1256:BD1256"/>
    <mergeCell ref="BE1256:BF1256"/>
    <mergeCell ref="BG1256:BH1256"/>
    <mergeCell ref="BI1256:BJ1256"/>
    <mergeCell ref="AM1256:AN1256"/>
    <mergeCell ref="AO1256:AP1256"/>
    <mergeCell ref="AQ1256:AR1256"/>
    <mergeCell ref="AS1256:AT1256"/>
    <mergeCell ref="AU1256:AV1256"/>
    <mergeCell ref="AW1256:AX1256"/>
    <mergeCell ref="AA1256:AB1256"/>
    <mergeCell ref="AC1256:AD1256"/>
    <mergeCell ref="AE1256:AF1256"/>
    <mergeCell ref="AG1256:AH1256"/>
    <mergeCell ref="AI1256:AJ1256"/>
    <mergeCell ref="AK1256:AL1256"/>
    <mergeCell ref="CY1254:CZ1254"/>
    <mergeCell ref="J1255:L1255"/>
    <mergeCell ref="M1255:O1255"/>
    <mergeCell ref="P1255:R1255"/>
    <mergeCell ref="S1255:U1255"/>
    <mergeCell ref="V1255:X1255"/>
    <mergeCell ref="Y1255:Z1255"/>
    <mergeCell ref="AA1255:AB1255"/>
    <mergeCell ref="AC1255:AD1255"/>
    <mergeCell ref="AE1255:AF1255"/>
    <mergeCell ref="CM1254:CN1254"/>
    <mergeCell ref="CO1254:CP1254"/>
    <mergeCell ref="CQ1254:CR1254"/>
    <mergeCell ref="CS1254:CT1254"/>
    <mergeCell ref="CU1254:CV1254"/>
    <mergeCell ref="CW1254:CX1254"/>
    <mergeCell ref="CA1254:CB1254"/>
    <mergeCell ref="CC1254:CD1254"/>
    <mergeCell ref="CE1254:CF1254"/>
    <mergeCell ref="CG1254:CH1254"/>
    <mergeCell ref="CI1254:CJ1254"/>
    <mergeCell ref="CK1254:CL1254"/>
    <mergeCell ref="BO1254:BP1254"/>
    <mergeCell ref="BQ1254:BR1254"/>
    <mergeCell ref="BS1254:BT1254"/>
    <mergeCell ref="BU1254:BV1254"/>
    <mergeCell ref="BW1254:BX1254"/>
    <mergeCell ref="BY1254:BZ1254"/>
    <mergeCell ref="BC1254:BD1254"/>
    <mergeCell ref="BE1254:BF1254"/>
    <mergeCell ref="BG1254:BH1254"/>
    <mergeCell ref="BI1254:BJ1254"/>
    <mergeCell ref="BK1254:BL1254"/>
    <mergeCell ref="BM1254:BN1254"/>
    <mergeCell ref="AQ1254:AR1254"/>
    <mergeCell ref="AS1254:AT1254"/>
    <mergeCell ref="AU1254:AV1254"/>
    <mergeCell ref="AW1254:AX1254"/>
    <mergeCell ref="AY1254:AZ1254"/>
    <mergeCell ref="BA1254:BB1254"/>
    <mergeCell ref="AE1254:AF1254"/>
    <mergeCell ref="AG1254:AH1254"/>
    <mergeCell ref="AI1254:AJ1254"/>
    <mergeCell ref="AK1254:AL1254"/>
    <mergeCell ref="AM1254:AN1254"/>
    <mergeCell ref="AO1254:AP1254"/>
    <mergeCell ref="CO1255:CP1255"/>
    <mergeCell ref="CQ1255:CR1255"/>
    <mergeCell ref="CS1255:CT1255"/>
    <mergeCell ref="CU1255:CV1255"/>
    <mergeCell ref="CW1255:CX1255"/>
    <mergeCell ref="CY1255:CZ1255"/>
    <mergeCell ref="CC1255:CD1255"/>
    <mergeCell ref="CE1255:CF1255"/>
    <mergeCell ref="CG1255:CH1255"/>
    <mergeCell ref="CI1255:CJ1255"/>
    <mergeCell ref="CK1255:CL1255"/>
    <mergeCell ref="CM1255:CN1255"/>
    <mergeCell ref="BQ1255:BR1255"/>
    <mergeCell ref="BS1255:BT1255"/>
    <mergeCell ref="BU1255:BV1255"/>
    <mergeCell ref="BW1255:BX1255"/>
    <mergeCell ref="BY1255:BZ1255"/>
    <mergeCell ref="CA1255:CB1255"/>
    <mergeCell ref="J1254:L1254"/>
    <mergeCell ref="M1254:O1254"/>
    <mergeCell ref="P1254:R1254"/>
    <mergeCell ref="S1254:U1254"/>
    <mergeCell ref="V1254:X1254"/>
    <mergeCell ref="Y1254:Z1254"/>
    <mergeCell ref="AA1254:AB1254"/>
    <mergeCell ref="AC1254:AD1254"/>
    <mergeCell ref="CK1253:CL1253"/>
    <mergeCell ref="CM1253:CN1253"/>
    <mergeCell ref="CO1253:CP1253"/>
    <mergeCell ref="CQ1253:CR1253"/>
    <mergeCell ref="CS1253:CT1253"/>
    <mergeCell ref="CU1253:CV1253"/>
    <mergeCell ref="BY1253:BZ1253"/>
    <mergeCell ref="CA1253:CB1253"/>
    <mergeCell ref="CC1253:CD1253"/>
    <mergeCell ref="CE1253:CF1253"/>
    <mergeCell ref="CG1253:CH1253"/>
    <mergeCell ref="CI1253:CJ1253"/>
    <mergeCell ref="BM1253:BN1253"/>
    <mergeCell ref="BO1253:BP1253"/>
    <mergeCell ref="BQ1253:BR1253"/>
    <mergeCell ref="BS1253:BT1253"/>
    <mergeCell ref="BU1253:BV1253"/>
    <mergeCell ref="BW1253:BX1253"/>
    <mergeCell ref="BA1253:BB1253"/>
    <mergeCell ref="BC1253:BD1253"/>
    <mergeCell ref="BE1253:BF1253"/>
    <mergeCell ref="BG1253:BH1253"/>
    <mergeCell ref="BI1253:BJ1253"/>
    <mergeCell ref="BK1253:BL1253"/>
    <mergeCell ref="AO1253:AP1253"/>
    <mergeCell ref="AQ1253:AR1253"/>
    <mergeCell ref="AS1253:AT1253"/>
    <mergeCell ref="AU1253:AV1253"/>
    <mergeCell ref="AW1253:AX1253"/>
    <mergeCell ref="AY1253:AZ1253"/>
    <mergeCell ref="AC1253:AD1253"/>
    <mergeCell ref="AE1253:AF1253"/>
    <mergeCell ref="AG1253:AH1253"/>
    <mergeCell ref="AI1253:AJ1253"/>
    <mergeCell ref="AK1253:AL1253"/>
    <mergeCell ref="AM1253:AN1253"/>
    <mergeCell ref="CU1252:CV1252"/>
    <mergeCell ref="CW1252:CX1252"/>
    <mergeCell ref="CY1252:CZ1252"/>
    <mergeCell ref="J1253:L1253"/>
    <mergeCell ref="M1253:O1253"/>
    <mergeCell ref="P1253:R1253"/>
    <mergeCell ref="S1253:U1253"/>
    <mergeCell ref="V1253:X1253"/>
    <mergeCell ref="Y1253:Z1253"/>
    <mergeCell ref="AA1253:AB1253"/>
    <mergeCell ref="CI1252:CJ1252"/>
    <mergeCell ref="CK1252:CL1252"/>
    <mergeCell ref="CM1252:CN1252"/>
    <mergeCell ref="CO1252:CP1252"/>
    <mergeCell ref="CQ1252:CR1252"/>
    <mergeCell ref="CS1252:CT1252"/>
    <mergeCell ref="BW1252:BX1252"/>
    <mergeCell ref="BY1252:BZ1252"/>
    <mergeCell ref="CA1252:CB1252"/>
    <mergeCell ref="CC1252:CD1252"/>
    <mergeCell ref="CE1252:CF1252"/>
    <mergeCell ref="CG1252:CH1252"/>
    <mergeCell ref="BK1252:BL1252"/>
    <mergeCell ref="BM1252:BN1252"/>
    <mergeCell ref="BO1252:BP1252"/>
    <mergeCell ref="BQ1252:BR1252"/>
    <mergeCell ref="BS1252:BT1252"/>
    <mergeCell ref="BU1252:BV1252"/>
    <mergeCell ref="AY1252:AZ1252"/>
    <mergeCell ref="BA1252:BB1252"/>
    <mergeCell ref="BC1252:BD1252"/>
    <mergeCell ref="BE1252:BF1252"/>
    <mergeCell ref="BG1252:BH1252"/>
    <mergeCell ref="BI1252:BJ1252"/>
    <mergeCell ref="AM1252:AN1252"/>
    <mergeCell ref="AO1252:AP1252"/>
    <mergeCell ref="AQ1252:AR1252"/>
    <mergeCell ref="AS1252:AT1252"/>
    <mergeCell ref="AU1252:AV1252"/>
    <mergeCell ref="AW1252:AX1252"/>
    <mergeCell ref="AA1252:AB1252"/>
    <mergeCell ref="AC1252:AD1252"/>
    <mergeCell ref="AE1252:AF1252"/>
    <mergeCell ref="AG1252:AH1252"/>
    <mergeCell ref="AI1252:AJ1252"/>
    <mergeCell ref="AK1252:AL1252"/>
    <mergeCell ref="J1252:L1252"/>
    <mergeCell ref="M1252:O1252"/>
    <mergeCell ref="P1252:R1252"/>
    <mergeCell ref="S1252:U1252"/>
    <mergeCell ref="V1252:X1252"/>
    <mergeCell ref="Y1252:Z1252"/>
    <mergeCell ref="CW1253:CX1253"/>
    <mergeCell ref="CY1253:CZ1253"/>
    <mergeCell ref="J1251:L1251"/>
    <mergeCell ref="M1251:O1251"/>
    <mergeCell ref="P1251:R1251"/>
    <mergeCell ref="S1251:U1251"/>
    <mergeCell ref="V1251:X1251"/>
    <mergeCell ref="Y1251:AR1251"/>
    <mergeCell ref="AS1251:BL1251"/>
    <mergeCell ref="BM1251:CF1251"/>
    <mergeCell ref="CG1251:CZ1251"/>
    <mergeCell ref="CM1231:CN1231"/>
    <mergeCell ref="CO1231:CP1231"/>
    <mergeCell ref="CQ1231:CR1231"/>
    <mergeCell ref="CS1231:CT1231"/>
    <mergeCell ref="CU1231:CV1231"/>
    <mergeCell ref="CW1231:CX1231"/>
    <mergeCell ref="CA1231:CB1231"/>
    <mergeCell ref="CC1231:CD1231"/>
    <mergeCell ref="CE1231:CF1231"/>
    <mergeCell ref="CG1231:CH1231"/>
    <mergeCell ref="CI1231:CJ1231"/>
    <mergeCell ref="CK1231:CL1231"/>
    <mergeCell ref="BO1231:BP1231"/>
    <mergeCell ref="BQ1231:BR1231"/>
    <mergeCell ref="BS1231:BT1231"/>
    <mergeCell ref="BU1231:BV1231"/>
    <mergeCell ref="BW1231:BX1231"/>
    <mergeCell ref="BY1231:BZ1231"/>
    <mergeCell ref="BC1231:BD1231"/>
    <mergeCell ref="BE1231:BF1231"/>
    <mergeCell ref="BG1231:BH1231"/>
    <mergeCell ref="BI1231:BJ1231"/>
    <mergeCell ref="BK1231:BL1231"/>
    <mergeCell ref="BM1231:BN1231"/>
    <mergeCell ref="AQ1231:AR1231"/>
    <mergeCell ref="AS1231:AT1231"/>
    <mergeCell ref="AU1231:AV1231"/>
    <mergeCell ref="AW1231:AX1231"/>
    <mergeCell ref="AY1231:AZ1231"/>
    <mergeCell ref="BA1231:BB1231"/>
    <mergeCell ref="AE1231:AF1231"/>
    <mergeCell ref="AG1231:AH1231"/>
    <mergeCell ref="AI1231:AJ1231"/>
    <mergeCell ref="AK1231:AL1231"/>
    <mergeCell ref="AM1231:AN1231"/>
    <mergeCell ref="AO1231:AP1231"/>
    <mergeCell ref="J1237:L1237"/>
    <mergeCell ref="M1237:O1237"/>
    <mergeCell ref="P1237:R1237"/>
    <mergeCell ref="S1237:U1237"/>
    <mergeCell ref="V1237:X1237"/>
    <mergeCell ref="Y1237:AR1237"/>
    <mergeCell ref="AS1237:BL1237"/>
    <mergeCell ref="BM1237:CF1237"/>
    <mergeCell ref="CG1237:CZ1237"/>
    <mergeCell ref="J1238:L1238"/>
    <mergeCell ref="M1238:O1238"/>
    <mergeCell ref="P1238:R1238"/>
    <mergeCell ref="S1238:U1238"/>
    <mergeCell ref="V1238:X1238"/>
    <mergeCell ref="Y1238:Z1238"/>
    <mergeCell ref="AA1238:AB1238"/>
    <mergeCell ref="AC1238:AD1238"/>
    <mergeCell ref="AE1238:AF1238"/>
    <mergeCell ref="AG1238:AH1238"/>
    <mergeCell ref="J1229:L1229"/>
    <mergeCell ref="M1229:O1229"/>
    <mergeCell ref="P1229:R1229"/>
    <mergeCell ref="S1229:U1229"/>
    <mergeCell ref="V1229:X1229"/>
    <mergeCell ref="Y1229:Z1229"/>
    <mergeCell ref="CW1230:CX1230"/>
    <mergeCell ref="CY1230:CZ1230"/>
    <mergeCell ref="J1231:L1231"/>
    <mergeCell ref="M1231:O1231"/>
    <mergeCell ref="P1231:R1231"/>
    <mergeCell ref="S1231:U1231"/>
    <mergeCell ref="V1231:X1231"/>
    <mergeCell ref="Y1231:Z1231"/>
    <mergeCell ref="AA1231:AB1231"/>
    <mergeCell ref="AC1231:AD1231"/>
    <mergeCell ref="CK1230:CL1230"/>
    <mergeCell ref="CM1230:CN1230"/>
    <mergeCell ref="CO1230:CP1230"/>
    <mergeCell ref="CQ1230:CR1230"/>
    <mergeCell ref="CS1230:CT1230"/>
    <mergeCell ref="CU1230:CV1230"/>
    <mergeCell ref="BY1230:BZ1230"/>
    <mergeCell ref="CA1230:CB1230"/>
    <mergeCell ref="CC1230:CD1230"/>
    <mergeCell ref="CE1230:CF1230"/>
    <mergeCell ref="CG1230:CH1230"/>
    <mergeCell ref="CI1230:CJ1230"/>
    <mergeCell ref="BM1230:BN1230"/>
    <mergeCell ref="BO1230:BP1230"/>
    <mergeCell ref="BQ1230:BR1230"/>
    <mergeCell ref="BS1230:BT1230"/>
    <mergeCell ref="BU1230:BV1230"/>
    <mergeCell ref="BW1230:BX1230"/>
    <mergeCell ref="BA1230:BB1230"/>
    <mergeCell ref="BC1230:BD1230"/>
    <mergeCell ref="BE1230:BF1230"/>
    <mergeCell ref="BG1230:BH1230"/>
    <mergeCell ref="BI1230:BJ1230"/>
    <mergeCell ref="BK1230:BL1230"/>
    <mergeCell ref="AO1230:AP1230"/>
    <mergeCell ref="AQ1230:AR1230"/>
    <mergeCell ref="AS1230:AT1230"/>
    <mergeCell ref="AU1230:AV1230"/>
    <mergeCell ref="AW1230:AX1230"/>
    <mergeCell ref="AY1230:AZ1230"/>
    <mergeCell ref="AC1230:AD1230"/>
    <mergeCell ref="AE1230:AF1230"/>
    <mergeCell ref="AG1230:AH1230"/>
    <mergeCell ref="AI1230:AJ1230"/>
    <mergeCell ref="AK1230:AL1230"/>
    <mergeCell ref="AM1230:AN1230"/>
    <mergeCell ref="CY1231:CZ1231"/>
    <mergeCell ref="BE1228:BF1228"/>
    <mergeCell ref="BG1228:BH1228"/>
    <mergeCell ref="BI1228:BJ1228"/>
    <mergeCell ref="BK1228:BL1228"/>
    <mergeCell ref="BM1228:BN1228"/>
    <mergeCell ref="BO1228:BP1228"/>
    <mergeCell ref="AS1228:AT1228"/>
    <mergeCell ref="AU1228:AV1228"/>
    <mergeCell ref="AW1228:AX1228"/>
    <mergeCell ref="AY1228:AZ1228"/>
    <mergeCell ref="BA1228:BB1228"/>
    <mergeCell ref="BC1228:BD1228"/>
    <mergeCell ref="AG1228:AH1228"/>
    <mergeCell ref="AI1228:AJ1228"/>
    <mergeCell ref="AK1228:AL1228"/>
    <mergeCell ref="AM1228:AN1228"/>
    <mergeCell ref="AO1228:AP1228"/>
    <mergeCell ref="AQ1228:AR1228"/>
    <mergeCell ref="CU1229:CV1229"/>
    <mergeCell ref="CW1229:CX1229"/>
    <mergeCell ref="CY1229:CZ1229"/>
    <mergeCell ref="J1230:L1230"/>
    <mergeCell ref="M1230:O1230"/>
    <mergeCell ref="P1230:R1230"/>
    <mergeCell ref="S1230:U1230"/>
    <mergeCell ref="V1230:X1230"/>
    <mergeCell ref="Y1230:Z1230"/>
    <mergeCell ref="AA1230:AB1230"/>
    <mergeCell ref="CI1229:CJ1229"/>
    <mergeCell ref="CK1229:CL1229"/>
    <mergeCell ref="CM1229:CN1229"/>
    <mergeCell ref="CO1229:CP1229"/>
    <mergeCell ref="CQ1229:CR1229"/>
    <mergeCell ref="CS1229:CT1229"/>
    <mergeCell ref="BW1229:BX1229"/>
    <mergeCell ref="BY1229:BZ1229"/>
    <mergeCell ref="CA1229:CB1229"/>
    <mergeCell ref="CC1229:CD1229"/>
    <mergeCell ref="CE1229:CF1229"/>
    <mergeCell ref="CG1229:CH1229"/>
    <mergeCell ref="BK1229:BL1229"/>
    <mergeCell ref="BM1229:BN1229"/>
    <mergeCell ref="BO1229:BP1229"/>
    <mergeCell ref="BQ1229:BR1229"/>
    <mergeCell ref="BS1229:BT1229"/>
    <mergeCell ref="BU1229:BV1229"/>
    <mergeCell ref="AY1229:AZ1229"/>
    <mergeCell ref="BA1229:BB1229"/>
    <mergeCell ref="BC1229:BD1229"/>
    <mergeCell ref="BE1229:BF1229"/>
    <mergeCell ref="BG1229:BH1229"/>
    <mergeCell ref="BI1229:BJ1229"/>
    <mergeCell ref="AM1229:AN1229"/>
    <mergeCell ref="AO1229:AP1229"/>
    <mergeCell ref="AQ1229:AR1229"/>
    <mergeCell ref="AS1229:AT1229"/>
    <mergeCell ref="AU1229:AV1229"/>
    <mergeCell ref="AW1229:AX1229"/>
    <mergeCell ref="AA1229:AB1229"/>
    <mergeCell ref="AC1229:AD1229"/>
    <mergeCell ref="AE1229:AF1229"/>
    <mergeCell ref="AG1229:AH1229"/>
    <mergeCell ref="AI1229:AJ1229"/>
    <mergeCell ref="AK1229:AL1229"/>
    <mergeCell ref="CY1227:CZ1227"/>
    <mergeCell ref="J1228:L1228"/>
    <mergeCell ref="M1228:O1228"/>
    <mergeCell ref="P1228:R1228"/>
    <mergeCell ref="S1228:U1228"/>
    <mergeCell ref="V1228:X1228"/>
    <mergeCell ref="Y1228:Z1228"/>
    <mergeCell ref="AA1228:AB1228"/>
    <mergeCell ref="AC1228:AD1228"/>
    <mergeCell ref="AE1228:AF1228"/>
    <mergeCell ref="CM1227:CN1227"/>
    <mergeCell ref="CO1227:CP1227"/>
    <mergeCell ref="CQ1227:CR1227"/>
    <mergeCell ref="CS1227:CT1227"/>
    <mergeCell ref="CU1227:CV1227"/>
    <mergeCell ref="CW1227:CX1227"/>
    <mergeCell ref="CA1227:CB1227"/>
    <mergeCell ref="CC1227:CD1227"/>
    <mergeCell ref="CE1227:CF1227"/>
    <mergeCell ref="CG1227:CH1227"/>
    <mergeCell ref="CI1227:CJ1227"/>
    <mergeCell ref="CK1227:CL1227"/>
    <mergeCell ref="BO1227:BP1227"/>
    <mergeCell ref="BQ1227:BR1227"/>
    <mergeCell ref="BS1227:BT1227"/>
    <mergeCell ref="BU1227:BV1227"/>
    <mergeCell ref="BW1227:BX1227"/>
    <mergeCell ref="BY1227:BZ1227"/>
    <mergeCell ref="BC1227:BD1227"/>
    <mergeCell ref="BE1227:BF1227"/>
    <mergeCell ref="BG1227:BH1227"/>
    <mergeCell ref="BI1227:BJ1227"/>
    <mergeCell ref="BK1227:BL1227"/>
    <mergeCell ref="BM1227:BN1227"/>
    <mergeCell ref="AQ1227:AR1227"/>
    <mergeCell ref="AS1227:AT1227"/>
    <mergeCell ref="AU1227:AV1227"/>
    <mergeCell ref="AW1227:AX1227"/>
    <mergeCell ref="AY1227:AZ1227"/>
    <mergeCell ref="BA1227:BB1227"/>
    <mergeCell ref="AE1227:AF1227"/>
    <mergeCell ref="AG1227:AH1227"/>
    <mergeCell ref="AI1227:AJ1227"/>
    <mergeCell ref="AK1227:AL1227"/>
    <mergeCell ref="AM1227:AN1227"/>
    <mergeCell ref="AO1227:AP1227"/>
    <mergeCell ref="CO1228:CP1228"/>
    <mergeCell ref="CQ1228:CR1228"/>
    <mergeCell ref="CS1228:CT1228"/>
    <mergeCell ref="CU1228:CV1228"/>
    <mergeCell ref="CW1228:CX1228"/>
    <mergeCell ref="CY1228:CZ1228"/>
    <mergeCell ref="CC1228:CD1228"/>
    <mergeCell ref="CE1228:CF1228"/>
    <mergeCell ref="CG1228:CH1228"/>
    <mergeCell ref="CI1228:CJ1228"/>
    <mergeCell ref="CK1228:CL1228"/>
    <mergeCell ref="CM1228:CN1228"/>
    <mergeCell ref="BQ1228:BR1228"/>
    <mergeCell ref="BS1228:BT1228"/>
    <mergeCell ref="BU1228:BV1228"/>
    <mergeCell ref="BW1228:BX1228"/>
    <mergeCell ref="BY1228:BZ1228"/>
    <mergeCell ref="CA1228:CB1228"/>
    <mergeCell ref="J1227:L1227"/>
    <mergeCell ref="M1227:O1227"/>
    <mergeCell ref="P1227:R1227"/>
    <mergeCell ref="S1227:U1227"/>
    <mergeCell ref="V1227:X1227"/>
    <mergeCell ref="Y1227:Z1227"/>
    <mergeCell ref="AA1227:AB1227"/>
    <mergeCell ref="AC1227:AD1227"/>
    <mergeCell ref="CK1226:CL1226"/>
    <mergeCell ref="CM1226:CN1226"/>
    <mergeCell ref="CO1226:CP1226"/>
    <mergeCell ref="CQ1226:CR1226"/>
    <mergeCell ref="CS1226:CT1226"/>
    <mergeCell ref="CU1226:CV1226"/>
    <mergeCell ref="BY1226:BZ1226"/>
    <mergeCell ref="CA1226:CB1226"/>
    <mergeCell ref="CC1226:CD1226"/>
    <mergeCell ref="CE1226:CF1226"/>
    <mergeCell ref="CG1226:CH1226"/>
    <mergeCell ref="CI1226:CJ1226"/>
    <mergeCell ref="BM1226:BN1226"/>
    <mergeCell ref="BO1226:BP1226"/>
    <mergeCell ref="BQ1226:BR1226"/>
    <mergeCell ref="BS1226:BT1226"/>
    <mergeCell ref="BU1226:BV1226"/>
    <mergeCell ref="BW1226:BX1226"/>
    <mergeCell ref="BA1226:BB1226"/>
    <mergeCell ref="BC1226:BD1226"/>
    <mergeCell ref="BE1226:BF1226"/>
    <mergeCell ref="BG1226:BH1226"/>
    <mergeCell ref="BI1226:BJ1226"/>
    <mergeCell ref="BK1226:BL1226"/>
    <mergeCell ref="AO1226:AP1226"/>
    <mergeCell ref="AQ1226:AR1226"/>
    <mergeCell ref="AS1226:AT1226"/>
    <mergeCell ref="AU1226:AV1226"/>
    <mergeCell ref="AW1226:AX1226"/>
    <mergeCell ref="AY1226:AZ1226"/>
    <mergeCell ref="AC1226:AD1226"/>
    <mergeCell ref="AE1226:AF1226"/>
    <mergeCell ref="AG1226:AH1226"/>
    <mergeCell ref="AI1226:AJ1226"/>
    <mergeCell ref="AK1226:AL1226"/>
    <mergeCell ref="AM1226:AN1226"/>
    <mergeCell ref="CU1225:CV1225"/>
    <mergeCell ref="CW1225:CX1225"/>
    <mergeCell ref="CY1225:CZ1225"/>
    <mergeCell ref="J1226:L1226"/>
    <mergeCell ref="M1226:O1226"/>
    <mergeCell ref="P1226:R1226"/>
    <mergeCell ref="S1226:U1226"/>
    <mergeCell ref="V1226:X1226"/>
    <mergeCell ref="Y1226:Z1226"/>
    <mergeCell ref="AA1226:AB1226"/>
    <mergeCell ref="CI1225:CJ1225"/>
    <mergeCell ref="CK1225:CL1225"/>
    <mergeCell ref="CM1225:CN1225"/>
    <mergeCell ref="CO1225:CP1225"/>
    <mergeCell ref="CQ1225:CR1225"/>
    <mergeCell ref="CS1225:CT1225"/>
    <mergeCell ref="BW1225:BX1225"/>
    <mergeCell ref="BY1225:BZ1225"/>
    <mergeCell ref="CA1225:CB1225"/>
    <mergeCell ref="CC1225:CD1225"/>
    <mergeCell ref="CE1225:CF1225"/>
    <mergeCell ref="CG1225:CH1225"/>
    <mergeCell ref="BK1225:BL1225"/>
    <mergeCell ref="BM1225:BN1225"/>
    <mergeCell ref="BO1225:BP1225"/>
    <mergeCell ref="BQ1225:BR1225"/>
    <mergeCell ref="BS1225:BT1225"/>
    <mergeCell ref="BU1225:BV1225"/>
    <mergeCell ref="AY1225:AZ1225"/>
    <mergeCell ref="BA1225:BB1225"/>
    <mergeCell ref="BC1225:BD1225"/>
    <mergeCell ref="BE1225:BF1225"/>
    <mergeCell ref="BG1225:BH1225"/>
    <mergeCell ref="BI1225:BJ1225"/>
    <mergeCell ref="AM1225:AN1225"/>
    <mergeCell ref="AO1225:AP1225"/>
    <mergeCell ref="AQ1225:AR1225"/>
    <mergeCell ref="AS1225:AT1225"/>
    <mergeCell ref="AU1225:AV1225"/>
    <mergeCell ref="AW1225:AX1225"/>
    <mergeCell ref="AA1225:AB1225"/>
    <mergeCell ref="AC1225:AD1225"/>
    <mergeCell ref="AE1225:AF1225"/>
    <mergeCell ref="AG1225:AH1225"/>
    <mergeCell ref="AI1225:AJ1225"/>
    <mergeCell ref="AK1225:AL1225"/>
    <mergeCell ref="J1225:L1225"/>
    <mergeCell ref="M1225:O1225"/>
    <mergeCell ref="P1225:R1225"/>
    <mergeCell ref="S1225:U1225"/>
    <mergeCell ref="V1225:X1225"/>
    <mergeCell ref="Y1225:Z1225"/>
    <mergeCell ref="CW1226:CX1226"/>
    <mergeCell ref="CY1226:CZ1226"/>
    <mergeCell ref="J1224:L1224"/>
    <mergeCell ref="M1224:O1224"/>
    <mergeCell ref="P1224:R1224"/>
    <mergeCell ref="S1224:U1224"/>
    <mergeCell ref="V1224:X1224"/>
    <mergeCell ref="Y1224:AR1224"/>
    <mergeCell ref="AS1224:BL1224"/>
    <mergeCell ref="BM1224:CF1224"/>
    <mergeCell ref="CG1224:CZ1224"/>
    <mergeCell ref="CM1218:CN1218"/>
    <mergeCell ref="CO1218:CP1218"/>
    <mergeCell ref="CQ1218:CR1218"/>
    <mergeCell ref="CS1218:CT1218"/>
    <mergeCell ref="CU1218:CV1218"/>
    <mergeCell ref="CW1218:CX1218"/>
    <mergeCell ref="CA1218:CB1218"/>
    <mergeCell ref="CC1218:CD1218"/>
    <mergeCell ref="CE1218:CF1218"/>
    <mergeCell ref="CG1218:CH1218"/>
    <mergeCell ref="CI1218:CJ1218"/>
    <mergeCell ref="CK1218:CL1218"/>
    <mergeCell ref="BO1218:BP1218"/>
    <mergeCell ref="BQ1218:BR1218"/>
    <mergeCell ref="BS1218:BT1218"/>
    <mergeCell ref="BU1218:BV1218"/>
    <mergeCell ref="BW1218:BX1218"/>
    <mergeCell ref="BY1218:BZ1218"/>
    <mergeCell ref="BC1218:BD1218"/>
    <mergeCell ref="BE1218:BF1218"/>
    <mergeCell ref="BG1218:BH1218"/>
    <mergeCell ref="BI1218:BJ1218"/>
    <mergeCell ref="BK1218:BL1218"/>
    <mergeCell ref="BM1218:BN1218"/>
    <mergeCell ref="AQ1218:AR1218"/>
    <mergeCell ref="AS1218:AT1218"/>
    <mergeCell ref="AU1218:AV1218"/>
    <mergeCell ref="AW1218:AX1218"/>
    <mergeCell ref="AY1218:AZ1218"/>
    <mergeCell ref="BA1218:BB1218"/>
    <mergeCell ref="AE1218:AF1218"/>
    <mergeCell ref="AG1218:AH1218"/>
    <mergeCell ref="AI1218:AJ1218"/>
    <mergeCell ref="AK1218:AL1218"/>
    <mergeCell ref="AM1218:AN1218"/>
    <mergeCell ref="AO1218:AP1218"/>
    <mergeCell ref="J1216:L1216"/>
    <mergeCell ref="M1216:O1216"/>
    <mergeCell ref="P1216:R1216"/>
    <mergeCell ref="S1216:U1216"/>
    <mergeCell ref="V1216:X1216"/>
    <mergeCell ref="Y1216:Z1216"/>
    <mergeCell ref="CW1217:CX1217"/>
    <mergeCell ref="CY1217:CZ1217"/>
    <mergeCell ref="J1218:L1218"/>
    <mergeCell ref="M1218:O1218"/>
    <mergeCell ref="P1218:R1218"/>
    <mergeCell ref="S1218:U1218"/>
    <mergeCell ref="V1218:X1218"/>
    <mergeCell ref="Y1218:Z1218"/>
    <mergeCell ref="AA1218:AB1218"/>
    <mergeCell ref="AC1218:AD1218"/>
    <mergeCell ref="CK1217:CL1217"/>
    <mergeCell ref="CM1217:CN1217"/>
    <mergeCell ref="CO1217:CP1217"/>
    <mergeCell ref="CQ1217:CR1217"/>
    <mergeCell ref="CS1217:CT1217"/>
    <mergeCell ref="CU1217:CV1217"/>
    <mergeCell ref="BY1217:BZ1217"/>
    <mergeCell ref="CA1217:CB1217"/>
    <mergeCell ref="CC1217:CD1217"/>
    <mergeCell ref="CE1217:CF1217"/>
    <mergeCell ref="CG1217:CH1217"/>
    <mergeCell ref="CI1217:CJ1217"/>
    <mergeCell ref="BM1217:BN1217"/>
    <mergeCell ref="BO1217:BP1217"/>
    <mergeCell ref="BQ1217:BR1217"/>
    <mergeCell ref="BS1217:BT1217"/>
    <mergeCell ref="BU1217:BV1217"/>
    <mergeCell ref="BW1217:BX1217"/>
    <mergeCell ref="BA1217:BB1217"/>
    <mergeCell ref="BC1217:BD1217"/>
    <mergeCell ref="BE1217:BF1217"/>
    <mergeCell ref="BG1217:BH1217"/>
    <mergeCell ref="BI1217:BJ1217"/>
    <mergeCell ref="BK1217:BL1217"/>
    <mergeCell ref="AO1217:AP1217"/>
    <mergeCell ref="AQ1217:AR1217"/>
    <mergeCell ref="AS1217:AT1217"/>
    <mergeCell ref="AU1217:AV1217"/>
    <mergeCell ref="AW1217:AX1217"/>
    <mergeCell ref="AY1217:AZ1217"/>
    <mergeCell ref="AC1217:AD1217"/>
    <mergeCell ref="AE1217:AF1217"/>
    <mergeCell ref="AG1217:AH1217"/>
    <mergeCell ref="AI1217:AJ1217"/>
    <mergeCell ref="AK1217:AL1217"/>
    <mergeCell ref="AM1217:AN1217"/>
    <mergeCell ref="CY1218:CZ1218"/>
    <mergeCell ref="BE1215:BF1215"/>
    <mergeCell ref="BG1215:BH1215"/>
    <mergeCell ref="BI1215:BJ1215"/>
    <mergeCell ref="BK1215:BL1215"/>
    <mergeCell ref="BM1215:BN1215"/>
    <mergeCell ref="BO1215:BP1215"/>
    <mergeCell ref="AS1215:AT1215"/>
    <mergeCell ref="AU1215:AV1215"/>
    <mergeCell ref="AW1215:AX1215"/>
    <mergeCell ref="AY1215:AZ1215"/>
    <mergeCell ref="BA1215:BB1215"/>
    <mergeCell ref="BC1215:BD1215"/>
    <mergeCell ref="AG1215:AH1215"/>
    <mergeCell ref="AI1215:AJ1215"/>
    <mergeCell ref="AK1215:AL1215"/>
    <mergeCell ref="AM1215:AN1215"/>
    <mergeCell ref="AO1215:AP1215"/>
    <mergeCell ref="AQ1215:AR1215"/>
    <mergeCell ref="CU1216:CV1216"/>
    <mergeCell ref="CW1216:CX1216"/>
    <mergeCell ref="CY1216:CZ1216"/>
    <mergeCell ref="J1217:L1217"/>
    <mergeCell ref="M1217:O1217"/>
    <mergeCell ref="P1217:R1217"/>
    <mergeCell ref="S1217:U1217"/>
    <mergeCell ref="V1217:X1217"/>
    <mergeCell ref="Y1217:Z1217"/>
    <mergeCell ref="AA1217:AB1217"/>
    <mergeCell ref="CI1216:CJ1216"/>
    <mergeCell ref="CK1216:CL1216"/>
    <mergeCell ref="CM1216:CN1216"/>
    <mergeCell ref="CO1216:CP1216"/>
    <mergeCell ref="CQ1216:CR1216"/>
    <mergeCell ref="CS1216:CT1216"/>
    <mergeCell ref="BW1216:BX1216"/>
    <mergeCell ref="BY1216:BZ1216"/>
    <mergeCell ref="CA1216:CB1216"/>
    <mergeCell ref="CC1216:CD1216"/>
    <mergeCell ref="CE1216:CF1216"/>
    <mergeCell ref="CG1216:CH1216"/>
    <mergeCell ref="BK1216:BL1216"/>
    <mergeCell ref="BM1216:BN1216"/>
    <mergeCell ref="BO1216:BP1216"/>
    <mergeCell ref="BQ1216:BR1216"/>
    <mergeCell ref="BS1216:BT1216"/>
    <mergeCell ref="BU1216:BV1216"/>
    <mergeCell ref="AY1216:AZ1216"/>
    <mergeCell ref="BA1216:BB1216"/>
    <mergeCell ref="BC1216:BD1216"/>
    <mergeCell ref="BE1216:BF1216"/>
    <mergeCell ref="BG1216:BH1216"/>
    <mergeCell ref="BI1216:BJ1216"/>
    <mergeCell ref="AM1216:AN1216"/>
    <mergeCell ref="AO1216:AP1216"/>
    <mergeCell ref="AQ1216:AR1216"/>
    <mergeCell ref="AS1216:AT1216"/>
    <mergeCell ref="AU1216:AV1216"/>
    <mergeCell ref="AW1216:AX1216"/>
    <mergeCell ref="AA1216:AB1216"/>
    <mergeCell ref="AC1216:AD1216"/>
    <mergeCell ref="AE1216:AF1216"/>
    <mergeCell ref="AG1216:AH1216"/>
    <mergeCell ref="AI1216:AJ1216"/>
    <mergeCell ref="AK1216:AL1216"/>
    <mergeCell ref="CY1214:CZ1214"/>
    <mergeCell ref="J1215:L1215"/>
    <mergeCell ref="M1215:O1215"/>
    <mergeCell ref="P1215:R1215"/>
    <mergeCell ref="S1215:U1215"/>
    <mergeCell ref="V1215:X1215"/>
    <mergeCell ref="Y1215:Z1215"/>
    <mergeCell ref="AA1215:AB1215"/>
    <mergeCell ref="AC1215:AD1215"/>
    <mergeCell ref="AE1215:AF1215"/>
    <mergeCell ref="CM1214:CN1214"/>
    <mergeCell ref="CO1214:CP1214"/>
    <mergeCell ref="CQ1214:CR1214"/>
    <mergeCell ref="CS1214:CT1214"/>
    <mergeCell ref="CU1214:CV1214"/>
    <mergeCell ref="CW1214:CX1214"/>
    <mergeCell ref="CA1214:CB1214"/>
    <mergeCell ref="CC1214:CD1214"/>
    <mergeCell ref="CE1214:CF1214"/>
    <mergeCell ref="CG1214:CH1214"/>
    <mergeCell ref="CI1214:CJ1214"/>
    <mergeCell ref="CK1214:CL1214"/>
    <mergeCell ref="BO1214:BP1214"/>
    <mergeCell ref="BQ1214:BR1214"/>
    <mergeCell ref="BS1214:BT1214"/>
    <mergeCell ref="BU1214:BV1214"/>
    <mergeCell ref="BW1214:BX1214"/>
    <mergeCell ref="BY1214:BZ1214"/>
    <mergeCell ref="BC1214:BD1214"/>
    <mergeCell ref="BE1214:BF1214"/>
    <mergeCell ref="BG1214:BH1214"/>
    <mergeCell ref="BI1214:BJ1214"/>
    <mergeCell ref="BK1214:BL1214"/>
    <mergeCell ref="BM1214:BN1214"/>
    <mergeCell ref="AQ1214:AR1214"/>
    <mergeCell ref="AS1214:AT1214"/>
    <mergeCell ref="AU1214:AV1214"/>
    <mergeCell ref="AW1214:AX1214"/>
    <mergeCell ref="AY1214:AZ1214"/>
    <mergeCell ref="BA1214:BB1214"/>
    <mergeCell ref="AE1214:AF1214"/>
    <mergeCell ref="AG1214:AH1214"/>
    <mergeCell ref="AI1214:AJ1214"/>
    <mergeCell ref="AK1214:AL1214"/>
    <mergeCell ref="AM1214:AN1214"/>
    <mergeCell ref="AO1214:AP1214"/>
    <mergeCell ref="CO1215:CP1215"/>
    <mergeCell ref="CQ1215:CR1215"/>
    <mergeCell ref="CS1215:CT1215"/>
    <mergeCell ref="CU1215:CV1215"/>
    <mergeCell ref="CW1215:CX1215"/>
    <mergeCell ref="CY1215:CZ1215"/>
    <mergeCell ref="CC1215:CD1215"/>
    <mergeCell ref="CE1215:CF1215"/>
    <mergeCell ref="CG1215:CH1215"/>
    <mergeCell ref="CI1215:CJ1215"/>
    <mergeCell ref="CK1215:CL1215"/>
    <mergeCell ref="CM1215:CN1215"/>
    <mergeCell ref="BQ1215:BR1215"/>
    <mergeCell ref="BS1215:BT1215"/>
    <mergeCell ref="BU1215:BV1215"/>
    <mergeCell ref="BW1215:BX1215"/>
    <mergeCell ref="BY1215:BZ1215"/>
    <mergeCell ref="CA1215:CB1215"/>
    <mergeCell ref="J1214:L1214"/>
    <mergeCell ref="M1214:O1214"/>
    <mergeCell ref="P1214:R1214"/>
    <mergeCell ref="S1214:U1214"/>
    <mergeCell ref="V1214:X1214"/>
    <mergeCell ref="Y1214:Z1214"/>
    <mergeCell ref="AA1214:AB1214"/>
    <mergeCell ref="AC1214:AD1214"/>
    <mergeCell ref="CK1213:CL1213"/>
    <mergeCell ref="CM1213:CN1213"/>
    <mergeCell ref="CO1213:CP1213"/>
    <mergeCell ref="CQ1213:CR1213"/>
    <mergeCell ref="CS1213:CT1213"/>
    <mergeCell ref="CU1213:CV1213"/>
    <mergeCell ref="BY1213:BZ1213"/>
    <mergeCell ref="CA1213:CB1213"/>
    <mergeCell ref="CC1213:CD1213"/>
    <mergeCell ref="CE1213:CF1213"/>
    <mergeCell ref="CG1213:CH1213"/>
    <mergeCell ref="CI1213:CJ1213"/>
    <mergeCell ref="BM1213:BN1213"/>
    <mergeCell ref="BO1213:BP1213"/>
    <mergeCell ref="BQ1213:BR1213"/>
    <mergeCell ref="BS1213:BT1213"/>
    <mergeCell ref="BU1213:BV1213"/>
    <mergeCell ref="BW1213:BX1213"/>
    <mergeCell ref="BA1213:BB1213"/>
    <mergeCell ref="BC1213:BD1213"/>
    <mergeCell ref="BE1213:BF1213"/>
    <mergeCell ref="BG1213:BH1213"/>
    <mergeCell ref="BI1213:BJ1213"/>
    <mergeCell ref="BK1213:BL1213"/>
    <mergeCell ref="AO1213:AP1213"/>
    <mergeCell ref="AQ1213:AR1213"/>
    <mergeCell ref="AS1213:AT1213"/>
    <mergeCell ref="AU1213:AV1213"/>
    <mergeCell ref="AW1213:AX1213"/>
    <mergeCell ref="AY1213:AZ1213"/>
    <mergeCell ref="AC1213:AD1213"/>
    <mergeCell ref="AE1213:AF1213"/>
    <mergeCell ref="AG1213:AH1213"/>
    <mergeCell ref="AI1213:AJ1213"/>
    <mergeCell ref="AK1213:AL1213"/>
    <mergeCell ref="AM1213:AN1213"/>
    <mergeCell ref="CU1212:CV1212"/>
    <mergeCell ref="CW1212:CX1212"/>
    <mergeCell ref="CY1212:CZ1212"/>
    <mergeCell ref="J1213:L1213"/>
    <mergeCell ref="M1213:O1213"/>
    <mergeCell ref="P1213:R1213"/>
    <mergeCell ref="S1213:U1213"/>
    <mergeCell ref="V1213:X1213"/>
    <mergeCell ref="Y1213:Z1213"/>
    <mergeCell ref="AA1213:AB1213"/>
    <mergeCell ref="CI1212:CJ1212"/>
    <mergeCell ref="CK1212:CL1212"/>
    <mergeCell ref="CM1212:CN1212"/>
    <mergeCell ref="CO1212:CP1212"/>
    <mergeCell ref="CQ1212:CR1212"/>
    <mergeCell ref="CS1212:CT1212"/>
    <mergeCell ref="BW1212:BX1212"/>
    <mergeCell ref="BY1212:BZ1212"/>
    <mergeCell ref="CA1212:CB1212"/>
    <mergeCell ref="CC1212:CD1212"/>
    <mergeCell ref="CE1212:CF1212"/>
    <mergeCell ref="CG1212:CH1212"/>
    <mergeCell ref="BK1212:BL1212"/>
    <mergeCell ref="BM1212:BN1212"/>
    <mergeCell ref="BO1212:BP1212"/>
    <mergeCell ref="BQ1212:BR1212"/>
    <mergeCell ref="BS1212:BT1212"/>
    <mergeCell ref="BU1212:BV1212"/>
    <mergeCell ref="AY1212:AZ1212"/>
    <mergeCell ref="BA1212:BB1212"/>
    <mergeCell ref="BC1212:BD1212"/>
    <mergeCell ref="BE1212:BF1212"/>
    <mergeCell ref="BG1212:BH1212"/>
    <mergeCell ref="BI1212:BJ1212"/>
    <mergeCell ref="AM1212:AN1212"/>
    <mergeCell ref="AO1212:AP1212"/>
    <mergeCell ref="AQ1212:AR1212"/>
    <mergeCell ref="AS1212:AT1212"/>
    <mergeCell ref="AU1212:AV1212"/>
    <mergeCell ref="AW1212:AX1212"/>
    <mergeCell ref="AA1212:AB1212"/>
    <mergeCell ref="AC1212:AD1212"/>
    <mergeCell ref="AE1212:AF1212"/>
    <mergeCell ref="AG1212:AH1212"/>
    <mergeCell ref="AI1212:AJ1212"/>
    <mergeCell ref="AK1212:AL1212"/>
    <mergeCell ref="J1212:L1212"/>
    <mergeCell ref="M1212:O1212"/>
    <mergeCell ref="P1212:R1212"/>
    <mergeCell ref="S1212:U1212"/>
    <mergeCell ref="V1212:X1212"/>
    <mergeCell ref="Y1212:Z1212"/>
    <mergeCell ref="CW1213:CX1213"/>
    <mergeCell ref="CY1213:CZ1213"/>
    <mergeCell ref="J1211:L1211"/>
    <mergeCell ref="M1211:O1211"/>
    <mergeCell ref="P1211:R1211"/>
    <mergeCell ref="S1211:U1211"/>
    <mergeCell ref="V1211:X1211"/>
    <mergeCell ref="Y1211:AR1211"/>
    <mergeCell ref="AS1211:BL1211"/>
    <mergeCell ref="BM1211:CF1211"/>
    <mergeCell ref="CG1211:CZ1211"/>
    <mergeCell ref="CM1205:CN1205"/>
    <mergeCell ref="CO1205:CP1205"/>
    <mergeCell ref="CQ1205:CR1205"/>
    <mergeCell ref="CS1205:CT1205"/>
    <mergeCell ref="CU1205:CV1205"/>
    <mergeCell ref="CW1205:CX1205"/>
    <mergeCell ref="CA1205:CB1205"/>
    <mergeCell ref="CC1205:CD1205"/>
    <mergeCell ref="CE1205:CF1205"/>
    <mergeCell ref="CG1205:CH1205"/>
    <mergeCell ref="CI1205:CJ1205"/>
    <mergeCell ref="CK1205:CL1205"/>
    <mergeCell ref="BO1205:BP1205"/>
    <mergeCell ref="BQ1205:BR1205"/>
    <mergeCell ref="BS1205:BT1205"/>
    <mergeCell ref="BU1205:BV1205"/>
    <mergeCell ref="BW1205:BX1205"/>
    <mergeCell ref="BY1205:BZ1205"/>
    <mergeCell ref="BC1205:BD1205"/>
    <mergeCell ref="BE1205:BF1205"/>
    <mergeCell ref="BG1205:BH1205"/>
    <mergeCell ref="BI1205:BJ1205"/>
    <mergeCell ref="BK1205:BL1205"/>
    <mergeCell ref="BM1205:BN1205"/>
    <mergeCell ref="AQ1205:AR1205"/>
    <mergeCell ref="AS1205:AT1205"/>
    <mergeCell ref="AU1205:AV1205"/>
    <mergeCell ref="AW1205:AX1205"/>
    <mergeCell ref="AY1205:AZ1205"/>
    <mergeCell ref="BA1205:BB1205"/>
    <mergeCell ref="AE1205:AF1205"/>
    <mergeCell ref="AG1205:AH1205"/>
    <mergeCell ref="AI1205:AJ1205"/>
    <mergeCell ref="AK1205:AL1205"/>
    <mergeCell ref="AM1205:AN1205"/>
    <mergeCell ref="AO1205:AP1205"/>
    <mergeCell ref="J1203:L1203"/>
    <mergeCell ref="M1203:O1203"/>
    <mergeCell ref="P1203:R1203"/>
    <mergeCell ref="S1203:U1203"/>
    <mergeCell ref="V1203:X1203"/>
    <mergeCell ref="Y1203:Z1203"/>
    <mergeCell ref="CW1204:CX1204"/>
    <mergeCell ref="CY1204:CZ1204"/>
    <mergeCell ref="J1205:L1205"/>
    <mergeCell ref="M1205:O1205"/>
    <mergeCell ref="P1205:R1205"/>
    <mergeCell ref="S1205:U1205"/>
    <mergeCell ref="V1205:X1205"/>
    <mergeCell ref="Y1205:Z1205"/>
    <mergeCell ref="AA1205:AB1205"/>
    <mergeCell ref="AC1205:AD1205"/>
    <mergeCell ref="CK1204:CL1204"/>
    <mergeCell ref="CM1204:CN1204"/>
    <mergeCell ref="CO1204:CP1204"/>
    <mergeCell ref="CQ1204:CR1204"/>
    <mergeCell ref="CS1204:CT1204"/>
    <mergeCell ref="CU1204:CV1204"/>
    <mergeCell ref="BY1204:BZ1204"/>
    <mergeCell ref="CA1204:CB1204"/>
    <mergeCell ref="CC1204:CD1204"/>
    <mergeCell ref="CE1204:CF1204"/>
    <mergeCell ref="CG1204:CH1204"/>
    <mergeCell ref="CI1204:CJ1204"/>
    <mergeCell ref="BM1204:BN1204"/>
    <mergeCell ref="BO1204:BP1204"/>
    <mergeCell ref="BQ1204:BR1204"/>
    <mergeCell ref="BS1204:BT1204"/>
    <mergeCell ref="BU1204:BV1204"/>
    <mergeCell ref="BW1204:BX1204"/>
    <mergeCell ref="BA1204:BB1204"/>
    <mergeCell ref="BC1204:BD1204"/>
    <mergeCell ref="BE1204:BF1204"/>
    <mergeCell ref="BG1204:BH1204"/>
    <mergeCell ref="BI1204:BJ1204"/>
    <mergeCell ref="BK1204:BL1204"/>
    <mergeCell ref="AO1204:AP1204"/>
    <mergeCell ref="AQ1204:AR1204"/>
    <mergeCell ref="AS1204:AT1204"/>
    <mergeCell ref="AU1204:AV1204"/>
    <mergeCell ref="AW1204:AX1204"/>
    <mergeCell ref="AY1204:AZ1204"/>
    <mergeCell ref="AC1204:AD1204"/>
    <mergeCell ref="AE1204:AF1204"/>
    <mergeCell ref="AG1204:AH1204"/>
    <mergeCell ref="AI1204:AJ1204"/>
    <mergeCell ref="AK1204:AL1204"/>
    <mergeCell ref="AM1204:AN1204"/>
    <mergeCell ref="CY1205:CZ1205"/>
    <mergeCell ref="BE1202:BF1202"/>
    <mergeCell ref="BG1202:BH1202"/>
    <mergeCell ref="BI1202:BJ1202"/>
    <mergeCell ref="BK1202:BL1202"/>
    <mergeCell ref="BM1202:BN1202"/>
    <mergeCell ref="BO1202:BP1202"/>
    <mergeCell ref="AS1202:AT1202"/>
    <mergeCell ref="AU1202:AV1202"/>
    <mergeCell ref="AW1202:AX1202"/>
    <mergeCell ref="AY1202:AZ1202"/>
    <mergeCell ref="BA1202:BB1202"/>
    <mergeCell ref="BC1202:BD1202"/>
    <mergeCell ref="AG1202:AH1202"/>
    <mergeCell ref="AI1202:AJ1202"/>
    <mergeCell ref="AK1202:AL1202"/>
    <mergeCell ref="AM1202:AN1202"/>
    <mergeCell ref="AO1202:AP1202"/>
    <mergeCell ref="AQ1202:AR1202"/>
    <mergeCell ref="CU1203:CV1203"/>
    <mergeCell ref="CW1203:CX1203"/>
    <mergeCell ref="CY1203:CZ1203"/>
    <mergeCell ref="J1204:L1204"/>
    <mergeCell ref="M1204:O1204"/>
    <mergeCell ref="P1204:R1204"/>
    <mergeCell ref="S1204:U1204"/>
    <mergeCell ref="V1204:X1204"/>
    <mergeCell ref="Y1204:Z1204"/>
    <mergeCell ref="AA1204:AB1204"/>
    <mergeCell ref="CI1203:CJ1203"/>
    <mergeCell ref="CK1203:CL1203"/>
    <mergeCell ref="CM1203:CN1203"/>
    <mergeCell ref="CO1203:CP1203"/>
    <mergeCell ref="CQ1203:CR1203"/>
    <mergeCell ref="CS1203:CT1203"/>
    <mergeCell ref="BW1203:BX1203"/>
    <mergeCell ref="BY1203:BZ1203"/>
    <mergeCell ref="CA1203:CB1203"/>
    <mergeCell ref="CC1203:CD1203"/>
    <mergeCell ref="CE1203:CF1203"/>
    <mergeCell ref="CG1203:CH1203"/>
    <mergeCell ref="BK1203:BL1203"/>
    <mergeCell ref="BM1203:BN1203"/>
    <mergeCell ref="BO1203:BP1203"/>
    <mergeCell ref="BQ1203:BR1203"/>
    <mergeCell ref="BS1203:BT1203"/>
    <mergeCell ref="BU1203:BV1203"/>
    <mergeCell ref="AY1203:AZ1203"/>
    <mergeCell ref="BA1203:BB1203"/>
    <mergeCell ref="BC1203:BD1203"/>
    <mergeCell ref="BE1203:BF1203"/>
    <mergeCell ref="BG1203:BH1203"/>
    <mergeCell ref="BI1203:BJ1203"/>
    <mergeCell ref="AM1203:AN1203"/>
    <mergeCell ref="AO1203:AP1203"/>
    <mergeCell ref="AQ1203:AR1203"/>
    <mergeCell ref="AS1203:AT1203"/>
    <mergeCell ref="AU1203:AV1203"/>
    <mergeCell ref="AW1203:AX1203"/>
    <mergeCell ref="AA1203:AB1203"/>
    <mergeCell ref="AC1203:AD1203"/>
    <mergeCell ref="AE1203:AF1203"/>
    <mergeCell ref="AG1203:AH1203"/>
    <mergeCell ref="AI1203:AJ1203"/>
    <mergeCell ref="AK1203:AL1203"/>
    <mergeCell ref="CY1201:CZ1201"/>
    <mergeCell ref="J1202:L1202"/>
    <mergeCell ref="M1202:O1202"/>
    <mergeCell ref="P1202:R1202"/>
    <mergeCell ref="S1202:U1202"/>
    <mergeCell ref="V1202:X1202"/>
    <mergeCell ref="Y1202:Z1202"/>
    <mergeCell ref="AA1202:AB1202"/>
    <mergeCell ref="AC1202:AD1202"/>
    <mergeCell ref="AE1202:AF1202"/>
    <mergeCell ref="CM1201:CN1201"/>
    <mergeCell ref="CO1201:CP1201"/>
    <mergeCell ref="CQ1201:CR1201"/>
    <mergeCell ref="CS1201:CT1201"/>
    <mergeCell ref="CU1201:CV1201"/>
    <mergeCell ref="CW1201:CX1201"/>
    <mergeCell ref="CA1201:CB1201"/>
    <mergeCell ref="CC1201:CD1201"/>
    <mergeCell ref="CE1201:CF1201"/>
    <mergeCell ref="CG1201:CH1201"/>
    <mergeCell ref="CI1201:CJ1201"/>
    <mergeCell ref="CK1201:CL1201"/>
    <mergeCell ref="BO1201:BP1201"/>
    <mergeCell ref="BQ1201:BR1201"/>
    <mergeCell ref="BS1201:BT1201"/>
    <mergeCell ref="BU1201:BV1201"/>
    <mergeCell ref="BW1201:BX1201"/>
    <mergeCell ref="BY1201:BZ1201"/>
    <mergeCell ref="BC1201:BD1201"/>
    <mergeCell ref="BE1201:BF1201"/>
    <mergeCell ref="BG1201:BH1201"/>
    <mergeCell ref="BI1201:BJ1201"/>
    <mergeCell ref="BK1201:BL1201"/>
    <mergeCell ref="BM1201:BN1201"/>
    <mergeCell ref="AQ1201:AR1201"/>
    <mergeCell ref="AS1201:AT1201"/>
    <mergeCell ref="AU1201:AV1201"/>
    <mergeCell ref="AW1201:AX1201"/>
    <mergeCell ref="AY1201:AZ1201"/>
    <mergeCell ref="BA1201:BB1201"/>
    <mergeCell ref="AE1201:AF1201"/>
    <mergeCell ref="AG1201:AH1201"/>
    <mergeCell ref="AI1201:AJ1201"/>
    <mergeCell ref="AK1201:AL1201"/>
    <mergeCell ref="AM1201:AN1201"/>
    <mergeCell ref="AO1201:AP1201"/>
    <mergeCell ref="CO1202:CP1202"/>
    <mergeCell ref="CQ1202:CR1202"/>
    <mergeCell ref="CS1202:CT1202"/>
    <mergeCell ref="CU1202:CV1202"/>
    <mergeCell ref="CW1202:CX1202"/>
    <mergeCell ref="CY1202:CZ1202"/>
    <mergeCell ref="CC1202:CD1202"/>
    <mergeCell ref="CE1202:CF1202"/>
    <mergeCell ref="CG1202:CH1202"/>
    <mergeCell ref="CI1202:CJ1202"/>
    <mergeCell ref="CK1202:CL1202"/>
    <mergeCell ref="CM1202:CN1202"/>
    <mergeCell ref="BQ1202:BR1202"/>
    <mergeCell ref="BS1202:BT1202"/>
    <mergeCell ref="BU1202:BV1202"/>
    <mergeCell ref="BW1202:BX1202"/>
    <mergeCell ref="BY1202:BZ1202"/>
    <mergeCell ref="CA1202:CB1202"/>
    <mergeCell ref="J1201:L1201"/>
    <mergeCell ref="M1201:O1201"/>
    <mergeCell ref="P1201:R1201"/>
    <mergeCell ref="S1201:U1201"/>
    <mergeCell ref="V1201:X1201"/>
    <mergeCell ref="Y1201:Z1201"/>
    <mergeCell ref="AA1201:AB1201"/>
    <mergeCell ref="AC1201:AD1201"/>
    <mergeCell ref="CK1200:CL1200"/>
    <mergeCell ref="CM1200:CN1200"/>
    <mergeCell ref="CO1200:CP1200"/>
    <mergeCell ref="CQ1200:CR1200"/>
    <mergeCell ref="CS1200:CT1200"/>
    <mergeCell ref="CU1200:CV1200"/>
    <mergeCell ref="BY1200:BZ1200"/>
    <mergeCell ref="CA1200:CB1200"/>
    <mergeCell ref="CC1200:CD1200"/>
    <mergeCell ref="CE1200:CF1200"/>
    <mergeCell ref="CG1200:CH1200"/>
    <mergeCell ref="CI1200:CJ1200"/>
    <mergeCell ref="BM1200:BN1200"/>
    <mergeCell ref="BO1200:BP1200"/>
    <mergeCell ref="BQ1200:BR1200"/>
    <mergeCell ref="BS1200:BT1200"/>
    <mergeCell ref="BU1200:BV1200"/>
    <mergeCell ref="BW1200:BX1200"/>
    <mergeCell ref="BA1200:BB1200"/>
    <mergeCell ref="BC1200:BD1200"/>
    <mergeCell ref="BE1200:BF1200"/>
    <mergeCell ref="BG1200:BH1200"/>
    <mergeCell ref="BI1200:BJ1200"/>
    <mergeCell ref="BK1200:BL1200"/>
    <mergeCell ref="AO1200:AP1200"/>
    <mergeCell ref="AQ1200:AR1200"/>
    <mergeCell ref="AS1200:AT1200"/>
    <mergeCell ref="AU1200:AV1200"/>
    <mergeCell ref="AW1200:AX1200"/>
    <mergeCell ref="AY1200:AZ1200"/>
    <mergeCell ref="AC1200:AD1200"/>
    <mergeCell ref="AE1200:AF1200"/>
    <mergeCell ref="AG1200:AH1200"/>
    <mergeCell ref="AI1200:AJ1200"/>
    <mergeCell ref="AK1200:AL1200"/>
    <mergeCell ref="AM1200:AN1200"/>
    <mergeCell ref="CU1199:CV1199"/>
    <mergeCell ref="CW1199:CX1199"/>
    <mergeCell ref="CY1199:CZ1199"/>
    <mergeCell ref="J1200:L1200"/>
    <mergeCell ref="M1200:O1200"/>
    <mergeCell ref="P1200:R1200"/>
    <mergeCell ref="S1200:U1200"/>
    <mergeCell ref="V1200:X1200"/>
    <mergeCell ref="Y1200:Z1200"/>
    <mergeCell ref="AA1200:AB1200"/>
    <mergeCell ref="CI1199:CJ1199"/>
    <mergeCell ref="CK1199:CL1199"/>
    <mergeCell ref="CM1199:CN1199"/>
    <mergeCell ref="CO1199:CP1199"/>
    <mergeCell ref="CQ1199:CR1199"/>
    <mergeCell ref="CS1199:CT1199"/>
    <mergeCell ref="BW1199:BX1199"/>
    <mergeCell ref="BY1199:BZ1199"/>
    <mergeCell ref="CA1199:CB1199"/>
    <mergeCell ref="CC1199:CD1199"/>
    <mergeCell ref="CE1199:CF1199"/>
    <mergeCell ref="CG1199:CH1199"/>
    <mergeCell ref="BK1199:BL1199"/>
    <mergeCell ref="BM1199:BN1199"/>
    <mergeCell ref="BO1199:BP1199"/>
    <mergeCell ref="BQ1199:BR1199"/>
    <mergeCell ref="BS1199:BT1199"/>
    <mergeCell ref="BU1199:BV1199"/>
    <mergeCell ref="AY1199:AZ1199"/>
    <mergeCell ref="BA1199:BB1199"/>
    <mergeCell ref="BC1199:BD1199"/>
    <mergeCell ref="BE1199:BF1199"/>
    <mergeCell ref="BG1199:BH1199"/>
    <mergeCell ref="BI1199:BJ1199"/>
    <mergeCell ref="AM1199:AN1199"/>
    <mergeCell ref="AO1199:AP1199"/>
    <mergeCell ref="AQ1199:AR1199"/>
    <mergeCell ref="AS1199:AT1199"/>
    <mergeCell ref="AU1199:AV1199"/>
    <mergeCell ref="AW1199:AX1199"/>
    <mergeCell ref="AA1199:AB1199"/>
    <mergeCell ref="AC1199:AD1199"/>
    <mergeCell ref="AE1199:AF1199"/>
    <mergeCell ref="AG1199:AH1199"/>
    <mergeCell ref="AI1199:AJ1199"/>
    <mergeCell ref="AK1199:AL1199"/>
    <mergeCell ref="J1199:L1199"/>
    <mergeCell ref="M1199:O1199"/>
    <mergeCell ref="P1199:R1199"/>
    <mergeCell ref="S1199:U1199"/>
    <mergeCell ref="V1199:X1199"/>
    <mergeCell ref="Y1199:Z1199"/>
    <mergeCell ref="CW1200:CX1200"/>
    <mergeCell ref="CY1200:CZ1200"/>
    <mergeCell ref="J1198:L1198"/>
    <mergeCell ref="M1198:O1198"/>
    <mergeCell ref="P1198:R1198"/>
    <mergeCell ref="S1198:U1198"/>
    <mergeCell ref="V1198:X1198"/>
    <mergeCell ref="Y1198:AR1198"/>
    <mergeCell ref="AS1198:BL1198"/>
    <mergeCell ref="BM1198:CF1198"/>
    <mergeCell ref="CG1198:CZ1198"/>
    <mergeCell ref="CM1192:CN1192"/>
    <mergeCell ref="CO1192:CP1192"/>
    <mergeCell ref="CQ1192:CR1192"/>
    <mergeCell ref="CS1192:CT1192"/>
    <mergeCell ref="CU1192:CV1192"/>
    <mergeCell ref="CW1192:CX1192"/>
    <mergeCell ref="CA1192:CB1192"/>
    <mergeCell ref="CC1192:CD1192"/>
    <mergeCell ref="CE1192:CF1192"/>
    <mergeCell ref="CG1192:CH1192"/>
    <mergeCell ref="CI1192:CJ1192"/>
    <mergeCell ref="CK1192:CL1192"/>
    <mergeCell ref="BO1192:BP1192"/>
    <mergeCell ref="BQ1192:BR1192"/>
    <mergeCell ref="BS1192:BT1192"/>
    <mergeCell ref="BU1192:BV1192"/>
    <mergeCell ref="BW1192:BX1192"/>
    <mergeCell ref="BY1192:BZ1192"/>
    <mergeCell ref="BC1192:BD1192"/>
    <mergeCell ref="BE1192:BF1192"/>
    <mergeCell ref="BG1192:BH1192"/>
    <mergeCell ref="BI1192:BJ1192"/>
    <mergeCell ref="BK1192:BL1192"/>
    <mergeCell ref="BM1192:BN1192"/>
    <mergeCell ref="AQ1192:AR1192"/>
    <mergeCell ref="AS1192:AT1192"/>
    <mergeCell ref="AU1192:AV1192"/>
    <mergeCell ref="AW1192:AX1192"/>
    <mergeCell ref="AY1192:AZ1192"/>
    <mergeCell ref="BA1192:BB1192"/>
    <mergeCell ref="AE1192:AF1192"/>
    <mergeCell ref="AG1192:AH1192"/>
    <mergeCell ref="AI1192:AJ1192"/>
    <mergeCell ref="AK1192:AL1192"/>
    <mergeCell ref="AM1192:AN1192"/>
    <mergeCell ref="AO1192:AP1192"/>
    <mergeCell ref="J1190:L1190"/>
    <mergeCell ref="M1190:O1190"/>
    <mergeCell ref="P1190:R1190"/>
    <mergeCell ref="S1190:U1190"/>
    <mergeCell ref="V1190:X1190"/>
    <mergeCell ref="Y1190:Z1190"/>
    <mergeCell ref="CW1191:CX1191"/>
    <mergeCell ref="CY1191:CZ1191"/>
    <mergeCell ref="J1192:L1192"/>
    <mergeCell ref="M1192:O1192"/>
    <mergeCell ref="P1192:R1192"/>
    <mergeCell ref="S1192:U1192"/>
    <mergeCell ref="V1192:X1192"/>
    <mergeCell ref="Y1192:Z1192"/>
    <mergeCell ref="AA1192:AB1192"/>
    <mergeCell ref="AC1192:AD1192"/>
    <mergeCell ref="CK1191:CL1191"/>
    <mergeCell ref="CM1191:CN1191"/>
    <mergeCell ref="CO1191:CP1191"/>
    <mergeCell ref="CQ1191:CR1191"/>
    <mergeCell ref="CS1191:CT1191"/>
    <mergeCell ref="CU1191:CV1191"/>
    <mergeCell ref="BY1191:BZ1191"/>
    <mergeCell ref="CA1191:CB1191"/>
    <mergeCell ref="CC1191:CD1191"/>
    <mergeCell ref="CE1191:CF1191"/>
    <mergeCell ref="CG1191:CH1191"/>
    <mergeCell ref="CI1191:CJ1191"/>
    <mergeCell ref="BM1191:BN1191"/>
    <mergeCell ref="BO1191:BP1191"/>
    <mergeCell ref="BQ1191:BR1191"/>
    <mergeCell ref="BS1191:BT1191"/>
    <mergeCell ref="BU1191:BV1191"/>
    <mergeCell ref="BW1191:BX1191"/>
    <mergeCell ref="BA1191:BB1191"/>
    <mergeCell ref="BC1191:BD1191"/>
    <mergeCell ref="BE1191:BF1191"/>
    <mergeCell ref="BG1191:BH1191"/>
    <mergeCell ref="BI1191:BJ1191"/>
    <mergeCell ref="BK1191:BL1191"/>
    <mergeCell ref="AO1191:AP1191"/>
    <mergeCell ref="AQ1191:AR1191"/>
    <mergeCell ref="AS1191:AT1191"/>
    <mergeCell ref="AU1191:AV1191"/>
    <mergeCell ref="AW1191:AX1191"/>
    <mergeCell ref="AY1191:AZ1191"/>
    <mergeCell ref="AC1191:AD1191"/>
    <mergeCell ref="AE1191:AF1191"/>
    <mergeCell ref="AG1191:AH1191"/>
    <mergeCell ref="AI1191:AJ1191"/>
    <mergeCell ref="AK1191:AL1191"/>
    <mergeCell ref="AM1191:AN1191"/>
    <mergeCell ref="CY1192:CZ1192"/>
    <mergeCell ref="BE1189:BF1189"/>
    <mergeCell ref="BG1189:BH1189"/>
    <mergeCell ref="BI1189:BJ1189"/>
    <mergeCell ref="BK1189:BL1189"/>
    <mergeCell ref="BM1189:BN1189"/>
    <mergeCell ref="BO1189:BP1189"/>
    <mergeCell ref="AS1189:AT1189"/>
    <mergeCell ref="AU1189:AV1189"/>
    <mergeCell ref="AW1189:AX1189"/>
    <mergeCell ref="AY1189:AZ1189"/>
    <mergeCell ref="BA1189:BB1189"/>
    <mergeCell ref="BC1189:BD1189"/>
    <mergeCell ref="AG1189:AH1189"/>
    <mergeCell ref="AI1189:AJ1189"/>
    <mergeCell ref="AK1189:AL1189"/>
    <mergeCell ref="AM1189:AN1189"/>
    <mergeCell ref="AO1189:AP1189"/>
    <mergeCell ref="AQ1189:AR1189"/>
    <mergeCell ref="CU1190:CV1190"/>
    <mergeCell ref="CW1190:CX1190"/>
    <mergeCell ref="CY1190:CZ1190"/>
    <mergeCell ref="J1191:L1191"/>
    <mergeCell ref="M1191:O1191"/>
    <mergeCell ref="P1191:R1191"/>
    <mergeCell ref="S1191:U1191"/>
    <mergeCell ref="V1191:X1191"/>
    <mergeCell ref="Y1191:Z1191"/>
    <mergeCell ref="AA1191:AB1191"/>
    <mergeCell ref="CI1190:CJ1190"/>
    <mergeCell ref="CK1190:CL1190"/>
    <mergeCell ref="CM1190:CN1190"/>
    <mergeCell ref="CO1190:CP1190"/>
    <mergeCell ref="CQ1190:CR1190"/>
    <mergeCell ref="CS1190:CT1190"/>
    <mergeCell ref="BW1190:BX1190"/>
    <mergeCell ref="BY1190:BZ1190"/>
    <mergeCell ref="CA1190:CB1190"/>
    <mergeCell ref="CC1190:CD1190"/>
    <mergeCell ref="CE1190:CF1190"/>
    <mergeCell ref="CG1190:CH1190"/>
    <mergeCell ref="BK1190:BL1190"/>
    <mergeCell ref="BM1190:BN1190"/>
    <mergeCell ref="BO1190:BP1190"/>
    <mergeCell ref="BQ1190:BR1190"/>
    <mergeCell ref="BS1190:BT1190"/>
    <mergeCell ref="BU1190:BV1190"/>
    <mergeCell ref="AY1190:AZ1190"/>
    <mergeCell ref="BA1190:BB1190"/>
    <mergeCell ref="BC1190:BD1190"/>
    <mergeCell ref="BE1190:BF1190"/>
    <mergeCell ref="BG1190:BH1190"/>
    <mergeCell ref="BI1190:BJ1190"/>
    <mergeCell ref="AM1190:AN1190"/>
    <mergeCell ref="AO1190:AP1190"/>
    <mergeCell ref="AQ1190:AR1190"/>
    <mergeCell ref="AS1190:AT1190"/>
    <mergeCell ref="AU1190:AV1190"/>
    <mergeCell ref="AW1190:AX1190"/>
    <mergeCell ref="AA1190:AB1190"/>
    <mergeCell ref="AC1190:AD1190"/>
    <mergeCell ref="AE1190:AF1190"/>
    <mergeCell ref="AG1190:AH1190"/>
    <mergeCell ref="AI1190:AJ1190"/>
    <mergeCell ref="AK1190:AL1190"/>
    <mergeCell ref="CY1188:CZ1188"/>
    <mergeCell ref="J1189:L1189"/>
    <mergeCell ref="M1189:O1189"/>
    <mergeCell ref="P1189:R1189"/>
    <mergeCell ref="S1189:U1189"/>
    <mergeCell ref="V1189:X1189"/>
    <mergeCell ref="Y1189:Z1189"/>
    <mergeCell ref="AA1189:AB1189"/>
    <mergeCell ref="AC1189:AD1189"/>
    <mergeCell ref="AE1189:AF1189"/>
    <mergeCell ref="CM1188:CN1188"/>
    <mergeCell ref="CO1188:CP1188"/>
    <mergeCell ref="CQ1188:CR1188"/>
    <mergeCell ref="CS1188:CT1188"/>
    <mergeCell ref="CU1188:CV1188"/>
    <mergeCell ref="CW1188:CX1188"/>
    <mergeCell ref="CA1188:CB1188"/>
    <mergeCell ref="CC1188:CD1188"/>
    <mergeCell ref="CE1188:CF1188"/>
    <mergeCell ref="CG1188:CH1188"/>
    <mergeCell ref="CI1188:CJ1188"/>
    <mergeCell ref="CK1188:CL1188"/>
    <mergeCell ref="BO1188:BP1188"/>
    <mergeCell ref="BQ1188:BR1188"/>
    <mergeCell ref="BS1188:BT1188"/>
    <mergeCell ref="BU1188:BV1188"/>
    <mergeCell ref="BW1188:BX1188"/>
    <mergeCell ref="BY1188:BZ1188"/>
    <mergeCell ref="BC1188:BD1188"/>
    <mergeCell ref="BE1188:BF1188"/>
    <mergeCell ref="BG1188:BH1188"/>
    <mergeCell ref="BI1188:BJ1188"/>
    <mergeCell ref="BK1188:BL1188"/>
    <mergeCell ref="BM1188:BN1188"/>
    <mergeCell ref="AQ1188:AR1188"/>
    <mergeCell ref="AS1188:AT1188"/>
    <mergeCell ref="AU1188:AV1188"/>
    <mergeCell ref="AW1188:AX1188"/>
    <mergeCell ref="AY1188:AZ1188"/>
    <mergeCell ref="BA1188:BB1188"/>
    <mergeCell ref="AE1188:AF1188"/>
    <mergeCell ref="AG1188:AH1188"/>
    <mergeCell ref="AI1188:AJ1188"/>
    <mergeCell ref="AK1188:AL1188"/>
    <mergeCell ref="AM1188:AN1188"/>
    <mergeCell ref="AO1188:AP1188"/>
    <mergeCell ref="CO1189:CP1189"/>
    <mergeCell ref="CQ1189:CR1189"/>
    <mergeCell ref="CS1189:CT1189"/>
    <mergeCell ref="CU1189:CV1189"/>
    <mergeCell ref="CW1189:CX1189"/>
    <mergeCell ref="CY1189:CZ1189"/>
    <mergeCell ref="CC1189:CD1189"/>
    <mergeCell ref="CE1189:CF1189"/>
    <mergeCell ref="CG1189:CH1189"/>
    <mergeCell ref="CI1189:CJ1189"/>
    <mergeCell ref="CK1189:CL1189"/>
    <mergeCell ref="CM1189:CN1189"/>
    <mergeCell ref="BQ1189:BR1189"/>
    <mergeCell ref="BS1189:BT1189"/>
    <mergeCell ref="BU1189:BV1189"/>
    <mergeCell ref="BW1189:BX1189"/>
    <mergeCell ref="BY1189:BZ1189"/>
    <mergeCell ref="CA1189:CB1189"/>
    <mergeCell ref="J1188:L1188"/>
    <mergeCell ref="M1188:O1188"/>
    <mergeCell ref="P1188:R1188"/>
    <mergeCell ref="S1188:U1188"/>
    <mergeCell ref="V1188:X1188"/>
    <mergeCell ref="Y1188:Z1188"/>
    <mergeCell ref="AA1188:AB1188"/>
    <mergeCell ref="AC1188:AD1188"/>
    <mergeCell ref="CK1187:CL1187"/>
    <mergeCell ref="CM1187:CN1187"/>
    <mergeCell ref="CO1187:CP1187"/>
    <mergeCell ref="CQ1187:CR1187"/>
    <mergeCell ref="CS1187:CT1187"/>
    <mergeCell ref="CU1187:CV1187"/>
    <mergeCell ref="BY1187:BZ1187"/>
    <mergeCell ref="CA1187:CB1187"/>
    <mergeCell ref="CC1187:CD1187"/>
    <mergeCell ref="CE1187:CF1187"/>
    <mergeCell ref="CG1187:CH1187"/>
    <mergeCell ref="CI1187:CJ1187"/>
    <mergeCell ref="BM1187:BN1187"/>
    <mergeCell ref="BO1187:BP1187"/>
    <mergeCell ref="BQ1187:BR1187"/>
    <mergeCell ref="BS1187:BT1187"/>
    <mergeCell ref="BU1187:BV1187"/>
    <mergeCell ref="BW1187:BX1187"/>
    <mergeCell ref="BA1187:BB1187"/>
    <mergeCell ref="BC1187:BD1187"/>
    <mergeCell ref="BE1187:BF1187"/>
    <mergeCell ref="BG1187:BH1187"/>
    <mergeCell ref="BI1187:BJ1187"/>
    <mergeCell ref="BK1187:BL1187"/>
    <mergeCell ref="AO1187:AP1187"/>
    <mergeCell ref="AQ1187:AR1187"/>
    <mergeCell ref="AS1187:AT1187"/>
    <mergeCell ref="AU1187:AV1187"/>
    <mergeCell ref="AW1187:AX1187"/>
    <mergeCell ref="AY1187:AZ1187"/>
    <mergeCell ref="AC1187:AD1187"/>
    <mergeCell ref="AE1187:AF1187"/>
    <mergeCell ref="AG1187:AH1187"/>
    <mergeCell ref="AI1187:AJ1187"/>
    <mergeCell ref="AK1187:AL1187"/>
    <mergeCell ref="AM1187:AN1187"/>
    <mergeCell ref="CU1186:CV1186"/>
    <mergeCell ref="CW1186:CX1186"/>
    <mergeCell ref="CY1186:CZ1186"/>
    <mergeCell ref="J1187:L1187"/>
    <mergeCell ref="M1187:O1187"/>
    <mergeCell ref="P1187:R1187"/>
    <mergeCell ref="S1187:U1187"/>
    <mergeCell ref="V1187:X1187"/>
    <mergeCell ref="Y1187:Z1187"/>
    <mergeCell ref="AA1187:AB1187"/>
    <mergeCell ref="CI1186:CJ1186"/>
    <mergeCell ref="CK1186:CL1186"/>
    <mergeCell ref="CM1186:CN1186"/>
    <mergeCell ref="CO1186:CP1186"/>
    <mergeCell ref="CQ1186:CR1186"/>
    <mergeCell ref="CS1186:CT1186"/>
    <mergeCell ref="BW1186:BX1186"/>
    <mergeCell ref="BY1186:BZ1186"/>
    <mergeCell ref="CA1186:CB1186"/>
    <mergeCell ref="CC1186:CD1186"/>
    <mergeCell ref="CE1186:CF1186"/>
    <mergeCell ref="CG1186:CH1186"/>
    <mergeCell ref="BK1186:BL1186"/>
    <mergeCell ref="BM1186:BN1186"/>
    <mergeCell ref="BO1186:BP1186"/>
    <mergeCell ref="BQ1186:BR1186"/>
    <mergeCell ref="BS1186:BT1186"/>
    <mergeCell ref="BU1186:BV1186"/>
    <mergeCell ref="AY1186:AZ1186"/>
    <mergeCell ref="BA1186:BB1186"/>
    <mergeCell ref="BC1186:BD1186"/>
    <mergeCell ref="BE1186:BF1186"/>
    <mergeCell ref="BG1186:BH1186"/>
    <mergeCell ref="BI1186:BJ1186"/>
    <mergeCell ref="AM1186:AN1186"/>
    <mergeCell ref="AO1186:AP1186"/>
    <mergeCell ref="AQ1186:AR1186"/>
    <mergeCell ref="AS1186:AT1186"/>
    <mergeCell ref="AU1186:AV1186"/>
    <mergeCell ref="AW1186:AX1186"/>
    <mergeCell ref="AA1186:AB1186"/>
    <mergeCell ref="AC1186:AD1186"/>
    <mergeCell ref="AE1186:AF1186"/>
    <mergeCell ref="AG1186:AH1186"/>
    <mergeCell ref="AI1186:AJ1186"/>
    <mergeCell ref="AK1186:AL1186"/>
    <mergeCell ref="J1186:L1186"/>
    <mergeCell ref="M1186:O1186"/>
    <mergeCell ref="P1186:R1186"/>
    <mergeCell ref="S1186:U1186"/>
    <mergeCell ref="V1186:X1186"/>
    <mergeCell ref="Y1186:Z1186"/>
    <mergeCell ref="CW1187:CX1187"/>
    <mergeCell ref="CY1187:CZ1187"/>
    <mergeCell ref="J1185:L1185"/>
    <mergeCell ref="M1185:O1185"/>
    <mergeCell ref="P1185:R1185"/>
    <mergeCell ref="S1185:U1185"/>
    <mergeCell ref="V1185:X1185"/>
    <mergeCell ref="Y1185:AR1185"/>
    <mergeCell ref="AS1185:BL1185"/>
    <mergeCell ref="BM1185:CF1185"/>
    <mergeCell ref="CG1185:CZ1185"/>
    <mergeCell ref="CM1179:CN1179"/>
    <mergeCell ref="CO1179:CP1179"/>
    <mergeCell ref="CQ1179:CR1179"/>
    <mergeCell ref="CS1179:CT1179"/>
    <mergeCell ref="CU1179:CV1179"/>
    <mergeCell ref="CW1179:CX1179"/>
    <mergeCell ref="CA1179:CB1179"/>
    <mergeCell ref="CC1179:CD1179"/>
    <mergeCell ref="CE1179:CF1179"/>
    <mergeCell ref="CG1179:CH1179"/>
    <mergeCell ref="CI1179:CJ1179"/>
    <mergeCell ref="CK1179:CL1179"/>
    <mergeCell ref="BO1179:BP1179"/>
    <mergeCell ref="BQ1179:BR1179"/>
    <mergeCell ref="BS1179:BT1179"/>
    <mergeCell ref="BU1179:BV1179"/>
    <mergeCell ref="BW1179:BX1179"/>
    <mergeCell ref="BY1179:BZ1179"/>
    <mergeCell ref="BC1179:BD1179"/>
    <mergeCell ref="BE1179:BF1179"/>
    <mergeCell ref="BG1179:BH1179"/>
    <mergeCell ref="BI1179:BJ1179"/>
    <mergeCell ref="BK1179:BL1179"/>
    <mergeCell ref="BM1179:BN1179"/>
    <mergeCell ref="AQ1179:AR1179"/>
    <mergeCell ref="AS1179:AT1179"/>
    <mergeCell ref="AU1179:AV1179"/>
    <mergeCell ref="AW1179:AX1179"/>
    <mergeCell ref="AY1179:AZ1179"/>
    <mergeCell ref="BA1179:BB1179"/>
    <mergeCell ref="AE1179:AF1179"/>
    <mergeCell ref="AG1179:AH1179"/>
    <mergeCell ref="AI1179:AJ1179"/>
    <mergeCell ref="AK1179:AL1179"/>
    <mergeCell ref="AM1179:AN1179"/>
    <mergeCell ref="AO1179:AP1179"/>
    <mergeCell ref="J1177:L1177"/>
    <mergeCell ref="M1177:O1177"/>
    <mergeCell ref="P1177:R1177"/>
    <mergeCell ref="S1177:U1177"/>
    <mergeCell ref="V1177:X1177"/>
    <mergeCell ref="Y1177:Z1177"/>
    <mergeCell ref="CW1178:CX1178"/>
    <mergeCell ref="CY1178:CZ1178"/>
    <mergeCell ref="J1179:L1179"/>
    <mergeCell ref="M1179:O1179"/>
    <mergeCell ref="P1179:R1179"/>
    <mergeCell ref="S1179:U1179"/>
    <mergeCell ref="V1179:X1179"/>
    <mergeCell ref="Y1179:Z1179"/>
    <mergeCell ref="AA1179:AB1179"/>
    <mergeCell ref="AC1179:AD1179"/>
    <mergeCell ref="CK1178:CL1178"/>
    <mergeCell ref="CM1178:CN1178"/>
    <mergeCell ref="CO1178:CP1178"/>
    <mergeCell ref="CQ1178:CR1178"/>
    <mergeCell ref="CS1178:CT1178"/>
    <mergeCell ref="CU1178:CV1178"/>
    <mergeCell ref="BY1178:BZ1178"/>
    <mergeCell ref="CA1178:CB1178"/>
    <mergeCell ref="CC1178:CD1178"/>
    <mergeCell ref="CE1178:CF1178"/>
    <mergeCell ref="CG1178:CH1178"/>
    <mergeCell ref="CI1178:CJ1178"/>
    <mergeCell ref="BM1178:BN1178"/>
    <mergeCell ref="BO1178:BP1178"/>
    <mergeCell ref="BQ1178:BR1178"/>
    <mergeCell ref="BS1178:BT1178"/>
    <mergeCell ref="BU1178:BV1178"/>
    <mergeCell ref="BW1178:BX1178"/>
    <mergeCell ref="BA1178:BB1178"/>
    <mergeCell ref="BC1178:BD1178"/>
    <mergeCell ref="BE1178:BF1178"/>
    <mergeCell ref="BG1178:BH1178"/>
    <mergeCell ref="BI1178:BJ1178"/>
    <mergeCell ref="BK1178:BL1178"/>
    <mergeCell ref="AO1178:AP1178"/>
    <mergeCell ref="AQ1178:AR1178"/>
    <mergeCell ref="AS1178:AT1178"/>
    <mergeCell ref="AU1178:AV1178"/>
    <mergeCell ref="AW1178:AX1178"/>
    <mergeCell ref="AY1178:AZ1178"/>
    <mergeCell ref="AC1178:AD1178"/>
    <mergeCell ref="AE1178:AF1178"/>
    <mergeCell ref="AG1178:AH1178"/>
    <mergeCell ref="AI1178:AJ1178"/>
    <mergeCell ref="AK1178:AL1178"/>
    <mergeCell ref="AM1178:AN1178"/>
    <mergeCell ref="CY1179:CZ1179"/>
    <mergeCell ref="BE1176:BF1176"/>
    <mergeCell ref="BG1176:BH1176"/>
    <mergeCell ref="BI1176:BJ1176"/>
    <mergeCell ref="BK1176:BL1176"/>
    <mergeCell ref="BM1176:BN1176"/>
    <mergeCell ref="BO1176:BP1176"/>
    <mergeCell ref="AS1176:AT1176"/>
    <mergeCell ref="AU1176:AV1176"/>
    <mergeCell ref="AW1176:AX1176"/>
    <mergeCell ref="AY1176:AZ1176"/>
    <mergeCell ref="BA1176:BB1176"/>
    <mergeCell ref="BC1176:BD1176"/>
    <mergeCell ref="AG1176:AH1176"/>
    <mergeCell ref="AI1176:AJ1176"/>
    <mergeCell ref="AK1176:AL1176"/>
    <mergeCell ref="AM1176:AN1176"/>
    <mergeCell ref="AO1176:AP1176"/>
    <mergeCell ref="AQ1176:AR1176"/>
    <mergeCell ref="CU1177:CV1177"/>
    <mergeCell ref="CW1177:CX1177"/>
    <mergeCell ref="CY1177:CZ1177"/>
    <mergeCell ref="J1178:L1178"/>
    <mergeCell ref="M1178:O1178"/>
    <mergeCell ref="P1178:R1178"/>
    <mergeCell ref="S1178:U1178"/>
    <mergeCell ref="V1178:X1178"/>
    <mergeCell ref="Y1178:Z1178"/>
    <mergeCell ref="AA1178:AB1178"/>
    <mergeCell ref="CI1177:CJ1177"/>
    <mergeCell ref="CK1177:CL1177"/>
    <mergeCell ref="CM1177:CN1177"/>
    <mergeCell ref="CO1177:CP1177"/>
    <mergeCell ref="CQ1177:CR1177"/>
    <mergeCell ref="CS1177:CT1177"/>
    <mergeCell ref="BW1177:BX1177"/>
    <mergeCell ref="BY1177:BZ1177"/>
    <mergeCell ref="CA1177:CB1177"/>
    <mergeCell ref="CC1177:CD1177"/>
    <mergeCell ref="CE1177:CF1177"/>
    <mergeCell ref="CG1177:CH1177"/>
    <mergeCell ref="BK1177:BL1177"/>
    <mergeCell ref="BM1177:BN1177"/>
    <mergeCell ref="BO1177:BP1177"/>
    <mergeCell ref="BQ1177:BR1177"/>
    <mergeCell ref="BS1177:BT1177"/>
    <mergeCell ref="BU1177:BV1177"/>
    <mergeCell ref="AY1177:AZ1177"/>
    <mergeCell ref="BA1177:BB1177"/>
    <mergeCell ref="BC1177:BD1177"/>
    <mergeCell ref="BE1177:BF1177"/>
    <mergeCell ref="BG1177:BH1177"/>
    <mergeCell ref="BI1177:BJ1177"/>
    <mergeCell ref="AM1177:AN1177"/>
    <mergeCell ref="AO1177:AP1177"/>
    <mergeCell ref="AQ1177:AR1177"/>
    <mergeCell ref="AS1177:AT1177"/>
    <mergeCell ref="AU1177:AV1177"/>
    <mergeCell ref="AW1177:AX1177"/>
    <mergeCell ref="AA1177:AB1177"/>
    <mergeCell ref="AC1177:AD1177"/>
    <mergeCell ref="AE1177:AF1177"/>
    <mergeCell ref="AG1177:AH1177"/>
    <mergeCell ref="AI1177:AJ1177"/>
    <mergeCell ref="AK1177:AL1177"/>
    <mergeCell ref="CY1175:CZ1175"/>
    <mergeCell ref="J1176:L1176"/>
    <mergeCell ref="M1176:O1176"/>
    <mergeCell ref="P1176:R1176"/>
    <mergeCell ref="S1176:U1176"/>
    <mergeCell ref="V1176:X1176"/>
    <mergeCell ref="Y1176:Z1176"/>
    <mergeCell ref="AA1176:AB1176"/>
    <mergeCell ref="AC1176:AD1176"/>
    <mergeCell ref="AE1176:AF1176"/>
    <mergeCell ref="CM1175:CN1175"/>
    <mergeCell ref="CO1175:CP1175"/>
    <mergeCell ref="CQ1175:CR1175"/>
    <mergeCell ref="CS1175:CT1175"/>
    <mergeCell ref="CU1175:CV1175"/>
    <mergeCell ref="CW1175:CX1175"/>
    <mergeCell ref="CA1175:CB1175"/>
    <mergeCell ref="CC1175:CD1175"/>
    <mergeCell ref="CE1175:CF1175"/>
    <mergeCell ref="CG1175:CH1175"/>
    <mergeCell ref="CI1175:CJ1175"/>
    <mergeCell ref="CK1175:CL1175"/>
    <mergeCell ref="BO1175:BP1175"/>
    <mergeCell ref="BQ1175:BR1175"/>
    <mergeCell ref="BS1175:BT1175"/>
    <mergeCell ref="BU1175:BV1175"/>
    <mergeCell ref="BW1175:BX1175"/>
    <mergeCell ref="BY1175:BZ1175"/>
    <mergeCell ref="BC1175:BD1175"/>
    <mergeCell ref="BE1175:BF1175"/>
    <mergeCell ref="BG1175:BH1175"/>
    <mergeCell ref="BI1175:BJ1175"/>
    <mergeCell ref="BK1175:BL1175"/>
    <mergeCell ref="BM1175:BN1175"/>
    <mergeCell ref="AQ1175:AR1175"/>
    <mergeCell ref="AS1175:AT1175"/>
    <mergeCell ref="AU1175:AV1175"/>
    <mergeCell ref="AW1175:AX1175"/>
    <mergeCell ref="AY1175:AZ1175"/>
    <mergeCell ref="BA1175:BB1175"/>
    <mergeCell ref="AE1175:AF1175"/>
    <mergeCell ref="AG1175:AH1175"/>
    <mergeCell ref="AI1175:AJ1175"/>
    <mergeCell ref="AK1175:AL1175"/>
    <mergeCell ref="AM1175:AN1175"/>
    <mergeCell ref="AO1175:AP1175"/>
    <mergeCell ref="CO1176:CP1176"/>
    <mergeCell ref="CQ1176:CR1176"/>
    <mergeCell ref="CS1176:CT1176"/>
    <mergeCell ref="CU1176:CV1176"/>
    <mergeCell ref="CW1176:CX1176"/>
    <mergeCell ref="CY1176:CZ1176"/>
    <mergeCell ref="CC1176:CD1176"/>
    <mergeCell ref="CE1176:CF1176"/>
    <mergeCell ref="CG1176:CH1176"/>
    <mergeCell ref="CI1176:CJ1176"/>
    <mergeCell ref="CK1176:CL1176"/>
    <mergeCell ref="CM1176:CN1176"/>
    <mergeCell ref="BQ1176:BR1176"/>
    <mergeCell ref="BS1176:BT1176"/>
    <mergeCell ref="BU1176:BV1176"/>
    <mergeCell ref="BW1176:BX1176"/>
    <mergeCell ref="BY1176:BZ1176"/>
    <mergeCell ref="CA1176:CB1176"/>
    <mergeCell ref="J1175:L1175"/>
    <mergeCell ref="M1175:O1175"/>
    <mergeCell ref="P1175:R1175"/>
    <mergeCell ref="S1175:U1175"/>
    <mergeCell ref="V1175:X1175"/>
    <mergeCell ref="Y1175:Z1175"/>
    <mergeCell ref="AA1175:AB1175"/>
    <mergeCell ref="AC1175:AD1175"/>
    <mergeCell ref="CK1174:CL1174"/>
    <mergeCell ref="CM1174:CN1174"/>
    <mergeCell ref="CO1174:CP1174"/>
    <mergeCell ref="CQ1174:CR1174"/>
    <mergeCell ref="CS1174:CT1174"/>
    <mergeCell ref="CU1174:CV1174"/>
    <mergeCell ref="BY1174:BZ1174"/>
    <mergeCell ref="CA1174:CB1174"/>
    <mergeCell ref="CC1174:CD1174"/>
    <mergeCell ref="CE1174:CF1174"/>
    <mergeCell ref="CG1174:CH1174"/>
    <mergeCell ref="CI1174:CJ1174"/>
    <mergeCell ref="BM1174:BN1174"/>
    <mergeCell ref="BO1174:BP1174"/>
    <mergeCell ref="BQ1174:BR1174"/>
    <mergeCell ref="BS1174:BT1174"/>
    <mergeCell ref="BU1174:BV1174"/>
    <mergeCell ref="BW1174:BX1174"/>
    <mergeCell ref="BA1174:BB1174"/>
    <mergeCell ref="BC1174:BD1174"/>
    <mergeCell ref="BE1174:BF1174"/>
    <mergeCell ref="BG1174:BH1174"/>
    <mergeCell ref="BI1174:BJ1174"/>
    <mergeCell ref="BK1174:BL1174"/>
    <mergeCell ref="AO1174:AP1174"/>
    <mergeCell ref="AQ1174:AR1174"/>
    <mergeCell ref="AS1174:AT1174"/>
    <mergeCell ref="AU1174:AV1174"/>
    <mergeCell ref="AW1174:AX1174"/>
    <mergeCell ref="AY1174:AZ1174"/>
    <mergeCell ref="AC1174:AD1174"/>
    <mergeCell ref="AE1174:AF1174"/>
    <mergeCell ref="AG1174:AH1174"/>
    <mergeCell ref="AI1174:AJ1174"/>
    <mergeCell ref="AK1174:AL1174"/>
    <mergeCell ref="AM1174:AN1174"/>
    <mergeCell ref="CU1173:CV1173"/>
    <mergeCell ref="CW1173:CX1173"/>
    <mergeCell ref="CY1173:CZ1173"/>
    <mergeCell ref="J1174:L1174"/>
    <mergeCell ref="M1174:O1174"/>
    <mergeCell ref="P1174:R1174"/>
    <mergeCell ref="S1174:U1174"/>
    <mergeCell ref="V1174:X1174"/>
    <mergeCell ref="Y1174:Z1174"/>
    <mergeCell ref="AA1174:AB1174"/>
    <mergeCell ref="CI1173:CJ1173"/>
    <mergeCell ref="CK1173:CL1173"/>
    <mergeCell ref="CM1173:CN1173"/>
    <mergeCell ref="CO1173:CP1173"/>
    <mergeCell ref="CQ1173:CR1173"/>
    <mergeCell ref="CS1173:CT1173"/>
    <mergeCell ref="BW1173:BX1173"/>
    <mergeCell ref="BY1173:BZ1173"/>
    <mergeCell ref="CA1173:CB1173"/>
    <mergeCell ref="CC1173:CD1173"/>
    <mergeCell ref="CE1173:CF1173"/>
    <mergeCell ref="CG1173:CH1173"/>
    <mergeCell ref="BK1173:BL1173"/>
    <mergeCell ref="BM1173:BN1173"/>
    <mergeCell ref="BO1173:BP1173"/>
    <mergeCell ref="BQ1173:BR1173"/>
    <mergeCell ref="BS1173:BT1173"/>
    <mergeCell ref="BU1173:BV1173"/>
    <mergeCell ref="AY1173:AZ1173"/>
    <mergeCell ref="BA1173:BB1173"/>
    <mergeCell ref="BC1173:BD1173"/>
    <mergeCell ref="BE1173:BF1173"/>
    <mergeCell ref="BG1173:BH1173"/>
    <mergeCell ref="BI1173:BJ1173"/>
    <mergeCell ref="AM1173:AN1173"/>
    <mergeCell ref="AO1173:AP1173"/>
    <mergeCell ref="AQ1173:AR1173"/>
    <mergeCell ref="AS1173:AT1173"/>
    <mergeCell ref="AU1173:AV1173"/>
    <mergeCell ref="AW1173:AX1173"/>
    <mergeCell ref="AA1173:AB1173"/>
    <mergeCell ref="AC1173:AD1173"/>
    <mergeCell ref="AE1173:AF1173"/>
    <mergeCell ref="AG1173:AH1173"/>
    <mergeCell ref="AI1173:AJ1173"/>
    <mergeCell ref="AK1173:AL1173"/>
    <mergeCell ref="J1173:L1173"/>
    <mergeCell ref="M1173:O1173"/>
    <mergeCell ref="P1173:R1173"/>
    <mergeCell ref="S1173:U1173"/>
    <mergeCell ref="V1173:X1173"/>
    <mergeCell ref="Y1173:Z1173"/>
    <mergeCell ref="CW1174:CX1174"/>
    <mergeCell ref="CY1174:CZ1174"/>
    <mergeCell ref="J1172:L1172"/>
    <mergeCell ref="M1172:O1172"/>
    <mergeCell ref="P1172:R1172"/>
    <mergeCell ref="S1172:U1172"/>
    <mergeCell ref="V1172:X1172"/>
    <mergeCell ref="Y1172:AR1172"/>
    <mergeCell ref="AS1172:BL1172"/>
    <mergeCell ref="BM1172:CF1172"/>
    <mergeCell ref="CG1172:CZ1172"/>
    <mergeCell ref="CM1166:CN1166"/>
    <mergeCell ref="CO1166:CP1166"/>
    <mergeCell ref="CQ1166:CR1166"/>
    <mergeCell ref="CS1166:CT1166"/>
    <mergeCell ref="CU1166:CV1166"/>
    <mergeCell ref="CW1166:CX1166"/>
    <mergeCell ref="CA1166:CB1166"/>
    <mergeCell ref="CC1166:CD1166"/>
    <mergeCell ref="CE1166:CF1166"/>
    <mergeCell ref="CG1166:CH1166"/>
    <mergeCell ref="CI1166:CJ1166"/>
    <mergeCell ref="CK1166:CL1166"/>
    <mergeCell ref="BO1166:BP1166"/>
    <mergeCell ref="BQ1166:BR1166"/>
    <mergeCell ref="BS1166:BT1166"/>
    <mergeCell ref="BU1166:BV1166"/>
    <mergeCell ref="BW1166:BX1166"/>
    <mergeCell ref="BY1166:BZ1166"/>
    <mergeCell ref="BC1166:BD1166"/>
    <mergeCell ref="BE1166:BF1166"/>
    <mergeCell ref="BG1166:BH1166"/>
    <mergeCell ref="BI1166:BJ1166"/>
    <mergeCell ref="BK1166:BL1166"/>
    <mergeCell ref="BM1166:BN1166"/>
    <mergeCell ref="AQ1166:AR1166"/>
    <mergeCell ref="AS1166:AT1166"/>
    <mergeCell ref="AU1166:AV1166"/>
    <mergeCell ref="AW1166:AX1166"/>
    <mergeCell ref="AY1166:AZ1166"/>
    <mergeCell ref="BA1166:BB1166"/>
    <mergeCell ref="AE1166:AF1166"/>
    <mergeCell ref="AG1166:AH1166"/>
    <mergeCell ref="AI1166:AJ1166"/>
    <mergeCell ref="AK1166:AL1166"/>
    <mergeCell ref="AM1166:AN1166"/>
    <mergeCell ref="AO1166:AP1166"/>
    <mergeCell ref="CW1165:CX1165"/>
    <mergeCell ref="CY1165:CZ1165"/>
    <mergeCell ref="J1166:L1166"/>
    <mergeCell ref="M1166:O1166"/>
    <mergeCell ref="P1166:R1166"/>
    <mergeCell ref="S1166:U1166"/>
    <mergeCell ref="V1166:X1166"/>
    <mergeCell ref="Y1166:Z1166"/>
    <mergeCell ref="AA1166:AB1166"/>
    <mergeCell ref="AC1166:AD1166"/>
    <mergeCell ref="CK1165:CL1165"/>
    <mergeCell ref="CM1165:CN1165"/>
    <mergeCell ref="CO1165:CP1165"/>
    <mergeCell ref="CQ1165:CR1165"/>
    <mergeCell ref="CS1165:CT1165"/>
    <mergeCell ref="CU1165:CV1165"/>
    <mergeCell ref="BY1165:BZ1165"/>
    <mergeCell ref="CA1165:CB1165"/>
    <mergeCell ref="CC1165:CD1165"/>
    <mergeCell ref="CE1165:CF1165"/>
    <mergeCell ref="CG1165:CH1165"/>
    <mergeCell ref="CI1165:CJ1165"/>
    <mergeCell ref="BM1165:BN1165"/>
    <mergeCell ref="BO1165:BP1165"/>
    <mergeCell ref="BQ1165:BR1165"/>
    <mergeCell ref="BS1165:BT1165"/>
    <mergeCell ref="BU1165:BV1165"/>
    <mergeCell ref="BW1165:BX1165"/>
    <mergeCell ref="BA1165:BB1165"/>
    <mergeCell ref="BC1165:BD1165"/>
    <mergeCell ref="BE1165:BF1165"/>
    <mergeCell ref="BG1165:BH1165"/>
    <mergeCell ref="BI1165:BJ1165"/>
    <mergeCell ref="BK1165:BL1165"/>
    <mergeCell ref="AO1165:AP1165"/>
    <mergeCell ref="AQ1165:AR1165"/>
    <mergeCell ref="AS1165:AT1165"/>
    <mergeCell ref="AU1165:AV1165"/>
    <mergeCell ref="AW1165:AX1165"/>
    <mergeCell ref="AY1165:AZ1165"/>
    <mergeCell ref="AC1165:AD1165"/>
    <mergeCell ref="AE1165:AF1165"/>
    <mergeCell ref="AG1165:AH1165"/>
    <mergeCell ref="AI1165:AJ1165"/>
    <mergeCell ref="AK1165:AL1165"/>
    <mergeCell ref="AM1165:AN1165"/>
    <mergeCell ref="CY1166:CZ1166"/>
    <mergeCell ref="J1165:L1165"/>
    <mergeCell ref="M1165:O1165"/>
    <mergeCell ref="P1165:R1165"/>
    <mergeCell ref="S1165:U1165"/>
    <mergeCell ref="V1165:X1165"/>
    <mergeCell ref="Y1165:Z1165"/>
    <mergeCell ref="AA1165:AB1165"/>
    <mergeCell ref="CW1164:CX1164"/>
    <mergeCell ref="CY1164:CZ1164"/>
    <mergeCell ref="J1163:L1163"/>
    <mergeCell ref="M1163:O1163"/>
    <mergeCell ref="P1163:R1163"/>
    <mergeCell ref="S1163:U1163"/>
    <mergeCell ref="V1163:X1163"/>
    <mergeCell ref="Y1163:Z1163"/>
    <mergeCell ref="AA1163:AB1163"/>
    <mergeCell ref="AC1163:AD1163"/>
    <mergeCell ref="AE1163:AF1163"/>
    <mergeCell ref="CO1163:CP1163"/>
    <mergeCell ref="CQ1163:CR1163"/>
    <mergeCell ref="CS1163:CT1163"/>
    <mergeCell ref="CU1163:CV1163"/>
    <mergeCell ref="CW1163:CX1163"/>
    <mergeCell ref="CI1164:CJ1164"/>
    <mergeCell ref="CK1164:CL1164"/>
    <mergeCell ref="CM1164:CN1164"/>
    <mergeCell ref="CO1164:CP1164"/>
    <mergeCell ref="CQ1164:CR1164"/>
    <mergeCell ref="CS1164:CT1164"/>
    <mergeCell ref="BW1164:BX1164"/>
    <mergeCell ref="BY1164:BZ1164"/>
    <mergeCell ref="CA1164:CB1164"/>
    <mergeCell ref="CC1164:CD1164"/>
    <mergeCell ref="CE1164:CF1164"/>
    <mergeCell ref="CG1164:CH1164"/>
    <mergeCell ref="BK1164:BL1164"/>
    <mergeCell ref="BM1164:BN1164"/>
    <mergeCell ref="BO1164:BP1164"/>
    <mergeCell ref="BQ1164:BR1164"/>
    <mergeCell ref="BS1164:BT1164"/>
    <mergeCell ref="BU1164:BV1164"/>
    <mergeCell ref="AY1164:AZ1164"/>
    <mergeCell ref="BA1164:BB1164"/>
    <mergeCell ref="BC1164:BD1164"/>
    <mergeCell ref="BE1164:BF1164"/>
    <mergeCell ref="BG1164:BH1164"/>
    <mergeCell ref="BI1164:BJ1164"/>
    <mergeCell ref="AM1164:AN1164"/>
    <mergeCell ref="AO1164:AP1164"/>
    <mergeCell ref="AQ1164:AR1164"/>
    <mergeCell ref="AS1164:AT1164"/>
    <mergeCell ref="AU1164:AV1164"/>
    <mergeCell ref="AW1164:AX1164"/>
    <mergeCell ref="AA1164:AB1164"/>
    <mergeCell ref="AC1164:AD1164"/>
    <mergeCell ref="AE1164:AF1164"/>
    <mergeCell ref="AG1164:AH1164"/>
    <mergeCell ref="AI1164:AJ1164"/>
    <mergeCell ref="AK1164:AL1164"/>
    <mergeCell ref="CI1162:CJ1162"/>
    <mergeCell ref="CK1162:CL1162"/>
    <mergeCell ref="BO1162:BP1162"/>
    <mergeCell ref="BQ1162:BR1162"/>
    <mergeCell ref="BS1162:BT1162"/>
    <mergeCell ref="BU1162:BV1162"/>
    <mergeCell ref="BW1162:BX1162"/>
    <mergeCell ref="BY1162:BZ1162"/>
    <mergeCell ref="BC1162:BD1162"/>
    <mergeCell ref="BE1162:BF1162"/>
    <mergeCell ref="BG1162:BH1162"/>
    <mergeCell ref="BI1162:BJ1162"/>
    <mergeCell ref="BK1162:BL1162"/>
    <mergeCell ref="BM1162:BN1162"/>
    <mergeCell ref="AQ1162:AR1162"/>
    <mergeCell ref="AS1162:AT1162"/>
    <mergeCell ref="AU1162:AV1162"/>
    <mergeCell ref="AW1162:AX1162"/>
    <mergeCell ref="AY1162:AZ1162"/>
    <mergeCell ref="BA1162:BB1162"/>
    <mergeCell ref="AE1162:AF1162"/>
    <mergeCell ref="AG1162:AH1162"/>
    <mergeCell ref="AI1162:AJ1162"/>
    <mergeCell ref="AK1162:AL1162"/>
    <mergeCell ref="AM1162:AN1162"/>
    <mergeCell ref="AO1162:AP1162"/>
    <mergeCell ref="J1164:L1164"/>
    <mergeCell ref="M1164:O1164"/>
    <mergeCell ref="P1164:R1164"/>
    <mergeCell ref="S1164:U1164"/>
    <mergeCell ref="V1164:X1164"/>
    <mergeCell ref="Y1164:Z1164"/>
    <mergeCell ref="CY1163:CZ1163"/>
    <mergeCell ref="CC1163:CD1163"/>
    <mergeCell ref="CE1163:CF1163"/>
    <mergeCell ref="CG1163:CH1163"/>
    <mergeCell ref="CI1163:CJ1163"/>
    <mergeCell ref="CK1163:CL1163"/>
    <mergeCell ref="CM1163:CN1163"/>
    <mergeCell ref="BQ1163:BR1163"/>
    <mergeCell ref="BS1163:BT1163"/>
    <mergeCell ref="BU1163:BV1163"/>
    <mergeCell ref="BW1163:BX1163"/>
    <mergeCell ref="BY1163:BZ1163"/>
    <mergeCell ref="CA1163:CB1163"/>
    <mergeCell ref="BE1163:BF1163"/>
    <mergeCell ref="BG1163:BH1163"/>
    <mergeCell ref="BI1163:BJ1163"/>
    <mergeCell ref="BK1163:BL1163"/>
    <mergeCell ref="BM1163:BN1163"/>
    <mergeCell ref="BO1163:BP1163"/>
    <mergeCell ref="AS1163:AT1163"/>
    <mergeCell ref="AU1163:AV1163"/>
    <mergeCell ref="AW1163:AX1163"/>
    <mergeCell ref="AY1163:AZ1163"/>
    <mergeCell ref="BA1163:BB1163"/>
    <mergeCell ref="BC1163:BD1163"/>
    <mergeCell ref="AG1163:AH1163"/>
    <mergeCell ref="AI1163:AJ1163"/>
    <mergeCell ref="AK1163:AL1163"/>
    <mergeCell ref="AM1163:AN1163"/>
    <mergeCell ref="AO1163:AP1163"/>
    <mergeCell ref="AQ1163:AR1163"/>
    <mergeCell ref="CU1164:CV1164"/>
    <mergeCell ref="CW1161:CX1161"/>
    <mergeCell ref="CY1161:CZ1161"/>
    <mergeCell ref="J1162:L1162"/>
    <mergeCell ref="M1162:O1162"/>
    <mergeCell ref="P1162:R1162"/>
    <mergeCell ref="S1162:U1162"/>
    <mergeCell ref="V1162:X1162"/>
    <mergeCell ref="Y1162:Z1162"/>
    <mergeCell ref="AA1162:AB1162"/>
    <mergeCell ref="AC1162:AD1162"/>
    <mergeCell ref="CK1161:CL1161"/>
    <mergeCell ref="CM1161:CN1161"/>
    <mergeCell ref="CO1161:CP1161"/>
    <mergeCell ref="CQ1161:CR1161"/>
    <mergeCell ref="CS1161:CT1161"/>
    <mergeCell ref="CU1161:CV1161"/>
    <mergeCell ref="BY1161:BZ1161"/>
    <mergeCell ref="CA1161:CB1161"/>
    <mergeCell ref="CC1161:CD1161"/>
    <mergeCell ref="CE1161:CF1161"/>
    <mergeCell ref="CG1161:CH1161"/>
    <mergeCell ref="CI1161:CJ1161"/>
    <mergeCell ref="BM1161:BN1161"/>
    <mergeCell ref="BO1161:BP1161"/>
    <mergeCell ref="BQ1161:BR1161"/>
    <mergeCell ref="BS1161:BT1161"/>
    <mergeCell ref="BU1161:BV1161"/>
    <mergeCell ref="BW1161:BX1161"/>
    <mergeCell ref="BA1161:BB1161"/>
    <mergeCell ref="BC1161:BD1161"/>
    <mergeCell ref="BE1161:BF1161"/>
    <mergeCell ref="BG1161:BH1161"/>
    <mergeCell ref="BI1161:BJ1161"/>
    <mergeCell ref="BK1161:BL1161"/>
    <mergeCell ref="AO1161:AP1161"/>
    <mergeCell ref="AQ1161:AR1161"/>
    <mergeCell ref="AS1161:AT1161"/>
    <mergeCell ref="AU1161:AV1161"/>
    <mergeCell ref="AW1161:AX1161"/>
    <mergeCell ref="AY1161:AZ1161"/>
    <mergeCell ref="AC1161:AD1161"/>
    <mergeCell ref="AE1161:AF1161"/>
    <mergeCell ref="AG1161:AH1161"/>
    <mergeCell ref="AI1161:AJ1161"/>
    <mergeCell ref="AK1161:AL1161"/>
    <mergeCell ref="AM1161:AN1161"/>
    <mergeCell ref="CY1162:CZ1162"/>
    <mergeCell ref="J1161:L1161"/>
    <mergeCell ref="M1161:O1161"/>
    <mergeCell ref="P1161:R1161"/>
    <mergeCell ref="S1161:U1161"/>
    <mergeCell ref="V1161:X1161"/>
    <mergeCell ref="Y1161:Z1161"/>
    <mergeCell ref="AA1161:AB1161"/>
    <mergeCell ref="CM1162:CN1162"/>
    <mergeCell ref="CO1162:CP1162"/>
    <mergeCell ref="CQ1162:CR1162"/>
    <mergeCell ref="CS1162:CT1162"/>
    <mergeCell ref="CU1162:CV1162"/>
    <mergeCell ref="CW1162:CX1162"/>
    <mergeCell ref="CA1162:CB1162"/>
    <mergeCell ref="CC1162:CD1162"/>
    <mergeCell ref="CE1162:CF1162"/>
    <mergeCell ref="CG1162:CH1162"/>
    <mergeCell ref="CY1160:CZ1160"/>
    <mergeCell ref="J1141:L1141"/>
    <mergeCell ref="M1141:O1141"/>
    <mergeCell ref="P1141:R1141"/>
    <mergeCell ref="S1141:U1141"/>
    <mergeCell ref="V1141:X1141"/>
    <mergeCell ref="Y1141:Z1141"/>
    <mergeCell ref="AA1141:AB1141"/>
    <mergeCell ref="AC1141:AD1141"/>
    <mergeCell ref="AE1141:AF1141"/>
    <mergeCell ref="CO1141:CP1141"/>
    <mergeCell ref="CQ1141:CR1141"/>
    <mergeCell ref="CS1141:CT1141"/>
    <mergeCell ref="CU1141:CV1141"/>
    <mergeCell ref="CW1141:CX1141"/>
    <mergeCell ref="CI1160:CJ1160"/>
    <mergeCell ref="CK1160:CL1160"/>
    <mergeCell ref="CM1160:CN1160"/>
    <mergeCell ref="CO1160:CP1160"/>
    <mergeCell ref="CQ1160:CR1160"/>
    <mergeCell ref="CS1160:CT1160"/>
    <mergeCell ref="BW1160:BX1160"/>
    <mergeCell ref="BY1160:BZ1160"/>
    <mergeCell ref="CA1160:CB1160"/>
    <mergeCell ref="CC1160:CD1160"/>
    <mergeCell ref="CE1160:CF1160"/>
    <mergeCell ref="CG1160:CH1160"/>
    <mergeCell ref="BK1160:BL1160"/>
    <mergeCell ref="BM1160:BN1160"/>
    <mergeCell ref="BO1160:BP1160"/>
    <mergeCell ref="BQ1160:BR1160"/>
    <mergeCell ref="BS1160:BT1160"/>
    <mergeCell ref="BU1160:BV1160"/>
    <mergeCell ref="AY1160:AZ1160"/>
    <mergeCell ref="BA1160:BB1160"/>
    <mergeCell ref="BC1160:BD1160"/>
    <mergeCell ref="BE1160:BF1160"/>
    <mergeCell ref="BG1160:BH1160"/>
    <mergeCell ref="BI1160:BJ1160"/>
    <mergeCell ref="AM1160:AN1160"/>
    <mergeCell ref="AO1160:AP1160"/>
    <mergeCell ref="AQ1160:AR1160"/>
    <mergeCell ref="AS1160:AT1160"/>
    <mergeCell ref="AU1160:AV1160"/>
    <mergeCell ref="AW1160:AX1160"/>
    <mergeCell ref="AA1160:AB1160"/>
    <mergeCell ref="AC1160:AD1160"/>
    <mergeCell ref="AE1160:AF1160"/>
    <mergeCell ref="AG1160:AH1160"/>
    <mergeCell ref="AI1160:AJ1160"/>
    <mergeCell ref="AK1160:AL1160"/>
    <mergeCell ref="J1147:L1147"/>
    <mergeCell ref="M1147:O1147"/>
    <mergeCell ref="P1147:R1147"/>
    <mergeCell ref="S1147:U1147"/>
    <mergeCell ref="V1147:X1147"/>
    <mergeCell ref="Y1147:AR1147"/>
    <mergeCell ref="AS1147:BL1147"/>
    <mergeCell ref="BM1147:CF1147"/>
    <mergeCell ref="CG1147:CZ1147"/>
    <mergeCell ref="J1148:L1148"/>
    <mergeCell ref="M1148:O1148"/>
    <mergeCell ref="P1148:R1148"/>
    <mergeCell ref="S1148:U1148"/>
    <mergeCell ref="CK1140:CL1140"/>
    <mergeCell ref="BO1140:BP1140"/>
    <mergeCell ref="BQ1140:BR1140"/>
    <mergeCell ref="BS1140:BT1140"/>
    <mergeCell ref="BU1140:BV1140"/>
    <mergeCell ref="BW1140:BX1140"/>
    <mergeCell ref="BY1140:BZ1140"/>
    <mergeCell ref="BC1140:BD1140"/>
    <mergeCell ref="BE1140:BF1140"/>
    <mergeCell ref="BG1140:BH1140"/>
    <mergeCell ref="BI1140:BJ1140"/>
    <mergeCell ref="BK1140:BL1140"/>
    <mergeCell ref="BM1140:BN1140"/>
    <mergeCell ref="AQ1140:AR1140"/>
    <mergeCell ref="AS1140:AT1140"/>
    <mergeCell ref="AU1140:AV1140"/>
    <mergeCell ref="AW1140:AX1140"/>
    <mergeCell ref="AY1140:AZ1140"/>
    <mergeCell ref="BA1140:BB1140"/>
    <mergeCell ref="AE1140:AF1140"/>
    <mergeCell ref="AG1140:AH1140"/>
    <mergeCell ref="AI1140:AJ1140"/>
    <mergeCell ref="AK1140:AL1140"/>
    <mergeCell ref="AM1140:AN1140"/>
    <mergeCell ref="AO1140:AP1140"/>
    <mergeCell ref="J1160:L1160"/>
    <mergeCell ref="M1160:O1160"/>
    <mergeCell ref="P1160:R1160"/>
    <mergeCell ref="S1160:U1160"/>
    <mergeCell ref="V1160:X1160"/>
    <mergeCell ref="Y1160:Z1160"/>
    <mergeCell ref="CY1141:CZ1141"/>
    <mergeCell ref="CC1141:CD1141"/>
    <mergeCell ref="CE1141:CF1141"/>
    <mergeCell ref="CG1141:CH1141"/>
    <mergeCell ref="CI1141:CJ1141"/>
    <mergeCell ref="CK1141:CL1141"/>
    <mergeCell ref="CM1141:CN1141"/>
    <mergeCell ref="BQ1141:BR1141"/>
    <mergeCell ref="BS1141:BT1141"/>
    <mergeCell ref="BU1141:BV1141"/>
    <mergeCell ref="BW1141:BX1141"/>
    <mergeCell ref="BY1141:BZ1141"/>
    <mergeCell ref="CA1141:CB1141"/>
    <mergeCell ref="BE1141:BF1141"/>
    <mergeCell ref="BG1141:BH1141"/>
    <mergeCell ref="BI1141:BJ1141"/>
    <mergeCell ref="BK1141:BL1141"/>
    <mergeCell ref="BM1141:BN1141"/>
    <mergeCell ref="BO1141:BP1141"/>
    <mergeCell ref="AS1141:AT1141"/>
    <mergeCell ref="AU1141:AV1141"/>
    <mergeCell ref="AW1141:AX1141"/>
    <mergeCell ref="AY1141:AZ1141"/>
    <mergeCell ref="BA1141:BB1141"/>
    <mergeCell ref="BC1141:BD1141"/>
    <mergeCell ref="AG1141:AH1141"/>
    <mergeCell ref="AI1141:AJ1141"/>
    <mergeCell ref="AK1141:AL1141"/>
    <mergeCell ref="AM1141:AN1141"/>
    <mergeCell ref="AO1141:AP1141"/>
    <mergeCell ref="AQ1141:AR1141"/>
    <mergeCell ref="CU1160:CV1160"/>
    <mergeCell ref="CW1160:CX1160"/>
    <mergeCell ref="J1138:L1138"/>
    <mergeCell ref="M1138:O1138"/>
    <mergeCell ref="P1138:R1138"/>
    <mergeCell ref="S1138:U1138"/>
    <mergeCell ref="V1138:X1138"/>
    <mergeCell ref="Y1138:Z1138"/>
    <mergeCell ref="CW1139:CX1139"/>
    <mergeCell ref="CY1139:CZ1139"/>
    <mergeCell ref="J1140:L1140"/>
    <mergeCell ref="M1140:O1140"/>
    <mergeCell ref="P1140:R1140"/>
    <mergeCell ref="S1140:U1140"/>
    <mergeCell ref="V1140:X1140"/>
    <mergeCell ref="Y1140:Z1140"/>
    <mergeCell ref="AA1140:AB1140"/>
    <mergeCell ref="AC1140:AD1140"/>
    <mergeCell ref="CK1139:CL1139"/>
    <mergeCell ref="CM1139:CN1139"/>
    <mergeCell ref="CO1139:CP1139"/>
    <mergeCell ref="CQ1139:CR1139"/>
    <mergeCell ref="CS1139:CT1139"/>
    <mergeCell ref="CU1139:CV1139"/>
    <mergeCell ref="BY1139:BZ1139"/>
    <mergeCell ref="CA1139:CB1139"/>
    <mergeCell ref="CC1139:CD1139"/>
    <mergeCell ref="CE1139:CF1139"/>
    <mergeCell ref="CG1139:CH1139"/>
    <mergeCell ref="CI1139:CJ1139"/>
    <mergeCell ref="BM1139:BN1139"/>
    <mergeCell ref="BO1139:BP1139"/>
    <mergeCell ref="BQ1139:BR1139"/>
    <mergeCell ref="BS1139:BT1139"/>
    <mergeCell ref="BU1139:BV1139"/>
    <mergeCell ref="BW1139:BX1139"/>
    <mergeCell ref="BA1139:BB1139"/>
    <mergeCell ref="BC1139:BD1139"/>
    <mergeCell ref="BE1139:BF1139"/>
    <mergeCell ref="BG1139:BH1139"/>
    <mergeCell ref="BI1139:BJ1139"/>
    <mergeCell ref="BK1139:BL1139"/>
    <mergeCell ref="AO1139:AP1139"/>
    <mergeCell ref="AQ1139:AR1139"/>
    <mergeCell ref="AS1139:AT1139"/>
    <mergeCell ref="AU1139:AV1139"/>
    <mergeCell ref="AW1139:AX1139"/>
    <mergeCell ref="AY1139:AZ1139"/>
    <mergeCell ref="AC1139:AD1139"/>
    <mergeCell ref="AE1139:AF1139"/>
    <mergeCell ref="AG1139:AH1139"/>
    <mergeCell ref="AI1139:AJ1139"/>
    <mergeCell ref="AK1139:AL1139"/>
    <mergeCell ref="AM1139:AN1139"/>
    <mergeCell ref="CY1140:CZ1140"/>
    <mergeCell ref="CM1140:CN1140"/>
    <mergeCell ref="CO1140:CP1140"/>
    <mergeCell ref="CQ1140:CR1140"/>
    <mergeCell ref="CS1140:CT1140"/>
    <mergeCell ref="CU1140:CV1140"/>
    <mergeCell ref="CW1140:CX1140"/>
    <mergeCell ref="CA1140:CB1140"/>
    <mergeCell ref="CC1140:CD1140"/>
    <mergeCell ref="CE1140:CF1140"/>
    <mergeCell ref="CG1140:CH1140"/>
    <mergeCell ref="CI1140:CJ1140"/>
    <mergeCell ref="BE1137:BF1137"/>
    <mergeCell ref="BG1137:BH1137"/>
    <mergeCell ref="BI1137:BJ1137"/>
    <mergeCell ref="BK1137:BL1137"/>
    <mergeCell ref="BM1137:BN1137"/>
    <mergeCell ref="BO1137:BP1137"/>
    <mergeCell ref="AS1137:AT1137"/>
    <mergeCell ref="AU1137:AV1137"/>
    <mergeCell ref="AW1137:AX1137"/>
    <mergeCell ref="AY1137:AZ1137"/>
    <mergeCell ref="BA1137:BB1137"/>
    <mergeCell ref="BC1137:BD1137"/>
    <mergeCell ref="AG1137:AH1137"/>
    <mergeCell ref="AI1137:AJ1137"/>
    <mergeCell ref="AK1137:AL1137"/>
    <mergeCell ref="AM1137:AN1137"/>
    <mergeCell ref="AO1137:AP1137"/>
    <mergeCell ref="AQ1137:AR1137"/>
    <mergeCell ref="CU1138:CV1138"/>
    <mergeCell ref="CW1138:CX1138"/>
    <mergeCell ref="CY1138:CZ1138"/>
    <mergeCell ref="J1139:L1139"/>
    <mergeCell ref="M1139:O1139"/>
    <mergeCell ref="P1139:R1139"/>
    <mergeCell ref="S1139:U1139"/>
    <mergeCell ref="V1139:X1139"/>
    <mergeCell ref="Y1139:Z1139"/>
    <mergeCell ref="AA1139:AB1139"/>
    <mergeCell ref="CI1138:CJ1138"/>
    <mergeCell ref="CK1138:CL1138"/>
    <mergeCell ref="CM1138:CN1138"/>
    <mergeCell ref="CO1138:CP1138"/>
    <mergeCell ref="CQ1138:CR1138"/>
    <mergeCell ref="CS1138:CT1138"/>
    <mergeCell ref="BW1138:BX1138"/>
    <mergeCell ref="BY1138:BZ1138"/>
    <mergeCell ref="CA1138:CB1138"/>
    <mergeCell ref="CC1138:CD1138"/>
    <mergeCell ref="CE1138:CF1138"/>
    <mergeCell ref="CG1138:CH1138"/>
    <mergeCell ref="BK1138:BL1138"/>
    <mergeCell ref="BM1138:BN1138"/>
    <mergeCell ref="BO1138:BP1138"/>
    <mergeCell ref="BQ1138:BR1138"/>
    <mergeCell ref="BS1138:BT1138"/>
    <mergeCell ref="BU1138:BV1138"/>
    <mergeCell ref="AY1138:AZ1138"/>
    <mergeCell ref="BA1138:BB1138"/>
    <mergeCell ref="BC1138:BD1138"/>
    <mergeCell ref="BE1138:BF1138"/>
    <mergeCell ref="BG1138:BH1138"/>
    <mergeCell ref="BI1138:BJ1138"/>
    <mergeCell ref="AM1138:AN1138"/>
    <mergeCell ref="AO1138:AP1138"/>
    <mergeCell ref="AQ1138:AR1138"/>
    <mergeCell ref="AS1138:AT1138"/>
    <mergeCell ref="AU1138:AV1138"/>
    <mergeCell ref="AW1138:AX1138"/>
    <mergeCell ref="AA1138:AB1138"/>
    <mergeCell ref="AC1138:AD1138"/>
    <mergeCell ref="AE1138:AF1138"/>
    <mergeCell ref="AG1138:AH1138"/>
    <mergeCell ref="AI1138:AJ1138"/>
    <mergeCell ref="AK1138:AL1138"/>
    <mergeCell ref="CY1136:CZ1136"/>
    <mergeCell ref="J1137:L1137"/>
    <mergeCell ref="M1137:O1137"/>
    <mergeCell ref="P1137:R1137"/>
    <mergeCell ref="S1137:U1137"/>
    <mergeCell ref="V1137:X1137"/>
    <mergeCell ref="Y1137:Z1137"/>
    <mergeCell ref="AA1137:AB1137"/>
    <mergeCell ref="AC1137:AD1137"/>
    <mergeCell ref="AE1137:AF1137"/>
    <mergeCell ref="CM1136:CN1136"/>
    <mergeCell ref="CO1136:CP1136"/>
    <mergeCell ref="CQ1136:CR1136"/>
    <mergeCell ref="CS1136:CT1136"/>
    <mergeCell ref="CU1136:CV1136"/>
    <mergeCell ref="CW1136:CX1136"/>
    <mergeCell ref="CA1136:CB1136"/>
    <mergeCell ref="CC1136:CD1136"/>
    <mergeCell ref="CE1136:CF1136"/>
    <mergeCell ref="CG1136:CH1136"/>
    <mergeCell ref="CI1136:CJ1136"/>
    <mergeCell ref="CK1136:CL1136"/>
    <mergeCell ref="BO1136:BP1136"/>
    <mergeCell ref="BQ1136:BR1136"/>
    <mergeCell ref="BS1136:BT1136"/>
    <mergeCell ref="BU1136:BV1136"/>
    <mergeCell ref="BW1136:BX1136"/>
    <mergeCell ref="BY1136:BZ1136"/>
    <mergeCell ref="BC1136:BD1136"/>
    <mergeCell ref="BE1136:BF1136"/>
    <mergeCell ref="BG1136:BH1136"/>
    <mergeCell ref="BI1136:BJ1136"/>
    <mergeCell ref="BK1136:BL1136"/>
    <mergeCell ref="BM1136:BN1136"/>
    <mergeCell ref="AQ1136:AR1136"/>
    <mergeCell ref="AS1136:AT1136"/>
    <mergeCell ref="AU1136:AV1136"/>
    <mergeCell ref="AW1136:AX1136"/>
    <mergeCell ref="AY1136:AZ1136"/>
    <mergeCell ref="BA1136:BB1136"/>
    <mergeCell ref="AE1136:AF1136"/>
    <mergeCell ref="AG1136:AH1136"/>
    <mergeCell ref="AI1136:AJ1136"/>
    <mergeCell ref="AK1136:AL1136"/>
    <mergeCell ref="AM1136:AN1136"/>
    <mergeCell ref="AO1136:AP1136"/>
    <mergeCell ref="CO1137:CP1137"/>
    <mergeCell ref="CQ1137:CR1137"/>
    <mergeCell ref="CS1137:CT1137"/>
    <mergeCell ref="CU1137:CV1137"/>
    <mergeCell ref="CW1137:CX1137"/>
    <mergeCell ref="CY1137:CZ1137"/>
    <mergeCell ref="CC1137:CD1137"/>
    <mergeCell ref="CE1137:CF1137"/>
    <mergeCell ref="CG1137:CH1137"/>
    <mergeCell ref="CI1137:CJ1137"/>
    <mergeCell ref="CK1137:CL1137"/>
    <mergeCell ref="CM1137:CN1137"/>
    <mergeCell ref="BQ1137:BR1137"/>
    <mergeCell ref="BS1137:BT1137"/>
    <mergeCell ref="BU1137:BV1137"/>
    <mergeCell ref="BW1137:BX1137"/>
    <mergeCell ref="BY1137:BZ1137"/>
    <mergeCell ref="CA1137:CB1137"/>
    <mergeCell ref="J1136:L1136"/>
    <mergeCell ref="M1136:O1136"/>
    <mergeCell ref="P1136:R1136"/>
    <mergeCell ref="S1136:U1136"/>
    <mergeCell ref="V1136:X1136"/>
    <mergeCell ref="Y1136:Z1136"/>
    <mergeCell ref="AA1136:AB1136"/>
    <mergeCell ref="AC1136:AD1136"/>
    <mergeCell ref="CK1135:CL1135"/>
    <mergeCell ref="CM1135:CN1135"/>
    <mergeCell ref="CO1135:CP1135"/>
    <mergeCell ref="CQ1135:CR1135"/>
    <mergeCell ref="CS1135:CT1135"/>
    <mergeCell ref="CU1135:CV1135"/>
    <mergeCell ref="BY1135:BZ1135"/>
    <mergeCell ref="CA1135:CB1135"/>
    <mergeCell ref="CC1135:CD1135"/>
    <mergeCell ref="CE1135:CF1135"/>
    <mergeCell ref="CG1135:CH1135"/>
    <mergeCell ref="CI1135:CJ1135"/>
    <mergeCell ref="BM1135:BN1135"/>
    <mergeCell ref="BO1135:BP1135"/>
    <mergeCell ref="BQ1135:BR1135"/>
    <mergeCell ref="BS1135:BT1135"/>
    <mergeCell ref="BU1135:BV1135"/>
    <mergeCell ref="BW1135:BX1135"/>
    <mergeCell ref="BA1135:BB1135"/>
    <mergeCell ref="BC1135:BD1135"/>
    <mergeCell ref="BE1135:BF1135"/>
    <mergeCell ref="BG1135:BH1135"/>
    <mergeCell ref="BI1135:BJ1135"/>
    <mergeCell ref="BK1135:BL1135"/>
    <mergeCell ref="AO1135:AP1135"/>
    <mergeCell ref="AQ1135:AR1135"/>
    <mergeCell ref="AS1135:AT1135"/>
    <mergeCell ref="AU1135:AV1135"/>
    <mergeCell ref="AW1135:AX1135"/>
    <mergeCell ref="AY1135:AZ1135"/>
    <mergeCell ref="AC1135:AD1135"/>
    <mergeCell ref="AE1135:AF1135"/>
    <mergeCell ref="AG1135:AH1135"/>
    <mergeCell ref="AI1135:AJ1135"/>
    <mergeCell ref="AK1135:AL1135"/>
    <mergeCell ref="AM1135:AN1135"/>
    <mergeCell ref="AS1134:BL1134"/>
    <mergeCell ref="BM1134:CF1134"/>
    <mergeCell ref="CG1134:CZ1134"/>
    <mergeCell ref="J1135:L1135"/>
    <mergeCell ref="M1135:O1135"/>
    <mergeCell ref="P1135:R1135"/>
    <mergeCell ref="S1135:U1135"/>
    <mergeCell ref="V1135:X1135"/>
    <mergeCell ref="Y1135:Z1135"/>
    <mergeCell ref="AA1135:AB1135"/>
    <mergeCell ref="J1134:L1134"/>
    <mergeCell ref="M1134:O1134"/>
    <mergeCell ref="P1134:R1134"/>
    <mergeCell ref="S1134:U1134"/>
    <mergeCell ref="V1134:X1134"/>
    <mergeCell ref="Y1134:AR1134"/>
    <mergeCell ref="CO1127:CP1127"/>
    <mergeCell ref="CQ1127:CR1127"/>
    <mergeCell ref="CS1127:CT1127"/>
    <mergeCell ref="CU1127:CV1127"/>
    <mergeCell ref="CW1127:CX1127"/>
    <mergeCell ref="CY1127:CZ1127"/>
    <mergeCell ref="CC1127:CD1127"/>
    <mergeCell ref="CE1127:CF1127"/>
    <mergeCell ref="CG1127:CH1127"/>
    <mergeCell ref="CI1127:CJ1127"/>
    <mergeCell ref="CK1127:CL1127"/>
    <mergeCell ref="CM1127:CN1127"/>
    <mergeCell ref="BQ1127:BR1127"/>
    <mergeCell ref="BS1127:BT1127"/>
    <mergeCell ref="BU1127:BV1127"/>
    <mergeCell ref="BW1127:BX1127"/>
    <mergeCell ref="BY1127:BZ1127"/>
    <mergeCell ref="CA1127:CB1127"/>
    <mergeCell ref="BE1127:BF1127"/>
    <mergeCell ref="BG1127:BH1127"/>
    <mergeCell ref="BI1127:BJ1127"/>
    <mergeCell ref="BK1127:BL1127"/>
    <mergeCell ref="BM1127:BN1127"/>
    <mergeCell ref="BO1127:BP1127"/>
    <mergeCell ref="AS1127:AT1127"/>
    <mergeCell ref="AU1127:AV1127"/>
    <mergeCell ref="AW1127:AX1127"/>
    <mergeCell ref="AY1127:AZ1127"/>
    <mergeCell ref="BA1127:BB1127"/>
    <mergeCell ref="BC1127:BD1127"/>
    <mergeCell ref="AG1127:AH1127"/>
    <mergeCell ref="AI1127:AJ1127"/>
    <mergeCell ref="AK1127:AL1127"/>
    <mergeCell ref="AM1127:AN1127"/>
    <mergeCell ref="AO1127:AP1127"/>
    <mergeCell ref="AQ1127:AR1127"/>
    <mergeCell ref="CW1135:CX1135"/>
    <mergeCell ref="CY1135:CZ1135"/>
    <mergeCell ref="J1127:L1127"/>
    <mergeCell ref="M1127:O1127"/>
    <mergeCell ref="P1127:R1127"/>
    <mergeCell ref="S1127:U1127"/>
    <mergeCell ref="V1127:X1127"/>
    <mergeCell ref="Y1127:Z1127"/>
    <mergeCell ref="AA1127:AB1127"/>
    <mergeCell ref="AC1127:AD1127"/>
    <mergeCell ref="AE1127:AF1127"/>
    <mergeCell ref="CS1126:CT1126"/>
    <mergeCell ref="CU1126:CV1126"/>
    <mergeCell ref="CW1126:CX1126"/>
    <mergeCell ref="CA1126:CB1126"/>
    <mergeCell ref="CC1126:CD1126"/>
    <mergeCell ref="CE1126:CF1126"/>
    <mergeCell ref="CG1126:CH1126"/>
    <mergeCell ref="CI1126:CJ1126"/>
    <mergeCell ref="CK1126:CL1126"/>
    <mergeCell ref="BO1126:BP1126"/>
    <mergeCell ref="BQ1126:BR1126"/>
    <mergeCell ref="BS1126:BT1126"/>
    <mergeCell ref="BU1126:BV1126"/>
    <mergeCell ref="BW1126:BX1126"/>
    <mergeCell ref="BY1126:BZ1126"/>
    <mergeCell ref="BC1126:BD1126"/>
    <mergeCell ref="BE1126:BF1126"/>
    <mergeCell ref="BG1126:BH1126"/>
    <mergeCell ref="BI1126:BJ1126"/>
    <mergeCell ref="BK1126:BL1126"/>
    <mergeCell ref="BM1126:BN1126"/>
    <mergeCell ref="AQ1126:AR1126"/>
    <mergeCell ref="AS1126:AT1126"/>
    <mergeCell ref="AU1126:AV1126"/>
    <mergeCell ref="AW1126:AX1126"/>
    <mergeCell ref="AY1126:AZ1126"/>
    <mergeCell ref="BA1126:BB1126"/>
    <mergeCell ref="AE1126:AF1126"/>
    <mergeCell ref="AG1126:AH1126"/>
    <mergeCell ref="AI1126:AJ1126"/>
    <mergeCell ref="AK1126:AL1126"/>
    <mergeCell ref="AM1126:AN1126"/>
    <mergeCell ref="AO1126:AP1126"/>
    <mergeCell ref="AU1124:AV1124"/>
    <mergeCell ref="AW1124:AX1124"/>
    <mergeCell ref="AA1124:AB1124"/>
    <mergeCell ref="AC1124:AD1124"/>
    <mergeCell ref="AE1124:AF1124"/>
    <mergeCell ref="AG1124:AH1124"/>
    <mergeCell ref="AI1124:AJ1124"/>
    <mergeCell ref="AK1124:AL1124"/>
    <mergeCell ref="J1124:L1124"/>
    <mergeCell ref="M1124:O1124"/>
    <mergeCell ref="P1124:R1124"/>
    <mergeCell ref="S1124:U1124"/>
    <mergeCell ref="V1124:X1124"/>
    <mergeCell ref="Y1124:Z1124"/>
    <mergeCell ref="CW1125:CX1125"/>
    <mergeCell ref="CY1125:CZ1125"/>
    <mergeCell ref="J1126:L1126"/>
    <mergeCell ref="M1126:O1126"/>
    <mergeCell ref="P1126:R1126"/>
    <mergeCell ref="S1126:U1126"/>
    <mergeCell ref="V1126:X1126"/>
    <mergeCell ref="Y1126:Z1126"/>
    <mergeCell ref="AA1126:AB1126"/>
    <mergeCell ref="AC1126:AD1126"/>
    <mergeCell ref="CK1125:CL1125"/>
    <mergeCell ref="CM1125:CN1125"/>
    <mergeCell ref="CO1125:CP1125"/>
    <mergeCell ref="CQ1125:CR1125"/>
    <mergeCell ref="CS1125:CT1125"/>
    <mergeCell ref="CU1125:CV1125"/>
    <mergeCell ref="BY1125:BZ1125"/>
    <mergeCell ref="CA1125:CB1125"/>
    <mergeCell ref="CC1125:CD1125"/>
    <mergeCell ref="CE1125:CF1125"/>
    <mergeCell ref="CG1125:CH1125"/>
    <mergeCell ref="CI1125:CJ1125"/>
    <mergeCell ref="BM1125:BN1125"/>
    <mergeCell ref="BO1125:BP1125"/>
    <mergeCell ref="BQ1125:BR1125"/>
    <mergeCell ref="BS1125:BT1125"/>
    <mergeCell ref="BU1125:BV1125"/>
    <mergeCell ref="BW1125:BX1125"/>
    <mergeCell ref="BA1125:BB1125"/>
    <mergeCell ref="BC1125:BD1125"/>
    <mergeCell ref="BE1125:BF1125"/>
    <mergeCell ref="BG1125:BH1125"/>
    <mergeCell ref="BI1125:BJ1125"/>
    <mergeCell ref="BK1125:BL1125"/>
    <mergeCell ref="AO1125:AP1125"/>
    <mergeCell ref="AQ1125:AR1125"/>
    <mergeCell ref="AS1125:AT1125"/>
    <mergeCell ref="AU1125:AV1125"/>
    <mergeCell ref="AW1125:AX1125"/>
    <mergeCell ref="AY1125:AZ1125"/>
    <mergeCell ref="AC1125:AD1125"/>
    <mergeCell ref="AE1125:AF1125"/>
    <mergeCell ref="AG1125:AH1125"/>
    <mergeCell ref="AI1125:AJ1125"/>
    <mergeCell ref="AK1125:AL1125"/>
    <mergeCell ref="AM1125:AN1125"/>
    <mergeCell ref="CY1126:CZ1126"/>
    <mergeCell ref="CM1126:CN1126"/>
    <mergeCell ref="CO1126:CP1126"/>
    <mergeCell ref="CQ1126:CR1126"/>
    <mergeCell ref="CK1123:CL1123"/>
    <mergeCell ref="CM1123:CN1123"/>
    <mergeCell ref="BQ1123:BR1123"/>
    <mergeCell ref="BS1123:BT1123"/>
    <mergeCell ref="BU1123:BV1123"/>
    <mergeCell ref="BW1123:BX1123"/>
    <mergeCell ref="BY1123:BZ1123"/>
    <mergeCell ref="CA1123:CB1123"/>
    <mergeCell ref="BE1123:BF1123"/>
    <mergeCell ref="BG1123:BH1123"/>
    <mergeCell ref="BI1123:BJ1123"/>
    <mergeCell ref="BK1123:BL1123"/>
    <mergeCell ref="BM1123:BN1123"/>
    <mergeCell ref="BO1123:BP1123"/>
    <mergeCell ref="AS1123:AT1123"/>
    <mergeCell ref="AU1123:AV1123"/>
    <mergeCell ref="AW1123:AX1123"/>
    <mergeCell ref="AY1123:AZ1123"/>
    <mergeCell ref="BA1123:BB1123"/>
    <mergeCell ref="BC1123:BD1123"/>
    <mergeCell ref="AG1123:AH1123"/>
    <mergeCell ref="AI1123:AJ1123"/>
    <mergeCell ref="AK1123:AL1123"/>
    <mergeCell ref="AM1123:AN1123"/>
    <mergeCell ref="AO1123:AP1123"/>
    <mergeCell ref="AQ1123:AR1123"/>
    <mergeCell ref="CU1124:CV1124"/>
    <mergeCell ref="CW1124:CX1124"/>
    <mergeCell ref="CY1124:CZ1124"/>
    <mergeCell ref="J1125:L1125"/>
    <mergeCell ref="M1125:O1125"/>
    <mergeCell ref="P1125:R1125"/>
    <mergeCell ref="S1125:U1125"/>
    <mergeCell ref="V1125:X1125"/>
    <mergeCell ref="Y1125:Z1125"/>
    <mergeCell ref="AA1125:AB1125"/>
    <mergeCell ref="CI1124:CJ1124"/>
    <mergeCell ref="CK1124:CL1124"/>
    <mergeCell ref="CM1124:CN1124"/>
    <mergeCell ref="CO1124:CP1124"/>
    <mergeCell ref="CQ1124:CR1124"/>
    <mergeCell ref="CS1124:CT1124"/>
    <mergeCell ref="BW1124:BX1124"/>
    <mergeCell ref="BY1124:BZ1124"/>
    <mergeCell ref="CA1124:CB1124"/>
    <mergeCell ref="CC1124:CD1124"/>
    <mergeCell ref="CE1124:CF1124"/>
    <mergeCell ref="CG1124:CH1124"/>
    <mergeCell ref="BK1124:BL1124"/>
    <mergeCell ref="BM1124:BN1124"/>
    <mergeCell ref="BO1124:BP1124"/>
    <mergeCell ref="BQ1124:BR1124"/>
    <mergeCell ref="BS1124:BT1124"/>
    <mergeCell ref="BU1124:BV1124"/>
    <mergeCell ref="AY1124:AZ1124"/>
    <mergeCell ref="BA1124:BB1124"/>
    <mergeCell ref="BC1124:BD1124"/>
    <mergeCell ref="BE1124:BF1124"/>
    <mergeCell ref="BG1124:BH1124"/>
    <mergeCell ref="BI1124:BJ1124"/>
    <mergeCell ref="AM1124:AN1124"/>
    <mergeCell ref="AO1124:AP1124"/>
    <mergeCell ref="AQ1124:AR1124"/>
    <mergeCell ref="AS1124:AT1124"/>
    <mergeCell ref="AW1121:AX1121"/>
    <mergeCell ref="AY1121:AZ1121"/>
    <mergeCell ref="AC1121:AD1121"/>
    <mergeCell ref="AE1121:AF1121"/>
    <mergeCell ref="AG1121:AH1121"/>
    <mergeCell ref="AI1121:AJ1121"/>
    <mergeCell ref="AK1121:AL1121"/>
    <mergeCell ref="AM1121:AN1121"/>
    <mergeCell ref="CY1122:CZ1122"/>
    <mergeCell ref="J1123:L1123"/>
    <mergeCell ref="M1123:O1123"/>
    <mergeCell ref="P1123:R1123"/>
    <mergeCell ref="S1123:U1123"/>
    <mergeCell ref="V1123:X1123"/>
    <mergeCell ref="Y1123:Z1123"/>
    <mergeCell ref="AA1123:AB1123"/>
    <mergeCell ref="AC1123:AD1123"/>
    <mergeCell ref="AE1123:AF1123"/>
    <mergeCell ref="CM1122:CN1122"/>
    <mergeCell ref="CO1122:CP1122"/>
    <mergeCell ref="CQ1122:CR1122"/>
    <mergeCell ref="CS1122:CT1122"/>
    <mergeCell ref="CU1122:CV1122"/>
    <mergeCell ref="CW1122:CX1122"/>
    <mergeCell ref="CA1122:CB1122"/>
    <mergeCell ref="CC1122:CD1122"/>
    <mergeCell ref="CE1122:CF1122"/>
    <mergeCell ref="CG1122:CH1122"/>
    <mergeCell ref="CI1122:CJ1122"/>
    <mergeCell ref="CK1122:CL1122"/>
    <mergeCell ref="BO1122:BP1122"/>
    <mergeCell ref="BQ1122:BR1122"/>
    <mergeCell ref="BS1122:BT1122"/>
    <mergeCell ref="BU1122:BV1122"/>
    <mergeCell ref="BW1122:BX1122"/>
    <mergeCell ref="BY1122:BZ1122"/>
    <mergeCell ref="BC1122:BD1122"/>
    <mergeCell ref="BE1122:BF1122"/>
    <mergeCell ref="BG1122:BH1122"/>
    <mergeCell ref="BI1122:BJ1122"/>
    <mergeCell ref="BK1122:BL1122"/>
    <mergeCell ref="BM1122:BN1122"/>
    <mergeCell ref="AQ1122:AR1122"/>
    <mergeCell ref="AS1122:AT1122"/>
    <mergeCell ref="AU1122:AV1122"/>
    <mergeCell ref="AW1122:AX1122"/>
    <mergeCell ref="AY1122:AZ1122"/>
    <mergeCell ref="BA1122:BB1122"/>
    <mergeCell ref="AE1122:AF1122"/>
    <mergeCell ref="AG1122:AH1122"/>
    <mergeCell ref="AI1122:AJ1122"/>
    <mergeCell ref="AK1122:AL1122"/>
    <mergeCell ref="AM1122:AN1122"/>
    <mergeCell ref="AO1122:AP1122"/>
    <mergeCell ref="CO1123:CP1123"/>
    <mergeCell ref="CQ1123:CR1123"/>
    <mergeCell ref="CS1123:CT1123"/>
    <mergeCell ref="CU1123:CV1123"/>
    <mergeCell ref="CW1123:CX1123"/>
    <mergeCell ref="CY1123:CZ1123"/>
    <mergeCell ref="CC1123:CD1123"/>
    <mergeCell ref="CE1123:CF1123"/>
    <mergeCell ref="CG1123:CH1123"/>
    <mergeCell ref="CI1123:CJ1123"/>
    <mergeCell ref="BG1114:BH1114"/>
    <mergeCell ref="BI1114:BJ1114"/>
    <mergeCell ref="BK1114:BL1114"/>
    <mergeCell ref="BM1114:BN1114"/>
    <mergeCell ref="BO1114:BP1114"/>
    <mergeCell ref="AS1114:AT1114"/>
    <mergeCell ref="AU1114:AV1114"/>
    <mergeCell ref="AW1114:AX1114"/>
    <mergeCell ref="AY1114:AZ1114"/>
    <mergeCell ref="BA1114:BB1114"/>
    <mergeCell ref="BC1114:BD1114"/>
    <mergeCell ref="AG1114:AH1114"/>
    <mergeCell ref="AI1114:AJ1114"/>
    <mergeCell ref="AK1114:AL1114"/>
    <mergeCell ref="AM1114:AN1114"/>
    <mergeCell ref="AO1114:AP1114"/>
    <mergeCell ref="AQ1114:AR1114"/>
    <mergeCell ref="CW1121:CX1121"/>
    <mergeCell ref="CY1121:CZ1121"/>
    <mergeCell ref="J1114:L1114"/>
    <mergeCell ref="M1114:O1114"/>
    <mergeCell ref="P1114:R1114"/>
    <mergeCell ref="S1114:U1114"/>
    <mergeCell ref="V1114:X1114"/>
    <mergeCell ref="Y1114:Z1114"/>
    <mergeCell ref="AA1114:AB1114"/>
    <mergeCell ref="AC1114:AD1114"/>
    <mergeCell ref="AE1114:AF1114"/>
    <mergeCell ref="J1122:L1122"/>
    <mergeCell ref="M1122:O1122"/>
    <mergeCell ref="P1122:R1122"/>
    <mergeCell ref="S1122:U1122"/>
    <mergeCell ref="V1122:X1122"/>
    <mergeCell ref="Y1122:Z1122"/>
    <mergeCell ref="AA1122:AB1122"/>
    <mergeCell ref="AC1122:AD1122"/>
    <mergeCell ref="CK1121:CL1121"/>
    <mergeCell ref="CM1121:CN1121"/>
    <mergeCell ref="CO1121:CP1121"/>
    <mergeCell ref="CQ1121:CR1121"/>
    <mergeCell ref="CS1121:CT1121"/>
    <mergeCell ref="CU1121:CV1121"/>
    <mergeCell ref="BY1121:BZ1121"/>
    <mergeCell ref="CA1121:CB1121"/>
    <mergeCell ref="CC1121:CD1121"/>
    <mergeCell ref="CE1121:CF1121"/>
    <mergeCell ref="CG1121:CH1121"/>
    <mergeCell ref="CI1121:CJ1121"/>
    <mergeCell ref="BM1121:BN1121"/>
    <mergeCell ref="BO1121:BP1121"/>
    <mergeCell ref="BQ1121:BR1121"/>
    <mergeCell ref="BS1121:BT1121"/>
    <mergeCell ref="BU1121:BV1121"/>
    <mergeCell ref="BW1121:BX1121"/>
    <mergeCell ref="BA1121:BB1121"/>
    <mergeCell ref="BC1121:BD1121"/>
    <mergeCell ref="BE1121:BF1121"/>
    <mergeCell ref="BG1121:BH1121"/>
    <mergeCell ref="BI1121:BJ1121"/>
    <mergeCell ref="BK1121:BL1121"/>
    <mergeCell ref="AO1121:AP1121"/>
    <mergeCell ref="AQ1121:AR1121"/>
    <mergeCell ref="AS1121:AT1121"/>
    <mergeCell ref="AU1121:AV1121"/>
    <mergeCell ref="CC1113:CD1113"/>
    <mergeCell ref="CE1113:CF1113"/>
    <mergeCell ref="CG1113:CH1113"/>
    <mergeCell ref="CI1113:CJ1113"/>
    <mergeCell ref="CK1113:CL1113"/>
    <mergeCell ref="BO1113:BP1113"/>
    <mergeCell ref="BQ1113:BR1113"/>
    <mergeCell ref="BS1113:BT1113"/>
    <mergeCell ref="BU1113:BV1113"/>
    <mergeCell ref="BW1113:BX1113"/>
    <mergeCell ref="BY1113:BZ1113"/>
    <mergeCell ref="BC1113:BD1113"/>
    <mergeCell ref="BE1113:BF1113"/>
    <mergeCell ref="BG1113:BH1113"/>
    <mergeCell ref="BI1113:BJ1113"/>
    <mergeCell ref="BK1113:BL1113"/>
    <mergeCell ref="BM1113:BN1113"/>
    <mergeCell ref="AQ1113:AR1113"/>
    <mergeCell ref="AS1113:AT1113"/>
    <mergeCell ref="AU1113:AV1113"/>
    <mergeCell ref="AW1113:AX1113"/>
    <mergeCell ref="AY1113:AZ1113"/>
    <mergeCell ref="BA1113:BB1113"/>
    <mergeCell ref="AE1113:AF1113"/>
    <mergeCell ref="AG1113:AH1113"/>
    <mergeCell ref="AI1113:AJ1113"/>
    <mergeCell ref="AK1113:AL1113"/>
    <mergeCell ref="AM1113:AN1113"/>
    <mergeCell ref="AO1113:AP1113"/>
    <mergeCell ref="AS1120:BL1120"/>
    <mergeCell ref="BM1120:CF1120"/>
    <mergeCell ref="CG1120:CZ1120"/>
    <mergeCell ref="J1121:L1121"/>
    <mergeCell ref="M1121:O1121"/>
    <mergeCell ref="P1121:R1121"/>
    <mergeCell ref="S1121:U1121"/>
    <mergeCell ref="V1121:X1121"/>
    <mergeCell ref="Y1121:Z1121"/>
    <mergeCell ref="AA1121:AB1121"/>
    <mergeCell ref="J1120:L1120"/>
    <mergeCell ref="M1120:O1120"/>
    <mergeCell ref="P1120:R1120"/>
    <mergeCell ref="S1120:U1120"/>
    <mergeCell ref="V1120:X1120"/>
    <mergeCell ref="Y1120:AR1120"/>
    <mergeCell ref="CO1114:CP1114"/>
    <mergeCell ref="CQ1114:CR1114"/>
    <mergeCell ref="CS1114:CT1114"/>
    <mergeCell ref="CU1114:CV1114"/>
    <mergeCell ref="CW1114:CX1114"/>
    <mergeCell ref="CY1114:CZ1114"/>
    <mergeCell ref="CC1114:CD1114"/>
    <mergeCell ref="CE1114:CF1114"/>
    <mergeCell ref="CG1114:CH1114"/>
    <mergeCell ref="CI1114:CJ1114"/>
    <mergeCell ref="CK1114:CL1114"/>
    <mergeCell ref="CM1114:CN1114"/>
    <mergeCell ref="BQ1114:BR1114"/>
    <mergeCell ref="BS1114:BT1114"/>
    <mergeCell ref="BU1114:BV1114"/>
    <mergeCell ref="BW1114:BX1114"/>
    <mergeCell ref="BY1114:BZ1114"/>
    <mergeCell ref="CA1114:CB1114"/>
    <mergeCell ref="BE1114:BF1114"/>
    <mergeCell ref="AE1111:AF1111"/>
    <mergeCell ref="AG1111:AH1111"/>
    <mergeCell ref="AI1111:AJ1111"/>
    <mergeCell ref="AK1111:AL1111"/>
    <mergeCell ref="J1111:L1111"/>
    <mergeCell ref="M1111:O1111"/>
    <mergeCell ref="P1111:R1111"/>
    <mergeCell ref="S1111:U1111"/>
    <mergeCell ref="V1111:X1111"/>
    <mergeCell ref="Y1111:Z1111"/>
    <mergeCell ref="CW1112:CX1112"/>
    <mergeCell ref="CY1112:CZ1112"/>
    <mergeCell ref="J1113:L1113"/>
    <mergeCell ref="M1113:O1113"/>
    <mergeCell ref="P1113:R1113"/>
    <mergeCell ref="S1113:U1113"/>
    <mergeCell ref="V1113:X1113"/>
    <mergeCell ref="Y1113:Z1113"/>
    <mergeCell ref="AA1113:AB1113"/>
    <mergeCell ref="AC1113:AD1113"/>
    <mergeCell ref="CK1112:CL1112"/>
    <mergeCell ref="CM1112:CN1112"/>
    <mergeCell ref="CO1112:CP1112"/>
    <mergeCell ref="CQ1112:CR1112"/>
    <mergeCell ref="CS1112:CT1112"/>
    <mergeCell ref="CU1112:CV1112"/>
    <mergeCell ref="BY1112:BZ1112"/>
    <mergeCell ref="CA1112:CB1112"/>
    <mergeCell ref="CC1112:CD1112"/>
    <mergeCell ref="CE1112:CF1112"/>
    <mergeCell ref="CG1112:CH1112"/>
    <mergeCell ref="CI1112:CJ1112"/>
    <mergeCell ref="BM1112:BN1112"/>
    <mergeCell ref="BO1112:BP1112"/>
    <mergeCell ref="BQ1112:BR1112"/>
    <mergeCell ref="BS1112:BT1112"/>
    <mergeCell ref="BU1112:BV1112"/>
    <mergeCell ref="BW1112:BX1112"/>
    <mergeCell ref="BA1112:BB1112"/>
    <mergeCell ref="BC1112:BD1112"/>
    <mergeCell ref="BE1112:BF1112"/>
    <mergeCell ref="BG1112:BH1112"/>
    <mergeCell ref="BI1112:BJ1112"/>
    <mergeCell ref="BK1112:BL1112"/>
    <mergeCell ref="AO1112:AP1112"/>
    <mergeCell ref="AQ1112:AR1112"/>
    <mergeCell ref="AS1112:AT1112"/>
    <mergeCell ref="AU1112:AV1112"/>
    <mergeCell ref="AW1112:AX1112"/>
    <mergeCell ref="AY1112:AZ1112"/>
    <mergeCell ref="AC1112:AD1112"/>
    <mergeCell ref="AE1112:AF1112"/>
    <mergeCell ref="AG1112:AH1112"/>
    <mergeCell ref="AI1112:AJ1112"/>
    <mergeCell ref="AK1112:AL1112"/>
    <mergeCell ref="AM1112:AN1112"/>
    <mergeCell ref="CY1113:CZ1113"/>
    <mergeCell ref="CM1113:CN1113"/>
    <mergeCell ref="CO1113:CP1113"/>
    <mergeCell ref="CQ1113:CR1113"/>
    <mergeCell ref="CS1113:CT1113"/>
    <mergeCell ref="CU1113:CV1113"/>
    <mergeCell ref="CW1113:CX1113"/>
    <mergeCell ref="CA1113:CB1113"/>
    <mergeCell ref="BU1110:BV1110"/>
    <mergeCell ref="BW1110:BX1110"/>
    <mergeCell ref="BY1110:BZ1110"/>
    <mergeCell ref="CA1110:CB1110"/>
    <mergeCell ref="BE1110:BF1110"/>
    <mergeCell ref="BG1110:BH1110"/>
    <mergeCell ref="BI1110:BJ1110"/>
    <mergeCell ref="BK1110:BL1110"/>
    <mergeCell ref="BM1110:BN1110"/>
    <mergeCell ref="BO1110:BP1110"/>
    <mergeCell ref="AS1110:AT1110"/>
    <mergeCell ref="AU1110:AV1110"/>
    <mergeCell ref="AW1110:AX1110"/>
    <mergeCell ref="AY1110:AZ1110"/>
    <mergeCell ref="BA1110:BB1110"/>
    <mergeCell ref="BC1110:BD1110"/>
    <mergeCell ref="AG1110:AH1110"/>
    <mergeCell ref="AI1110:AJ1110"/>
    <mergeCell ref="AK1110:AL1110"/>
    <mergeCell ref="AM1110:AN1110"/>
    <mergeCell ref="AO1110:AP1110"/>
    <mergeCell ref="AQ1110:AR1110"/>
    <mergeCell ref="CU1111:CV1111"/>
    <mergeCell ref="CW1111:CX1111"/>
    <mergeCell ref="CY1111:CZ1111"/>
    <mergeCell ref="J1112:L1112"/>
    <mergeCell ref="M1112:O1112"/>
    <mergeCell ref="P1112:R1112"/>
    <mergeCell ref="S1112:U1112"/>
    <mergeCell ref="V1112:X1112"/>
    <mergeCell ref="Y1112:Z1112"/>
    <mergeCell ref="AA1112:AB1112"/>
    <mergeCell ref="CI1111:CJ1111"/>
    <mergeCell ref="CK1111:CL1111"/>
    <mergeCell ref="CM1111:CN1111"/>
    <mergeCell ref="CO1111:CP1111"/>
    <mergeCell ref="CQ1111:CR1111"/>
    <mergeCell ref="CS1111:CT1111"/>
    <mergeCell ref="BW1111:BX1111"/>
    <mergeCell ref="BY1111:BZ1111"/>
    <mergeCell ref="CA1111:CB1111"/>
    <mergeCell ref="CC1111:CD1111"/>
    <mergeCell ref="CE1111:CF1111"/>
    <mergeCell ref="CG1111:CH1111"/>
    <mergeCell ref="BK1111:BL1111"/>
    <mergeCell ref="BM1111:BN1111"/>
    <mergeCell ref="BO1111:BP1111"/>
    <mergeCell ref="BQ1111:BR1111"/>
    <mergeCell ref="BS1111:BT1111"/>
    <mergeCell ref="BU1111:BV1111"/>
    <mergeCell ref="AY1111:AZ1111"/>
    <mergeCell ref="BA1111:BB1111"/>
    <mergeCell ref="BC1111:BD1111"/>
    <mergeCell ref="BE1111:BF1111"/>
    <mergeCell ref="BG1111:BH1111"/>
    <mergeCell ref="BI1111:BJ1111"/>
    <mergeCell ref="AM1111:AN1111"/>
    <mergeCell ref="AO1111:AP1111"/>
    <mergeCell ref="AQ1111:AR1111"/>
    <mergeCell ref="AS1111:AT1111"/>
    <mergeCell ref="AU1111:AV1111"/>
    <mergeCell ref="AW1111:AX1111"/>
    <mergeCell ref="AA1111:AB1111"/>
    <mergeCell ref="AC1111:AD1111"/>
    <mergeCell ref="AG1108:AH1108"/>
    <mergeCell ref="AI1108:AJ1108"/>
    <mergeCell ref="AK1108:AL1108"/>
    <mergeCell ref="AM1108:AN1108"/>
    <mergeCell ref="CY1109:CZ1109"/>
    <mergeCell ref="J1110:L1110"/>
    <mergeCell ref="M1110:O1110"/>
    <mergeCell ref="P1110:R1110"/>
    <mergeCell ref="S1110:U1110"/>
    <mergeCell ref="V1110:X1110"/>
    <mergeCell ref="Y1110:Z1110"/>
    <mergeCell ref="AA1110:AB1110"/>
    <mergeCell ref="AC1110:AD1110"/>
    <mergeCell ref="AE1110:AF1110"/>
    <mergeCell ref="CM1109:CN1109"/>
    <mergeCell ref="CO1109:CP1109"/>
    <mergeCell ref="CQ1109:CR1109"/>
    <mergeCell ref="CS1109:CT1109"/>
    <mergeCell ref="CU1109:CV1109"/>
    <mergeCell ref="CW1109:CX1109"/>
    <mergeCell ref="CA1109:CB1109"/>
    <mergeCell ref="CC1109:CD1109"/>
    <mergeCell ref="CE1109:CF1109"/>
    <mergeCell ref="CG1109:CH1109"/>
    <mergeCell ref="CI1109:CJ1109"/>
    <mergeCell ref="CK1109:CL1109"/>
    <mergeCell ref="BO1109:BP1109"/>
    <mergeCell ref="BQ1109:BR1109"/>
    <mergeCell ref="BS1109:BT1109"/>
    <mergeCell ref="BU1109:BV1109"/>
    <mergeCell ref="BW1109:BX1109"/>
    <mergeCell ref="BY1109:BZ1109"/>
    <mergeCell ref="BC1109:BD1109"/>
    <mergeCell ref="BE1109:BF1109"/>
    <mergeCell ref="BG1109:BH1109"/>
    <mergeCell ref="BI1109:BJ1109"/>
    <mergeCell ref="BK1109:BL1109"/>
    <mergeCell ref="BM1109:BN1109"/>
    <mergeCell ref="AQ1109:AR1109"/>
    <mergeCell ref="AS1109:AT1109"/>
    <mergeCell ref="AU1109:AV1109"/>
    <mergeCell ref="AW1109:AX1109"/>
    <mergeCell ref="AY1109:AZ1109"/>
    <mergeCell ref="BA1109:BB1109"/>
    <mergeCell ref="AE1109:AF1109"/>
    <mergeCell ref="AG1109:AH1109"/>
    <mergeCell ref="AI1109:AJ1109"/>
    <mergeCell ref="AK1109:AL1109"/>
    <mergeCell ref="AM1109:AN1109"/>
    <mergeCell ref="AO1109:AP1109"/>
    <mergeCell ref="CO1110:CP1110"/>
    <mergeCell ref="CQ1110:CR1110"/>
    <mergeCell ref="CS1110:CT1110"/>
    <mergeCell ref="CU1110:CV1110"/>
    <mergeCell ref="CW1110:CX1110"/>
    <mergeCell ref="CY1110:CZ1110"/>
    <mergeCell ref="CC1110:CD1110"/>
    <mergeCell ref="CE1110:CF1110"/>
    <mergeCell ref="CG1110:CH1110"/>
    <mergeCell ref="CI1110:CJ1110"/>
    <mergeCell ref="CK1110:CL1110"/>
    <mergeCell ref="CM1110:CN1110"/>
    <mergeCell ref="BQ1110:BR1110"/>
    <mergeCell ref="BS1110:BT1110"/>
    <mergeCell ref="BO1087:BP1087"/>
    <mergeCell ref="AS1087:AT1087"/>
    <mergeCell ref="AU1087:AV1087"/>
    <mergeCell ref="AW1087:AX1087"/>
    <mergeCell ref="AY1087:AZ1087"/>
    <mergeCell ref="BA1087:BB1087"/>
    <mergeCell ref="BC1087:BD1087"/>
    <mergeCell ref="AG1087:AH1087"/>
    <mergeCell ref="AI1087:AJ1087"/>
    <mergeCell ref="AK1087:AL1087"/>
    <mergeCell ref="AM1087:AN1087"/>
    <mergeCell ref="AO1087:AP1087"/>
    <mergeCell ref="AQ1087:AR1087"/>
    <mergeCell ref="CW1108:CX1108"/>
    <mergeCell ref="CY1108:CZ1108"/>
    <mergeCell ref="J1087:L1087"/>
    <mergeCell ref="M1087:O1087"/>
    <mergeCell ref="P1087:R1087"/>
    <mergeCell ref="S1087:U1087"/>
    <mergeCell ref="V1087:X1087"/>
    <mergeCell ref="Y1087:Z1087"/>
    <mergeCell ref="AA1087:AB1087"/>
    <mergeCell ref="AC1087:AD1087"/>
    <mergeCell ref="AE1087:AF1087"/>
    <mergeCell ref="J1109:L1109"/>
    <mergeCell ref="M1109:O1109"/>
    <mergeCell ref="P1109:R1109"/>
    <mergeCell ref="S1109:U1109"/>
    <mergeCell ref="V1109:X1109"/>
    <mergeCell ref="Y1109:Z1109"/>
    <mergeCell ref="AA1109:AB1109"/>
    <mergeCell ref="AC1109:AD1109"/>
    <mergeCell ref="CK1108:CL1108"/>
    <mergeCell ref="CM1108:CN1108"/>
    <mergeCell ref="CO1108:CP1108"/>
    <mergeCell ref="CQ1108:CR1108"/>
    <mergeCell ref="CS1108:CT1108"/>
    <mergeCell ref="CU1108:CV1108"/>
    <mergeCell ref="BY1108:BZ1108"/>
    <mergeCell ref="CA1108:CB1108"/>
    <mergeCell ref="CC1108:CD1108"/>
    <mergeCell ref="CE1108:CF1108"/>
    <mergeCell ref="CG1108:CH1108"/>
    <mergeCell ref="CI1108:CJ1108"/>
    <mergeCell ref="BM1108:BN1108"/>
    <mergeCell ref="BO1108:BP1108"/>
    <mergeCell ref="BQ1108:BR1108"/>
    <mergeCell ref="BS1108:BT1108"/>
    <mergeCell ref="BU1108:BV1108"/>
    <mergeCell ref="BW1108:BX1108"/>
    <mergeCell ref="BA1108:BB1108"/>
    <mergeCell ref="BC1108:BD1108"/>
    <mergeCell ref="BE1108:BF1108"/>
    <mergeCell ref="BG1108:BH1108"/>
    <mergeCell ref="BI1108:BJ1108"/>
    <mergeCell ref="BK1108:BL1108"/>
    <mergeCell ref="AO1108:AP1108"/>
    <mergeCell ref="AQ1108:AR1108"/>
    <mergeCell ref="AS1108:AT1108"/>
    <mergeCell ref="AU1108:AV1108"/>
    <mergeCell ref="AW1108:AX1108"/>
    <mergeCell ref="AY1108:AZ1108"/>
    <mergeCell ref="AC1108:AD1108"/>
    <mergeCell ref="AE1108:AF1108"/>
    <mergeCell ref="CK1086:CL1086"/>
    <mergeCell ref="BO1086:BP1086"/>
    <mergeCell ref="BQ1086:BR1086"/>
    <mergeCell ref="BS1086:BT1086"/>
    <mergeCell ref="BU1086:BV1086"/>
    <mergeCell ref="BW1086:BX1086"/>
    <mergeCell ref="BY1086:BZ1086"/>
    <mergeCell ref="BC1086:BD1086"/>
    <mergeCell ref="BE1086:BF1086"/>
    <mergeCell ref="BG1086:BH1086"/>
    <mergeCell ref="BI1086:BJ1086"/>
    <mergeCell ref="BK1086:BL1086"/>
    <mergeCell ref="BM1086:BN1086"/>
    <mergeCell ref="AQ1086:AR1086"/>
    <mergeCell ref="AS1086:AT1086"/>
    <mergeCell ref="AU1086:AV1086"/>
    <mergeCell ref="AW1086:AX1086"/>
    <mergeCell ref="AY1086:AZ1086"/>
    <mergeCell ref="BA1086:BB1086"/>
    <mergeCell ref="AE1086:AF1086"/>
    <mergeCell ref="AG1086:AH1086"/>
    <mergeCell ref="AI1086:AJ1086"/>
    <mergeCell ref="AK1086:AL1086"/>
    <mergeCell ref="AM1086:AN1086"/>
    <mergeCell ref="AO1086:AP1086"/>
    <mergeCell ref="AS1107:BL1107"/>
    <mergeCell ref="BM1107:CF1107"/>
    <mergeCell ref="CG1107:CZ1107"/>
    <mergeCell ref="J1108:L1108"/>
    <mergeCell ref="M1108:O1108"/>
    <mergeCell ref="P1108:R1108"/>
    <mergeCell ref="S1108:U1108"/>
    <mergeCell ref="V1108:X1108"/>
    <mergeCell ref="Y1108:Z1108"/>
    <mergeCell ref="AA1108:AB1108"/>
    <mergeCell ref="J1107:L1107"/>
    <mergeCell ref="M1107:O1107"/>
    <mergeCell ref="P1107:R1107"/>
    <mergeCell ref="S1107:U1107"/>
    <mergeCell ref="V1107:X1107"/>
    <mergeCell ref="Y1107:AR1107"/>
    <mergeCell ref="CO1087:CP1087"/>
    <mergeCell ref="CQ1087:CR1087"/>
    <mergeCell ref="CS1087:CT1087"/>
    <mergeCell ref="CU1087:CV1087"/>
    <mergeCell ref="CW1087:CX1087"/>
    <mergeCell ref="CY1087:CZ1087"/>
    <mergeCell ref="CC1087:CD1087"/>
    <mergeCell ref="CE1087:CF1087"/>
    <mergeCell ref="CG1087:CH1087"/>
    <mergeCell ref="CI1087:CJ1087"/>
    <mergeCell ref="CK1087:CL1087"/>
    <mergeCell ref="CM1087:CN1087"/>
    <mergeCell ref="BQ1087:BR1087"/>
    <mergeCell ref="BS1087:BT1087"/>
    <mergeCell ref="BU1087:BV1087"/>
    <mergeCell ref="BW1087:BX1087"/>
    <mergeCell ref="BY1087:BZ1087"/>
    <mergeCell ref="CA1087:CB1087"/>
    <mergeCell ref="BE1087:BF1087"/>
    <mergeCell ref="BG1087:BH1087"/>
    <mergeCell ref="BI1087:BJ1087"/>
    <mergeCell ref="BK1087:BL1087"/>
    <mergeCell ref="BM1087:BN1087"/>
    <mergeCell ref="J1084:L1084"/>
    <mergeCell ref="M1084:O1084"/>
    <mergeCell ref="P1084:R1084"/>
    <mergeCell ref="S1084:U1084"/>
    <mergeCell ref="V1084:X1084"/>
    <mergeCell ref="Y1084:Z1084"/>
    <mergeCell ref="CW1085:CX1085"/>
    <mergeCell ref="CY1085:CZ1085"/>
    <mergeCell ref="J1086:L1086"/>
    <mergeCell ref="M1086:O1086"/>
    <mergeCell ref="P1086:R1086"/>
    <mergeCell ref="S1086:U1086"/>
    <mergeCell ref="V1086:X1086"/>
    <mergeCell ref="Y1086:Z1086"/>
    <mergeCell ref="AA1086:AB1086"/>
    <mergeCell ref="AC1086:AD1086"/>
    <mergeCell ref="CK1085:CL1085"/>
    <mergeCell ref="CM1085:CN1085"/>
    <mergeCell ref="CO1085:CP1085"/>
    <mergeCell ref="CQ1085:CR1085"/>
    <mergeCell ref="CS1085:CT1085"/>
    <mergeCell ref="CU1085:CV1085"/>
    <mergeCell ref="BY1085:BZ1085"/>
    <mergeCell ref="CA1085:CB1085"/>
    <mergeCell ref="CC1085:CD1085"/>
    <mergeCell ref="CE1085:CF1085"/>
    <mergeCell ref="CG1085:CH1085"/>
    <mergeCell ref="CI1085:CJ1085"/>
    <mergeCell ref="BM1085:BN1085"/>
    <mergeCell ref="BO1085:BP1085"/>
    <mergeCell ref="BQ1085:BR1085"/>
    <mergeCell ref="BS1085:BT1085"/>
    <mergeCell ref="BU1085:BV1085"/>
    <mergeCell ref="BW1085:BX1085"/>
    <mergeCell ref="BA1085:BB1085"/>
    <mergeCell ref="BC1085:BD1085"/>
    <mergeCell ref="BE1085:BF1085"/>
    <mergeCell ref="BG1085:BH1085"/>
    <mergeCell ref="BI1085:BJ1085"/>
    <mergeCell ref="BK1085:BL1085"/>
    <mergeCell ref="AO1085:AP1085"/>
    <mergeCell ref="AQ1085:AR1085"/>
    <mergeCell ref="AS1085:AT1085"/>
    <mergeCell ref="AU1085:AV1085"/>
    <mergeCell ref="AW1085:AX1085"/>
    <mergeCell ref="AY1085:AZ1085"/>
    <mergeCell ref="AC1085:AD1085"/>
    <mergeCell ref="AE1085:AF1085"/>
    <mergeCell ref="AG1085:AH1085"/>
    <mergeCell ref="AI1085:AJ1085"/>
    <mergeCell ref="AK1085:AL1085"/>
    <mergeCell ref="AM1085:AN1085"/>
    <mergeCell ref="CY1086:CZ1086"/>
    <mergeCell ref="CM1086:CN1086"/>
    <mergeCell ref="CO1086:CP1086"/>
    <mergeCell ref="CQ1086:CR1086"/>
    <mergeCell ref="CS1086:CT1086"/>
    <mergeCell ref="CU1086:CV1086"/>
    <mergeCell ref="CW1086:CX1086"/>
    <mergeCell ref="CA1086:CB1086"/>
    <mergeCell ref="CC1086:CD1086"/>
    <mergeCell ref="CE1086:CF1086"/>
    <mergeCell ref="CG1086:CH1086"/>
    <mergeCell ref="CI1086:CJ1086"/>
    <mergeCell ref="BE1083:BF1083"/>
    <mergeCell ref="BG1083:BH1083"/>
    <mergeCell ref="BI1083:BJ1083"/>
    <mergeCell ref="BK1083:BL1083"/>
    <mergeCell ref="BM1083:BN1083"/>
    <mergeCell ref="BO1083:BP1083"/>
    <mergeCell ref="AS1083:AT1083"/>
    <mergeCell ref="AU1083:AV1083"/>
    <mergeCell ref="AW1083:AX1083"/>
    <mergeCell ref="AY1083:AZ1083"/>
    <mergeCell ref="BA1083:BB1083"/>
    <mergeCell ref="BC1083:BD1083"/>
    <mergeCell ref="AG1083:AH1083"/>
    <mergeCell ref="AI1083:AJ1083"/>
    <mergeCell ref="AK1083:AL1083"/>
    <mergeCell ref="AM1083:AN1083"/>
    <mergeCell ref="AO1083:AP1083"/>
    <mergeCell ref="AQ1083:AR1083"/>
    <mergeCell ref="CU1084:CV1084"/>
    <mergeCell ref="CW1084:CX1084"/>
    <mergeCell ref="CY1084:CZ1084"/>
    <mergeCell ref="J1085:L1085"/>
    <mergeCell ref="M1085:O1085"/>
    <mergeCell ref="P1085:R1085"/>
    <mergeCell ref="S1085:U1085"/>
    <mergeCell ref="V1085:X1085"/>
    <mergeCell ref="Y1085:Z1085"/>
    <mergeCell ref="AA1085:AB1085"/>
    <mergeCell ref="CI1084:CJ1084"/>
    <mergeCell ref="CK1084:CL1084"/>
    <mergeCell ref="CM1084:CN1084"/>
    <mergeCell ref="CO1084:CP1084"/>
    <mergeCell ref="CQ1084:CR1084"/>
    <mergeCell ref="CS1084:CT1084"/>
    <mergeCell ref="BW1084:BX1084"/>
    <mergeCell ref="BY1084:BZ1084"/>
    <mergeCell ref="CA1084:CB1084"/>
    <mergeCell ref="CC1084:CD1084"/>
    <mergeCell ref="CE1084:CF1084"/>
    <mergeCell ref="CG1084:CH1084"/>
    <mergeCell ref="BK1084:BL1084"/>
    <mergeCell ref="BM1084:BN1084"/>
    <mergeCell ref="BO1084:BP1084"/>
    <mergeCell ref="BQ1084:BR1084"/>
    <mergeCell ref="BS1084:BT1084"/>
    <mergeCell ref="BU1084:BV1084"/>
    <mergeCell ref="AY1084:AZ1084"/>
    <mergeCell ref="BA1084:BB1084"/>
    <mergeCell ref="BC1084:BD1084"/>
    <mergeCell ref="BE1084:BF1084"/>
    <mergeCell ref="BG1084:BH1084"/>
    <mergeCell ref="BI1084:BJ1084"/>
    <mergeCell ref="AM1084:AN1084"/>
    <mergeCell ref="AO1084:AP1084"/>
    <mergeCell ref="AQ1084:AR1084"/>
    <mergeCell ref="AS1084:AT1084"/>
    <mergeCell ref="AU1084:AV1084"/>
    <mergeCell ref="AW1084:AX1084"/>
    <mergeCell ref="AA1084:AB1084"/>
    <mergeCell ref="AC1084:AD1084"/>
    <mergeCell ref="AE1084:AF1084"/>
    <mergeCell ref="AG1084:AH1084"/>
    <mergeCell ref="AI1084:AJ1084"/>
    <mergeCell ref="AK1084:AL1084"/>
    <mergeCell ref="CY1082:CZ1082"/>
    <mergeCell ref="J1083:L1083"/>
    <mergeCell ref="M1083:O1083"/>
    <mergeCell ref="P1083:R1083"/>
    <mergeCell ref="S1083:U1083"/>
    <mergeCell ref="V1083:X1083"/>
    <mergeCell ref="Y1083:Z1083"/>
    <mergeCell ref="AA1083:AB1083"/>
    <mergeCell ref="AC1083:AD1083"/>
    <mergeCell ref="AE1083:AF1083"/>
    <mergeCell ref="CM1082:CN1082"/>
    <mergeCell ref="CO1082:CP1082"/>
    <mergeCell ref="CQ1082:CR1082"/>
    <mergeCell ref="CS1082:CT1082"/>
    <mergeCell ref="CU1082:CV1082"/>
    <mergeCell ref="CW1082:CX1082"/>
    <mergeCell ref="CA1082:CB1082"/>
    <mergeCell ref="CC1082:CD1082"/>
    <mergeCell ref="CE1082:CF1082"/>
    <mergeCell ref="CG1082:CH1082"/>
    <mergeCell ref="CI1082:CJ1082"/>
    <mergeCell ref="CK1082:CL1082"/>
    <mergeCell ref="BO1082:BP1082"/>
    <mergeCell ref="BQ1082:BR1082"/>
    <mergeCell ref="BS1082:BT1082"/>
    <mergeCell ref="BU1082:BV1082"/>
    <mergeCell ref="BW1082:BX1082"/>
    <mergeCell ref="BY1082:BZ1082"/>
    <mergeCell ref="BC1082:BD1082"/>
    <mergeCell ref="BE1082:BF1082"/>
    <mergeCell ref="BG1082:BH1082"/>
    <mergeCell ref="BI1082:BJ1082"/>
    <mergeCell ref="BK1082:BL1082"/>
    <mergeCell ref="BM1082:BN1082"/>
    <mergeCell ref="AQ1082:AR1082"/>
    <mergeCell ref="AS1082:AT1082"/>
    <mergeCell ref="AU1082:AV1082"/>
    <mergeCell ref="AW1082:AX1082"/>
    <mergeCell ref="AY1082:AZ1082"/>
    <mergeCell ref="BA1082:BB1082"/>
    <mergeCell ref="AE1082:AF1082"/>
    <mergeCell ref="AG1082:AH1082"/>
    <mergeCell ref="AI1082:AJ1082"/>
    <mergeCell ref="AK1082:AL1082"/>
    <mergeCell ref="AM1082:AN1082"/>
    <mergeCell ref="AO1082:AP1082"/>
    <mergeCell ref="CO1083:CP1083"/>
    <mergeCell ref="CQ1083:CR1083"/>
    <mergeCell ref="CS1083:CT1083"/>
    <mergeCell ref="CU1083:CV1083"/>
    <mergeCell ref="CW1083:CX1083"/>
    <mergeCell ref="CY1083:CZ1083"/>
    <mergeCell ref="CC1083:CD1083"/>
    <mergeCell ref="CE1083:CF1083"/>
    <mergeCell ref="CG1083:CH1083"/>
    <mergeCell ref="CI1083:CJ1083"/>
    <mergeCell ref="CK1083:CL1083"/>
    <mergeCell ref="CM1083:CN1083"/>
    <mergeCell ref="BQ1083:BR1083"/>
    <mergeCell ref="BS1083:BT1083"/>
    <mergeCell ref="BU1083:BV1083"/>
    <mergeCell ref="BW1083:BX1083"/>
    <mergeCell ref="BY1083:BZ1083"/>
    <mergeCell ref="CA1083:CB1083"/>
    <mergeCell ref="J1082:L1082"/>
    <mergeCell ref="M1082:O1082"/>
    <mergeCell ref="P1082:R1082"/>
    <mergeCell ref="S1082:U1082"/>
    <mergeCell ref="V1082:X1082"/>
    <mergeCell ref="Y1082:Z1082"/>
    <mergeCell ref="AA1082:AB1082"/>
    <mergeCell ref="AC1082:AD1082"/>
    <mergeCell ref="CK1081:CL1081"/>
    <mergeCell ref="CM1081:CN1081"/>
    <mergeCell ref="CO1081:CP1081"/>
    <mergeCell ref="CQ1081:CR1081"/>
    <mergeCell ref="CS1081:CT1081"/>
    <mergeCell ref="CU1081:CV1081"/>
    <mergeCell ref="BY1081:BZ1081"/>
    <mergeCell ref="CA1081:CB1081"/>
    <mergeCell ref="CC1081:CD1081"/>
    <mergeCell ref="CE1081:CF1081"/>
    <mergeCell ref="CG1081:CH1081"/>
    <mergeCell ref="CI1081:CJ1081"/>
    <mergeCell ref="BM1081:BN1081"/>
    <mergeCell ref="BO1081:BP1081"/>
    <mergeCell ref="BQ1081:BR1081"/>
    <mergeCell ref="BS1081:BT1081"/>
    <mergeCell ref="BU1081:BV1081"/>
    <mergeCell ref="BW1081:BX1081"/>
    <mergeCell ref="BA1081:BB1081"/>
    <mergeCell ref="BC1081:BD1081"/>
    <mergeCell ref="BE1081:BF1081"/>
    <mergeCell ref="BG1081:BH1081"/>
    <mergeCell ref="BI1081:BJ1081"/>
    <mergeCell ref="BK1081:BL1081"/>
    <mergeCell ref="AO1081:AP1081"/>
    <mergeCell ref="AQ1081:AR1081"/>
    <mergeCell ref="AS1081:AT1081"/>
    <mergeCell ref="AU1081:AV1081"/>
    <mergeCell ref="AW1081:AX1081"/>
    <mergeCell ref="AY1081:AZ1081"/>
    <mergeCell ref="AC1081:AD1081"/>
    <mergeCell ref="AE1081:AF1081"/>
    <mergeCell ref="AG1081:AH1081"/>
    <mergeCell ref="AI1081:AJ1081"/>
    <mergeCell ref="AK1081:AL1081"/>
    <mergeCell ref="AM1081:AN1081"/>
    <mergeCell ref="AS1080:BL1080"/>
    <mergeCell ref="BM1080:CF1080"/>
    <mergeCell ref="CG1080:CZ1080"/>
    <mergeCell ref="J1081:L1081"/>
    <mergeCell ref="M1081:O1081"/>
    <mergeCell ref="P1081:R1081"/>
    <mergeCell ref="S1081:U1081"/>
    <mergeCell ref="V1081:X1081"/>
    <mergeCell ref="Y1081:Z1081"/>
    <mergeCell ref="AA1081:AB1081"/>
    <mergeCell ref="J1080:L1080"/>
    <mergeCell ref="M1080:O1080"/>
    <mergeCell ref="P1080:R1080"/>
    <mergeCell ref="S1080:U1080"/>
    <mergeCell ref="V1080:X1080"/>
    <mergeCell ref="Y1080:AR1080"/>
    <mergeCell ref="CO1048:CP1048"/>
    <mergeCell ref="CQ1048:CR1048"/>
    <mergeCell ref="CS1048:CT1048"/>
    <mergeCell ref="CU1048:CV1048"/>
    <mergeCell ref="CW1048:CX1048"/>
    <mergeCell ref="CY1048:CZ1048"/>
    <mergeCell ref="CC1048:CD1048"/>
    <mergeCell ref="CE1048:CF1048"/>
    <mergeCell ref="CG1048:CH1048"/>
    <mergeCell ref="CI1048:CJ1048"/>
    <mergeCell ref="CK1048:CL1048"/>
    <mergeCell ref="CM1048:CN1048"/>
    <mergeCell ref="BQ1048:BR1048"/>
    <mergeCell ref="BS1048:BT1048"/>
    <mergeCell ref="BU1048:BV1048"/>
    <mergeCell ref="BW1048:BX1048"/>
    <mergeCell ref="BY1048:BZ1048"/>
    <mergeCell ref="CA1048:CB1048"/>
    <mergeCell ref="BE1048:BF1048"/>
    <mergeCell ref="BG1048:BH1048"/>
    <mergeCell ref="BI1048:BJ1048"/>
    <mergeCell ref="BK1048:BL1048"/>
    <mergeCell ref="BM1048:BN1048"/>
    <mergeCell ref="BO1048:BP1048"/>
    <mergeCell ref="AS1048:AT1048"/>
    <mergeCell ref="AU1048:AV1048"/>
    <mergeCell ref="AW1048:AX1048"/>
    <mergeCell ref="AY1048:AZ1048"/>
    <mergeCell ref="BA1048:BB1048"/>
    <mergeCell ref="BC1048:BD1048"/>
    <mergeCell ref="AG1048:AH1048"/>
    <mergeCell ref="AI1048:AJ1048"/>
    <mergeCell ref="AK1048:AL1048"/>
    <mergeCell ref="AM1048:AN1048"/>
    <mergeCell ref="AO1048:AP1048"/>
    <mergeCell ref="AQ1048:AR1048"/>
    <mergeCell ref="CW1081:CX1081"/>
    <mergeCell ref="CY1081:CZ1081"/>
    <mergeCell ref="J1048:L1048"/>
    <mergeCell ref="M1048:O1048"/>
    <mergeCell ref="P1048:R1048"/>
    <mergeCell ref="S1048:U1048"/>
    <mergeCell ref="V1048:X1048"/>
    <mergeCell ref="Y1048:Z1048"/>
    <mergeCell ref="AA1048:AB1048"/>
    <mergeCell ref="AC1048:AD1048"/>
    <mergeCell ref="AE1048:AF1048"/>
    <mergeCell ref="J1054:L1054"/>
    <mergeCell ref="CS1047:CT1047"/>
    <mergeCell ref="CU1047:CV1047"/>
    <mergeCell ref="CW1047:CX1047"/>
    <mergeCell ref="CA1047:CB1047"/>
    <mergeCell ref="CC1047:CD1047"/>
    <mergeCell ref="CE1047:CF1047"/>
    <mergeCell ref="CG1047:CH1047"/>
    <mergeCell ref="CI1047:CJ1047"/>
    <mergeCell ref="CK1047:CL1047"/>
    <mergeCell ref="BO1047:BP1047"/>
    <mergeCell ref="BQ1047:BR1047"/>
    <mergeCell ref="BS1047:BT1047"/>
    <mergeCell ref="BU1047:BV1047"/>
    <mergeCell ref="BW1047:BX1047"/>
    <mergeCell ref="BY1047:BZ1047"/>
    <mergeCell ref="BC1047:BD1047"/>
    <mergeCell ref="BE1047:BF1047"/>
    <mergeCell ref="BG1047:BH1047"/>
    <mergeCell ref="BI1047:BJ1047"/>
    <mergeCell ref="BK1047:BL1047"/>
    <mergeCell ref="BM1047:BN1047"/>
    <mergeCell ref="AQ1047:AR1047"/>
    <mergeCell ref="AS1047:AT1047"/>
    <mergeCell ref="AU1047:AV1047"/>
    <mergeCell ref="AW1047:AX1047"/>
    <mergeCell ref="AY1047:AZ1047"/>
    <mergeCell ref="BA1047:BB1047"/>
    <mergeCell ref="AE1047:AF1047"/>
    <mergeCell ref="AG1047:AH1047"/>
    <mergeCell ref="AI1047:AJ1047"/>
    <mergeCell ref="AK1047:AL1047"/>
    <mergeCell ref="AM1047:AN1047"/>
    <mergeCell ref="AO1047:AP1047"/>
    <mergeCell ref="AU1045:AV1045"/>
    <mergeCell ref="AW1045:AX1045"/>
    <mergeCell ref="AA1045:AB1045"/>
    <mergeCell ref="AC1045:AD1045"/>
    <mergeCell ref="AE1045:AF1045"/>
    <mergeCell ref="AG1045:AH1045"/>
    <mergeCell ref="AI1045:AJ1045"/>
    <mergeCell ref="AK1045:AL1045"/>
    <mergeCell ref="J1045:L1045"/>
    <mergeCell ref="M1045:O1045"/>
    <mergeCell ref="P1045:R1045"/>
    <mergeCell ref="S1045:U1045"/>
    <mergeCell ref="V1045:X1045"/>
    <mergeCell ref="Y1045:Z1045"/>
    <mergeCell ref="CW1046:CX1046"/>
    <mergeCell ref="CY1046:CZ1046"/>
    <mergeCell ref="J1047:L1047"/>
    <mergeCell ref="M1047:O1047"/>
    <mergeCell ref="P1047:R1047"/>
    <mergeCell ref="S1047:U1047"/>
    <mergeCell ref="V1047:X1047"/>
    <mergeCell ref="Y1047:Z1047"/>
    <mergeCell ref="AA1047:AB1047"/>
    <mergeCell ref="AC1047:AD1047"/>
    <mergeCell ref="CK1046:CL1046"/>
    <mergeCell ref="CM1046:CN1046"/>
    <mergeCell ref="CO1046:CP1046"/>
    <mergeCell ref="CQ1046:CR1046"/>
    <mergeCell ref="CS1046:CT1046"/>
    <mergeCell ref="CU1046:CV1046"/>
    <mergeCell ref="BY1046:BZ1046"/>
    <mergeCell ref="CA1046:CB1046"/>
    <mergeCell ref="CC1046:CD1046"/>
    <mergeCell ref="CE1046:CF1046"/>
    <mergeCell ref="CG1046:CH1046"/>
    <mergeCell ref="CI1046:CJ1046"/>
    <mergeCell ref="BM1046:BN1046"/>
    <mergeCell ref="BO1046:BP1046"/>
    <mergeCell ref="BQ1046:BR1046"/>
    <mergeCell ref="BS1046:BT1046"/>
    <mergeCell ref="BU1046:BV1046"/>
    <mergeCell ref="BW1046:BX1046"/>
    <mergeCell ref="BA1046:BB1046"/>
    <mergeCell ref="BC1046:BD1046"/>
    <mergeCell ref="BE1046:BF1046"/>
    <mergeCell ref="BG1046:BH1046"/>
    <mergeCell ref="BI1046:BJ1046"/>
    <mergeCell ref="BK1046:BL1046"/>
    <mergeCell ref="AO1046:AP1046"/>
    <mergeCell ref="AQ1046:AR1046"/>
    <mergeCell ref="AS1046:AT1046"/>
    <mergeCell ref="AU1046:AV1046"/>
    <mergeCell ref="AW1046:AX1046"/>
    <mergeCell ref="AY1046:AZ1046"/>
    <mergeCell ref="AC1046:AD1046"/>
    <mergeCell ref="AE1046:AF1046"/>
    <mergeCell ref="AG1046:AH1046"/>
    <mergeCell ref="AI1046:AJ1046"/>
    <mergeCell ref="AK1046:AL1046"/>
    <mergeCell ref="AM1046:AN1046"/>
    <mergeCell ref="CY1047:CZ1047"/>
    <mergeCell ref="CM1047:CN1047"/>
    <mergeCell ref="CO1047:CP1047"/>
    <mergeCell ref="CQ1047:CR1047"/>
    <mergeCell ref="CK1044:CL1044"/>
    <mergeCell ref="CM1044:CN1044"/>
    <mergeCell ref="BQ1044:BR1044"/>
    <mergeCell ref="BS1044:BT1044"/>
    <mergeCell ref="BU1044:BV1044"/>
    <mergeCell ref="BW1044:BX1044"/>
    <mergeCell ref="BY1044:BZ1044"/>
    <mergeCell ref="CA1044:CB1044"/>
    <mergeCell ref="BE1044:BF1044"/>
    <mergeCell ref="BG1044:BH1044"/>
    <mergeCell ref="BI1044:BJ1044"/>
    <mergeCell ref="BK1044:BL1044"/>
    <mergeCell ref="BM1044:BN1044"/>
    <mergeCell ref="BO1044:BP1044"/>
    <mergeCell ref="AS1044:AT1044"/>
    <mergeCell ref="AU1044:AV1044"/>
    <mergeCell ref="AW1044:AX1044"/>
    <mergeCell ref="AY1044:AZ1044"/>
    <mergeCell ref="BA1044:BB1044"/>
    <mergeCell ref="BC1044:BD1044"/>
    <mergeCell ref="AG1044:AH1044"/>
    <mergeCell ref="AI1044:AJ1044"/>
    <mergeCell ref="AK1044:AL1044"/>
    <mergeCell ref="AM1044:AN1044"/>
    <mergeCell ref="AO1044:AP1044"/>
    <mergeCell ref="AQ1044:AR1044"/>
    <mergeCell ref="CU1045:CV1045"/>
    <mergeCell ref="CW1045:CX1045"/>
    <mergeCell ref="CY1045:CZ1045"/>
    <mergeCell ref="J1046:L1046"/>
    <mergeCell ref="M1046:O1046"/>
    <mergeCell ref="P1046:R1046"/>
    <mergeCell ref="S1046:U1046"/>
    <mergeCell ref="V1046:X1046"/>
    <mergeCell ref="Y1046:Z1046"/>
    <mergeCell ref="AA1046:AB1046"/>
    <mergeCell ref="CI1045:CJ1045"/>
    <mergeCell ref="CK1045:CL1045"/>
    <mergeCell ref="CM1045:CN1045"/>
    <mergeCell ref="CO1045:CP1045"/>
    <mergeCell ref="CQ1045:CR1045"/>
    <mergeCell ref="CS1045:CT1045"/>
    <mergeCell ref="BW1045:BX1045"/>
    <mergeCell ref="BY1045:BZ1045"/>
    <mergeCell ref="CA1045:CB1045"/>
    <mergeCell ref="CC1045:CD1045"/>
    <mergeCell ref="CE1045:CF1045"/>
    <mergeCell ref="CG1045:CH1045"/>
    <mergeCell ref="BK1045:BL1045"/>
    <mergeCell ref="BM1045:BN1045"/>
    <mergeCell ref="BO1045:BP1045"/>
    <mergeCell ref="BQ1045:BR1045"/>
    <mergeCell ref="BS1045:BT1045"/>
    <mergeCell ref="BU1045:BV1045"/>
    <mergeCell ref="AY1045:AZ1045"/>
    <mergeCell ref="BA1045:BB1045"/>
    <mergeCell ref="BC1045:BD1045"/>
    <mergeCell ref="BE1045:BF1045"/>
    <mergeCell ref="BG1045:BH1045"/>
    <mergeCell ref="BI1045:BJ1045"/>
    <mergeCell ref="AM1045:AN1045"/>
    <mergeCell ref="AO1045:AP1045"/>
    <mergeCell ref="AQ1045:AR1045"/>
    <mergeCell ref="AS1045:AT1045"/>
    <mergeCell ref="AW1042:AX1042"/>
    <mergeCell ref="AY1042:AZ1042"/>
    <mergeCell ref="AC1042:AD1042"/>
    <mergeCell ref="AE1042:AF1042"/>
    <mergeCell ref="AG1042:AH1042"/>
    <mergeCell ref="AI1042:AJ1042"/>
    <mergeCell ref="AK1042:AL1042"/>
    <mergeCell ref="AM1042:AN1042"/>
    <mergeCell ref="CY1043:CZ1043"/>
    <mergeCell ref="J1044:L1044"/>
    <mergeCell ref="M1044:O1044"/>
    <mergeCell ref="P1044:R1044"/>
    <mergeCell ref="S1044:U1044"/>
    <mergeCell ref="V1044:X1044"/>
    <mergeCell ref="Y1044:Z1044"/>
    <mergeCell ref="AA1044:AB1044"/>
    <mergeCell ref="AC1044:AD1044"/>
    <mergeCell ref="AE1044:AF1044"/>
    <mergeCell ref="CM1043:CN1043"/>
    <mergeCell ref="CO1043:CP1043"/>
    <mergeCell ref="CQ1043:CR1043"/>
    <mergeCell ref="CS1043:CT1043"/>
    <mergeCell ref="CU1043:CV1043"/>
    <mergeCell ref="CW1043:CX1043"/>
    <mergeCell ref="CA1043:CB1043"/>
    <mergeCell ref="CC1043:CD1043"/>
    <mergeCell ref="CE1043:CF1043"/>
    <mergeCell ref="CG1043:CH1043"/>
    <mergeCell ref="CI1043:CJ1043"/>
    <mergeCell ref="CK1043:CL1043"/>
    <mergeCell ref="BO1043:BP1043"/>
    <mergeCell ref="BQ1043:BR1043"/>
    <mergeCell ref="BS1043:BT1043"/>
    <mergeCell ref="BU1043:BV1043"/>
    <mergeCell ref="BW1043:BX1043"/>
    <mergeCell ref="BY1043:BZ1043"/>
    <mergeCell ref="BC1043:BD1043"/>
    <mergeCell ref="BE1043:BF1043"/>
    <mergeCell ref="BG1043:BH1043"/>
    <mergeCell ref="BI1043:BJ1043"/>
    <mergeCell ref="BK1043:BL1043"/>
    <mergeCell ref="BM1043:BN1043"/>
    <mergeCell ref="AQ1043:AR1043"/>
    <mergeCell ref="AS1043:AT1043"/>
    <mergeCell ref="AU1043:AV1043"/>
    <mergeCell ref="AW1043:AX1043"/>
    <mergeCell ref="AY1043:AZ1043"/>
    <mergeCell ref="BA1043:BB1043"/>
    <mergeCell ref="AE1043:AF1043"/>
    <mergeCell ref="AG1043:AH1043"/>
    <mergeCell ref="AI1043:AJ1043"/>
    <mergeCell ref="AK1043:AL1043"/>
    <mergeCell ref="AM1043:AN1043"/>
    <mergeCell ref="AO1043:AP1043"/>
    <mergeCell ref="CO1044:CP1044"/>
    <mergeCell ref="CQ1044:CR1044"/>
    <mergeCell ref="CS1044:CT1044"/>
    <mergeCell ref="CU1044:CV1044"/>
    <mergeCell ref="CW1044:CX1044"/>
    <mergeCell ref="CY1044:CZ1044"/>
    <mergeCell ref="CC1044:CD1044"/>
    <mergeCell ref="CE1044:CF1044"/>
    <mergeCell ref="CG1044:CH1044"/>
    <mergeCell ref="CI1044:CJ1044"/>
    <mergeCell ref="BG1035:BH1035"/>
    <mergeCell ref="BI1035:BJ1035"/>
    <mergeCell ref="BK1035:BL1035"/>
    <mergeCell ref="BM1035:BN1035"/>
    <mergeCell ref="BO1035:BP1035"/>
    <mergeCell ref="AS1035:AT1035"/>
    <mergeCell ref="AU1035:AV1035"/>
    <mergeCell ref="AW1035:AX1035"/>
    <mergeCell ref="AY1035:AZ1035"/>
    <mergeCell ref="BA1035:BB1035"/>
    <mergeCell ref="BC1035:BD1035"/>
    <mergeCell ref="AG1035:AH1035"/>
    <mergeCell ref="AI1035:AJ1035"/>
    <mergeCell ref="AK1035:AL1035"/>
    <mergeCell ref="AM1035:AN1035"/>
    <mergeCell ref="AO1035:AP1035"/>
    <mergeCell ref="AQ1035:AR1035"/>
    <mergeCell ref="CW1042:CX1042"/>
    <mergeCell ref="CY1042:CZ1042"/>
    <mergeCell ref="J1035:L1035"/>
    <mergeCell ref="M1035:O1035"/>
    <mergeCell ref="P1035:R1035"/>
    <mergeCell ref="S1035:U1035"/>
    <mergeCell ref="V1035:X1035"/>
    <mergeCell ref="Y1035:Z1035"/>
    <mergeCell ref="AA1035:AB1035"/>
    <mergeCell ref="AC1035:AD1035"/>
    <mergeCell ref="AE1035:AF1035"/>
    <mergeCell ref="J1043:L1043"/>
    <mergeCell ref="M1043:O1043"/>
    <mergeCell ref="P1043:R1043"/>
    <mergeCell ref="S1043:U1043"/>
    <mergeCell ref="V1043:X1043"/>
    <mergeCell ref="Y1043:Z1043"/>
    <mergeCell ref="AA1043:AB1043"/>
    <mergeCell ref="AC1043:AD1043"/>
    <mergeCell ref="CK1042:CL1042"/>
    <mergeCell ref="CM1042:CN1042"/>
    <mergeCell ref="CO1042:CP1042"/>
    <mergeCell ref="CQ1042:CR1042"/>
    <mergeCell ref="CS1042:CT1042"/>
    <mergeCell ref="CU1042:CV1042"/>
    <mergeCell ref="BY1042:BZ1042"/>
    <mergeCell ref="CA1042:CB1042"/>
    <mergeCell ref="CC1042:CD1042"/>
    <mergeCell ref="CE1042:CF1042"/>
    <mergeCell ref="CG1042:CH1042"/>
    <mergeCell ref="CI1042:CJ1042"/>
    <mergeCell ref="BM1042:BN1042"/>
    <mergeCell ref="BO1042:BP1042"/>
    <mergeCell ref="BQ1042:BR1042"/>
    <mergeCell ref="BS1042:BT1042"/>
    <mergeCell ref="BU1042:BV1042"/>
    <mergeCell ref="BW1042:BX1042"/>
    <mergeCell ref="BA1042:BB1042"/>
    <mergeCell ref="BC1042:BD1042"/>
    <mergeCell ref="BE1042:BF1042"/>
    <mergeCell ref="BG1042:BH1042"/>
    <mergeCell ref="BI1042:BJ1042"/>
    <mergeCell ref="BK1042:BL1042"/>
    <mergeCell ref="AO1042:AP1042"/>
    <mergeCell ref="AQ1042:AR1042"/>
    <mergeCell ref="AS1042:AT1042"/>
    <mergeCell ref="AU1042:AV1042"/>
    <mergeCell ref="CC1034:CD1034"/>
    <mergeCell ref="CE1034:CF1034"/>
    <mergeCell ref="CG1034:CH1034"/>
    <mergeCell ref="CI1034:CJ1034"/>
    <mergeCell ref="CK1034:CL1034"/>
    <mergeCell ref="BO1034:BP1034"/>
    <mergeCell ref="BQ1034:BR1034"/>
    <mergeCell ref="BS1034:BT1034"/>
    <mergeCell ref="BU1034:BV1034"/>
    <mergeCell ref="BW1034:BX1034"/>
    <mergeCell ref="BY1034:BZ1034"/>
    <mergeCell ref="BC1034:BD1034"/>
    <mergeCell ref="BE1034:BF1034"/>
    <mergeCell ref="BG1034:BH1034"/>
    <mergeCell ref="BI1034:BJ1034"/>
    <mergeCell ref="BK1034:BL1034"/>
    <mergeCell ref="BM1034:BN1034"/>
    <mergeCell ref="AQ1034:AR1034"/>
    <mergeCell ref="AS1034:AT1034"/>
    <mergeCell ref="AU1034:AV1034"/>
    <mergeCell ref="AW1034:AX1034"/>
    <mergeCell ref="AY1034:AZ1034"/>
    <mergeCell ref="BA1034:BB1034"/>
    <mergeCell ref="AE1034:AF1034"/>
    <mergeCell ref="AG1034:AH1034"/>
    <mergeCell ref="AI1034:AJ1034"/>
    <mergeCell ref="AK1034:AL1034"/>
    <mergeCell ref="AM1034:AN1034"/>
    <mergeCell ref="AO1034:AP1034"/>
    <mergeCell ref="AS1041:BL1041"/>
    <mergeCell ref="BM1041:CF1041"/>
    <mergeCell ref="CG1041:CZ1041"/>
    <mergeCell ref="J1042:L1042"/>
    <mergeCell ref="M1042:O1042"/>
    <mergeCell ref="P1042:R1042"/>
    <mergeCell ref="S1042:U1042"/>
    <mergeCell ref="V1042:X1042"/>
    <mergeCell ref="Y1042:Z1042"/>
    <mergeCell ref="AA1042:AB1042"/>
    <mergeCell ref="J1041:L1041"/>
    <mergeCell ref="M1041:O1041"/>
    <mergeCell ref="P1041:R1041"/>
    <mergeCell ref="S1041:U1041"/>
    <mergeCell ref="V1041:X1041"/>
    <mergeCell ref="Y1041:AR1041"/>
    <mergeCell ref="CO1035:CP1035"/>
    <mergeCell ref="CQ1035:CR1035"/>
    <mergeCell ref="CS1035:CT1035"/>
    <mergeCell ref="CU1035:CV1035"/>
    <mergeCell ref="CW1035:CX1035"/>
    <mergeCell ref="CY1035:CZ1035"/>
    <mergeCell ref="CC1035:CD1035"/>
    <mergeCell ref="CE1035:CF1035"/>
    <mergeCell ref="CG1035:CH1035"/>
    <mergeCell ref="CI1035:CJ1035"/>
    <mergeCell ref="CK1035:CL1035"/>
    <mergeCell ref="CM1035:CN1035"/>
    <mergeCell ref="BQ1035:BR1035"/>
    <mergeCell ref="BS1035:BT1035"/>
    <mergeCell ref="BU1035:BV1035"/>
    <mergeCell ref="BW1035:BX1035"/>
    <mergeCell ref="BY1035:BZ1035"/>
    <mergeCell ref="CA1035:CB1035"/>
    <mergeCell ref="BE1035:BF1035"/>
    <mergeCell ref="AE1032:AF1032"/>
    <mergeCell ref="AG1032:AH1032"/>
    <mergeCell ref="AI1032:AJ1032"/>
    <mergeCell ref="AK1032:AL1032"/>
    <mergeCell ref="J1032:L1032"/>
    <mergeCell ref="M1032:O1032"/>
    <mergeCell ref="P1032:R1032"/>
    <mergeCell ref="S1032:U1032"/>
    <mergeCell ref="V1032:X1032"/>
    <mergeCell ref="Y1032:Z1032"/>
    <mergeCell ref="CW1033:CX1033"/>
    <mergeCell ref="CY1033:CZ1033"/>
    <mergeCell ref="J1034:L1034"/>
    <mergeCell ref="M1034:O1034"/>
    <mergeCell ref="P1034:R1034"/>
    <mergeCell ref="S1034:U1034"/>
    <mergeCell ref="V1034:X1034"/>
    <mergeCell ref="Y1034:Z1034"/>
    <mergeCell ref="AA1034:AB1034"/>
    <mergeCell ref="AC1034:AD1034"/>
    <mergeCell ref="CK1033:CL1033"/>
    <mergeCell ref="CM1033:CN1033"/>
    <mergeCell ref="CO1033:CP1033"/>
    <mergeCell ref="CQ1033:CR1033"/>
    <mergeCell ref="CS1033:CT1033"/>
    <mergeCell ref="CU1033:CV1033"/>
    <mergeCell ref="BY1033:BZ1033"/>
    <mergeCell ref="CA1033:CB1033"/>
    <mergeCell ref="CC1033:CD1033"/>
    <mergeCell ref="CE1033:CF1033"/>
    <mergeCell ref="CG1033:CH1033"/>
    <mergeCell ref="CI1033:CJ1033"/>
    <mergeCell ref="BM1033:BN1033"/>
    <mergeCell ref="BO1033:BP1033"/>
    <mergeCell ref="BQ1033:BR1033"/>
    <mergeCell ref="BS1033:BT1033"/>
    <mergeCell ref="BU1033:BV1033"/>
    <mergeCell ref="BW1033:BX1033"/>
    <mergeCell ref="BA1033:BB1033"/>
    <mergeCell ref="BC1033:BD1033"/>
    <mergeCell ref="BE1033:BF1033"/>
    <mergeCell ref="BG1033:BH1033"/>
    <mergeCell ref="BI1033:BJ1033"/>
    <mergeCell ref="BK1033:BL1033"/>
    <mergeCell ref="AO1033:AP1033"/>
    <mergeCell ref="AQ1033:AR1033"/>
    <mergeCell ref="AS1033:AT1033"/>
    <mergeCell ref="AU1033:AV1033"/>
    <mergeCell ref="AW1033:AX1033"/>
    <mergeCell ref="AY1033:AZ1033"/>
    <mergeCell ref="AC1033:AD1033"/>
    <mergeCell ref="AE1033:AF1033"/>
    <mergeCell ref="AG1033:AH1033"/>
    <mergeCell ref="AI1033:AJ1033"/>
    <mergeCell ref="AK1033:AL1033"/>
    <mergeCell ref="AM1033:AN1033"/>
    <mergeCell ref="CY1034:CZ1034"/>
    <mergeCell ref="CM1034:CN1034"/>
    <mergeCell ref="CO1034:CP1034"/>
    <mergeCell ref="CQ1034:CR1034"/>
    <mergeCell ref="CS1034:CT1034"/>
    <mergeCell ref="CU1034:CV1034"/>
    <mergeCell ref="CW1034:CX1034"/>
    <mergeCell ref="CA1034:CB1034"/>
    <mergeCell ref="BU1031:BV1031"/>
    <mergeCell ref="BW1031:BX1031"/>
    <mergeCell ref="BY1031:BZ1031"/>
    <mergeCell ref="CA1031:CB1031"/>
    <mergeCell ref="BE1031:BF1031"/>
    <mergeCell ref="BG1031:BH1031"/>
    <mergeCell ref="BI1031:BJ1031"/>
    <mergeCell ref="BK1031:BL1031"/>
    <mergeCell ref="BM1031:BN1031"/>
    <mergeCell ref="BO1031:BP1031"/>
    <mergeCell ref="AS1031:AT1031"/>
    <mergeCell ref="AU1031:AV1031"/>
    <mergeCell ref="AW1031:AX1031"/>
    <mergeCell ref="AY1031:AZ1031"/>
    <mergeCell ref="BA1031:BB1031"/>
    <mergeCell ref="BC1031:BD1031"/>
    <mergeCell ref="AG1031:AH1031"/>
    <mergeCell ref="AI1031:AJ1031"/>
    <mergeCell ref="AK1031:AL1031"/>
    <mergeCell ref="AM1031:AN1031"/>
    <mergeCell ref="AO1031:AP1031"/>
    <mergeCell ref="AQ1031:AR1031"/>
    <mergeCell ref="CU1032:CV1032"/>
    <mergeCell ref="CW1032:CX1032"/>
    <mergeCell ref="CY1032:CZ1032"/>
    <mergeCell ref="J1033:L1033"/>
    <mergeCell ref="M1033:O1033"/>
    <mergeCell ref="P1033:R1033"/>
    <mergeCell ref="S1033:U1033"/>
    <mergeCell ref="V1033:X1033"/>
    <mergeCell ref="Y1033:Z1033"/>
    <mergeCell ref="AA1033:AB1033"/>
    <mergeCell ref="CI1032:CJ1032"/>
    <mergeCell ref="CK1032:CL1032"/>
    <mergeCell ref="CM1032:CN1032"/>
    <mergeCell ref="CO1032:CP1032"/>
    <mergeCell ref="CQ1032:CR1032"/>
    <mergeCell ref="CS1032:CT1032"/>
    <mergeCell ref="BW1032:BX1032"/>
    <mergeCell ref="BY1032:BZ1032"/>
    <mergeCell ref="CA1032:CB1032"/>
    <mergeCell ref="CC1032:CD1032"/>
    <mergeCell ref="CE1032:CF1032"/>
    <mergeCell ref="CG1032:CH1032"/>
    <mergeCell ref="BK1032:BL1032"/>
    <mergeCell ref="BM1032:BN1032"/>
    <mergeCell ref="BO1032:BP1032"/>
    <mergeCell ref="BQ1032:BR1032"/>
    <mergeCell ref="BS1032:BT1032"/>
    <mergeCell ref="BU1032:BV1032"/>
    <mergeCell ref="AY1032:AZ1032"/>
    <mergeCell ref="BA1032:BB1032"/>
    <mergeCell ref="BC1032:BD1032"/>
    <mergeCell ref="BE1032:BF1032"/>
    <mergeCell ref="BG1032:BH1032"/>
    <mergeCell ref="BI1032:BJ1032"/>
    <mergeCell ref="AM1032:AN1032"/>
    <mergeCell ref="AO1032:AP1032"/>
    <mergeCell ref="AQ1032:AR1032"/>
    <mergeCell ref="AS1032:AT1032"/>
    <mergeCell ref="AU1032:AV1032"/>
    <mergeCell ref="AW1032:AX1032"/>
    <mergeCell ref="AA1032:AB1032"/>
    <mergeCell ref="AC1032:AD1032"/>
    <mergeCell ref="AG1029:AH1029"/>
    <mergeCell ref="AI1029:AJ1029"/>
    <mergeCell ref="AK1029:AL1029"/>
    <mergeCell ref="AM1029:AN1029"/>
    <mergeCell ref="CY1030:CZ1030"/>
    <mergeCell ref="J1031:L1031"/>
    <mergeCell ref="M1031:O1031"/>
    <mergeCell ref="P1031:R1031"/>
    <mergeCell ref="S1031:U1031"/>
    <mergeCell ref="V1031:X1031"/>
    <mergeCell ref="Y1031:Z1031"/>
    <mergeCell ref="AA1031:AB1031"/>
    <mergeCell ref="AC1031:AD1031"/>
    <mergeCell ref="AE1031:AF1031"/>
    <mergeCell ref="CM1030:CN1030"/>
    <mergeCell ref="CO1030:CP1030"/>
    <mergeCell ref="CQ1030:CR1030"/>
    <mergeCell ref="CS1030:CT1030"/>
    <mergeCell ref="CU1030:CV1030"/>
    <mergeCell ref="CW1030:CX1030"/>
    <mergeCell ref="CA1030:CB1030"/>
    <mergeCell ref="CC1030:CD1030"/>
    <mergeCell ref="CE1030:CF1030"/>
    <mergeCell ref="CG1030:CH1030"/>
    <mergeCell ref="CI1030:CJ1030"/>
    <mergeCell ref="CK1030:CL1030"/>
    <mergeCell ref="BO1030:BP1030"/>
    <mergeCell ref="BQ1030:BR1030"/>
    <mergeCell ref="BS1030:BT1030"/>
    <mergeCell ref="BU1030:BV1030"/>
    <mergeCell ref="BW1030:BX1030"/>
    <mergeCell ref="BY1030:BZ1030"/>
    <mergeCell ref="BC1030:BD1030"/>
    <mergeCell ref="BE1030:BF1030"/>
    <mergeCell ref="BG1030:BH1030"/>
    <mergeCell ref="BI1030:BJ1030"/>
    <mergeCell ref="BK1030:BL1030"/>
    <mergeCell ref="BM1030:BN1030"/>
    <mergeCell ref="AQ1030:AR1030"/>
    <mergeCell ref="AS1030:AT1030"/>
    <mergeCell ref="AU1030:AV1030"/>
    <mergeCell ref="AW1030:AX1030"/>
    <mergeCell ref="AY1030:AZ1030"/>
    <mergeCell ref="BA1030:BB1030"/>
    <mergeCell ref="AE1030:AF1030"/>
    <mergeCell ref="AG1030:AH1030"/>
    <mergeCell ref="AI1030:AJ1030"/>
    <mergeCell ref="AK1030:AL1030"/>
    <mergeCell ref="AM1030:AN1030"/>
    <mergeCell ref="AO1030:AP1030"/>
    <mergeCell ref="CO1031:CP1031"/>
    <mergeCell ref="CQ1031:CR1031"/>
    <mergeCell ref="CS1031:CT1031"/>
    <mergeCell ref="CU1031:CV1031"/>
    <mergeCell ref="CW1031:CX1031"/>
    <mergeCell ref="CY1031:CZ1031"/>
    <mergeCell ref="CC1031:CD1031"/>
    <mergeCell ref="CE1031:CF1031"/>
    <mergeCell ref="CG1031:CH1031"/>
    <mergeCell ref="CI1031:CJ1031"/>
    <mergeCell ref="CK1031:CL1031"/>
    <mergeCell ref="CM1031:CN1031"/>
    <mergeCell ref="BQ1031:BR1031"/>
    <mergeCell ref="BS1031:BT1031"/>
    <mergeCell ref="BO1008:BP1008"/>
    <mergeCell ref="AS1008:AT1008"/>
    <mergeCell ref="AU1008:AV1008"/>
    <mergeCell ref="AW1008:AX1008"/>
    <mergeCell ref="AY1008:AZ1008"/>
    <mergeCell ref="BA1008:BB1008"/>
    <mergeCell ref="BC1008:BD1008"/>
    <mergeCell ref="AG1008:AH1008"/>
    <mergeCell ref="AI1008:AJ1008"/>
    <mergeCell ref="AK1008:AL1008"/>
    <mergeCell ref="AM1008:AN1008"/>
    <mergeCell ref="AO1008:AP1008"/>
    <mergeCell ref="AQ1008:AR1008"/>
    <mergeCell ref="CW1029:CX1029"/>
    <mergeCell ref="CY1029:CZ1029"/>
    <mergeCell ref="J1008:L1008"/>
    <mergeCell ref="M1008:O1008"/>
    <mergeCell ref="P1008:R1008"/>
    <mergeCell ref="S1008:U1008"/>
    <mergeCell ref="V1008:X1008"/>
    <mergeCell ref="Y1008:Z1008"/>
    <mergeCell ref="AA1008:AB1008"/>
    <mergeCell ref="AC1008:AD1008"/>
    <mergeCell ref="AE1008:AF1008"/>
    <mergeCell ref="J1030:L1030"/>
    <mergeCell ref="M1030:O1030"/>
    <mergeCell ref="P1030:R1030"/>
    <mergeCell ref="S1030:U1030"/>
    <mergeCell ref="V1030:X1030"/>
    <mergeCell ref="Y1030:Z1030"/>
    <mergeCell ref="AA1030:AB1030"/>
    <mergeCell ref="AC1030:AD1030"/>
    <mergeCell ref="CK1029:CL1029"/>
    <mergeCell ref="CM1029:CN1029"/>
    <mergeCell ref="CO1029:CP1029"/>
    <mergeCell ref="CQ1029:CR1029"/>
    <mergeCell ref="CS1029:CT1029"/>
    <mergeCell ref="CU1029:CV1029"/>
    <mergeCell ref="BY1029:BZ1029"/>
    <mergeCell ref="CA1029:CB1029"/>
    <mergeCell ref="CC1029:CD1029"/>
    <mergeCell ref="CE1029:CF1029"/>
    <mergeCell ref="CG1029:CH1029"/>
    <mergeCell ref="CI1029:CJ1029"/>
    <mergeCell ref="BM1029:BN1029"/>
    <mergeCell ref="BO1029:BP1029"/>
    <mergeCell ref="BQ1029:BR1029"/>
    <mergeCell ref="BS1029:BT1029"/>
    <mergeCell ref="BU1029:BV1029"/>
    <mergeCell ref="BW1029:BX1029"/>
    <mergeCell ref="BA1029:BB1029"/>
    <mergeCell ref="BC1029:BD1029"/>
    <mergeCell ref="BE1029:BF1029"/>
    <mergeCell ref="BG1029:BH1029"/>
    <mergeCell ref="BI1029:BJ1029"/>
    <mergeCell ref="BK1029:BL1029"/>
    <mergeCell ref="AO1029:AP1029"/>
    <mergeCell ref="AQ1029:AR1029"/>
    <mergeCell ref="AS1029:AT1029"/>
    <mergeCell ref="AU1029:AV1029"/>
    <mergeCell ref="AW1029:AX1029"/>
    <mergeCell ref="AY1029:AZ1029"/>
    <mergeCell ref="AC1029:AD1029"/>
    <mergeCell ref="AE1029:AF1029"/>
    <mergeCell ref="CK1007:CL1007"/>
    <mergeCell ref="BO1007:BP1007"/>
    <mergeCell ref="BQ1007:BR1007"/>
    <mergeCell ref="BS1007:BT1007"/>
    <mergeCell ref="BU1007:BV1007"/>
    <mergeCell ref="BW1007:BX1007"/>
    <mergeCell ref="BY1007:BZ1007"/>
    <mergeCell ref="BC1007:BD1007"/>
    <mergeCell ref="BE1007:BF1007"/>
    <mergeCell ref="BG1007:BH1007"/>
    <mergeCell ref="BI1007:BJ1007"/>
    <mergeCell ref="BK1007:BL1007"/>
    <mergeCell ref="BM1007:BN1007"/>
    <mergeCell ref="AQ1007:AR1007"/>
    <mergeCell ref="AS1007:AT1007"/>
    <mergeCell ref="AU1007:AV1007"/>
    <mergeCell ref="AW1007:AX1007"/>
    <mergeCell ref="AY1007:AZ1007"/>
    <mergeCell ref="BA1007:BB1007"/>
    <mergeCell ref="AE1007:AF1007"/>
    <mergeCell ref="AG1007:AH1007"/>
    <mergeCell ref="AI1007:AJ1007"/>
    <mergeCell ref="AK1007:AL1007"/>
    <mergeCell ref="AM1007:AN1007"/>
    <mergeCell ref="AO1007:AP1007"/>
    <mergeCell ref="AS1028:BL1028"/>
    <mergeCell ref="BM1028:CF1028"/>
    <mergeCell ref="CG1028:CZ1028"/>
    <mergeCell ref="J1029:L1029"/>
    <mergeCell ref="M1029:O1029"/>
    <mergeCell ref="P1029:R1029"/>
    <mergeCell ref="S1029:U1029"/>
    <mergeCell ref="V1029:X1029"/>
    <mergeCell ref="Y1029:Z1029"/>
    <mergeCell ref="AA1029:AB1029"/>
    <mergeCell ref="J1028:L1028"/>
    <mergeCell ref="M1028:O1028"/>
    <mergeCell ref="P1028:R1028"/>
    <mergeCell ref="S1028:U1028"/>
    <mergeCell ref="V1028:X1028"/>
    <mergeCell ref="Y1028:AR1028"/>
    <mergeCell ref="CO1008:CP1008"/>
    <mergeCell ref="CQ1008:CR1008"/>
    <mergeCell ref="CS1008:CT1008"/>
    <mergeCell ref="CU1008:CV1008"/>
    <mergeCell ref="CW1008:CX1008"/>
    <mergeCell ref="CY1008:CZ1008"/>
    <mergeCell ref="CC1008:CD1008"/>
    <mergeCell ref="CE1008:CF1008"/>
    <mergeCell ref="CG1008:CH1008"/>
    <mergeCell ref="CI1008:CJ1008"/>
    <mergeCell ref="CK1008:CL1008"/>
    <mergeCell ref="CM1008:CN1008"/>
    <mergeCell ref="BQ1008:BR1008"/>
    <mergeCell ref="BS1008:BT1008"/>
    <mergeCell ref="BU1008:BV1008"/>
    <mergeCell ref="BW1008:BX1008"/>
    <mergeCell ref="BY1008:BZ1008"/>
    <mergeCell ref="CA1008:CB1008"/>
    <mergeCell ref="BE1008:BF1008"/>
    <mergeCell ref="BG1008:BH1008"/>
    <mergeCell ref="BI1008:BJ1008"/>
    <mergeCell ref="BK1008:BL1008"/>
    <mergeCell ref="BM1008:BN1008"/>
    <mergeCell ref="J1005:L1005"/>
    <mergeCell ref="M1005:O1005"/>
    <mergeCell ref="P1005:R1005"/>
    <mergeCell ref="S1005:U1005"/>
    <mergeCell ref="V1005:X1005"/>
    <mergeCell ref="Y1005:Z1005"/>
    <mergeCell ref="CW1006:CX1006"/>
    <mergeCell ref="CY1006:CZ1006"/>
    <mergeCell ref="J1007:L1007"/>
    <mergeCell ref="M1007:O1007"/>
    <mergeCell ref="P1007:R1007"/>
    <mergeCell ref="S1007:U1007"/>
    <mergeCell ref="V1007:X1007"/>
    <mergeCell ref="Y1007:Z1007"/>
    <mergeCell ref="AA1007:AB1007"/>
    <mergeCell ref="AC1007:AD1007"/>
    <mergeCell ref="CK1006:CL1006"/>
    <mergeCell ref="CM1006:CN1006"/>
    <mergeCell ref="CO1006:CP1006"/>
    <mergeCell ref="CQ1006:CR1006"/>
    <mergeCell ref="CS1006:CT1006"/>
    <mergeCell ref="CU1006:CV1006"/>
    <mergeCell ref="BY1006:BZ1006"/>
    <mergeCell ref="CA1006:CB1006"/>
    <mergeCell ref="CC1006:CD1006"/>
    <mergeCell ref="CE1006:CF1006"/>
    <mergeCell ref="CG1006:CH1006"/>
    <mergeCell ref="CI1006:CJ1006"/>
    <mergeCell ref="BM1006:BN1006"/>
    <mergeCell ref="BO1006:BP1006"/>
    <mergeCell ref="BQ1006:BR1006"/>
    <mergeCell ref="BS1006:BT1006"/>
    <mergeCell ref="BU1006:BV1006"/>
    <mergeCell ref="BW1006:BX1006"/>
    <mergeCell ref="BA1006:BB1006"/>
    <mergeCell ref="BC1006:BD1006"/>
    <mergeCell ref="BE1006:BF1006"/>
    <mergeCell ref="BG1006:BH1006"/>
    <mergeCell ref="BI1006:BJ1006"/>
    <mergeCell ref="BK1006:BL1006"/>
    <mergeCell ref="AO1006:AP1006"/>
    <mergeCell ref="AQ1006:AR1006"/>
    <mergeCell ref="AS1006:AT1006"/>
    <mergeCell ref="AU1006:AV1006"/>
    <mergeCell ref="AW1006:AX1006"/>
    <mergeCell ref="AY1006:AZ1006"/>
    <mergeCell ref="AC1006:AD1006"/>
    <mergeCell ref="AE1006:AF1006"/>
    <mergeCell ref="AG1006:AH1006"/>
    <mergeCell ref="AI1006:AJ1006"/>
    <mergeCell ref="AK1006:AL1006"/>
    <mergeCell ref="AM1006:AN1006"/>
    <mergeCell ref="CY1007:CZ1007"/>
    <mergeCell ref="CM1007:CN1007"/>
    <mergeCell ref="CO1007:CP1007"/>
    <mergeCell ref="CQ1007:CR1007"/>
    <mergeCell ref="CS1007:CT1007"/>
    <mergeCell ref="CU1007:CV1007"/>
    <mergeCell ref="CW1007:CX1007"/>
    <mergeCell ref="CA1007:CB1007"/>
    <mergeCell ref="CC1007:CD1007"/>
    <mergeCell ref="CE1007:CF1007"/>
    <mergeCell ref="CG1007:CH1007"/>
    <mergeCell ref="CI1007:CJ1007"/>
    <mergeCell ref="BE1004:BF1004"/>
    <mergeCell ref="BG1004:BH1004"/>
    <mergeCell ref="BI1004:BJ1004"/>
    <mergeCell ref="BK1004:BL1004"/>
    <mergeCell ref="BM1004:BN1004"/>
    <mergeCell ref="BO1004:BP1004"/>
    <mergeCell ref="AS1004:AT1004"/>
    <mergeCell ref="AU1004:AV1004"/>
    <mergeCell ref="AW1004:AX1004"/>
    <mergeCell ref="AY1004:AZ1004"/>
    <mergeCell ref="BA1004:BB1004"/>
    <mergeCell ref="BC1004:BD1004"/>
    <mergeCell ref="AG1004:AH1004"/>
    <mergeCell ref="AI1004:AJ1004"/>
    <mergeCell ref="AK1004:AL1004"/>
    <mergeCell ref="AM1004:AN1004"/>
    <mergeCell ref="AO1004:AP1004"/>
    <mergeCell ref="AQ1004:AR1004"/>
    <mergeCell ref="CU1005:CV1005"/>
    <mergeCell ref="CW1005:CX1005"/>
    <mergeCell ref="CY1005:CZ1005"/>
    <mergeCell ref="J1006:L1006"/>
    <mergeCell ref="M1006:O1006"/>
    <mergeCell ref="P1006:R1006"/>
    <mergeCell ref="S1006:U1006"/>
    <mergeCell ref="V1006:X1006"/>
    <mergeCell ref="Y1006:Z1006"/>
    <mergeCell ref="AA1006:AB1006"/>
    <mergeCell ref="CI1005:CJ1005"/>
    <mergeCell ref="CK1005:CL1005"/>
    <mergeCell ref="CM1005:CN1005"/>
    <mergeCell ref="CO1005:CP1005"/>
    <mergeCell ref="CQ1005:CR1005"/>
    <mergeCell ref="CS1005:CT1005"/>
    <mergeCell ref="BW1005:BX1005"/>
    <mergeCell ref="BY1005:BZ1005"/>
    <mergeCell ref="CA1005:CB1005"/>
    <mergeCell ref="CC1005:CD1005"/>
    <mergeCell ref="CE1005:CF1005"/>
    <mergeCell ref="CG1005:CH1005"/>
    <mergeCell ref="BK1005:BL1005"/>
    <mergeCell ref="BM1005:BN1005"/>
    <mergeCell ref="BO1005:BP1005"/>
    <mergeCell ref="BQ1005:BR1005"/>
    <mergeCell ref="BS1005:BT1005"/>
    <mergeCell ref="BU1005:BV1005"/>
    <mergeCell ref="AY1005:AZ1005"/>
    <mergeCell ref="BA1005:BB1005"/>
    <mergeCell ref="BC1005:BD1005"/>
    <mergeCell ref="BE1005:BF1005"/>
    <mergeCell ref="BG1005:BH1005"/>
    <mergeCell ref="BI1005:BJ1005"/>
    <mergeCell ref="AM1005:AN1005"/>
    <mergeCell ref="AO1005:AP1005"/>
    <mergeCell ref="AQ1005:AR1005"/>
    <mergeCell ref="AS1005:AT1005"/>
    <mergeCell ref="AU1005:AV1005"/>
    <mergeCell ref="AW1005:AX1005"/>
    <mergeCell ref="AA1005:AB1005"/>
    <mergeCell ref="AC1005:AD1005"/>
    <mergeCell ref="AE1005:AF1005"/>
    <mergeCell ref="AG1005:AH1005"/>
    <mergeCell ref="AI1005:AJ1005"/>
    <mergeCell ref="AK1005:AL1005"/>
    <mergeCell ref="CY1003:CZ1003"/>
    <mergeCell ref="J1004:L1004"/>
    <mergeCell ref="M1004:O1004"/>
    <mergeCell ref="P1004:R1004"/>
    <mergeCell ref="S1004:U1004"/>
    <mergeCell ref="V1004:X1004"/>
    <mergeCell ref="Y1004:Z1004"/>
    <mergeCell ref="AA1004:AB1004"/>
    <mergeCell ref="AC1004:AD1004"/>
    <mergeCell ref="AE1004:AF1004"/>
    <mergeCell ref="CM1003:CN1003"/>
    <mergeCell ref="CO1003:CP1003"/>
    <mergeCell ref="CQ1003:CR1003"/>
    <mergeCell ref="CS1003:CT1003"/>
    <mergeCell ref="CU1003:CV1003"/>
    <mergeCell ref="CW1003:CX1003"/>
    <mergeCell ref="CA1003:CB1003"/>
    <mergeCell ref="CC1003:CD1003"/>
    <mergeCell ref="CE1003:CF1003"/>
    <mergeCell ref="CG1003:CH1003"/>
    <mergeCell ref="CI1003:CJ1003"/>
    <mergeCell ref="CK1003:CL1003"/>
    <mergeCell ref="BO1003:BP1003"/>
    <mergeCell ref="BQ1003:BR1003"/>
    <mergeCell ref="BS1003:BT1003"/>
    <mergeCell ref="BU1003:BV1003"/>
    <mergeCell ref="BW1003:BX1003"/>
    <mergeCell ref="BY1003:BZ1003"/>
    <mergeCell ref="BC1003:BD1003"/>
    <mergeCell ref="BE1003:BF1003"/>
    <mergeCell ref="BG1003:BH1003"/>
    <mergeCell ref="BI1003:BJ1003"/>
    <mergeCell ref="BK1003:BL1003"/>
    <mergeCell ref="BM1003:BN1003"/>
    <mergeCell ref="AQ1003:AR1003"/>
    <mergeCell ref="AS1003:AT1003"/>
    <mergeCell ref="AU1003:AV1003"/>
    <mergeCell ref="AW1003:AX1003"/>
    <mergeCell ref="AY1003:AZ1003"/>
    <mergeCell ref="BA1003:BB1003"/>
    <mergeCell ref="AE1003:AF1003"/>
    <mergeCell ref="AG1003:AH1003"/>
    <mergeCell ref="AI1003:AJ1003"/>
    <mergeCell ref="AK1003:AL1003"/>
    <mergeCell ref="AM1003:AN1003"/>
    <mergeCell ref="AO1003:AP1003"/>
    <mergeCell ref="CO1004:CP1004"/>
    <mergeCell ref="CQ1004:CR1004"/>
    <mergeCell ref="CS1004:CT1004"/>
    <mergeCell ref="CU1004:CV1004"/>
    <mergeCell ref="CW1004:CX1004"/>
    <mergeCell ref="CY1004:CZ1004"/>
    <mergeCell ref="CC1004:CD1004"/>
    <mergeCell ref="CE1004:CF1004"/>
    <mergeCell ref="CG1004:CH1004"/>
    <mergeCell ref="CI1004:CJ1004"/>
    <mergeCell ref="CK1004:CL1004"/>
    <mergeCell ref="CM1004:CN1004"/>
    <mergeCell ref="BQ1004:BR1004"/>
    <mergeCell ref="BS1004:BT1004"/>
    <mergeCell ref="BU1004:BV1004"/>
    <mergeCell ref="BW1004:BX1004"/>
    <mergeCell ref="BY1004:BZ1004"/>
    <mergeCell ref="CA1004:CB1004"/>
    <mergeCell ref="J1003:L1003"/>
    <mergeCell ref="M1003:O1003"/>
    <mergeCell ref="P1003:R1003"/>
    <mergeCell ref="S1003:U1003"/>
    <mergeCell ref="V1003:X1003"/>
    <mergeCell ref="Y1003:Z1003"/>
    <mergeCell ref="AA1003:AB1003"/>
    <mergeCell ref="AC1003:AD1003"/>
    <mergeCell ref="CK1002:CL1002"/>
    <mergeCell ref="CM1002:CN1002"/>
    <mergeCell ref="CO1002:CP1002"/>
    <mergeCell ref="CQ1002:CR1002"/>
    <mergeCell ref="CS1002:CT1002"/>
    <mergeCell ref="CU1002:CV1002"/>
    <mergeCell ref="BY1002:BZ1002"/>
    <mergeCell ref="CA1002:CB1002"/>
    <mergeCell ref="CC1002:CD1002"/>
    <mergeCell ref="CE1002:CF1002"/>
    <mergeCell ref="CG1002:CH1002"/>
    <mergeCell ref="CI1002:CJ1002"/>
    <mergeCell ref="BM1002:BN1002"/>
    <mergeCell ref="BO1002:BP1002"/>
    <mergeCell ref="BQ1002:BR1002"/>
    <mergeCell ref="BS1002:BT1002"/>
    <mergeCell ref="BU1002:BV1002"/>
    <mergeCell ref="BW1002:BX1002"/>
    <mergeCell ref="BA1002:BB1002"/>
    <mergeCell ref="BC1002:BD1002"/>
    <mergeCell ref="BE1002:BF1002"/>
    <mergeCell ref="BG1002:BH1002"/>
    <mergeCell ref="BI1002:BJ1002"/>
    <mergeCell ref="BK1002:BL1002"/>
    <mergeCell ref="AO1002:AP1002"/>
    <mergeCell ref="AQ1002:AR1002"/>
    <mergeCell ref="AS1002:AT1002"/>
    <mergeCell ref="AU1002:AV1002"/>
    <mergeCell ref="AW1002:AX1002"/>
    <mergeCell ref="AY1002:AZ1002"/>
    <mergeCell ref="AC1002:AD1002"/>
    <mergeCell ref="AE1002:AF1002"/>
    <mergeCell ref="AG1002:AH1002"/>
    <mergeCell ref="AI1002:AJ1002"/>
    <mergeCell ref="AK1002:AL1002"/>
    <mergeCell ref="AM1002:AN1002"/>
    <mergeCell ref="AS1001:BL1001"/>
    <mergeCell ref="BM1001:CF1001"/>
    <mergeCell ref="CG1001:CZ1001"/>
    <mergeCell ref="J1002:L1002"/>
    <mergeCell ref="M1002:O1002"/>
    <mergeCell ref="P1002:R1002"/>
    <mergeCell ref="S1002:U1002"/>
    <mergeCell ref="V1002:X1002"/>
    <mergeCell ref="Y1002:Z1002"/>
    <mergeCell ref="AA1002:AB1002"/>
    <mergeCell ref="J1001:L1001"/>
    <mergeCell ref="M1001:O1001"/>
    <mergeCell ref="P1001:R1001"/>
    <mergeCell ref="S1001:U1001"/>
    <mergeCell ref="V1001:X1001"/>
    <mergeCell ref="Y1001:AR1001"/>
    <mergeCell ref="CO995:CP995"/>
    <mergeCell ref="CQ995:CR995"/>
    <mergeCell ref="CS995:CT995"/>
    <mergeCell ref="CU995:CV995"/>
    <mergeCell ref="CW995:CX995"/>
    <mergeCell ref="CY995:CZ995"/>
    <mergeCell ref="CC995:CD995"/>
    <mergeCell ref="CE995:CF995"/>
    <mergeCell ref="CG995:CH995"/>
    <mergeCell ref="CI995:CJ995"/>
    <mergeCell ref="CK995:CL995"/>
    <mergeCell ref="CM995:CN995"/>
    <mergeCell ref="BQ995:BR995"/>
    <mergeCell ref="BS995:BT995"/>
    <mergeCell ref="BU995:BV995"/>
    <mergeCell ref="BW995:BX995"/>
    <mergeCell ref="BY995:BZ995"/>
    <mergeCell ref="CA995:CB995"/>
    <mergeCell ref="BE995:BF995"/>
    <mergeCell ref="BG995:BH995"/>
    <mergeCell ref="BI995:BJ995"/>
    <mergeCell ref="BK995:BL995"/>
    <mergeCell ref="BM995:BN995"/>
    <mergeCell ref="BO995:BP995"/>
    <mergeCell ref="AS995:AT995"/>
    <mergeCell ref="AU995:AV995"/>
    <mergeCell ref="AW995:AX995"/>
    <mergeCell ref="AY995:AZ995"/>
    <mergeCell ref="BA995:BB995"/>
    <mergeCell ref="BC995:BD995"/>
    <mergeCell ref="AG995:AH995"/>
    <mergeCell ref="AI995:AJ995"/>
    <mergeCell ref="AK995:AL995"/>
    <mergeCell ref="AM995:AN995"/>
    <mergeCell ref="AO995:AP995"/>
    <mergeCell ref="AQ995:AR995"/>
    <mergeCell ref="CW1002:CX1002"/>
    <mergeCell ref="CY1002:CZ1002"/>
    <mergeCell ref="J995:L995"/>
    <mergeCell ref="M995:O995"/>
    <mergeCell ref="P995:R995"/>
    <mergeCell ref="S995:U995"/>
    <mergeCell ref="V995:X995"/>
    <mergeCell ref="Y995:Z995"/>
    <mergeCell ref="AA995:AB995"/>
    <mergeCell ref="AC995:AD995"/>
    <mergeCell ref="AE995:AF995"/>
    <mergeCell ref="CS994:CT994"/>
    <mergeCell ref="CU994:CV994"/>
    <mergeCell ref="CW994:CX994"/>
    <mergeCell ref="CA994:CB994"/>
    <mergeCell ref="CC994:CD994"/>
    <mergeCell ref="CE994:CF994"/>
    <mergeCell ref="CG994:CH994"/>
    <mergeCell ref="CI994:CJ994"/>
    <mergeCell ref="CK994:CL994"/>
    <mergeCell ref="BO994:BP994"/>
    <mergeCell ref="BQ994:BR994"/>
    <mergeCell ref="BS994:BT994"/>
    <mergeCell ref="BU994:BV994"/>
    <mergeCell ref="BW994:BX994"/>
    <mergeCell ref="BY994:BZ994"/>
    <mergeCell ref="BC994:BD994"/>
    <mergeCell ref="BE994:BF994"/>
    <mergeCell ref="BG994:BH994"/>
    <mergeCell ref="BI994:BJ994"/>
    <mergeCell ref="BK994:BL994"/>
    <mergeCell ref="BM994:BN994"/>
    <mergeCell ref="AQ994:AR994"/>
    <mergeCell ref="AS994:AT994"/>
    <mergeCell ref="AU994:AV994"/>
    <mergeCell ref="AW994:AX994"/>
    <mergeCell ref="AY994:AZ994"/>
    <mergeCell ref="BA994:BB994"/>
    <mergeCell ref="AE994:AF994"/>
    <mergeCell ref="AG994:AH994"/>
    <mergeCell ref="AI994:AJ994"/>
    <mergeCell ref="AK994:AL994"/>
    <mergeCell ref="AM994:AN994"/>
    <mergeCell ref="AO994:AP994"/>
    <mergeCell ref="AU992:AV992"/>
    <mergeCell ref="AW992:AX992"/>
    <mergeCell ref="AA992:AB992"/>
    <mergeCell ref="AC992:AD992"/>
    <mergeCell ref="AE992:AF992"/>
    <mergeCell ref="AG992:AH992"/>
    <mergeCell ref="AI992:AJ992"/>
    <mergeCell ref="AK992:AL992"/>
    <mergeCell ref="J992:L992"/>
    <mergeCell ref="M992:O992"/>
    <mergeCell ref="P992:R992"/>
    <mergeCell ref="S992:U992"/>
    <mergeCell ref="V992:X992"/>
    <mergeCell ref="Y992:Z992"/>
    <mergeCell ref="CW993:CX993"/>
    <mergeCell ref="CY993:CZ993"/>
    <mergeCell ref="J994:L994"/>
    <mergeCell ref="M994:O994"/>
    <mergeCell ref="P994:R994"/>
    <mergeCell ref="S994:U994"/>
    <mergeCell ref="V994:X994"/>
    <mergeCell ref="Y994:Z994"/>
    <mergeCell ref="AA994:AB994"/>
    <mergeCell ref="AC994:AD994"/>
    <mergeCell ref="CK993:CL993"/>
    <mergeCell ref="CM993:CN993"/>
    <mergeCell ref="CO993:CP993"/>
    <mergeCell ref="CQ993:CR993"/>
    <mergeCell ref="CS993:CT993"/>
    <mergeCell ref="CU993:CV993"/>
    <mergeCell ref="BY993:BZ993"/>
    <mergeCell ref="CA993:CB993"/>
    <mergeCell ref="CC993:CD993"/>
    <mergeCell ref="CE993:CF993"/>
    <mergeCell ref="CG993:CH993"/>
    <mergeCell ref="CI993:CJ993"/>
    <mergeCell ref="BM993:BN993"/>
    <mergeCell ref="BO993:BP993"/>
    <mergeCell ref="BQ993:BR993"/>
    <mergeCell ref="BS993:BT993"/>
    <mergeCell ref="BU993:BV993"/>
    <mergeCell ref="BW993:BX993"/>
    <mergeCell ref="BA993:BB993"/>
    <mergeCell ref="BC993:BD993"/>
    <mergeCell ref="BE993:BF993"/>
    <mergeCell ref="BG993:BH993"/>
    <mergeCell ref="BI993:BJ993"/>
    <mergeCell ref="BK993:BL993"/>
    <mergeCell ref="AO993:AP993"/>
    <mergeCell ref="AQ993:AR993"/>
    <mergeCell ref="AS993:AT993"/>
    <mergeCell ref="AU993:AV993"/>
    <mergeCell ref="AW993:AX993"/>
    <mergeCell ref="AY993:AZ993"/>
    <mergeCell ref="AC993:AD993"/>
    <mergeCell ref="AE993:AF993"/>
    <mergeCell ref="AG993:AH993"/>
    <mergeCell ref="AI993:AJ993"/>
    <mergeCell ref="AK993:AL993"/>
    <mergeCell ref="AM993:AN993"/>
    <mergeCell ref="CY994:CZ994"/>
    <mergeCell ref="CM994:CN994"/>
    <mergeCell ref="CO994:CP994"/>
    <mergeCell ref="CQ994:CR994"/>
    <mergeCell ref="CK991:CL991"/>
    <mergeCell ref="CM991:CN991"/>
    <mergeCell ref="BQ991:BR991"/>
    <mergeCell ref="BS991:BT991"/>
    <mergeCell ref="BU991:BV991"/>
    <mergeCell ref="BW991:BX991"/>
    <mergeCell ref="BY991:BZ991"/>
    <mergeCell ref="CA991:CB991"/>
    <mergeCell ref="BE991:BF991"/>
    <mergeCell ref="BG991:BH991"/>
    <mergeCell ref="BI991:BJ991"/>
    <mergeCell ref="BK991:BL991"/>
    <mergeCell ref="BM991:BN991"/>
    <mergeCell ref="BO991:BP991"/>
    <mergeCell ref="AS991:AT991"/>
    <mergeCell ref="AU991:AV991"/>
    <mergeCell ref="AW991:AX991"/>
    <mergeCell ref="AY991:AZ991"/>
    <mergeCell ref="BA991:BB991"/>
    <mergeCell ref="BC991:BD991"/>
    <mergeCell ref="AG991:AH991"/>
    <mergeCell ref="AI991:AJ991"/>
    <mergeCell ref="AK991:AL991"/>
    <mergeCell ref="AM991:AN991"/>
    <mergeCell ref="AO991:AP991"/>
    <mergeCell ref="AQ991:AR991"/>
    <mergeCell ref="CU992:CV992"/>
    <mergeCell ref="CW992:CX992"/>
    <mergeCell ref="CY992:CZ992"/>
    <mergeCell ref="J993:L993"/>
    <mergeCell ref="M993:O993"/>
    <mergeCell ref="P993:R993"/>
    <mergeCell ref="S993:U993"/>
    <mergeCell ref="V993:X993"/>
    <mergeCell ref="Y993:Z993"/>
    <mergeCell ref="AA993:AB993"/>
    <mergeCell ref="CI992:CJ992"/>
    <mergeCell ref="CK992:CL992"/>
    <mergeCell ref="CM992:CN992"/>
    <mergeCell ref="CO992:CP992"/>
    <mergeCell ref="CQ992:CR992"/>
    <mergeCell ref="CS992:CT992"/>
    <mergeCell ref="BW992:BX992"/>
    <mergeCell ref="BY992:BZ992"/>
    <mergeCell ref="CA992:CB992"/>
    <mergeCell ref="CC992:CD992"/>
    <mergeCell ref="CE992:CF992"/>
    <mergeCell ref="CG992:CH992"/>
    <mergeCell ref="BK992:BL992"/>
    <mergeCell ref="BM992:BN992"/>
    <mergeCell ref="BO992:BP992"/>
    <mergeCell ref="BQ992:BR992"/>
    <mergeCell ref="BS992:BT992"/>
    <mergeCell ref="BU992:BV992"/>
    <mergeCell ref="AY992:AZ992"/>
    <mergeCell ref="BA992:BB992"/>
    <mergeCell ref="BC992:BD992"/>
    <mergeCell ref="BE992:BF992"/>
    <mergeCell ref="BG992:BH992"/>
    <mergeCell ref="BI992:BJ992"/>
    <mergeCell ref="AM992:AN992"/>
    <mergeCell ref="AO992:AP992"/>
    <mergeCell ref="AQ992:AR992"/>
    <mergeCell ref="AS992:AT992"/>
    <mergeCell ref="AW989:AX989"/>
    <mergeCell ref="AY989:AZ989"/>
    <mergeCell ref="AC989:AD989"/>
    <mergeCell ref="AE989:AF989"/>
    <mergeCell ref="AG989:AH989"/>
    <mergeCell ref="AI989:AJ989"/>
    <mergeCell ref="AK989:AL989"/>
    <mergeCell ref="AM989:AN989"/>
    <mergeCell ref="CY990:CZ990"/>
    <mergeCell ref="J991:L991"/>
    <mergeCell ref="M991:O991"/>
    <mergeCell ref="P991:R991"/>
    <mergeCell ref="S991:U991"/>
    <mergeCell ref="V991:X991"/>
    <mergeCell ref="Y991:Z991"/>
    <mergeCell ref="AA991:AB991"/>
    <mergeCell ref="AC991:AD991"/>
    <mergeCell ref="AE991:AF991"/>
    <mergeCell ref="CM990:CN990"/>
    <mergeCell ref="CO990:CP990"/>
    <mergeCell ref="CQ990:CR990"/>
    <mergeCell ref="CS990:CT990"/>
    <mergeCell ref="CU990:CV990"/>
    <mergeCell ref="CW990:CX990"/>
    <mergeCell ref="CA990:CB990"/>
    <mergeCell ref="CC990:CD990"/>
    <mergeCell ref="CE990:CF990"/>
    <mergeCell ref="CG990:CH990"/>
    <mergeCell ref="CI990:CJ990"/>
    <mergeCell ref="CK990:CL990"/>
    <mergeCell ref="BO990:BP990"/>
    <mergeCell ref="BQ990:BR990"/>
    <mergeCell ref="BS990:BT990"/>
    <mergeCell ref="BU990:BV990"/>
    <mergeCell ref="BW990:BX990"/>
    <mergeCell ref="BY990:BZ990"/>
    <mergeCell ref="BC990:BD990"/>
    <mergeCell ref="BE990:BF990"/>
    <mergeCell ref="BG990:BH990"/>
    <mergeCell ref="BI990:BJ990"/>
    <mergeCell ref="BK990:BL990"/>
    <mergeCell ref="BM990:BN990"/>
    <mergeCell ref="AQ990:AR990"/>
    <mergeCell ref="AS990:AT990"/>
    <mergeCell ref="AU990:AV990"/>
    <mergeCell ref="AW990:AX990"/>
    <mergeCell ref="AY990:AZ990"/>
    <mergeCell ref="BA990:BB990"/>
    <mergeCell ref="AE990:AF990"/>
    <mergeCell ref="AG990:AH990"/>
    <mergeCell ref="AI990:AJ990"/>
    <mergeCell ref="AK990:AL990"/>
    <mergeCell ref="AM990:AN990"/>
    <mergeCell ref="AO990:AP990"/>
    <mergeCell ref="CO991:CP991"/>
    <mergeCell ref="CQ991:CR991"/>
    <mergeCell ref="CS991:CT991"/>
    <mergeCell ref="CU991:CV991"/>
    <mergeCell ref="CW991:CX991"/>
    <mergeCell ref="CY991:CZ991"/>
    <mergeCell ref="CC991:CD991"/>
    <mergeCell ref="CE991:CF991"/>
    <mergeCell ref="CG991:CH991"/>
    <mergeCell ref="CI991:CJ991"/>
    <mergeCell ref="BG982:BH982"/>
    <mergeCell ref="BI982:BJ982"/>
    <mergeCell ref="BK982:BL982"/>
    <mergeCell ref="BM982:BN982"/>
    <mergeCell ref="BO982:BP982"/>
    <mergeCell ref="AS982:AT982"/>
    <mergeCell ref="AU982:AV982"/>
    <mergeCell ref="AW982:AX982"/>
    <mergeCell ref="AY982:AZ982"/>
    <mergeCell ref="BA982:BB982"/>
    <mergeCell ref="BC982:BD982"/>
    <mergeCell ref="AG982:AH982"/>
    <mergeCell ref="AI982:AJ982"/>
    <mergeCell ref="AK982:AL982"/>
    <mergeCell ref="AM982:AN982"/>
    <mergeCell ref="AO982:AP982"/>
    <mergeCell ref="AQ982:AR982"/>
    <mergeCell ref="CW989:CX989"/>
    <mergeCell ref="CY989:CZ989"/>
    <mergeCell ref="J982:L982"/>
    <mergeCell ref="M982:O982"/>
    <mergeCell ref="P982:R982"/>
    <mergeCell ref="S982:U982"/>
    <mergeCell ref="V982:X982"/>
    <mergeCell ref="Y982:Z982"/>
    <mergeCell ref="AA982:AB982"/>
    <mergeCell ref="AC982:AD982"/>
    <mergeCell ref="AE982:AF982"/>
    <mergeCell ref="J990:L990"/>
    <mergeCell ref="M990:O990"/>
    <mergeCell ref="P990:R990"/>
    <mergeCell ref="S990:U990"/>
    <mergeCell ref="V990:X990"/>
    <mergeCell ref="Y990:Z990"/>
    <mergeCell ref="AA990:AB990"/>
    <mergeCell ref="AC990:AD990"/>
    <mergeCell ref="CK989:CL989"/>
    <mergeCell ref="CM989:CN989"/>
    <mergeCell ref="CO989:CP989"/>
    <mergeCell ref="CQ989:CR989"/>
    <mergeCell ref="CS989:CT989"/>
    <mergeCell ref="CU989:CV989"/>
    <mergeCell ref="BY989:BZ989"/>
    <mergeCell ref="CA989:CB989"/>
    <mergeCell ref="CC989:CD989"/>
    <mergeCell ref="CE989:CF989"/>
    <mergeCell ref="CG989:CH989"/>
    <mergeCell ref="CI989:CJ989"/>
    <mergeCell ref="BM989:BN989"/>
    <mergeCell ref="BO989:BP989"/>
    <mergeCell ref="BQ989:BR989"/>
    <mergeCell ref="BS989:BT989"/>
    <mergeCell ref="BU989:BV989"/>
    <mergeCell ref="BW989:BX989"/>
    <mergeCell ref="BA989:BB989"/>
    <mergeCell ref="BC989:BD989"/>
    <mergeCell ref="BE989:BF989"/>
    <mergeCell ref="BG989:BH989"/>
    <mergeCell ref="BI989:BJ989"/>
    <mergeCell ref="BK989:BL989"/>
    <mergeCell ref="AO989:AP989"/>
    <mergeCell ref="AQ989:AR989"/>
    <mergeCell ref="AS989:AT989"/>
    <mergeCell ref="AU989:AV989"/>
    <mergeCell ref="CC981:CD981"/>
    <mergeCell ref="CE981:CF981"/>
    <mergeCell ref="CG981:CH981"/>
    <mergeCell ref="CI981:CJ981"/>
    <mergeCell ref="CK981:CL981"/>
    <mergeCell ref="BO981:BP981"/>
    <mergeCell ref="BQ981:BR981"/>
    <mergeCell ref="BS981:BT981"/>
    <mergeCell ref="BU981:BV981"/>
    <mergeCell ref="BW981:BX981"/>
    <mergeCell ref="BY981:BZ981"/>
    <mergeCell ref="BC981:BD981"/>
    <mergeCell ref="BE981:BF981"/>
    <mergeCell ref="BG981:BH981"/>
    <mergeCell ref="BI981:BJ981"/>
    <mergeCell ref="BK981:BL981"/>
    <mergeCell ref="BM981:BN981"/>
    <mergeCell ref="AQ981:AR981"/>
    <mergeCell ref="AS981:AT981"/>
    <mergeCell ref="AU981:AV981"/>
    <mergeCell ref="AW981:AX981"/>
    <mergeCell ref="AY981:AZ981"/>
    <mergeCell ref="BA981:BB981"/>
    <mergeCell ref="AE981:AF981"/>
    <mergeCell ref="AG981:AH981"/>
    <mergeCell ref="AI981:AJ981"/>
    <mergeCell ref="AK981:AL981"/>
    <mergeCell ref="AM981:AN981"/>
    <mergeCell ref="AO981:AP981"/>
    <mergeCell ref="AS988:BL988"/>
    <mergeCell ref="BM988:CF988"/>
    <mergeCell ref="CG988:CZ988"/>
    <mergeCell ref="J989:L989"/>
    <mergeCell ref="M989:O989"/>
    <mergeCell ref="P989:R989"/>
    <mergeCell ref="S989:U989"/>
    <mergeCell ref="V989:X989"/>
    <mergeCell ref="Y989:Z989"/>
    <mergeCell ref="AA989:AB989"/>
    <mergeCell ref="J988:L988"/>
    <mergeCell ref="M988:O988"/>
    <mergeCell ref="P988:R988"/>
    <mergeCell ref="S988:U988"/>
    <mergeCell ref="V988:X988"/>
    <mergeCell ref="Y988:AR988"/>
    <mergeCell ref="CO982:CP982"/>
    <mergeCell ref="CQ982:CR982"/>
    <mergeCell ref="CS982:CT982"/>
    <mergeCell ref="CU982:CV982"/>
    <mergeCell ref="CW982:CX982"/>
    <mergeCell ref="CY982:CZ982"/>
    <mergeCell ref="CC982:CD982"/>
    <mergeCell ref="CE982:CF982"/>
    <mergeCell ref="CG982:CH982"/>
    <mergeCell ref="CI982:CJ982"/>
    <mergeCell ref="CK982:CL982"/>
    <mergeCell ref="CM982:CN982"/>
    <mergeCell ref="BQ982:BR982"/>
    <mergeCell ref="BS982:BT982"/>
    <mergeCell ref="BU982:BV982"/>
    <mergeCell ref="BW982:BX982"/>
    <mergeCell ref="BY982:BZ982"/>
    <mergeCell ref="CA982:CB982"/>
    <mergeCell ref="BE982:BF982"/>
    <mergeCell ref="AE979:AF979"/>
    <mergeCell ref="AG979:AH979"/>
    <mergeCell ref="AI979:AJ979"/>
    <mergeCell ref="AK979:AL979"/>
    <mergeCell ref="J979:L979"/>
    <mergeCell ref="M979:O979"/>
    <mergeCell ref="P979:R979"/>
    <mergeCell ref="S979:U979"/>
    <mergeCell ref="V979:X979"/>
    <mergeCell ref="Y979:Z979"/>
    <mergeCell ref="CW980:CX980"/>
    <mergeCell ref="CY980:CZ980"/>
    <mergeCell ref="J981:L981"/>
    <mergeCell ref="M981:O981"/>
    <mergeCell ref="P981:R981"/>
    <mergeCell ref="S981:U981"/>
    <mergeCell ref="V981:X981"/>
    <mergeCell ref="Y981:Z981"/>
    <mergeCell ref="AA981:AB981"/>
    <mergeCell ref="AC981:AD981"/>
    <mergeCell ref="CK980:CL980"/>
    <mergeCell ref="CM980:CN980"/>
    <mergeCell ref="CO980:CP980"/>
    <mergeCell ref="CQ980:CR980"/>
    <mergeCell ref="CS980:CT980"/>
    <mergeCell ref="CU980:CV980"/>
    <mergeCell ref="BY980:BZ980"/>
    <mergeCell ref="CA980:CB980"/>
    <mergeCell ref="CC980:CD980"/>
    <mergeCell ref="CE980:CF980"/>
    <mergeCell ref="CG980:CH980"/>
    <mergeCell ref="CI980:CJ980"/>
    <mergeCell ref="BM980:BN980"/>
    <mergeCell ref="BO980:BP980"/>
    <mergeCell ref="BQ980:BR980"/>
    <mergeCell ref="BS980:BT980"/>
    <mergeCell ref="BU980:BV980"/>
    <mergeCell ref="BW980:BX980"/>
    <mergeCell ref="BA980:BB980"/>
    <mergeCell ref="BC980:BD980"/>
    <mergeCell ref="BE980:BF980"/>
    <mergeCell ref="BG980:BH980"/>
    <mergeCell ref="BI980:BJ980"/>
    <mergeCell ref="BK980:BL980"/>
    <mergeCell ref="AO980:AP980"/>
    <mergeCell ref="AQ980:AR980"/>
    <mergeCell ref="AS980:AT980"/>
    <mergeCell ref="AU980:AV980"/>
    <mergeCell ref="AW980:AX980"/>
    <mergeCell ref="AY980:AZ980"/>
    <mergeCell ref="AC980:AD980"/>
    <mergeCell ref="AE980:AF980"/>
    <mergeCell ref="AG980:AH980"/>
    <mergeCell ref="AI980:AJ980"/>
    <mergeCell ref="AK980:AL980"/>
    <mergeCell ref="AM980:AN980"/>
    <mergeCell ref="CY981:CZ981"/>
    <mergeCell ref="CM981:CN981"/>
    <mergeCell ref="CO981:CP981"/>
    <mergeCell ref="CQ981:CR981"/>
    <mergeCell ref="CS981:CT981"/>
    <mergeCell ref="CU981:CV981"/>
    <mergeCell ref="CW981:CX981"/>
    <mergeCell ref="CA981:CB981"/>
    <mergeCell ref="BU978:BV978"/>
    <mergeCell ref="BW978:BX978"/>
    <mergeCell ref="BY978:BZ978"/>
    <mergeCell ref="CA978:CB978"/>
    <mergeCell ref="BE978:BF978"/>
    <mergeCell ref="BG978:BH978"/>
    <mergeCell ref="BI978:BJ978"/>
    <mergeCell ref="BK978:BL978"/>
    <mergeCell ref="BM978:BN978"/>
    <mergeCell ref="BO978:BP978"/>
    <mergeCell ref="AS978:AT978"/>
    <mergeCell ref="AU978:AV978"/>
    <mergeCell ref="AW978:AX978"/>
    <mergeCell ref="AY978:AZ978"/>
    <mergeCell ref="BA978:BB978"/>
    <mergeCell ref="BC978:BD978"/>
    <mergeCell ref="AG978:AH978"/>
    <mergeCell ref="AI978:AJ978"/>
    <mergeCell ref="AK978:AL978"/>
    <mergeCell ref="AM978:AN978"/>
    <mergeCell ref="AO978:AP978"/>
    <mergeCell ref="AQ978:AR978"/>
    <mergeCell ref="CU979:CV979"/>
    <mergeCell ref="CW979:CX979"/>
    <mergeCell ref="CY979:CZ979"/>
    <mergeCell ref="J980:L980"/>
    <mergeCell ref="M980:O980"/>
    <mergeCell ref="P980:R980"/>
    <mergeCell ref="S980:U980"/>
    <mergeCell ref="V980:X980"/>
    <mergeCell ref="Y980:Z980"/>
    <mergeCell ref="AA980:AB980"/>
    <mergeCell ref="CI979:CJ979"/>
    <mergeCell ref="CK979:CL979"/>
    <mergeCell ref="CM979:CN979"/>
    <mergeCell ref="CO979:CP979"/>
    <mergeCell ref="CQ979:CR979"/>
    <mergeCell ref="CS979:CT979"/>
    <mergeCell ref="BW979:BX979"/>
    <mergeCell ref="BY979:BZ979"/>
    <mergeCell ref="CA979:CB979"/>
    <mergeCell ref="CC979:CD979"/>
    <mergeCell ref="CE979:CF979"/>
    <mergeCell ref="CG979:CH979"/>
    <mergeCell ref="BK979:BL979"/>
    <mergeCell ref="BM979:BN979"/>
    <mergeCell ref="BO979:BP979"/>
    <mergeCell ref="BQ979:BR979"/>
    <mergeCell ref="BS979:BT979"/>
    <mergeCell ref="BU979:BV979"/>
    <mergeCell ref="AY979:AZ979"/>
    <mergeCell ref="BA979:BB979"/>
    <mergeCell ref="BC979:BD979"/>
    <mergeCell ref="BE979:BF979"/>
    <mergeCell ref="BG979:BH979"/>
    <mergeCell ref="BI979:BJ979"/>
    <mergeCell ref="AM979:AN979"/>
    <mergeCell ref="AO979:AP979"/>
    <mergeCell ref="AQ979:AR979"/>
    <mergeCell ref="AS979:AT979"/>
    <mergeCell ref="AU979:AV979"/>
    <mergeCell ref="AW979:AX979"/>
    <mergeCell ref="AA979:AB979"/>
    <mergeCell ref="AC979:AD979"/>
    <mergeCell ref="AG976:AH976"/>
    <mergeCell ref="AI976:AJ976"/>
    <mergeCell ref="AK976:AL976"/>
    <mergeCell ref="AM976:AN976"/>
    <mergeCell ref="CY977:CZ977"/>
    <mergeCell ref="J978:L978"/>
    <mergeCell ref="M978:O978"/>
    <mergeCell ref="P978:R978"/>
    <mergeCell ref="S978:U978"/>
    <mergeCell ref="V978:X978"/>
    <mergeCell ref="Y978:Z978"/>
    <mergeCell ref="AA978:AB978"/>
    <mergeCell ref="AC978:AD978"/>
    <mergeCell ref="AE978:AF978"/>
    <mergeCell ref="CM977:CN977"/>
    <mergeCell ref="CO977:CP977"/>
    <mergeCell ref="CQ977:CR977"/>
    <mergeCell ref="CS977:CT977"/>
    <mergeCell ref="CU977:CV977"/>
    <mergeCell ref="CW977:CX977"/>
    <mergeCell ref="CA977:CB977"/>
    <mergeCell ref="CC977:CD977"/>
    <mergeCell ref="CE977:CF977"/>
    <mergeCell ref="CG977:CH977"/>
    <mergeCell ref="CI977:CJ977"/>
    <mergeCell ref="CK977:CL977"/>
    <mergeCell ref="BO977:BP977"/>
    <mergeCell ref="BQ977:BR977"/>
    <mergeCell ref="BS977:BT977"/>
    <mergeCell ref="BU977:BV977"/>
    <mergeCell ref="BW977:BX977"/>
    <mergeCell ref="BY977:BZ977"/>
    <mergeCell ref="BC977:BD977"/>
    <mergeCell ref="BE977:BF977"/>
    <mergeCell ref="BG977:BH977"/>
    <mergeCell ref="BI977:BJ977"/>
    <mergeCell ref="BK977:BL977"/>
    <mergeCell ref="BM977:BN977"/>
    <mergeCell ref="AQ977:AR977"/>
    <mergeCell ref="AS977:AT977"/>
    <mergeCell ref="AU977:AV977"/>
    <mergeCell ref="AW977:AX977"/>
    <mergeCell ref="AY977:AZ977"/>
    <mergeCell ref="BA977:BB977"/>
    <mergeCell ref="AE977:AF977"/>
    <mergeCell ref="AG977:AH977"/>
    <mergeCell ref="AI977:AJ977"/>
    <mergeCell ref="AK977:AL977"/>
    <mergeCell ref="AM977:AN977"/>
    <mergeCell ref="AO977:AP977"/>
    <mergeCell ref="CO978:CP978"/>
    <mergeCell ref="CQ978:CR978"/>
    <mergeCell ref="CS978:CT978"/>
    <mergeCell ref="CU978:CV978"/>
    <mergeCell ref="CW978:CX978"/>
    <mergeCell ref="CY978:CZ978"/>
    <mergeCell ref="CC978:CD978"/>
    <mergeCell ref="CE978:CF978"/>
    <mergeCell ref="CG978:CH978"/>
    <mergeCell ref="CI978:CJ978"/>
    <mergeCell ref="CK978:CL978"/>
    <mergeCell ref="CM978:CN978"/>
    <mergeCell ref="BQ978:BR978"/>
    <mergeCell ref="BS978:BT978"/>
    <mergeCell ref="BO969:BP969"/>
    <mergeCell ref="AS969:AT969"/>
    <mergeCell ref="AU969:AV969"/>
    <mergeCell ref="AW969:AX969"/>
    <mergeCell ref="AY969:AZ969"/>
    <mergeCell ref="BA969:BB969"/>
    <mergeCell ref="BC969:BD969"/>
    <mergeCell ref="AG969:AH969"/>
    <mergeCell ref="AI969:AJ969"/>
    <mergeCell ref="AK969:AL969"/>
    <mergeCell ref="AM969:AN969"/>
    <mergeCell ref="AO969:AP969"/>
    <mergeCell ref="AQ969:AR969"/>
    <mergeCell ref="CW976:CX976"/>
    <mergeCell ref="CY976:CZ976"/>
    <mergeCell ref="J969:L969"/>
    <mergeCell ref="M969:O969"/>
    <mergeCell ref="P969:R969"/>
    <mergeCell ref="S969:U969"/>
    <mergeCell ref="V969:X969"/>
    <mergeCell ref="Y969:Z969"/>
    <mergeCell ref="AA969:AB969"/>
    <mergeCell ref="AC969:AD969"/>
    <mergeCell ref="AE969:AF969"/>
    <mergeCell ref="J977:L977"/>
    <mergeCell ref="M977:O977"/>
    <mergeCell ref="P977:R977"/>
    <mergeCell ref="S977:U977"/>
    <mergeCell ref="V977:X977"/>
    <mergeCell ref="Y977:Z977"/>
    <mergeCell ref="AA977:AB977"/>
    <mergeCell ref="AC977:AD977"/>
    <mergeCell ref="CK976:CL976"/>
    <mergeCell ref="CM976:CN976"/>
    <mergeCell ref="CO976:CP976"/>
    <mergeCell ref="CQ976:CR976"/>
    <mergeCell ref="CS976:CT976"/>
    <mergeCell ref="CU976:CV976"/>
    <mergeCell ref="BY976:BZ976"/>
    <mergeCell ref="CA976:CB976"/>
    <mergeCell ref="CC976:CD976"/>
    <mergeCell ref="CE976:CF976"/>
    <mergeCell ref="CG976:CH976"/>
    <mergeCell ref="CI976:CJ976"/>
    <mergeCell ref="BM976:BN976"/>
    <mergeCell ref="BO976:BP976"/>
    <mergeCell ref="BQ976:BR976"/>
    <mergeCell ref="BS976:BT976"/>
    <mergeCell ref="BU976:BV976"/>
    <mergeCell ref="BW976:BX976"/>
    <mergeCell ref="BA976:BB976"/>
    <mergeCell ref="BC976:BD976"/>
    <mergeCell ref="BE976:BF976"/>
    <mergeCell ref="BG976:BH976"/>
    <mergeCell ref="BI976:BJ976"/>
    <mergeCell ref="BK976:BL976"/>
    <mergeCell ref="AO976:AP976"/>
    <mergeCell ref="AQ976:AR976"/>
    <mergeCell ref="AS976:AT976"/>
    <mergeCell ref="AU976:AV976"/>
    <mergeCell ref="AW976:AX976"/>
    <mergeCell ref="AY976:AZ976"/>
    <mergeCell ref="AC976:AD976"/>
    <mergeCell ref="AE976:AF976"/>
    <mergeCell ref="CK968:CL968"/>
    <mergeCell ref="BO968:BP968"/>
    <mergeCell ref="BQ968:BR968"/>
    <mergeCell ref="BS968:BT968"/>
    <mergeCell ref="BU968:BV968"/>
    <mergeCell ref="BW968:BX968"/>
    <mergeCell ref="BY968:BZ968"/>
    <mergeCell ref="BC968:BD968"/>
    <mergeCell ref="BE968:BF968"/>
    <mergeCell ref="BG968:BH968"/>
    <mergeCell ref="BI968:BJ968"/>
    <mergeCell ref="BK968:BL968"/>
    <mergeCell ref="BM968:BN968"/>
    <mergeCell ref="AQ968:AR968"/>
    <mergeCell ref="AS968:AT968"/>
    <mergeCell ref="AU968:AV968"/>
    <mergeCell ref="AW968:AX968"/>
    <mergeCell ref="AY968:AZ968"/>
    <mergeCell ref="BA968:BB968"/>
    <mergeCell ref="AE968:AF968"/>
    <mergeCell ref="AG968:AH968"/>
    <mergeCell ref="AI968:AJ968"/>
    <mergeCell ref="AK968:AL968"/>
    <mergeCell ref="AM968:AN968"/>
    <mergeCell ref="AO968:AP968"/>
    <mergeCell ref="AS975:BL975"/>
    <mergeCell ref="BM975:CF975"/>
    <mergeCell ref="CG975:CZ975"/>
    <mergeCell ref="J976:L976"/>
    <mergeCell ref="M976:O976"/>
    <mergeCell ref="P976:R976"/>
    <mergeCell ref="S976:U976"/>
    <mergeCell ref="V976:X976"/>
    <mergeCell ref="Y976:Z976"/>
    <mergeCell ref="AA976:AB976"/>
    <mergeCell ref="J975:L975"/>
    <mergeCell ref="M975:O975"/>
    <mergeCell ref="P975:R975"/>
    <mergeCell ref="S975:U975"/>
    <mergeCell ref="V975:X975"/>
    <mergeCell ref="Y975:AR975"/>
    <mergeCell ref="CO969:CP969"/>
    <mergeCell ref="CQ969:CR969"/>
    <mergeCell ref="CS969:CT969"/>
    <mergeCell ref="CU969:CV969"/>
    <mergeCell ref="CW969:CX969"/>
    <mergeCell ref="CY969:CZ969"/>
    <mergeCell ref="CC969:CD969"/>
    <mergeCell ref="CE969:CF969"/>
    <mergeCell ref="CG969:CH969"/>
    <mergeCell ref="CI969:CJ969"/>
    <mergeCell ref="CK969:CL969"/>
    <mergeCell ref="CM969:CN969"/>
    <mergeCell ref="BQ969:BR969"/>
    <mergeCell ref="BS969:BT969"/>
    <mergeCell ref="BU969:BV969"/>
    <mergeCell ref="BW969:BX969"/>
    <mergeCell ref="BY969:BZ969"/>
    <mergeCell ref="CA969:CB969"/>
    <mergeCell ref="BE969:BF969"/>
    <mergeCell ref="BG969:BH969"/>
    <mergeCell ref="BI969:BJ969"/>
    <mergeCell ref="BK969:BL969"/>
    <mergeCell ref="BM969:BN969"/>
    <mergeCell ref="J966:L966"/>
    <mergeCell ref="M966:O966"/>
    <mergeCell ref="P966:R966"/>
    <mergeCell ref="S966:U966"/>
    <mergeCell ref="V966:X966"/>
    <mergeCell ref="Y966:Z966"/>
    <mergeCell ref="CW967:CX967"/>
    <mergeCell ref="CY967:CZ967"/>
    <mergeCell ref="J968:L968"/>
    <mergeCell ref="M968:O968"/>
    <mergeCell ref="P968:R968"/>
    <mergeCell ref="S968:U968"/>
    <mergeCell ref="V968:X968"/>
    <mergeCell ref="Y968:Z968"/>
    <mergeCell ref="AA968:AB968"/>
    <mergeCell ref="AC968:AD968"/>
    <mergeCell ref="CK967:CL967"/>
    <mergeCell ref="CM967:CN967"/>
    <mergeCell ref="CO967:CP967"/>
    <mergeCell ref="CQ967:CR967"/>
    <mergeCell ref="CS967:CT967"/>
    <mergeCell ref="CU967:CV967"/>
    <mergeCell ref="BY967:BZ967"/>
    <mergeCell ref="CA967:CB967"/>
    <mergeCell ref="CC967:CD967"/>
    <mergeCell ref="CE967:CF967"/>
    <mergeCell ref="CG967:CH967"/>
    <mergeCell ref="CI967:CJ967"/>
    <mergeCell ref="BM967:BN967"/>
    <mergeCell ref="BO967:BP967"/>
    <mergeCell ref="BQ967:BR967"/>
    <mergeCell ref="BS967:BT967"/>
    <mergeCell ref="BU967:BV967"/>
    <mergeCell ref="BW967:BX967"/>
    <mergeCell ref="BA967:BB967"/>
    <mergeCell ref="BC967:BD967"/>
    <mergeCell ref="BE967:BF967"/>
    <mergeCell ref="BG967:BH967"/>
    <mergeCell ref="BI967:BJ967"/>
    <mergeCell ref="BK967:BL967"/>
    <mergeCell ref="AO967:AP967"/>
    <mergeCell ref="AQ967:AR967"/>
    <mergeCell ref="AS967:AT967"/>
    <mergeCell ref="AU967:AV967"/>
    <mergeCell ref="AW967:AX967"/>
    <mergeCell ref="AY967:AZ967"/>
    <mergeCell ref="AC967:AD967"/>
    <mergeCell ref="AE967:AF967"/>
    <mergeCell ref="AG967:AH967"/>
    <mergeCell ref="AI967:AJ967"/>
    <mergeCell ref="AK967:AL967"/>
    <mergeCell ref="AM967:AN967"/>
    <mergeCell ref="CY968:CZ968"/>
    <mergeCell ref="CM968:CN968"/>
    <mergeCell ref="CO968:CP968"/>
    <mergeCell ref="CQ968:CR968"/>
    <mergeCell ref="CS968:CT968"/>
    <mergeCell ref="CU968:CV968"/>
    <mergeCell ref="CW968:CX968"/>
    <mergeCell ref="CA968:CB968"/>
    <mergeCell ref="CC968:CD968"/>
    <mergeCell ref="CE968:CF968"/>
    <mergeCell ref="CG968:CH968"/>
    <mergeCell ref="CI968:CJ968"/>
    <mergeCell ref="BE965:BF965"/>
    <mergeCell ref="BG965:BH965"/>
    <mergeCell ref="BI965:BJ965"/>
    <mergeCell ref="BK965:BL965"/>
    <mergeCell ref="BM965:BN965"/>
    <mergeCell ref="BO965:BP965"/>
    <mergeCell ref="AS965:AT965"/>
    <mergeCell ref="AU965:AV965"/>
    <mergeCell ref="AW965:AX965"/>
    <mergeCell ref="AY965:AZ965"/>
    <mergeCell ref="BA965:BB965"/>
    <mergeCell ref="BC965:BD965"/>
    <mergeCell ref="AG965:AH965"/>
    <mergeCell ref="AI965:AJ965"/>
    <mergeCell ref="AK965:AL965"/>
    <mergeCell ref="AM965:AN965"/>
    <mergeCell ref="AO965:AP965"/>
    <mergeCell ref="AQ965:AR965"/>
    <mergeCell ref="CU966:CV966"/>
    <mergeCell ref="CW966:CX966"/>
    <mergeCell ref="CY966:CZ966"/>
    <mergeCell ref="J967:L967"/>
    <mergeCell ref="M967:O967"/>
    <mergeCell ref="P967:R967"/>
    <mergeCell ref="S967:U967"/>
    <mergeCell ref="V967:X967"/>
    <mergeCell ref="Y967:Z967"/>
    <mergeCell ref="AA967:AB967"/>
    <mergeCell ref="CI966:CJ966"/>
    <mergeCell ref="CK966:CL966"/>
    <mergeCell ref="CM966:CN966"/>
    <mergeCell ref="CO966:CP966"/>
    <mergeCell ref="CQ966:CR966"/>
    <mergeCell ref="CS966:CT966"/>
    <mergeCell ref="BW966:BX966"/>
    <mergeCell ref="BY966:BZ966"/>
    <mergeCell ref="CA966:CB966"/>
    <mergeCell ref="CC966:CD966"/>
    <mergeCell ref="CE966:CF966"/>
    <mergeCell ref="CG966:CH966"/>
    <mergeCell ref="BK966:BL966"/>
    <mergeCell ref="BM966:BN966"/>
    <mergeCell ref="BO966:BP966"/>
    <mergeCell ref="BQ966:BR966"/>
    <mergeCell ref="BS966:BT966"/>
    <mergeCell ref="BU966:BV966"/>
    <mergeCell ref="AY966:AZ966"/>
    <mergeCell ref="BA966:BB966"/>
    <mergeCell ref="BC966:BD966"/>
    <mergeCell ref="BE966:BF966"/>
    <mergeCell ref="BG966:BH966"/>
    <mergeCell ref="BI966:BJ966"/>
    <mergeCell ref="AM966:AN966"/>
    <mergeCell ref="AO966:AP966"/>
    <mergeCell ref="AQ966:AR966"/>
    <mergeCell ref="AS966:AT966"/>
    <mergeCell ref="AU966:AV966"/>
    <mergeCell ref="AW966:AX966"/>
    <mergeCell ref="AA966:AB966"/>
    <mergeCell ref="AC966:AD966"/>
    <mergeCell ref="AE966:AF966"/>
    <mergeCell ref="AG966:AH966"/>
    <mergeCell ref="AI966:AJ966"/>
    <mergeCell ref="AK966:AL966"/>
    <mergeCell ref="CY964:CZ964"/>
    <mergeCell ref="J965:L965"/>
    <mergeCell ref="M965:O965"/>
    <mergeCell ref="P965:R965"/>
    <mergeCell ref="S965:U965"/>
    <mergeCell ref="V965:X965"/>
    <mergeCell ref="Y965:Z965"/>
    <mergeCell ref="AA965:AB965"/>
    <mergeCell ref="AC965:AD965"/>
    <mergeCell ref="AE965:AF965"/>
    <mergeCell ref="CM964:CN964"/>
    <mergeCell ref="CO964:CP964"/>
    <mergeCell ref="CQ964:CR964"/>
    <mergeCell ref="CS964:CT964"/>
    <mergeCell ref="CU964:CV964"/>
    <mergeCell ref="CW964:CX964"/>
    <mergeCell ref="CA964:CB964"/>
    <mergeCell ref="CC964:CD964"/>
    <mergeCell ref="CE964:CF964"/>
    <mergeCell ref="CG964:CH964"/>
    <mergeCell ref="CI964:CJ964"/>
    <mergeCell ref="CK964:CL964"/>
    <mergeCell ref="BO964:BP964"/>
    <mergeCell ref="BQ964:BR964"/>
    <mergeCell ref="BS964:BT964"/>
    <mergeCell ref="BU964:BV964"/>
    <mergeCell ref="BW964:BX964"/>
    <mergeCell ref="BY964:BZ964"/>
    <mergeCell ref="BC964:BD964"/>
    <mergeCell ref="BE964:BF964"/>
    <mergeCell ref="BG964:BH964"/>
    <mergeCell ref="BI964:BJ964"/>
    <mergeCell ref="BK964:BL964"/>
    <mergeCell ref="BM964:BN964"/>
    <mergeCell ref="AQ964:AR964"/>
    <mergeCell ref="AS964:AT964"/>
    <mergeCell ref="AU964:AV964"/>
    <mergeCell ref="AW964:AX964"/>
    <mergeCell ref="AY964:AZ964"/>
    <mergeCell ref="BA964:BB964"/>
    <mergeCell ref="AE964:AF964"/>
    <mergeCell ref="AG964:AH964"/>
    <mergeCell ref="AI964:AJ964"/>
    <mergeCell ref="AK964:AL964"/>
    <mergeCell ref="AM964:AN964"/>
    <mergeCell ref="AO964:AP964"/>
    <mergeCell ref="CO965:CP965"/>
    <mergeCell ref="CQ965:CR965"/>
    <mergeCell ref="CS965:CT965"/>
    <mergeCell ref="CU965:CV965"/>
    <mergeCell ref="CW965:CX965"/>
    <mergeCell ref="CY965:CZ965"/>
    <mergeCell ref="CC965:CD965"/>
    <mergeCell ref="CE965:CF965"/>
    <mergeCell ref="CG965:CH965"/>
    <mergeCell ref="CI965:CJ965"/>
    <mergeCell ref="CK965:CL965"/>
    <mergeCell ref="CM965:CN965"/>
    <mergeCell ref="BQ965:BR965"/>
    <mergeCell ref="BS965:BT965"/>
    <mergeCell ref="BU965:BV965"/>
    <mergeCell ref="BW965:BX965"/>
    <mergeCell ref="BY965:BZ965"/>
    <mergeCell ref="CA965:CB965"/>
    <mergeCell ref="J964:L964"/>
    <mergeCell ref="M964:O964"/>
    <mergeCell ref="P964:R964"/>
    <mergeCell ref="S964:U964"/>
    <mergeCell ref="V964:X964"/>
    <mergeCell ref="Y964:Z964"/>
    <mergeCell ref="AA964:AB964"/>
    <mergeCell ref="AC964:AD964"/>
    <mergeCell ref="CK963:CL963"/>
    <mergeCell ref="CM963:CN963"/>
    <mergeCell ref="CO963:CP963"/>
    <mergeCell ref="CQ963:CR963"/>
    <mergeCell ref="CS963:CT963"/>
    <mergeCell ref="CU963:CV963"/>
    <mergeCell ref="BY963:BZ963"/>
    <mergeCell ref="CA963:CB963"/>
    <mergeCell ref="CC963:CD963"/>
    <mergeCell ref="CE963:CF963"/>
    <mergeCell ref="CG963:CH963"/>
    <mergeCell ref="CI963:CJ963"/>
    <mergeCell ref="BM963:BN963"/>
    <mergeCell ref="BO963:BP963"/>
    <mergeCell ref="BQ963:BR963"/>
    <mergeCell ref="BS963:BT963"/>
    <mergeCell ref="BU963:BV963"/>
    <mergeCell ref="BW963:BX963"/>
    <mergeCell ref="BA963:BB963"/>
    <mergeCell ref="BC963:BD963"/>
    <mergeCell ref="BE963:BF963"/>
    <mergeCell ref="BG963:BH963"/>
    <mergeCell ref="BI963:BJ963"/>
    <mergeCell ref="BK963:BL963"/>
    <mergeCell ref="AO963:AP963"/>
    <mergeCell ref="AQ963:AR963"/>
    <mergeCell ref="AS963:AT963"/>
    <mergeCell ref="AU963:AV963"/>
    <mergeCell ref="AW963:AX963"/>
    <mergeCell ref="AY963:AZ963"/>
    <mergeCell ref="AC963:AD963"/>
    <mergeCell ref="AE963:AF963"/>
    <mergeCell ref="AG963:AH963"/>
    <mergeCell ref="AI963:AJ963"/>
    <mergeCell ref="AK963:AL963"/>
    <mergeCell ref="AM963:AN963"/>
    <mergeCell ref="AS962:BL962"/>
    <mergeCell ref="BM962:CF962"/>
    <mergeCell ref="CG962:CZ962"/>
    <mergeCell ref="J963:L963"/>
    <mergeCell ref="M963:O963"/>
    <mergeCell ref="P963:R963"/>
    <mergeCell ref="S963:U963"/>
    <mergeCell ref="V963:X963"/>
    <mergeCell ref="Y963:Z963"/>
    <mergeCell ref="AA963:AB963"/>
    <mergeCell ref="J962:L962"/>
    <mergeCell ref="M962:O962"/>
    <mergeCell ref="P962:R962"/>
    <mergeCell ref="S962:U962"/>
    <mergeCell ref="V962:X962"/>
    <mergeCell ref="Y962:AR962"/>
    <mergeCell ref="CO956:CP956"/>
    <mergeCell ref="CQ956:CR956"/>
    <mergeCell ref="CS956:CT956"/>
    <mergeCell ref="CU956:CV956"/>
    <mergeCell ref="CW956:CX956"/>
    <mergeCell ref="CY956:CZ956"/>
    <mergeCell ref="CC956:CD956"/>
    <mergeCell ref="CE956:CF956"/>
    <mergeCell ref="CG956:CH956"/>
    <mergeCell ref="CI956:CJ956"/>
    <mergeCell ref="CK956:CL956"/>
    <mergeCell ref="CM956:CN956"/>
    <mergeCell ref="BQ956:BR956"/>
    <mergeCell ref="BS956:BT956"/>
    <mergeCell ref="BU956:BV956"/>
    <mergeCell ref="BW956:BX956"/>
    <mergeCell ref="BY956:BZ956"/>
    <mergeCell ref="CA956:CB956"/>
    <mergeCell ref="BE956:BF956"/>
    <mergeCell ref="BG956:BH956"/>
    <mergeCell ref="BI956:BJ956"/>
    <mergeCell ref="BK956:BL956"/>
    <mergeCell ref="BM956:BN956"/>
    <mergeCell ref="BO956:BP956"/>
    <mergeCell ref="AS956:AT956"/>
    <mergeCell ref="AU956:AV956"/>
    <mergeCell ref="AW956:AX956"/>
    <mergeCell ref="AY956:AZ956"/>
    <mergeCell ref="BA956:BB956"/>
    <mergeCell ref="BC956:BD956"/>
    <mergeCell ref="AG956:AH956"/>
    <mergeCell ref="AI956:AJ956"/>
    <mergeCell ref="AK956:AL956"/>
    <mergeCell ref="AM956:AN956"/>
    <mergeCell ref="AO956:AP956"/>
    <mergeCell ref="AQ956:AR956"/>
    <mergeCell ref="CW963:CX963"/>
    <mergeCell ref="CY963:CZ963"/>
    <mergeCell ref="J956:L956"/>
    <mergeCell ref="M956:O956"/>
    <mergeCell ref="P956:R956"/>
    <mergeCell ref="S956:U956"/>
    <mergeCell ref="V956:X956"/>
    <mergeCell ref="Y956:Z956"/>
    <mergeCell ref="AA956:AB956"/>
    <mergeCell ref="AC956:AD956"/>
    <mergeCell ref="AE956:AF956"/>
    <mergeCell ref="CS955:CT955"/>
    <mergeCell ref="CU955:CV955"/>
    <mergeCell ref="CW955:CX955"/>
    <mergeCell ref="CA955:CB955"/>
    <mergeCell ref="CC955:CD955"/>
    <mergeCell ref="CE955:CF955"/>
    <mergeCell ref="CG955:CH955"/>
    <mergeCell ref="CI955:CJ955"/>
    <mergeCell ref="CK955:CL955"/>
    <mergeCell ref="BO955:BP955"/>
    <mergeCell ref="BQ955:BR955"/>
    <mergeCell ref="BS955:BT955"/>
    <mergeCell ref="BU955:BV955"/>
    <mergeCell ref="BW955:BX955"/>
    <mergeCell ref="BY955:BZ955"/>
    <mergeCell ref="BC955:BD955"/>
    <mergeCell ref="BE955:BF955"/>
    <mergeCell ref="BG955:BH955"/>
    <mergeCell ref="BI955:BJ955"/>
    <mergeCell ref="BK955:BL955"/>
    <mergeCell ref="BM955:BN955"/>
    <mergeCell ref="AQ955:AR955"/>
    <mergeCell ref="AS955:AT955"/>
    <mergeCell ref="AU955:AV955"/>
    <mergeCell ref="AW955:AX955"/>
    <mergeCell ref="AY955:AZ955"/>
    <mergeCell ref="BA955:BB955"/>
    <mergeCell ref="AE955:AF955"/>
    <mergeCell ref="AG955:AH955"/>
    <mergeCell ref="AI955:AJ955"/>
    <mergeCell ref="AK955:AL955"/>
    <mergeCell ref="AM955:AN955"/>
    <mergeCell ref="AO955:AP955"/>
    <mergeCell ref="AU953:AV953"/>
    <mergeCell ref="AW953:AX953"/>
    <mergeCell ref="AA953:AB953"/>
    <mergeCell ref="AC953:AD953"/>
    <mergeCell ref="AE953:AF953"/>
    <mergeCell ref="AG953:AH953"/>
    <mergeCell ref="AI953:AJ953"/>
    <mergeCell ref="AK953:AL953"/>
    <mergeCell ref="J953:L953"/>
    <mergeCell ref="M953:O953"/>
    <mergeCell ref="P953:R953"/>
    <mergeCell ref="S953:U953"/>
    <mergeCell ref="V953:X953"/>
    <mergeCell ref="Y953:Z953"/>
    <mergeCell ref="CW954:CX954"/>
    <mergeCell ref="CY954:CZ954"/>
    <mergeCell ref="J955:L955"/>
    <mergeCell ref="M955:O955"/>
    <mergeCell ref="P955:R955"/>
    <mergeCell ref="S955:U955"/>
    <mergeCell ref="V955:X955"/>
    <mergeCell ref="Y955:Z955"/>
    <mergeCell ref="AA955:AB955"/>
    <mergeCell ref="AC955:AD955"/>
    <mergeCell ref="CK954:CL954"/>
    <mergeCell ref="CM954:CN954"/>
    <mergeCell ref="CO954:CP954"/>
    <mergeCell ref="CQ954:CR954"/>
    <mergeCell ref="CS954:CT954"/>
    <mergeCell ref="CU954:CV954"/>
    <mergeCell ref="BY954:BZ954"/>
    <mergeCell ref="CA954:CB954"/>
    <mergeCell ref="CC954:CD954"/>
    <mergeCell ref="CE954:CF954"/>
    <mergeCell ref="CG954:CH954"/>
    <mergeCell ref="CI954:CJ954"/>
    <mergeCell ref="BM954:BN954"/>
    <mergeCell ref="BO954:BP954"/>
    <mergeCell ref="BQ954:BR954"/>
    <mergeCell ref="BS954:BT954"/>
    <mergeCell ref="BU954:BV954"/>
    <mergeCell ref="BW954:BX954"/>
    <mergeCell ref="BA954:BB954"/>
    <mergeCell ref="BC954:BD954"/>
    <mergeCell ref="BE954:BF954"/>
    <mergeCell ref="BG954:BH954"/>
    <mergeCell ref="BI954:BJ954"/>
    <mergeCell ref="BK954:BL954"/>
    <mergeCell ref="AO954:AP954"/>
    <mergeCell ref="AQ954:AR954"/>
    <mergeCell ref="AS954:AT954"/>
    <mergeCell ref="AU954:AV954"/>
    <mergeCell ref="AW954:AX954"/>
    <mergeCell ref="AY954:AZ954"/>
    <mergeCell ref="AC954:AD954"/>
    <mergeCell ref="AE954:AF954"/>
    <mergeCell ref="AG954:AH954"/>
    <mergeCell ref="AI954:AJ954"/>
    <mergeCell ref="AK954:AL954"/>
    <mergeCell ref="AM954:AN954"/>
    <mergeCell ref="CY955:CZ955"/>
    <mergeCell ref="CM955:CN955"/>
    <mergeCell ref="CO955:CP955"/>
    <mergeCell ref="CQ955:CR955"/>
    <mergeCell ref="CK952:CL952"/>
    <mergeCell ref="CM952:CN952"/>
    <mergeCell ref="BQ952:BR952"/>
    <mergeCell ref="BS952:BT952"/>
    <mergeCell ref="BU952:BV952"/>
    <mergeCell ref="BW952:BX952"/>
    <mergeCell ref="BY952:BZ952"/>
    <mergeCell ref="CA952:CB952"/>
    <mergeCell ref="BE952:BF952"/>
    <mergeCell ref="BG952:BH952"/>
    <mergeCell ref="BI952:BJ952"/>
    <mergeCell ref="BK952:BL952"/>
    <mergeCell ref="BM952:BN952"/>
    <mergeCell ref="BO952:BP952"/>
    <mergeCell ref="AS952:AT952"/>
    <mergeCell ref="AU952:AV952"/>
    <mergeCell ref="AW952:AX952"/>
    <mergeCell ref="AY952:AZ952"/>
    <mergeCell ref="BA952:BB952"/>
    <mergeCell ref="BC952:BD952"/>
    <mergeCell ref="AG952:AH952"/>
    <mergeCell ref="AI952:AJ952"/>
    <mergeCell ref="AK952:AL952"/>
    <mergeCell ref="AM952:AN952"/>
    <mergeCell ref="AO952:AP952"/>
    <mergeCell ref="AQ952:AR952"/>
    <mergeCell ref="CU953:CV953"/>
    <mergeCell ref="CW953:CX953"/>
    <mergeCell ref="CY953:CZ953"/>
    <mergeCell ref="J954:L954"/>
    <mergeCell ref="M954:O954"/>
    <mergeCell ref="P954:R954"/>
    <mergeCell ref="S954:U954"/>
    <mergeCell ref="V954:X954"/>
    <mergeCell ref="Y954:Z954"/>
    <mergeCell ref="AA954:AB954"/>
    <mergeCell ref="CI953:CJ953"/>
    <mergeCell ref="CK953:CL953"/>
    <mergeCell ref="CM953:CN953"/>
    <mergeCell ref="CO953:CP953"/>
    <mergeCell ref="CQ953:CR953"/>
    <mergeCell ref="CS953:CT953"/>
    <mergeCell ref="BW953:BX953"/>
    <mergeCell ref="BY953:BZ953"/>
    <mergeCell ref="CA953:CB953"/>
    <mergeCell ref="CC953:CD953"/>
    <mergeCell ref="CE953:CF953"/>
    <mergeCell ref="CG953:CH953"/>
    <mergeCell ref="BK953:BL953"/>
    <mergeCell ref="BM953:BN953"/>
    <mergeCell ref="BO953:BP953"/>
    <mergeCell ref="BQ953:BR953"/>
    <mergeCell ref="BS953:BT953"/>
    <mergeCell ref="BU953:BV953"/>
    <mergeCell ref="AY953:AZ953"/>
    <mergeCell ref="BA953:BB953"/>
    <mergeCell ref="BC953:BD953"/>
    <mergeCell ref="BE953:BF953"/>
    <mergeCell ref="BG953:BH953"/>
    <mergeCell ref="BI953:BJ953"/>
    <mergeCell ref="AM953:AN953"/>
    <mergeCell ref="AO953:AP953"/>
    <mergeCell ref="AQ953:AR953"/>
    <mergeCell ref="AS953:AT953"/>
    <mergeCell ref="AW950:AX950"/>
    <mergeCell ref="AY950:AZ950"/>
    <mergeCell ref="AC950:AD950"/>
    <mergeCell ref="AE950:AF950"/>
    <mergeCell ref="AG950:AH950"/>
    <mergeCell ref="AI950:AJ950"/>
    <mergeCell ref="AK950:AL950"/>
    <mergeCell ref="AM950:AN950"/>
    <mergeCell ref="CY951:CZ951"/>
    <mergeCell ref="J952:L952"/>
    <mergeCell ref="M952:O952"/>
    <mergeCell ref="P952:R952"/>
    <mergeCell ref="S952:U952"/>
    <mergeCell ref="V952:X952"/>
    <mergeCell ref="Y952:Z952"/>
    <mergeCell ref="AA952:AB952"/>
    <mergeCell ref="AC952:AD952"/>
    <mergeCell ref="AE952:AF952"/>
    <mergeCell ref="CM951:CN951"/>
    <mergeCell ref="CO951:CP951"/>
    <mergeCell ref="CQ951:CR951"/>
    <mergeCell ref="CS951:CT951"/>
    <mergeCell ref="CU951:CV951"/>
    <mergeCell ref="CW951:CX951"/>
    <mergeCell ref="CA951:CB951"/>
    <mergeCell ref="CC951:CD951"/>
    <mergeCell ref="CE951:CF951"/>
    <mergeCell ref="CG951:CH951"/>
    <mergeCell ref="CI951:CJ951"/>
    <mergeCell ref="CK951:CL951"/>
    <mergeCell ref="BO951:BP951"/>
    <mergeCell ref="BQ951:BR951"/>
    <mergeCell ref="BS951:BT951"/>
    <mergeCell ref="BU951:BV951"/>
    <mergeCell ref="BW951:BX951"/>
    <mergeCell ref="BY951:BZ951"/>
    <mergeCell ref="BC951:BD951"/>
    <mergeCell ref="BE951:BF951"/>
    <mergeCell ref="BG951:BH951"/>
    <mergeCell ref="BI951:BJ951"/>
    <mergeCell ref="BK951:BL951"/>
    <mergeCell ref="BM951:BN951"/>
    <mergeCell ref="AQ951:AR951"/>
    <mergeCell ref="AS951:AT951"/>
    <mergeCell ref="AU951:AV951"/>
    <mergeCell ref="AW951:AX951"/>
    <mergeCell ref="AY951:AZ951"/>
    <mergeCell ref="BA951:BB951"/>
    <mergeCell ref="AE951:AF951"/>
    <mergeCell ref="AG951:AH951"/>
    <mergeCell ref="AI951:AJ951"/>
    <mergeCell ref="AK951:AL951"/>
    <mergeCell ref="AM951:AN951"/>
    <mergeCell ref="AO951:AP951"/>
    <mergeCell ref="CO952:CP952"/>
    <mergeCell ref="CQ952:CR952"/>
    <mergeCell ref="CS952:CT952"/>
    <mergeCell ref="CU952:CV952"/>
    <mergeCell ref="CW952:CX952"/>
    <mergeCell ref="CY952:CZ952"/>
    <mergeCell ref="CC952:CD952"/>
    <mergeCell ref="CE952:CF952"/>
    <mergeCell ref="CG952:CH952"/>
    <mergeCell ref="CI952:CJ952"/>
    <mergeCell ref="BG943:BH943"/>
    <mergeCell ref="BI943:BJ943"/>
    <mergeCell ref="BK943:BL943"/>
    <mergeCell ref="BM943:BN943"/>
    <mergeCell ref="BO943:BP943"/>
    <mergeCell ref="AS943:AT943"/>
    <mergeCell ref="AU943:AV943"/>
    <mergeCell ref="AW943:AX943"/>
    <mergeCell ref="AY943:AZ943"/>
    <mergeCell ref="BA943:BB943"/>
    <mergeCell ref="BC943:BD943"/>
    <mergeCell ref="AG943:AH943"/>
    <mergeCell ref="AI943:AJ943"/>
    <mergeCell ref="AK943:AL943"/>
    <mergeCell ref="AM943:AN943"/>
    <mergeCell ref="AO943:AP943"/>
    <mergeCell ref="AQ943:AR943"/>
    <mergeCell ref="CW950:CX950"/>
    <mergeCell ref="CY950:CZ950"/>
    <mergeCell ref="J943:L943"/>
    <mergeCell ref="M943:O943"/>
    <mergeCell ref="P943:R943"/>
    <mergeCell ref="S943:U943"/>
    <mergeCell ref="V943:X943"/>
    <mergeCell ref="Y943:Z943"/>
    <mergeCell ref="AA943:AB943"/>
    <mergeCell ref="AC943:AD943"/>
    <mergeCell ref="AE943:AF943"/>
    <mergeCell ref="J951:L951"/>
    <mergeCell ref="M951:O951"/>
    <mergeCell ref="P951:R951"/>
    <mergeCell ref="S951:U951"/>
    <mergeCell ref="V951:X951"/>
    <mergeCell ref="Y951:Z951"/>
    <mergeCell ref="AA951:AB951"/>
    <mergeCell ref="AC951:AD951"/>
    <mergeCell ref="CK950:CL950"/>
    <mergeCell ref="CM950:CN950"/>
    <mergeCell ref="CO950:CP950"/>
    <mergeCell ref="CQ950:CR950"/>
    <mergeCell ref="CS950:CT950"/>
    <mergeCell ref="CU950:CV950"/>
    <mergeCell ref="BY950:BZ950"/>
    <mergeCell ref="CA950:CB950"/>
    <mergeCell ref="CC950:CD950"/>
    <mergeCell ref="CE950:CF950"/>
    <mergeCell ref="CG950:CH950"/>
    <mergeCell ref="CI950:CJ950"/>
    <mergeCell ref="BM950:BN950"/>
    <mergeCell ref="BO950:BP950"/>
    <mergeCell ref="BQ950:BR950"/>
    <mergeCell ref="BS950:BT950"/>
    <mergeCell ref="BU950:BV950"/>
    <mergeCell ref="BW950:BX950"/>
    <mergeCell ref="BA950:BB950"/>
    <mergeCell ref="BC950:BD950"/>
    <mergeCell ref="BE950:BF950"/>
    <mergeCell ref="BG950:BH950"/>
    <mergeCell ref="BI950:BJ950"/>
    <mergeCell ref="BK950:BL950"/>
    <mergeCell ref="AO950:AP950"/>
    <mergeCell ref="AQ950:AR950"/>
    <mergeCell ref="AS950:AT950"/>
    <mergeCell ref="AU950:AV950"/>
    <mergeCell ref="CC942:CD942"/>
    <mergeCell ref="CE942:CF942"/>
    <mergeCell ref="CG942:CH942"/>
    <mergeCell ref="CI942:CJ942"/>
    <mergeCell ref="CK942:CL942"/>
    <mergeCell ref="BO942:BP942"/>
    <mergeCell ref="BQ942:BR942"/>
    <mergeCell ref="BS942:BT942"/>
    <mergeCell ref="BU942:BV942"/>
    <mergeCell ref="BW942:BX942"/>
    <mergeCell ref="BY942:BZ942"/>
    <mergeCell ref="BC942:BD942"/>
    <mergeCell ref="BE942:BF942"/>
    <mergeCell ref="BG942:BH942"/>
    <mergeCell ref="BI942:BJ942"/>
    <mergeCell ref="BK942:BL942"/>
    <mergeCell ref="BM942:BN942"/>
    <mergeCell ref="AQ942:AR942"/>
    <mergeCell ref="AS942:AT942"/>
    <mergeCell ref="AU942:AV942"/>
    <mergeCell ref="AW942:AX942"/>
    <mergeCell ref="AY942:AZ942"/>
    <mergeCell ref="BA942:BB942"/>
    <mergeCell ref="AE942:AF942"/>
    <mergeCell ref="AG942:AH942"/>
    <mergeCell ref="AI942:AJ942"/>
    <mergeCell ref="AK942:AL942"/>
    <mergeCell ref="AM942:AN942"/>
    <mergeCell ref="AO942:AP942"/>
    <mergeCell ref="AS949:BL949"/>
    <mergeCell ref="BM949:CF949"/>
    <mergeCell ref="CG949:CZ949"/>
    <mergeCell ref="J950:L950"/>
    <mergeCell ref="M950:O950"/>
    <mergeCell ref="P950:R950"/>
    <mergeCell ref="S950:U950"/>
    <mergeCell ref="V950:X950"/>
    <mergeCell ref="Y950:Z950"/>
    <mergeCell ref="AA950:AB950"/>
    <mergeCell ref="J949:L949"/>
    <mergeCell ref="M949:O949"/>
    <mergeCell ref="P949:R949"/>
    <mergeCell ref="S949:U949"/>
    <mergeCell ref="V949:X949"/>
    <mergeCell ref="Y949:AR949"/>
    <mergeCell ref="CO943:CP943"/>
    <mergeCell ref="CQ943:CR943"/>
    <mergeCell ref="CS943:CT943"/>
    <mergeCell ref="CU943:CV943"/>
    <mergeCell ref="CW943:CX943"/>
    <mergeCell ref="CY943:CZ943"/>
    <mergeCell ref="CC943:CD943"/>
    <mergeCell ref="CE943:CF943"/>
    <mergeCell ref="CG943:CH943"/>
    <mergeCell ref="CI943:CJ943"/>
    <mergeCell ref="CK943:CL943"/>
    <mergeCell ref="CM943:CN943"/>
    <mergeCell ref="BQ943:BR943"/>
    <mergeCell ref="BS943:BT943"/>
    <mergeCell ref="BU943:BV943"/>
    <mergeCell ref="BW943:BX943"/>
    <mergeCell ref="BY943:BZ943"/>
    <mergeCell ref="CA943:CB943"/>
    <mergeCell ref="BE943:BF943"/>
    <mergeCell ref="AE940:AF940"/>
    <mergeCell ref="AG940:AH940"/>
    <mergeCell ref="AI940:AJ940"/>
    <mergeCell ref="AK940:AL940"/>
    <mergeCell ref="J940:L940"/>
    <mergeCell ref="M940:O940"/>
    <mergeCell ref="P940:R940"/>
    <mergeCell ref="S940:U940"/>
    <mergeCell ref="V940:X940"/>
    <mergeCell ref="Y940:Z940"/>
    <mergeCell ref="CW941:CX941"/>
    <mergeCell ref="CY941:CZ941"/>
    <mergeCell ref="J942:L942"/>
    <mergeCell ref="M942:O942"/>
    <mergeCell ref="P942:R942"/>
    <mergeCell ref="S942:U942"/>
    <mergeCell ref="V942:X942"/>
    <mergeCell ref="Y942:Z942"/>
    <mergeCell ref="AA942:AB942"/>
    <mergeCell ref="AC942:AD942"/>
    <mergeCell ref="CK941:CL941"/>
    <mergeCell ref="CM941:CN941"/>
    <mergeCell ref="CO941:CP941"/>
    <mergeCell ref="CQ941:CR941"/>
    <mergeCell ref="CS941:CT941"/>
    <mergeCell ref="CU941:CV941"/>
    <mergeCell ref="BY941:BZ941"/>
    <mergeCell ref="CA941:CB941"/>
    <mergeCell ref="CC941:CD941"/>
    <mergeCell ref="CE941:CF941"/>
    <mergeCell ref="CG941:CH941"/>
    <mergeCell ref="CI941:CJ941"/>
    <mergeCell ref="BM941:BN941"/>
    <mergeCell ref="BO941:BP941"/>
    <mergeCell ref="BQ941:BR941"/>
    <mergeCell ref="BS941:BT941"/>
    <mergeCell ref="BU941:BV941"/>
    <mergeCell ref="BW941:BX941"/>
    <mergeCell ref="BA941:BB941"/>
    <mergeCell ref="BC941:BD941"/>
    <mergeCell ref="BE941:BF941"/>
    <mergeCell ref="BG941:BH941"/>
    <mergeCell ref="BI941:BJ941"/>
    <mergeCell ref="BK941:BL941"/>
    <mergeCell ref="AO941:AP941"/>
    <mergeCell ref="AQ941:AR941"/>
    <mergeCell ref="AS941:AT941"/>
    <mergeCell ref="AU941:AV941"/>
    <mergeCell ref="AW941:AX941"/>
    <mergeCell ref="AY941:AZ941"/>
    <mergeCell ref="AC941:AD941"/>
    <mergeCell ref="AE941:AF941"/>
    <mergeCell ref="AG941:AH941"/>
    <mergeCell ref="AI941:AJ941"/>
    <mergeCell ref="AK941:AL941"/>
    <mergeCell ref="AM941:AN941"/>
    <mergeCell ref="CY942:CZ942"/>
    <mergeCell ref="CM942:CN942"/>
    <mergeCell ref="CO942:CP942"/>
    <mergeCell ref="CQ942:CR942"/>
    <mergeCell ref="CS942:CT942"/>
    <mergeCell ref="CU942:CV942"/>
    <mergeCell ref="CW942:CX942"/>
    <mergeCell ref="CA942:CB942"/>
    <mergeCell ref="BU939:BV939"/>
    <mergeCell ref="BW939:BX939"/>
    <mergeCell ref="BY939:BZ939"/>
    <mergeCell ref="CA939:CB939"/>
    <mergeCell ref="BE939:BF939"/>
    <mergeCell ref="BG939:BH939"/>
    <mergeCell ref="BI939:BJ939"/>
    <mergeCell ref="BK939:BL939"/>
    <mergeCell ref="BM939:BN939"/>
    <mergeCell ref="BO939:BP939"/>
    <mergeCell ref="AS939:AT939"/>
    <mergeCell ref="AU939:AV939"/>
    <mergeCell ref="AW939:AX939"/>
    <mergeCell ref="AY939:AZ939"/>
    <mergeCell ref="BA939:BB939"/>
    <mergeCell ref="BC939:BD939"/>
    <mergeCell ref="AG939:AH939"/>
    <mergeCell ref="AI939:AJ939"/>
    <mergeCell ref="AK939:AL939"/>
    <mergeCell ref="AM939:AN939"/>
    <mergeCell ref="AO939:AP939"/>
    <mergeCell ref="AQ939:AR939"/>
    <mergeCell ref="CU940:CV940"/>
    <mergeCell ref="CW940:CX940"/>
    <mergeCell ref="CY940:CZ940"/>
    <mergeCell ref="J941:L941"/>
    <mergeCell ref="M941:O941"/>
    <mergeCell ref="P941:R941"/>
    <mergeCell ref="S941:U941"/>
    <mergeCell ref="V941:X941"/>
    <mergeCell ref="Y941:Z941"/>
    <mergeCell ref="AA941:AB941"/>
    <mergeCell ref="CI940:CJ940"/>
    <mergeCell ref="CK940:CL940"/>
    <mergeCell ref="CM940:CN940"/>
    <mergeCell ref="CO940:CP940"/>
    <mergeCell ref="CQ940:CR940"/>
    <mergeCell ref="CS940:CT940"/>
    <mergeCell ref="BW940:BX940"/>
    <mergeCell ref="BY940:BZ940"/>
    <mergeCell ref="CA940:CB940"/>
    <mergeCell ref="CC940:CD940"/>
    <mergeCell ref="CE940:CF940"/>
    <mergeCell ref="CG940:CH940"/>
    <mergeCell ref="BK940:BL940"/>
    <mergeCell ref="BM940:BN940"/>
    <mergeCell ref="BO940:BP940"/>
    <mergeCell ref="BQ940:BR940"/>
    <mergeCell ref="BS940:BT940"/>
    <mergeCell ref="BU940:BV940"/>
    <mergeCell ref="AY940:AZ940"/>
    <mergeCell ref="BA940:BB940"/>
    <mergeCell ref="BC940:BD940"/>
    <mergeCell ref="BE940:BF940"/>
    <mergeCell ref="BG940:BH940"/>
    <mergeCell ref="BI940:BJ940"/>
    <mergeCell ref="AM940:AN940"/>
    <mergeCell ref="AO940:AP940"/>
    <mergeCell ref="AQ940:AR940"/>
    <mergeCell ref="AS940:AT940"/>
    <mergeCell ref="AU940:AV940"/>
    <mergeCell ref="AW940:AX940"/>
    <mergeCell ref="AA940:AB940"/>
    <mergeCell ref="AC940:AD940"/>
    <mergeCell ref="AG937:AH937"/>
    <mergeCell ref="AI937:AJ937"/>
    <mergeCell ref="AK937:AL937"/>
    <mergeCell ref="AM937:AN937"/>
    <mergeCell ref="CY938:CZ938"/>
    <mergeCell ref="J939:L939"/>
    <mergeCell ref="M939:O939"/>
    <mergeCell ref="P939:R939"/>
    <mergeCell ref="S939:U939"/>
    <mergeCell ref="V939:X939"/>
    <mergeCell ref="Y939:Z939"/>
    <mergeCell ref="AA939:AB939"/>
    <mergeCell ref="AC939:AD939"/>
    <mergeCell ref="AE939:AF939"/>
    <mergeCell ref="CM938:CN938"/>
    <mergeCell ref="CO938:CP938"/>
    <mergeCell ref="CQ938:CR938"/>
    <mergeCell ref="CS938:CT938"/>
    <mergeCell ref="CU938:CV938"/>
    <mergeCell ref="CW938:CX938"/>
    <mergeCell ref="CA938:CB938"/>
    <mergeCell ref="CC938:CD938"/>
    <mergeCell ref="CE938:CF938"/>
    <mergeCell ref="CG938:CH938"/>
    <mergeCell ref="CI938:CJ938"/>
    <mergeCell ref="CK938:CL938"/>
    <mergeCell ref="BO938:BP938"/>
    <mergeCell ref="BQ938:BR938"/>
    <mergeCell ref="BS938:BT938"/>
    <mergeCell ref="BU938:BV938"/>
    <mergeCell ref="BW938:BX938"/>
    <mergeCell ref="BY938:BZ938"/>
    <mergeCell ref="BC938:BD938"/>
    <mergeCell ref="BE938:BF938"/>
    <mergeCell ref="BG938:BH938"/>
    <mergeCell ref="BI938:BJ938"/>
    <mergeCell ref="BK938:BL938"/>
    <mergeCell ref="BM938:BN938"/>
    <mergeCell ref="AQ938:AR938"/>
    <mergeCell ref="AS938:AT938"/>
    <mergeCell ref="AU938:AV938"/>
    <mergeCell ref="AW938:AX938"/>
    <mergeCell ref="AY938:AZ938"/>
    <mergeCell ref="BA938:BB938"/>
    <mergeCell ref="AE938:AF938"/>
    <mergeCell ref="AG938:AH938"/>
    <mergeCell ref="AI938:AJ938"/>
    <mergeCell ref="AK938:AL938"/>
    <mergeCell ref="AM938:AN938"/>
    <mergeCell ref="AO938:AP938"/>
    <mergeCell ref="CO939:CP939"/>
    <mergeCell ref="CQ939:CR939"/>
    <mergeCell ref="CS939:CT939"/>
    <mergeCell ref="CU939:CV939"/>
    <mergeCell ref="CW939:CX939"/>
    <mergeCell ref="CY939:CZ939"/>
    <mergeCell ref="CC939:CD939"/>
    <mergeCell ref="CE939:CF939"/>
    <mergeCell ref="CG939:CH939"/>
    <mergeCell ref="CI939:CJ939"/>
    <mergeCell ref="CK939:CL939"/>
    <mergeCell ref="CM939:CN939"/>
    <mergeCell ref="BQ939:BR939"/>
    <mergeCell ref="BS939:BT939"/>
    <mergeCell ref="BO916:BP916"/>
    <mergeCell ref="AS916:AT916"/>
    <mergeCell ref="AU916:AV916"/>
    <mergeCell ref="AW916:AX916"/>
    <mergeCell ref="AY916:AZ916"/>
    <mergeCell ref="BA916:BB916"/>
    <mergeCell ref="BC916:BD916"/>
    <mergeCell ref="AG916:AH916"/>
    <mergeCell ref="AI916:AJ916"/>
    <mergeCell ref="AK916:AL916"/>
    <mergeCell ref="AM916:AN916"/>
    <mergeCell ref="AO916:AP916"/>
    <mergeCell ref="AQ916:AR916"/>
    <mergeCell ref="CW937:CX937"/>
    <mergeCell ref="CY937:CZ937"/>
    <mergeCell ref="J916:L916"/>
    <mergeCell ref="M916:O916"/>
    <mergeCell ref="P916:R916"/>
    <mergeCell ref="S916:U916"/>
    <mergeCell ref="V916:X916"/>
    <mergeCell ref="Y916:Z916"/>
    <mergeCell ref="AA916:AB916"/>
    <mergeCell ref="AC916:AD916"/>
    <mergeCell ref="AE916:AF916"/>
    <mergeCell ref="J938:L938"/>
    <mergeCell ref="M938:O938"/>
    <mergeCell ref="P938:R938"/>
    <mergeCell ref="S938:U938"/>
    <mergeCell ref="V938:X938"/>
    <mergeCell ref="Y938:Z938"/>
    <mergeCell ref="AA938:AB938"/>
    <mergeCell ref="AC938:AD938"/>
    <mergeCell ref="CK937:CL937"/>
    <mergeCell ref="CM937:CN937"/>
    <mergeCell ref="CO937:CP937"/>
    <mergeCell ref="CQ937:CR937"/>
    <mergeCell ref="CS937:CT937"/>
    <mergeCell ref="CU937:CV937"/>
    <mergeCell ref="BY937:BZ937"/>
    <mergeCell ref="CA937:CB937"/>
    <mergeCell ref="CC937:CD937"/>
    <mergeCell ref="CE937:CF937"/>
    <mergeCell ref="CG937:CH937"/>
    <mergeCell ref="CI937:CJ937"/>
    <mergeCell ref="BM937:BN937"/>
    <mergeCell ref="BO937:BP937"/>
    <mergeCell ref="BQ937:BR937"/>
    <mergeCell ref="BS937:BT937"/>
    <mergeCell ref="BU937:BV937"/>
    <mergeCell ref="BW937:BX937"/>
    <mergeCell ref="BA937:BB937"/>
    <mergeCell ref="BC937:BD937"/>
    <mergeCell ref="BE937:BF937"/>
    <mergeCell ref="BG937:BH937"/>
    <mergeCell ref="BI937:BJ937"/>
    <mergeCell ref="BK937:BL937"/>
    <mergeCell ref="AO937:AP937"/>
    <mergeCell ref="AQ937:AR937"/>
    <mergeCell ref="AS937:AT937"/>
    <mergeCell ref="AU937:AV937"/>
    <mergeCell ref="AW937:AX937"/>
    <mergeCell ref="AY937:AZ937"/>
    <mergeCell ref="AC937:AD937"/>
    <mergeCell ref="AE937:AF937"/>
    <mergeCell ref="CK915:CL915"/>
    <mergeCell ref="BO915:BP915"/>
    <mergeCell ref="BQ915:BR915"/>
    <mergeCell ref="BS915:BT915"/>
    <mergeCell ref="BU915:BV915"/>
    <mergeCell ref="BW915:BX915"/>
    <mergeCell ref="BY915:BZ915"/>
    <mergeCell ref="BC915:BD915"/>
    <mergeCell ref="BE915:BF915"/>
    <mergeCell ref="BG915:BH915"/>
    <mergeCell ref="BI915:BJ915"/>
    <mergeCell ref="BK915:BL915"/>
    <mergeCell ref="BM915:BN915"/>
    <mergeCell ref="AQ915:AR915"/>
    <mergeCell ref="AS915:AT915"/>
    <mergeCell ref="AU915:AV915"/>
    <mergeCell ref="AW915:AX915"/>
    <mergeCell ref="AY915:AZ915"/>
    <mergeCell ref="BA915:BB915"/>
    <mergeCell ref="AE915:AF915"/>
    <mergeCell ref="AG915:AH915"/>
    <mergeCell ref="AI915:AJ915"/>
    <mergeCell ref="AK915:AL915"/>
    <mergeCell ref="AM915:AN915"/>
    <mergeCell ref="AO915:AP915"/>
    <mergeCell ref="AS936:BL936"/>
    <mergeCell ref="BM936:CF936"/>
    <mergeCell ref="CG936:CZ936"/>
    <mergeCell ref="J937:L937"/>
    <mergeCell ref="M937:O937"/>
    <mergeCell ref="P937:R937"/>
    <mergeCell ref="S937:U937"/>
    <mergeCell ref="V937:X937"/>
    <mergeCell ref="Y937:Z937"/>
    <mergeCell ref="AA937:AB937"/>
    <mergeCell ref="J936:L936"/>
    <mergeCell ref="M936:O936"/>
    <mergeCell ref="P936:R936"/>
    <mergeCell ref="S936:U936"/>
    <mergeCell ref="V936:X936"/>
    <mergeCell ref="Y936:AR936"/>
    <mergeCell ref="CO916:CP916"/>
    <mergeCell ref="CQ916:CR916"/>
    <mergeCell ref="CS916:CT916"/>
    <mergeCell ref="CU916:CV916"/>
    <mergeCell ref="CW916:CX916"/>
    <mergeCell ref="CY916:CZ916"/>
    <mergeCell ref="CC916:CD916"/>
    <mergeCell ref="CE916:CF916"/>
    <mergeCell ref="CG916:CH916"/>
    <mergeCell ref="CI916:CJ916"/>
    <mergeCell ref="CK916:CL916"/>
    <mergeCell ref="CM916:CN916"/>
    <mergeCell ref="BQ916:BR916"/>
    <mergeCell ref="BS916:BT916"/>
    <mergeCell ref="BU916:BV916"/>
    <mergeCell ref="BW916:BX916"/>
    <mergeCell ref="BY916:BZ916"/>
    <mergeCell ref="CA916:CB916"/>
    <mergeCell ref="BE916:BF916"/>
    <mergeCell ref="BG916:BH916"/>
    <mergeCell ref="BI916:BJ916"/>
    <mergeCell ref="BK916:BL916"/>
    <mergeCell ref="BM916:BN916"/>
    <mergeCell ref="J913:L913"/>
    <mergeCell ref="M913:O913"/>
    <mergeCell ref="P913:R913"/>
    <mergeCell ref="S913:U913"/>
    <mergeCell ref="V913:X913"/>
    <mergeCell ref="Y913:Z913"/>
    <mergeCell ref="CW914:CX914"/>
    <mergeCell ref="CY914:CZ914"/>
    <mergeCell ref="J915:L915"/>
    <mergeCell ref="M915:O915"/>
    <mergeCell ref="P915:R915"/>
    <mergeCell ref="S915:U915"/>
    <mergeCell ref="V915:X915"/>
    <mergeCell ref="Y915:Z915"/>
    <mergeCell ref="AA915:AB915"/>
    <mergeCell ref="AC915:AD915"/>
    <mergeCell ref="CK914:CL914"/>
    <mergeCell ref="CM914:CN914"/>
    <mergeCell ref="CO914:CP914"/>
    <mergeCell ref="CQ914:CR914"/>
    <mergeCell ref="CS914:CT914"/>
    <mergeCell ref="CU914:CV914"/>
    <mergeCell ref="BY914:BZ914"/>
    <mergeCell ref="CA914:CB914"/>
    <mergeCell ref="CC914:CD914"/>
    <mergeCell ref="CE914:CF914"/>
    <mergeCell ref="CG914:CH914"/>
    <mergeCell ref="CI914:CJ914"/>
    <mergeCell ref="BM914:BN914"/>
    <mergeCell ref="BO914:BP914"/>
    <mergeCell ref="BQ914:BR914"/>
    <mergeCell ref="BS914:BT914"/>
    <mergeCell ref="BU914:BV914"/>
    <mergeCell ref="BW914:BX914"/>
    <mergeCell ref="BA914:BB914"/>
    <mergeCell ref="BC914:BD914"/>
    <mergeCell ref="BE914:BF914"/>
    <mergeCell ref="BG914:BH914"/>
    <mergeCell ref="BI914:BJ914"/>
    <mergeCell ref="BK914:BL914"/>
    <mergeCell ref="AO914:AP914"/>
    <mergeCell ref="AQ914:AR914"/>
    <mergeCell ref="AS914:AT914"/>
    <mergeCell ref="AU914:AV914"/>
    <mergeCell ref="AW914:AX914"/>
    <mergeCell ref="AY914:AZ914"/>
    <mergeCell ref="AC914:AD914"/>
    <mergeCell ref="AE914:AF914"/>
    <mergeCell ref="AG914:AH914"/>
    <mergeCell ref="AI914:AJ914"/>
    <mergeCell ref="AK914:AL914"/>
    <mergeCell ref="AM914:AN914"/>
    <mergeCell ref="CY915:CZ915"/>
    <mergeCell ref="CM915:CN915"/>
    <mergeCell ref="CO915:CP915"/>
    <mergeCell ref="CQ915:CR915"/>
    <mergeCell ref="CS915:CT915"/>
    <mergeCell ref="CU915:CV915"/>
    <mergeCell ref="CW915:CX915"/>
    <mergeCell ref="CA915:CB915"/>
    <mergeCell ref="CC915:CD915"/>
    <mergeCell ref="CE915:CF915"/>
    <mergeCell ref="CG915:CH915"/>
    <mergeCell ref="CI915:CJ915"/>
    <mergeCell ref="BE912:BF912"/>
    <mergeCell ref="BG912:BH912"/>
    <mergeCell ref="BI912:BJ912"/>
    <mergeCell ref="BK912:BL912"/>
    <mergeCell ref="BM912:BN912"/>
    <mergeCell ref="BO912:BP912"/>
    <mergeCell ref="AS912:AT912"/>
    <mergeCell ref="AU912:AV912"/>
    <mergeCell ref="AW912:AX912"/>
    <mergeCell ref="AY912:AZ912"/>
    <mergeCell ref="BA912:BB912"/>
    <mergeCell ref="BC912:BD912"/>
    <mergeCell ref="AG912:AH912"/>
    <mergeCell ref="AI912:AJ912"/>
    <mergeCell ref="AK912:AL912"/>
    <mergeCell ref="AM912:AN912"/>
    <mergeCell ref="AO912:AP912"/>
    <mergeCell ref="AQ912:AR912"/>
    <mergeCell ref="CU913:CV913"/>
    <mergeCell ref="CW913:CX913"/>
    <mergeCell ref="CY913:CZ913"/>
    <mergeCell ref="J914:L914"/>
    <mergeCell ref="M914:O914"/>
    <mergeCell ref="P914:R914"/>
    <mergeCell ref="S914:U914"/>
    <mergeCell ref="V914:X914"/>
    <mergeCell ref="Y914:Z914"/>
    <mergeCell ref="AA914:AB914"/>
    <mergeCell ref="CI913:CJ913"/>
    <mergeCell ref="CK913:CL913"/>
    <mergeCell ref="CM913:CN913"/>
    <mergeCell ref="CO913:CP913"/>
    <mergeCell ref="CQ913:CR913"/>
    <mergeCell ref="CS913:CT913"/>
    <mergeCell ref="BW913:BX913"/>
    <mergeCell ref="BY913:BZ913"/>
    <mergeCell ref="CA913:CB913"/>
    <mergeCell ref="CC913:CD913"/>
    <mergeCell ref="CE913:CF913"/>
    <mergeCell ref="CG913:CH913"/>
    <mergeCell ref="BK913:BL913"/>
    <mergeCell ref="BM913:BN913"/>
    <mergeCell ref="BO913:BP913"/>
    <mergeCell ref="BQ913:BR913"/>
    <mergeCell ref="BS913:BT913"/>
    <mergeCell ref="BU913:BV913"/>
    <mergeCell ref="AY913:AZ913"/>
    <mergeCell ref="BA913:BB913"/>
    <mergeCell ref="BC913:BD913"/>
    <mergeCell ref="BE913:BF913"/>
    <mergeCell ref="BG913:BH913"/>
    <mergeCell ref="BI913:BJ913"/>
    <mergeCell ref="AM913:AN913"/>
    <mergeCell ref="AO913:AP913"/>
    <mergeCell ref="AQ913:AR913"/>
    <mergeCell ref="AS913:AT913"/>
    <mergeCell ref="AU913:AV913"/>
    <mergeCell ref="AW913:AX913"/>
    <mergeCell ref="AA913:AB913"/>
    <mergeCell ref="AC913:AD913"/>
    <mergeCell ref="AE913:AF913"/>
    <mergeCell ref="AG913:AH913"/>
    <mergeCell ref="AI913:AJ913"/>
    <mergeCell ref="AK913:AL913"/>
    <mergeCell ref="CY911:CZ911"/>
    <mergeCell ref="J912:L912"/>
    <mergeCell ref="M912:O912"/>
    <mergeCell ref="P912:R912"/>
    <mergeCell ref="S912:U912"/>
    <mergeCell ref="V912:X912"/>
    <mergeCell ref="Y912:Z912"/>
    <mergeCell ref="AA912:AB912"/>
    <mergeCell ref="AC912:AD912"/>
    <mergeCell ref="AE912:AF912"/>
    <mergeCell ref="CM911:CN911"/>
    <mergeCell ref="CO911:CP911"/>
    <mergeCell ref="CQ911:CR911"/>
    <mergeCell ref="CS911:CT911"/>
    <mergeCell ref="CU911:CV911"/>
    <mergeCell ref="CW911:CX911"/>
    <mergeCell ref="CA911:CB911"/>
    <mergeCell ref="CC911:CD911"/>
    <mergeCell ref="CE911:CF911"/>
    <mergeCell ref="CG911:CH911"/>
    <mergeCell ref="CI911:CJ911"/>
    <mergeCell ref="CK911:CL911"/>
    <mergeCell ref="BO911:BP911"/>
    <mergeCell ref="BQ911:BR911"/>
    <mergeCell ref="BS911:BT911"/>
    <mergeCell ref="BU911:BV911"/>
    <mergeCell ref="BW911:BX911"/>
    <mergeCell ref="BY911:BZ911"/>
    <mergeCell ref="BC911:BD911"/>
    <mergeCell ref="BE911:BF911"/>
    <mergeCell ref="BG911:BH911"/>
    <mergeCell ref="BI911:BJ911"/>
    <mergeCell ref="BK911:BL911"/>
    <mergeCell ref="BM911:BN911"/>
    <mergeCell ref="AQ911:AR911"/>
    <mergeCell ref="AS911:AT911"/>
    <mergeCell ref="AU911:AV911"/>
    <mergeCell ref="AW911:AX911"/>
    <mergeCell ref="AY911:AZ911"/>
    <mergeCell ref="BA911:BB911"/>
    <mergeCell ref="AE911:AF911"/>
    <mergeCell ref="AG911:AH911"/>
    <mergeCell ref="AI911:AJ911"/>
    <mergeCell ref="AK911:AL911"/>
    <mergeCell ref="AM911:AN911"/>
    <mergeCell ref="AO911:AP911"/>
    <mergeCell ref="CO912:CP912"/>
    <mergeCell ref="CQ912:CR912"/>
    <mergeCell ref="CS912:CT912"/>
    <mergeCell ref="CU912:CV912"/>
    <mergeCell ref="CW912:CX912"/>
    <mergeCell ref="CY912:CZ912"/>
    <mergeCell ref="CC912:CD912"/>
    <mergeCell ref="CE912:CF912"/>
    <mergeCell ref="CG912:CH912"/>
    <mergeCell ref="CI912:CJ912"/>
    <mergeCell ref="CK912:CL912"/>
    <mergeCell ref="CM912:CN912"/>
    <mergeCell ref="BQ912:BR912"/>
    <mergeCell ref="BS912:BT912"/>
    <mergeCell ref="BU912:BV912"/>
    <mergeCell ref="BW912:BX912"/>
    <mergeCell ref="BY912:BZ912"/>
    <mergeCell ref="CA912:CB912"/>
    <mergeCell ref="J911:L911"/>
    <mergeCell ref="M911:O911"/>
    <mergeCell ref="P911:R911"/>
    <mergeCell ref="S911:U911"/>
    <mergeCell ref="V911:X911"/>
    <mergeCell ref="Y911:Z911"/>
    <mergeCell ref="AA911:AB911"/>
    <mergeCell ref="AC911:AD911"/>
    <mergeCell ref="CK910:CL910"/>
    <mergeCell ref="CM910:CN910"/>
    <mergeCell ref="CO910:CP910"/>
    <mergeCell ref="CQ910:CR910"/>
    <mergeCell ref="CS910:CT910"/>
    <mergeCell ref="CU910:CV910"/>
    <mergeCell ref="BY910:BZ910"/>
    <mergeCell ref="CA910:CB910"/>
    <mergeCell ref="CC910:CD910"/>
    <mergeCell ref="CE910:CF910"/>
    <mergeCell ref="CG910:CH910"/>
    <mergeCell ref="CI910:CJ910"/>
    <mergeCell ref="BM910:BN910"/>
    <mergeCell ref="BO910:BP910"/>
    <mergeCell ref="BQ910:BR910"/>
    <mergeCell ref="BS910:BT910"/>
    <mergeCell ref="BU910:BV910"/>
    <mergeCell ref="BW910:BX910"/>
    <mergeCell ref="BA910:BB910"/>
    <mergeCell ref="BC910:BD910"/>
    <mergeCell ref="BE910:BF910"/>
    <mergeCell ref="BG910:BH910"/>
    <mergeCell ref="BI910:BJ910"/>
    <mergeCell ref="BK910:BL910"/>
    <mergeCell ref="AO910:AP910"/>
    <mergeCell ref="AQ910:AR910"/>
    <mergeCell ref="AS910:AT910"/>
    <mergeCell ref="AU910:AV910"/>
    <mergeCell ref="AW910:AX910"/>
    <mergeCell ref="AY910:AZ910"/>
    <mergeCell ref="AC910:AD910"/>
    <mergeCell ref="AE910:AF910"/>
    <mergeCell ref="AG910:AH910"/>
    <mergeCell ref="AI910:AJ910"/>
    <mergeCell ref="AK910:AL910"/>
    <mergeCell ref="AM910:AN910"/>
    <mergeCell ref="AS909:BL909"/>
    <mergeCell ref="BM909:CF909"/>
    <mergeCell ref="CG909:CZ909"/>
    <mergeCell ref="J910:L910"/>
    <mergeCell ref="M910:O910"/>
    <mergeCell ref="P910:R910"/>
    <mergeCell ref="S910:U910"/>
    <mergeCell ref="V910:X910"/>
    <mergeCell ref="Y910:Z910"/>
    <mergeCell ref="AA910:AB910"/>
    <mergeCell ref="J909:L909"/>
    <mergeCell ref="M909:O909"/>
    <mergeCell ref="P909:R909"/>
    <mergeCell ref="S909:U909"/>
    <mergeCell ref="V909:X909"/>
    <mergeCell ref="Y909:AR909"/>
    <mergeCell ref="CO889:CP889"/>
    <mergeCell ref="CQ889:CR889"/>
    <mergeCell ref="CS889:CT889"/>
    <mergeCell ref="CU889:CV889"/>
    <mergeCell ref="CW889:CX889"/>
    <mergeCell ref="CY889:CZ889"/>
    <mergeCell ref="CC889:CD889"/>
    <mergeCell ref="CE889:CF889"/>
    <mergeCell ref="CG889:CH889"/>
    <mergeCell ref="CI889:CJ889"/>
    <mergeCell ref="CK889:CL889"/>
    <mergeCell ref="CM889:CN889"/>
    <mergeCell ref="BQ889:BR889"/>
    <mergeCell ref="BS889:BT889"/>
    <mergeCell ref="BU889:BV889"/>
    <mergeCell ref="BW889:BX889"/>
    <mergeCell ref="BY889:BZ889"/>
    <mergeCell ref="CA889:CB889"/>
    <mergeCell ref="BE889:BF889"/>
    <mergeCell ref="BG889:BH889"/>
    <mergeCell ref="BI889:BJ889"/>
    <mergeCell ref="BK889:BL889"/>
    <mergeCell ref="BM889:BN889"/>
    <mergeCell ref="BO889:BP889"/>
    <mergeCell ref="AS889:AT889"/>
    <mergeCell ref="AU889:AV889"/>
    <mergeCell ref="AW889:AX889"/>
    <mergeCell ref="AY889:AZ889"/>
    <mergeCell ref="BA889:BB889"/>
    <mergeCell ref="BC889:BD889"/>
    <mergeCell ref="AG889:AH889"/>
    <mergeCell ref="AI889:AJ889"/>
    <mergeCell ref="AK889:AL889"/>
    <mergeCell ref="AM889:AN889"/>
    <mergeCell ref="AO889:AP889"/>
    <mergeCell ref="AQ889:AR889"/>
    <mergeCell ref="CW910:CX910"/>
    <mergeCell ref="CY910:CZ910"/>
    <mergeCell ref="J889:L889"/>
    <mergeCell ref="M889:O889"/>
    <mergeCell ref="P889:R889"/>
    <mergeCell ref="S889:U889"/>
    <mergeCell ref="V889:X889"/>
    <mergeCell ref="Y889:Z889"/>
    <mergeCell ref="AA889:AB889"/>
    <mergeCell ref="AC889:AD889"/>
    <mergeCell ref="AE889:AF889"/>
    <mergeCell ref="J895:L895"/>
    <mergeCell ref="CS888:CT888"/>
    <mergeCell ref="CU888:CV888"/>
    <mergeCell ref="CW888:CX888"/>
    <mergeCell ref="CA888:CB888"/>
    <mergeCell ref="CC888:CD888"/>
    <mergeCell ref="CE888:CF888"/>
    <mergeCell ref="CG888:CH888"/>
    <mergeCell ref="CI888:CJ888"/>
    <mergeCell ref="CK888:CL888"/>
    <mergeCell ref="BO888:BP888"/>
    <mergeCell ref="BQ888:BR888"/>
    <mergeCell ref="BS888:BT888"/>
    <mergeCell ref="BU888:BV888"/>
    <mergeCell ref="BW888:BX888"/>
    <mergeCell ref="BY888:BZ888"/>
    <mergeCell ref="BC888:BD888"/>
    <mergeCell ref="BE888:BF888"/>
    <mergeCell ref="BG888:BH888"/>
    <mergeCell ref="BI888:BJ888"/>
    <mergeCell ref="BK888:BL888"/>
    <mergeCell ref="BM888:BN888"/>
    <mergeCell ref="AQ888:AR888"/>
    <mergeCell ref="AS888:AT888"/>
    <mergeCell ref="AU888:AV888"/>
    <mergeCell ref="AW888:AX888"/>
    <mergeCell ref="AY888:AZ888"/>
    <mergeCell ref="BA888:BB888"/>
    <mergeCell ref="AE888:AF888"/>
    <mergeCell ref="AG888:AH888"/>
    <mergeCell ref="AI888:AJ888"/>
    <mergeCell ref="AK888:AL888"/>
    <mergeCell ref="AM888:AN888"/>
    <mergeCell ref="AO888:AP888"/>
    <mergeCell ref="AU886:AV886"/>
    <mergeCell ref="AW886:AX886"/>
    <mergeCell ref="AA886:AB886"/>
    <mergeCell ref="AC886:AD886"/>
    <mergeCell ref="AE886:AF886"/>
    <mergeCell ref="AG886:AH886"/>
    <mergeCell ref="AI886:AJ886"/>
    <mergeCell ref="AK886:AL886"/>
    <mergeCell ref="J886:L886"/>
    <mergeCell ref="M886:O886"/>
    <mergeCell ref="P886:R886"/>
    <mergeCell ref="S886:U886"/>
    <mergeCell ref="V886:X886"/>
    <mergeCell ref="Y886:Z886"/>
    <mergeCell ref="CW887:CX887"/>
    <mergeCell ref="CY887:CZ887"/>
    <mergeCell ref="J888:L888"/>
    <mergeCell ref="M888:O888"/>
    <mergeCell ref="P888:R888"/>
    <mergeCell ref="S888:U888"/>
    <mergeCell ref="V888:X888"/>
    <mergeCell ref="Y888:Z888"/>
    <mergeCell ref="AA888:AB888"/>
    <mergeCell ref="AC888:AD888"/>
    <mergeCell ref="CK887:CL887"/>
    <mergeCell ref="CM887:CN887"/>
    <mergeCell ref="CO887:CP887"/>
    <mergeCell ref="CQ887:CR887"/>
    <mergeCell ref="CS887:CT887"/>
    <mergeCell ref="CU887:CV887"/>
    <mergeCell ref="BY887:BZ887"/>
    <mergeCell ref="CA887:CB887"/>
    <mergeCell ref="CC887:CD887"/>
    <mergeCell ref="CE887:CF887"/>
    <mergeCell ref="CG887:CH887"/>
    <mergeCell ref="CI887:CJ887"/>
    <mergeCell ref="BM887:BN887"/>
    <mergeCell ref="BO887:BP887"/>
    <mergeCell ref="BQ887:BR887"/>
    <mergeCell ref="BS887:BT887"/>
    <mergeCell ref="BU887:BV887"/>
    <mergeCell ref="BW887:BX887"/>
    <mergeCell ref="BA887:BB887"/>
    <mergeCell ref="BC887:BD887"/>
    <mergeCell ref="BE887:BF887"/>
    <mergeCell ref="BG887:BH887"/>
    <mergeCell ref="BI887:BJ887"/>
    <mergeCell ref="BK887:BL887"/>
    <mergeCell ref="AO887:AP887"/>
    <mergeCell ref="AQ887:AR887"/>
    <mergeCell ref="AS887:AT887"/>
    <mergeCell ref="AU887:AV887"/>
    <mergeCell ref="AW887:AX887"/>
    <mergeCell ref="AY887:AZ887"/>
    <mergeCell ref="AC887:AD887"/>
    <mergeCell ref="AE887:AF887"/>
    <mergeCell ref="AG887:AH887"/>
    <mergeCell ref="AI887:AJ887"/>
    <mergeCell ref="AK887:AL887"/>
    <mergeCell ref="AM887:AN887"/>
    <mergeCell ref="CY888:CZ888"/>
    <mergeCell ref="CM888:CN888"/>
    <mergeCell ref="CO888:CP888"/>
    <mergeCell ref="CQ888:CR888"/>
    <mergeCell ref="CK885:CL885"/>
    <mergeCell ref="CM885:CN885"/>
    <mergeCell ref="BQ885:BR885"/>
    <mergeCell ref="BS885:BT885"/>
    <mergeCell ref="BU885:BV885"/>
    <mergeCell ref="BW885:BX885"/>
    <mergeCell ref="BY885:BZ885"/>
    <mergeCell ref="CA885:CB885"/>
    <mergeCell ref="BE885:BF885"/>
    <mergeCell ref="BG885:BH885"/>
    <mergeCell ref="BI885:BJ885"/>
    <mergeCell ref="BK885:BL885"/>
    <mergeCell ref="BM885:BN885"/>
    <mergeCell ref="BO885:BP885"/>
    <mergeCell ref="AS885:AT885"/>
    <mergeCell ref="AU885:AV885"/>
    <mergeCell ref="AW885:AX885"/>
    <mergeCell ref="AY885:AZ885"/>
    <mergeCell ref="BA885:BB885"/>
    <mergeCell ref="BC885:BD885"/>
    <mergeCell ref="AG885:AH885"/>
    <mergeCell ref="AI885:AJ885"/>
    <mergeCell ref="AK885:AL885"/>
    <mergeCell ref="AM885:AN885"/>
    <mergeCell ref="AO885:AP885"/>
    <mergeCell ref="AQ885:AR885"/>
    <mergeCell ref="CU886:CV886"/>
    <mergeCell ref="CW886:CX886"/>
    <mergeCell ref="CY886:CZ886"/>
    <mergeCell ref="J887:L887"/>
    <mergeCell ref="M887:O887"/>
    <mergeCell ref="P887:R887"/>
    <mergeCell ref="S887:U887"/>
    <mergeCell ref="V887:X887"/>
    <mergeCell ref="Y887:Z887"/>
    <mergeCell ref="AA887:AB887"/>
    <mergeCell ref="CI886:CJ886"/>
    <mergeCell ref="CK886:CL886"/>
    <mergeCell ref="CM886:CN886"/>
    <mergeCell ref="CO886:CP886"/>
    <mergeCell ref="CQ886:CR886"/>
    <mergeCell ref="CS886:CT886"/>
    <mergeCell ref="BW886:BX886"/>
    <mergeCell ref="BY886:BZ886"/>
    <mergeCell ref="CA886:CB886"/>
    <mergeCell ref="CC886:CD886"/>
    <mergeCell ref="CE886:CF886"/>
    <mergeCell ref="CG886:CH886"/>
    <mergeCell ref="BK886:BL886"/>
    <mergeCell ref="BM886:BN886"/>
    <mergeCell ref="BO886:BP886"/>
    <mergeCell ref="BQ886:BR886"/>
    <mergeCell ref="BS886:BT886"/>
    <mergeCell ref="BU886:BV886"/>
    <mergeCell ref="AY886:AZ886"/>
    <mergeCell ref="BA886:BB886"/>
    <mergeCell ref="BC886:BD886"/>
    <mergeCell ref="BE886:BF886"/>
    <mergeCell ref="BG886:BH886"/>
    <mergeCell ref="BI886:BJ886"/>
    <mergeCell ref="AM886:AN886"/>
    <mergeCell ref="AO886:AP886"/>
    <mergeCell ref="AQ886:AR886"/>
    <mergeCell ref="AS886:AT886"/>
    <mergeCell ref="AW883:AX883"/>
    <mergeCell ref="AY883:AZ883"/>
    <mergeCell ref="AC883:AD883"/>
    <mergeCell ref="AE883:AF883"/>
    <mergeCell ref="AG883:AH883"/>
    <mergeCell ref="AI883:AJ883"/>
    <mergeCell ref="AK883:AL883"/>
    <mergeCell ref="AM883:AN883"/>
    <mergeCell ref="CY884:CZ884"/>
    <mergeCell ref="J885:L885"/>
    <mergeCell ref="M885:O885"/>
    <mergeCell ref="P885:R885"/>
    <mergeCell ref="S885:U885"/>
    <mergeCell ref="V885:X885"/>
    <mergeCell ref="Y885:Z885"/>
    <mergeCell ref="AA885:AB885"/>
    <mergeCell ref="AC885:AD885"/>
    <mergeCell ref="AE885:AF885"/>
    <mergeCell ref="CM884:CN884"/>
    <mergeCell ref="CO884:CP884"/>
    <mergeCell ref="CQ884:CR884"/>
    <mergeCell ref="CS884:CT884"/>
    <mergeCell ref="CU884:CV884"/>
    <mergeCell ref="CW884:CX884"/>
    <mergeCell ref="CA884:CB884"/>
    <mergeCell ref="CC884:CD884"/>
    <mergeCell ref="CE884:CF884"/>
    <mergeCell ref="CG884:CH884"/>
    <mergeCell ref="CI884:CJ884"/>
    <mergeCell ref="CK884:CL884"/>
    <mergeCell ref="BO884:BP884"/>
    <mergeCell ref="BQ884:BR884"/>
    <mergeCell ref="BS884:BT884"/>
    <mergeCell ref="BU884:BV884"/>
    <mergeCell ref="BW884:BX884"/>
    <mergeCell ref="BY884:BZ884"/>
    <mergeCell ref="BC884:BD884"/>
    <mergeCell ref="BE884:BF884"/>
    <mergeCell ref="BG884:BH884"/>
    <mergeCell ref="BI884:BJ884"/>
    <mergeCell ref="BK884:BL884"/>
    <mergeCell ref="BM884:BN884"/>
    <mergeCell ref="AQ884:AR884"/>
    <mergeCell ref="AS884:AT884"/>
    <mergeCell ref="AU884:AV884"/>
    <mergeCell ref="AW884:AX884"/>
    <mergeCell ref="AY884:AZ884"/>
    <mergeCell ref="BA884:BB884"/>
    <mergeCell ref="AE884:AF884"/>
    <mergeCell ref="AG884:AH884"/>
    <mergeCell ref="AI884:AJ884"/>
    <mergeCell ref="AK884:AL884"/>
    <mergeCell ref="AM884:AN884"/>
    <mergeCell ref="AO884:AP884"/>
    <mergeCell ref="CO885:CP885"/>
    <mergeCell ref="CQ885:CR885"/>
    <mergeCell ref="CS885:CT885"/>
    <mergeCell ref="CU885:CV885"/>
    <mergeCell ref="CW885:CX885"/>
    <mergeCell ref="CY885:CZ885"/>
    <mergeCell ref="CC885:CD885"/>
    <mergeCell ref="CE885:CF885"/>
    <mergeCell ref="CG885:CH885"/>
    <mergeCell ref="CI885:CJ885"/>
    <mergeCell ref="BG876:BH876"/>
    <mergeCell ref="BI876:BJ876"/>
    <mergeCell ref="BK876:BL876"/>
    <mergeCell ref="BM876:BN876"/>
    <mergeCell ref="BO876:BP876"/>
    <mergeCell ref="AS876:AT876"/>
    <mergeCell ref="AU876:AV876"/>
    <mergeCell ref="AW876:AX876"/>
    <mergeCell ref="AY876:AZ876"/>
    <mergeCell ref="BA876:BB876"/>
    <mergeCell ref="BC876:BD876"/>
    <mergeCell ref="AG876:AH876"/>
    <mergeCell ref="AI876:AJ876"/>
    <mergeCell ref="AK876:AL876"/>
    <mergeCell ref="AM876:AN876"/>
    <mergeCell ref="AO876:AP876"/>
    <mergeCell ref="AQ876:AR876"/>
    <mergeCell ref="CW883:CX883"/>
    <mergeCell ref="CY883:CZ883"/>
    <mergeCell ref="J876:L876"/>
    <mergeCell ref="M876:O876"/>
    <mergeCell ref="P876:R876"/>
    <mergeCell ref="S876:U876"/>
    <mergeCell ref="V876:X876"/>
    <mergeCell ref="Y876:Z876"/>
    <mergeCell ref="AA876:AB876"/>
    <mergeCell ref="AC876:AD876"/>
    <mergeCell ref="AE876:AF876"/>
    <mergeCell ref="J884:L884"/>
    <mergeCell ref="M884:O884"/>
    <mergeCell ref="P884:R884"/>
    <mergeCell ref="S884:U884"/>
    <mergeCell ref="V884:X884"/>
    <mergeCell ref="Y884:Z884"/>
    <mergeCell ref="AA884:AB884"/>
    <mergeCell ref="AC884:AD884"/>
    <mergeCell ref="CK883:CL883"/>
    <mergeCell ref="CM883:CN883"/>
    <mergeCell ref="CO883:CP883"/>
    <mergeCell ref="CQ883:CR883"/>
    <mergeCell ref="CS883:CT883"/>
    <mergeCell ref="CU883:CV883"/>
    <mergeCell ref="BY883:BZ883"/>
    <mergeCell ref="CA883:CB883"/>
    <mergeCell ref="CC883:CD883"/>
    <mergeCell ref="CE883:CF883"/>
    <mergeCell ref="CG883:CH883"/>
    <mergeCell ref="CI883:CJ883"/>
    <mergeCell ref="BM883:BN883"/>
    <mergeCell ref="BO883:BP883"/>
    <mergeCell ref="BQ883:BR883"/>
    <mergeCell ref="BS883:BT883"/>
    <mergeCell ref="BU883:BV883"/>
    <mergeCell ref="BW883:BX883"/>
    <mergeCell ref="BA883:BB883"/>
    <mergeCell ref="BC883:BD883"/>
    <mergeCell ref="BE883:BF883"/>
    <mergeCell ref="BG883:BH883"/>
    <mergeCell ref="BI883:BJ883"/>
    <mergeCell ref="BK883:BL883"/>
    <mergeCell ref="AO883:AP883"/>
    <mergeCell ref="AQ883:AR883"/>
    <mergeCell ref="AS883:AT883"/>
    <mergeCell ref="AU883:AV883"/>
    <mergeCell ref="CC875:CD875"/>
    <mergeCell ref="CE875:CF875"/>
    <mergeCell ref="CG875:CH875"/>
    <mergeCell ref="CI875:CJ875"/>
    <mergeCell ref="CK875:CL875"/>
    <mergeCell ref="BO875:BP875"/>
    <mergeCell ref="BQ875:BR875"/>
    <mergeCell ref="BS875:BT875"/>
    <mergeCell ref="BU875:BV875"/>
    <mergeCell ref="BW875:BX875"/>
    <mergeCell ref="BY875:BZ875"/>
    <mergeCell ref="BC875:BD875"/>
    <mergeCell ref="BE875:BF875"/>
    <mergeCell ref="BG875:BH875"/>
    <mergeCell ref="BI875:BJ875"/>
    <mergeCell ref="BK875:BL875"/>
    <mergeCell ref="BM875:BN875"/>
    <mergeCell ref="AQ875:AR875"/>
    <mergeCell ref="AS875:AT875"/>
    <mergeCell ref="AU875:AV875"/>
    <mergeCell ref="AW875:AX875"/>
    <mergeCell ref="AY875:AZ875"/>
    <mergeCell ref="BA875:BB875"/>
    <mergeCell ref="AE875:AF875"/>
    <mergeCell ref="AG875:AH875"/>
    <mergeCell ref="AI875:AJ875"/>
    <mergeCell ref="AK875:AL875"/>
    <mergeCell ref="AM875:AN875"/>
    <mergeCell ref="AO875:AP875"/>
    <mergeCell ref="AS882:BL882"/>
    <mergeCell ref="BM882:CF882"/>
    <mergeCell ref="CG882:CZ882"/>
    <mergeCell ref="J883:L883"/>
    <mergeCell ref="M883:O883"/>
    <mergeCell ref="P883:R883"/>
    <mergeCell ref="S883:U883"/>
    <mergeCell ref="V883:X883"/>
    <mergeCell ref="Y883:Z883"/>
    <mergeCell ref="AA883:AB883"/>
    <mergeCell ref="J882:L882"/>
    <mergeCell ref="M882:O882"/>
    <mergeCell ref="P882:R882"/>
    <mergeCell ref="S882:U882"/>
    <mergeCell ref="V882:X882"/>
    <mergeCell ref="Y882:AR882"/>
    <mergeCell ref="CO876:CP876"/>
    <mergeCell ref="CQ876:CR876"/>
    <mergeCell ref="CS876:CT876"/>
    <mergeCell ref="CU876:CV876"/>
    <mergeCell ref="CW876:CX876"/>
    <mergeCell ref="CY876:CZ876"/>
    <mergeCell ref="CC876:CD876"/>
    <mergeCell ref="CE876:CF876"/>
    <mergeCell ref="CG876:CH876"/>
    <mergeCell ref="CI876:CJ876"/>
    <mergeCell ref="CK876:CL876"/>
    <mergeCell ref="CM876:CN876"/>
    <mergeCell ref="BQ876:BR876"/>
    <mergeCell ref="BS876:BT876"/>
    <mergeCell ref="BU876:BV876"/>
    <mergeCell ref="BW876:BX876"/>
    <mergeCell ref="BY876:BZ876"/>
    <mergeCell ref="CA876:CB876"/>
    <mergeCell ref="BE876:BF876"/>
    <mergeCell ref="AE873:AF873"/>
    <mergeCell ref="AG873:AH873"/>
    <mergeCell ref="AI873:AJ873"/>
    <mergeCell ref="AK873:AL873"/>
    <mergeCell ref="J873:L873"/>
    <mergeCell ref="M873:O873"/>
    <mergeCell ref="P873:R873"/>
    <mergeCell ref="S873:U873"/>
    <mergeCell ref="V873:X873"/>
    <mergeCell ref="Y873:Z873"/>
    <mergeCell ref="CW874:CX874"/>
    <mergeCell ref="CY874:CZ874"/>
    <mergeCell ref="J875:L875"/>
    <mergeCell ref="M875:O875"/>
    <mergeCell ref="P875:R875"/>
    <mergeCell ref="S875:U875"/>
    <mergeCell ref="V875:X875"/>
    <mergeCell ref="Y875:Z875"/>
    <mergeCell ref="AA875:AB875"/>
    <mergeCell ref="AC875:AD875"/>
    <mergeCell ref="CK874:CL874"/>
    <mergeCell ref="CM874:CN874"/>
    <mergeCell ref="CO874:CP874"/>
    <mergeCell ref="CQ874:CR874"/>
    <mergeCell ref="CS874:CT874"/>
    <mergeCell ref="CU874:CV874"/>
    <mergeCell ref="BY874:BZ874"/>
    <mergeCell ref="CA874:CB874"/>
    <mergeCell ref="CC874:CD874"/>
    <mergeCell ref="CE874:CF874"/>
    <mergeCell ref="CG874:CH874"/>
    <mergeCell ref="CI874:CJ874"/>
    <mergeCell ref="BM874:BN874"/>
    <mergeCell ref="BO874:BP874"/>
    <mergeCell ref="BQ874:BR874"/>
    <mergeCell ref="BS874:BT874"/>
    <mergeCell ref="BU874:BV874"/>
    <mergeCell ref="BW874:BX874"/>
    <mergeCell ref="BA874:BB874"/>
    <mergeCell ref="BC874:BD874"/>
    <mergeCell ref="BE874:BF874"/>
    <mergeCell ref="BG874:BH874"/>
    <mergeCell ref="BI874:BJ874"/>
    <mergeCell ref="BK874:BL874"/>
    <mergeCell ref="AO874:AP874"/>
    <mergeCell ref="AQ874:AR874"/>
    <mergeCell ref="AS874:AT874"/>
    <mergeCell ref="AU874:AV874"/>
    <mergeCell ref="AW874:AX874"/>
    <mergeCell ref="AY874:AZ874"/>
    <mergeCell ref="AC874:AD874"/>
    <mergeCell ref="AE874:AF874"/>
    <mergeCell ref="AG874:AH874"/>
    <mergeCell ref="AI874:AJ874"/>
    <mergeCell ref="AK874:AL874"/>
    <mergeCell ref="AM874:AN874"/>
    <mergeCell ref="CY875:CZ875"/>
    <mergeCell ref="CM875:CN875"/>
    <mergeCell ref="CO875:CP875"/>
    <mergeCell ref="CQ875:CR875"/>
    <mergeCell ref="CS875:CT875"/>
    <mergeCell ref="CU875:CV875"/>
    <mergeCell ref="CW875:CX875"/>
    <mergeCell ref="CA875:CB875"/>
    <mergeCell ref="BU872:BV872"/>
    <mergeCell ref="BW872:BX872"/>
    <mergeCell ref="BY872:BZ872"/>
    <mergeCell ref="CA872:CB872"/>
    <mergeCell ref="BE872:BF872"/>
    <mergeCell ref="BG872:BH872"/>
    <mergeCell ref="BI872:BJ872"/>
    <mergeCell ref="BK872:BL872"/>
    <mergeCell ref="BM872:BN872"/>
    <mergeCell ref="BO872:BP872"/>
    <mergeCell ref="AS872:AT872"/>
    <mergeCell ref="AU872:AV872"/>
    <mergeCell ref="AW872:AX872"/>
    <mergeCell ref="AY872:AZ872"/>
    <mergeCell ref="BA872:BB872"/>
    <mergeCell ref="BC872:BD872"/>
    <mergeCell ref="AG872:AH872"/>
    <mergeCell ref="AI872:AJ872"/>
    <mergeCell ref="AK872:AL872"/>
    <mergeCell ref="AM872:AN872"/>
    <mergeCell ref="AO872:AP872"/>
    <mergeCell ref="AQ872:AR872"/>
    <mergeCell ref="CU873:CV873"/>
    <mergeCell ref="CW873:CX873"/>
    <mergeCell ref="CY873:CZ873"/>
    <mergeCell ref="J874:L874"/>
    <mergeCell ref="M874:O874"/>
    <mergeCell ref="P874:R874"/>
    <mergeCell ref="S874:U874"/>
    <mergeCell ref="V874:X874"/>
    <mergeCell ref="Y874:Z874"/>
    <mergeCell ref="AA874:AB874"/>
    <mergeCell ref="CI873:CJ873"/>
    <mergeCell ref="CK873:CL873"/>
    <mergeCell ref="CM873:CN873"/>
    <mergeCell ref="CO873:CP873"/>
    <mergeCell ref="CQ873:CR873"/>
    <mergeCell ref="CS873:CT873"/>
    <mergeCell ref="BW873:BX873"/>
    <mergeCell ref="BY873:BZ873"/>
    <mergeCell ref="CA873:CB873"/>
    <mergeCell ref="CC873:CD873"/>
    <mergeCell ref="CE873:CF873"/>
    <mergeCell ref="CG873:CH873"/>
    <mergeCell ref="BK873:BL873"/>
    <mergeCell ref="BM873:BN873"/>
    <mergeCell ref="BO873:BP873"/>
    <mergeCell ref="BQ873:BR873"/>
    <mergeCell ref="BS873:BT873"/>
    <mergeCell ref="BU873:BV873"/>
    <mergeCell ref="AY873:AZ873"/>
    <mergeCell ref="BA873:BB873"/>
    <mergeCell ref="BC873:BD873"/>
    <mergeCell ref="BE873:BF873"/>
    <mergeCell ref="BG873:BH873"/>
    <mergeCell ref="BI873:BJ873"/>
    <mergeCell ref="AM873:AN873"/>
    <mergeCell ref="AO873:AP873"/>
    <mergeCell ref="AQ873:AR873"/>
    <mergeCell ref="AS873:AT873"/>
    <mergeCell ref="AU873:AV873"/>
    <mergeCell ref="AW873:AX873"/>
    <mergeCell ref="AA873:AB873"/>
    <mergeCell ref="AC873:AD873"/>
    <mergeCell ref="AG870:AH870"/>
    <mergeCell ref="AI870:AJ870"/>
    <mergeCell ref="AK870:AL870"/>
    <mergeCell ref="AM870:AN870"/>
    <mergeCell ref="CY871:CZ871"/>
    <mergeCell ref="J872:L872"/>
    <mergeCell ref="M872:O872"/>
    <mergeCell ref="P872:R872"/>
    <mergeCell ref="S872:U872"/>
    <mergeCell ref="V872:X872"/>
    <mergeCell ref="Y872:Z872"/>
    <mergeCell ref="AA872:AB872"/>
    <mergeCell ref="AC872:AD872"/>
    <mergeCell ref="AE872:AF872"/>
    <mergeCell ref="CM871:CN871"/>
    <mergeCell ref="CO871:CP871"/>
    <mergeCell ref="CQ871:CR871"/>
    <mergeCell ref="CS871:CT871"/>
    <mergeCell ref="CU871:CV871"/>
    <mergeCell ref="CW871:CX871"/>
    <mergeCell ref="CA871:CB871"/>
    <mergeCell ref="CC871:CD871"/>
    <mergeCell ref="CE871:CF871"/>
    <mergeCell ref="CG871:CH871"/>
    <mergeCell ref="CI871:CJ871"/>
    <mergeCell ref="CK871:CL871"/>
    <mergeCell ref="BO871:BP871"/>
    <mergeCell ref="BQ871:BR871"/>
    <mergeCell ref="BS871:BT871"/>
    <mergeCell ref="BU871:BV871"/>
    <mergeCell ref="BW871:BX871"/>
    <mergeCell ref="BY871:BZ871"/>
    <mergeCell ref="BC871:BD871"/>
    <mergeCell ref="BE871:BF871"/>
    <mergeCell ref="BG871:BH871"/>
    <mergeCell ref="BI871:BJ871"/>
    <mergeCell ref="BK871:BL871"/>
    <mergeCell ref="BM871:BN871"/>
    <mergeCell ref="AQ871:AR871"/>
    <mergeCell ref="AS871:AT871"/>
    <mergeCell ref="AU871:AV871"/>
    <mergeCell ref="AW871:AX871"/>
    <mergeCell ref="AY871:AZ871"/>
    <mergeCell ref="BA871:BB871"/>
    <mergeCell ref="AE871:AF871"/>
    <mergeCell ref="AG871:AH871"/>
    <mergeCell ref="AI871:AJ871"/>
    <mergeCell ref="AK871:AL871"/>
    <mergeCell ref="AM871:AN871"/>
    <mergeCell ref="AO871:AP871"/>
    <mergeCell ref="CO872:CP872"/>
    <mergeCell ref="CQ872:CR872"/>
    <mergeCell ref="CS872:CT872"/>
    <mergeCell ref="CU872:CV872"/>
    <mergeCell ref="CW872:CX872"/>
    <mergeCell ref="CY872:CZ872"/>
    <mergeCell ref="CC872:CD872"/>
    <mergeCell ref="CE872:CF872"/>
    <mergeCell ref="CG872:CH872"/>
    <mergeCell ref="CI872:CJ872"/>
    <mergeCell ref="CK872:CL872"/>
    <mergeCell ref="CM872:CN872"/>
    <mergeCell ref="BQ872:BR872"/>
    <mergeCell ref="BS872:BT872"/>
    <mergeCell ref="BO863:BP863"/>
    <mergeCell ref="AS863:AT863"/>
    <mergeCell ref="AU863:AV863"/>
    <mergeCell ref="AW863:AX863"/>
    <mergeCell ref="AY863:AZ863"/>
    <mergeCell ref="BA863:BB863"/>
    <mergeCell ref="BC863:BD863"/>
    <mergeCell ref="AG863:AH863"/>
    <mergeCell ref="AI863:AJ863"/>
    <mergeCell ref="AK863:AL863"/>
    <mergeCell ref="AM863:AN863"/>
    <mergeCell ref="AO863:AP863"/>
    <mergeCell ref="AQ863:AR863"/>
    <mergeCell ref="CW870:CX870"/>
    <mergeCell ref="CY870:CZ870"/>
    <mergeCell ref="J863:L863"/>
    <mergeCell ref="M863:O863"/>
    <mergeCell ref="P863:R863"/>
    <mergeCell ref="S863:U863"/>
    <mergeCell ref="V863:X863"/>
    <mergeCell ref="Y863:Z863"/>
    <mergeCell ref="AA863:AB863"/>
    <mergeCell ref="AC863:AD863"/>
    <mergeCell ref="AE863:AF863"/>
    <mergeCell ref="J871:L871"/>
    <mergeCell ref="M871:O871"/>
    <mergeCell ref="P871:R871"/>
    <mergeCell ref="S871:U871"/>
    <mergeCell ref="V871:X871"/>
    <mergeCell ref="Y871:Z871"/>
    <mergeCell ref="AA871:AB871"/>
    <mergeCell ref="AC871:AD871"/>
    <mergeCell ref="CK870:CL870"/>
    <mergeCell ref="CM870:CN870"/>
    <mergeCell ref="CO870:CP870"/>
    <mergeCell ref="CQ870:CR870"/>
    <mergeCell ref="CS870:CT870"/>
    <mergeCell ref="CU870:CV870"/>
    <mergeCell ref="BY870:BZ870"/>
    <mergeCell ref="CA870:CB870"/>
    <mergeCell ref="CC870:CD870"/>
    <mergeCell ref="CE870:CF870"/>
    <mergeCell ref="CG870:CH870"/>
    <mergeCell ref="CI870:CJ870"/>
    <mergeCell ref="BM870:BN870"/>
    <mergeCell ref="BO870:BP870"/>
    <mergeCell ref="BQ870:BR870"/>
    <mergeCell ref="BS870:BT870"/>
    <mergeCell ref="BU870:BV870"/>
    <mergeCell ref="BW870:BX870"/>
    <mergeCell ref="BA870:BB870"/>
    <mergeCell ref="BC870:BD870"/>
    <mergeCell ref="BE870:BF870"/>
    <mergeCell ref="BG870:BH870"/>
    <mergeCell ref="BI870:BJ870"/>
    <mergeCell ref="BK870:BL870"/>
    <mergeCell ref="AO870:AP870"/>
    <mergeCell ref="AQ870:AR870"/>
    <mergeCell ref="AS870:AT870"/>
    <mergeCell ref="AU870:AV870"/>
    <mergeCell ref="AW870:AX870"/>
    <mergeCell ref="AY870:AZ870"/>
    <mergeCell ref="AC870:AD870"/>
    <mergeCell ref="AE870:AF870"/>
    <mergeCell ref="CK862:CL862"/>
    <mergeCell ref="BO862:BP862"/>
    <mergeCell ref="BQ862:BR862"/>
    <mergeCell ref="BS862:BT862"/>
    <mergeCell ref="BU862:BV862"/>
    <mergeCell ref="BW862:BX862"/>
    <mergeCell ref="BY862:BZ862"/>
    <mergeCell ref="BC862:BD862"/>
    <mergeCell ref="BE862:BF862"/>
    <mergeCell ref="BG862:BH862"/>
    <mergeCell ref="BI862:BJ862"/>
    <mergeCell ref="BK862:BL862"/>
    <mergeCell ref="BM862:BN862"/>
    <mergeCell ref="AQ862:AR862"/>
    <mergeCell ref="AS862:AT862"/>
    <mergeCell ref="AU862:AV862"/>
    <mergeCell ref="AW862:AX862"/>
    <mergeCell ref="AY862:AZ862"/>
    <mergeCell ref="BA862:BB862"/>
    <mergeCell ref="AE862:AF862"/>
    <mergeCell ref="AG862:AH862"/>
    <mergeCell ref="AI862:AJ862"/>
    <mergeCell ref="AK862:AL862"/>
    <mergeCell ref="AM862:AN862"/>
    <mergeCell ref="AO862:AP862"/>
    <mergeCell ref="AS869:BL869"/>
    <mergeCell ref="BM869:CF869"/>
    <mergeCell ref="CG869:CZ869"/>
    <mergeCell ref="J870:L870"/>
    <mergeCell ref="M870:O870"/>
    <mergeCell ref="P870:R870"/>
    <mergeCell ref="S870:U870"/>
    <mergeCell ref="V870:X870"/>
    <mergeCell ref="Y870:Z870"/>
    <mergeCell ref="AA870:AB870"/>
    <mergeCell ref="J869:L869"/>
    <mergeCell ref="M869:O869"/>
    <mergeCell ref="P869:R869"/>
    <mergeCell ref="S869:U869"/>
    <mergeCell ref="V869:X869"/>
    <mergeCell ref="Y869:AR869"/>
    <mergeCell ref="CO863:CP863"/>
    <mergeCell ref="CQ863:CR863"/>
    <mergeCell ref="CS863:CT863"/>
    <mergeCell ref="CU863:CV863"/>
    <mergeCell ref="CW863:CX863"/>
    <mergeCell ref="CY863:CZ863"/>
    <mergeCell ref="CC863:CD863"/>
    <mergeCell ref="CE863:CF863"/>
    <mergeCell ref="CG863:CH863"/>
    <mergeCell ref="CI863:CJ863"/>
    <mergeCell ref="CK863:CL863"/>
    <mergeCell ref="CM863:CN863"/>
    <mergeCell ref="BQ863:BR863"/>
    <mergeCell ref="BS863:BT863"/>
    <mergeCell ref="BU863:BV863"/>
    <mergeCell ref="BW863:BX863"/>
    <mergeCell ref="BY863:BZ863"/>
    <mergeCell ref="CA863:CB863"/>
    <mergeCell ref="BE863:BF863"/>
    <mergeCell ref="BG863:BH863"/>
    <mergeCell ref="BI863:BJ863"/>
    <mergeCell ref="BK863:BL863"/>
    <mergeCell ref="BM863:BN863"/>
    <mergeCell ref="J860:L860"/>
    <mergeCell ref="M860:O860"/>
    <mergeCell ref="P860:R860"/>
    <mergeCell ref="S860:U860"/>
    <mergeCell ref="V860:X860"/>
    <mergeCell ref="Y860:Z860"/>
    <mergeCell ref="CW861:CX861"/>
    <mergeCell ref="CY861:CZ861"/>
    <mergeCell ref="J862:L862"/>
    <mergeCell ref="M862:O862"/>
    <mergeCell ref="P862:R862"/>
    <mergeCell ref="S862:U862"/>
    <mergeCell ref="V862:X862"/>
    <mergeCell ref="Y862:Z862"/>
    <mergeCell ref="AA862:AB862"/>
    <mergeCell ref="AC862:AD862"/>
    <mergeCell ref="CK861:CL861"/>
    <mergeCell ref="CM861:CN861"/>
    <mergeCell ref="CO861:CP861"/>
    <mergeCell ref="CQ861:CR861"/>
    <mergeCell ref="CS861:CT861"/>
    <mergeCell ref="CU861:CV861"/>
    <mergeCell ref="BY861:BZ861"/>
    <mergeCell ref="CA861:CB861"/>
    <mergeCell ref="CC861:CD861"/>
    <mergeCell ref="CE861:CF861"/>
    <mergeCell ref="CG861:CH861"/>
    <mergeCell ref="CI861:CJ861"/>
    <mergeCell ref="BM861:BN861"/>
    <mergeCell ref="BO861:BP861"/>
    <mergeCell ref="BQ861:BR861"/>
    <mergeCell ref="BS861:BT861"/>
    <mergeCell ref="BU861:BV861"/>
    <mergeCell ref="BW861:BX861"/>
    <mergeCell ref="BA861:BB861"/>
    <mergeCell ref="BC861:BD861"/>
    <mergeCell ref="BE861:BF861"/>
    <mergeCell ref="BG861:BH861"/>
    <mergeCell ref="BI861:BJ861"/>
    <mergeCell ref="BK861:BL861"/>
    <mergeCell ref="AO861:AP861"/>
    <mergeCell ref="AQ861:AR861"/>
    <mergeCell ref="AS861:AT861"/>
    <mergeCell ref="AU861:AV861"/>
    <mergeCell ref="AW861:AX861"/>
    <mergeCell ref="AY861:AZ861"/>
    <mergeCell ref="AC861:AD861"/>
    <mergeCell ref="AE861:AF861"/>
    <mergeCell ref="AG861:AH861"/>
    <mergeCell ref="AI861:AJ861"/>
    <mergeCell ref="AK861:AL861"/>
    <mergeCell ref="AM861:AN861"/>
    <mergeCell ref="CY862:CZ862"/>
    <mergeCell ref="CM862:CN862"/>
    <mergeCell ref="CO862:CP862"/>
    <mergeCell ref="CQ862:CR862"/>
    <mergeCell ref="CS862:CT862"/>
    <mergeCell ref="CU862:CV862"/>
    <mergeCell ref="CW862:CX862"/>
    <mergeCell ref="CA862:CB862"/>
    <mergeCell ref="CC862:CD862"/>
    <mergeCell ref="CE862:CF862"/>
    <mergeCell ref="CG862:CH862"/>
    <mergeCell ref="CI862:CJ862"/>
    <mergeCell ref="BE859:BF859"/>
    <mergeCell ref="BG859:BH859"/>
    <mergeCell ref="BI859:BJ859"/>
    <mergeCell ref="BK859:BL859"/>
    <mergeCell ref="BM859:BN859"/>
    <mergeCell ref="BO859:BP859"/>
    <mergeCell ref="AS859:AT859"/>
    <mergeCell ref="AU859:AV859"/>
    <mergeCell ref="AW859:AX859"/>
    <mergeCell ref="AY859:AZ859"/>
    <mergeCell ref="BA859:BB859"/>
    <mergeCell ref="BC859:BD859"/>
    <mergeCell ref="AG859:AH859"/>
    <mergeCell ref="AI859:AJ859"/>
    <mergeCell ref="AK859:AL859"/>
    <mergeCell ref="AM859:AN859"/>
    <mergeCell ref="AO859:AP859"/>
    <mergeCell ref="AQ859:AR859"/>
    <mergeCell ref="CU860:CV860"/>
    <mergeCell ref="CW860:CX860"/>
    <mergeCell ref="CY860:CZ860"/>
    <mergeCell ref="J861:L861"/>
    <mergeCell ref="M861:O861"/>
    <mergeCell ref="P861:R861"/>
    <mergeCell ref="S861:U861"/>
    <mergeCell ref="V861:X861"/>
    <mergeCell ref="Y861:Z861"/>
    <mergeCell ref="AA861:AB861"/>
    <mergeCell ref="CI860:CJ860"/>
    <mergeCell ref="CK860:CL860"/>
    <mergeCell ref="CM860:CN860"/>
    <mergeCell ref="CO860:CP860"/>
    <mergeCell ref="CQ860:CR860"/>
    <mergeCell ref="CS860:CT860"/>
    <mergeCell ref="BW860:BX860"/>
    <mergeCell ref="BY860:BZ860"/>
    <mergeCell ref="CA860:CB860"/>
    <mergeCell ref="CC860:CD860"/>
    <mergeCell ref="CE860:CF860"/>
    <mergeCell ref="CG860:CH860"/>
    <mergeCell ref="BK860:BL860"/>
    <mergeCell ref="BM860:BN860"/>
    <mergeCell ref="BO860:BP860"/>
    <mergeCell ref="BQ860:BR860"/>
    <mergeCell ref="BS860:BT860"/>
    <mergeCell ref="BU860:BV860"/>
    <mergeCell ref="AY860:AZ860"/>
    <mergeCell ref="BA860:BB860"/>
    <mergeCell ref="BC860:BD860"/>
    <mergeCell ref="BE860:BF860"/>
    <mergeCell ref="BG860:BH860"/>
    <mergeCell ref="BI860:BJ860"/>
    <mergeCell ref="AM860:AN860"/>
    <mergeCell ref="AO860:AP860"/>
    <mergeCell ref="AQ860:AR860"/>
    <mergeCell ref="AS860:AT860"/>
    <mergeCell ref="AU860:AV860"/>
    <mergeCell ref="AW860:AX860"/>
    <mergeCell ref="AA860:AB860"/>
    <mergeCell ref="AC860:AD860"/>
    <mergeCell ref="AE860:AF860"/>
    <mergeCell ref="AG860:AH860"/>
    <mergeCell ref="AI860:AJ860"/>
    <mergeCell ref="AK860:AL860"/>
    <mergeCell ref="CY858:CZ858"/>
    <mergeCell ref="J859:L859"/>
    <mergeCell ref="M859:O859"/>
    <mergeCell ref="P859:R859"/>
    <mergeCell ref="S859:U859"/>
    <mergeCell ref="V859:X859"/>
    <mergeCell ref="Y859:Z859"/>
    <mergeCell ref="AA859:AB859"/>
    <mergeCell ref="AC859:AD859"/>
    <mergeCell ref="AE859:AF859"/>
    <mergeCell ref="CM858:CN858"/>
    <mergeCell ref="CO858:CP858"/>
    <mergeCell ref="CQ858:CR858"/>
    <mergeCell ref="CS858:CT858"/>
    <mergeCell ref="CU858:CV858"/>
    <mergeCell ref="CW858:CX858"/>
    <mergeCell ref="CA858:CB858"/>
    <mergeCell ref="CC858:CD858"/>
    <mergeCell ref="CE858:CF858"/>
    <mergeCell ref="CG858:CH858"/>
    <mergeCell ref="CI858:CJ858"/>
    <mergeCell ref="CK858:CL858"/>
    <mergeCell ref="BO858:BP858"/>
    <mergeCell ref="BQ858:BR858"/>
    <mergeCell ref="BS858:BT858"/>
    <mergeCell ref="BU858:BV858"/>
    <mergeCell ref="BW858:BX858"/>
    <mergeCell ref="BY858:BZ858"/>
    <mergeCell ref="BC858:BD858"/>
    <mergeCell ref="BE858:BF858"/>
    <mergeCell ref="BG858:BH858"/>
    <mergeCell ref="BI858:BJ858"/>
    <mergeCell ref="BK858:BL858"/>
    <mergeCell ref="BM858:BN858"/>
    <mergeCell ref="AQ858:AR858"/>
    <mergeCell ref="AS858:AT858"/>
    <mergeCell ref="AU858:AV858"/>
    <mergeCell ref="AW858:AX858"/>
    <mergeCell ref="AY858:AZ858"/>
    <mergeCell ref="BA858:BB858"/>
    <mergeCell ref="AE858:AF858"/>
    <mergeCell ref="AG858:AH858"/>
    <mergeCell ref="AI858:AJ858"/>
    <mergeCell ref="AK858:AL858"/>
    <mergeCell ref="AM858:AN858"/>
    <mergeCell ref="AO858:AP858"/>
    <mergeCell ref="CO859:CP859"/>
    <mergeCell ref="CQ859:CR859"/>
    <mergeCell ref="CS859:CT859"/>
    <mergeCell ref="CU859:CV859"/>
    <mergeCell ref="CW859:CX859"/>
    <mergeCell ref="CY859:CZ859"/>
    <mergeCell ref="CC859:CD859"/>
    <mergeCell ref="CE859:CF859"/>
    <mergeCell ref="CG859:CH859"/>
    <mergeCell ref="CI859:CJ859"/>
    <mergeCell ref="CK859:CL859"/>
    <mergeCell ref="CM859:CN859"/>
    <mergeCell ref="BQ859:BR859"/>
    <mergeCell ref="BS859:BT859"/>
    <mergeCell ref="BU859:BV859"/>
    <mergeCell ref="BW859:BX859"/>
    <mergeCell ref="BY859:BZ859"/>
    <mergeCell ref="CA859:CB859"/>
    <mergeCell ref="J858:L858"/>
    <mergeCell ref="M858:O858"/>
    <mergeCell ref="P858:R858"/>
    <mergeCell ref="S858:U858"/>
    <mergeCell ref="V858:X858"/>
    <mergeCell ref="Y858:Z858"/>
    <mergeCell ref="AA858:AB858"/>
    <mergeCell ref="AC858:AD858"/>
    <mergeCell ref="CK857:CL857"/>
    <mergeCell ref="CM857:CN857"/>
    <mergeCell ref="CO857:CP857"/>
    <mergeCell ref="CQ857:CR857"/>
    <mergeCell ref="CS857:CT857"/>
    <mergeCell ref="CU857:CV857"/>
    <mergeCell ref="BY857:BZ857"/>
    <mergeCell ref="CA857:CB857"/>
    <mergeCell ref="CC857:CD857"/>
    <mergeCell ref="CE857:CF857"/>
    <mergeCell ref="CG857:CH857"/>
    <mergeCell ref="CI857:CJ857"/>
    <mergeCell ref="BM857:BN857"/>
    <mergeCell ref="BO857:BP857"/>
    <mergeCell ref="BQ857:BR857"/>
    <mergeCell ref="BS857:BT857"/>
    <mergeCell ref="BU857:BV857"/>
    <mergeCell ref="BW857:BX857"/>
    <mergeCell ref="BA857:BB857"/>
    <mergeCell ref="BC857:BD857"/>
    <mergeCell ref="BE857:BF857"/>
    <mergeCell ref="BG857:BH857"/>
    <mergeCell ref="BI857:BJ857"/>
    <mergeCell ref="BK857:BL857"/>
    <mergeCell ref="AO857:AP857"/>
    <mergeCell ref="AQ857:AR857"/>
    <mergeCell ref="AS857:AT857"/>
    <mergeCell ref="AU857:AV857"/>
    <mergeCell ref="AW857:AX857"/>
    <mergeCell ref="AY857:AZ857"/>
    <mergeCell ref="AC857:AD857"/>
    <mergeCell ref="AE857:AF857"/>
    <mergeCell ref="AG857:AH857"/>
    <mergeCell ref="AI857:AJ857"/>
    <mergeCell ref="AK857:AL857"/>
    <mergeCell ref="AM857:AN857"/>
    <mergeCell ref="AS856:BL856"/>
    <mergeCell ref="BM856:CF856"/>
    <mergeCell ref="CG856:CZ856"/>
    <mergeCell ref="J857:L857"/>
    <mergeCell ref="M857:O857"/>
    <mergeCell ref="P857:R857"/>
    <mergeCell ref="S857:U857"/>
    <mergeCell ref="V857:X857"/>
    <mergeCell ref="Y857:Z857"/>
    <mergeCell ref="AA857:AB857"/>
    <mergeCell ref="J856:L856"/>
    <mergeCell ref="M856:O856"/>
    <mergeCell ref="P856:R856"/>
    <mergeCell ref="S856:U856"/>
    <mergeCell ref="V856:X856"/>
    <mergeCell ref="Y856:AR856"/>
    <mergeCell ref="CO836:CP836"/>
    <mergeCell ref="CQ836:CR836"/>
    <mergeCell ref="CS836:CT836"/>
    <mergeCell ref="CU836:CV836"/>
    <mergeCell ref="CW836:CX836"/>
    <mergeCell ref="CY836:CZ836"/>
    <mergeCell ref="CC836:CD836"/>
    <mergeCell ref="CE836:CF836"/>
    <mergeCell ref="CG836:CH836"/>
    <mergeCell ref="CI836:CJ836"/>
    <mergeCell ref="CK836:CL836"/>
    <mergeCell ref="CM836:CN836"/>
    <mergeCell ref="BQ836:BR836"/>
    <mergeCell ref="BS836:BT836"/>
    <mergeCell ref="BU836:BV836"/>
    <mergeCell ref="BW836:BX836"/>
    <mergeCell ref="BY836:BZ836"/>
    <mergeCell ref="CA836:CB836"/>
    <mergeCell ref="BE836:BF836"/>
    <mergeCell ref="BG836:BH836"/>
    <mergeCell ref="BI836:BJ836"/>
    <mergeCell ref="BK836:BL836"/>
    <mergeCell ref="BM836:BN836"/>
    <mergeCell ref="BO836:BP836"/>
    <mergeCell ref="AS836:AT836"/>
    <mergeCell ref="AU836:AV836"/>
    <mergeCell ref="AW836:AX836"/>
    <mergeCell ref="AY836:AZ836"/>
    <mergeCell ref="BA836:BB836"/>
    <mergeCell ref="BC836:BD836"/>
    <mergeCell ref="AG836:AH836"/>
    <mergeCell ref="AI836:AJ836"/>
    <mergeCell ref="AK836:AL836"/>
    <mergeCell ref="AM836:AN836"/>
    <mergeCell ref="AO836:AP836"/>
    <mergeCell ref="AQ836:AR836"/>
    <mergeCell ref="CW857:CX857"/>
    <mergeCell ref="CY857:CZ857"/>
    <mergeCell ref="J836:L836"/>
    <mergeCell ref="M836:O836"/>
    <mergeCell ref="P836:R836"/>
    <mergeCell ref="S836:U836"/>
    <mergeCell ref="V836:X836"/>
    <mergeCell ref="Y836:Z836"/>
    <mergeCell ref="AA836:AB836"/>
    <mergeCell ref="AC836:AD836"/>
    <mergeCell ref="AE836:AF836"/>
    <mergeCell ref="J842:L842"/>
    <mergeCell ref="CS835:CT835"/>
    <mergeCell ref="CU835:CV835"/>
    <mergeCell ref="CW835:CX835"/>
    <mergeCell ref="CA835:CB835"/>
    <mergeCell ref="CC835:CD835"/>
    <mergeCell ref="CE835:CF835"/>
    <mergeCell ref="CG835:CH835"/>
    <mergeCell ref="CI835:CJ835"/>
    <mergeCell ref="CK835:CL835"/>
    <mergeCell ref="BO835:BP835"/>
    <mergeCell ref="BQ835:BR835"/>
    <mergeCell ref="BS835:BT835"/>
    <mergeCell ref="BU835:BV835"/>
    <mergeCell ref="BW835:BX835"/>
    <mergeCell ref="BY835:BZ835"/>
    <mergeCell ref="BC835:BD835"/>
    <mergeCell ref="BE835:BF835"/>
    <mergeCell ref="BG835:BH835"/>
    <mergeCell ref="BI835:BJ835"/>
    <mergeCell ref="BK835:BL835"/>
    <mergeCell ref="BM835:BN835"/>
    <mergeCell ref="AQ835:AR835"/>
    <mergeCell ref="AS835:AT835"/>
    <mergeCell ref="AU835:AV835"/>
    <mergeCell ref="AW835:AX835"/>
    <mergeCell ref="AY835:AZ835"/>
    <mergeCell ref="BA835:BB835"/>
    <mergeCell ref="AE835:AF835"/>
    <mergeCell ref="AG835:AH835"/>
    <mergeCell ref="AI835:AJ835"/>
    <mergeCell ref="AK835:AL835"/>
    <mergeCell ref="AM835:AN835"/>
    <mergeCell ref="AO835:AP835"/>
    <mergeCell ref="AU833:AV833"/>
    <mergeCell ref="AW833:AX833"/>
    <mergeCell ref="AA833:AB833"/>
    <mergeCell ref="AC833:AD833"/>
    <mergeCell ref="AE833:AF833"/>
    <mergeCell ref="AG833:AH833"/>
    <mergeCell ref="AI833:AJ833"/>
    <mergeCell ref="AK833:AL833"/>
    <mergeCell ref="J833:L833"/>
    <mergeCell ref="M833:O833"/>
    <mergeCell ref="P833:R833"/>
    <mergeCell ref="S833:U833"/>
    <mergeCell ref="V833:X833"/>
    <mergeCell ref="Y833:Z833"/>
    <mergeCell ref="CW834:CX834"/>
    <mergeCell ref="CY834:CZ834"/>
    <mergeCell ref="J835:L835"/>
    <mergeCell ref="M835:O835"/>
    <mergeCell ref="P835:R835"/>
    <mergeCell ref="S835:U835"/>
    <mergeCell ref="V835:X835"/>
    <mergeCell ref="Y835:Z835"/>
    <mergeCell ref="AA835:AB835"/>
    <mergeCell ref="AC835:AD835"/>
    <mergeCell ref="CK834:CL834"/>
    <mergeCell ref="CM834:CN834"/>
    <mergeCell ref="CO834:CP834"/>
    <mergeCell ref="CQ834:CR834"/>
    <mergeCell ref="CS834:CT834"/>
    <mergeCell ref="CU834:CV834"/>
    <mergeCell ref="BY834:BZ834"/>
    <mergeCell ref="CA834:CB834"/>
    <mergeCell ref="CC834:CD834"/>
    <mergeCell ref="CE834:CF834"/>
    <mergeCell ref="CG834:CH834"/>
    <mergeCell ref="CI834:CJ834"/>
    <mergeCell ref="BM834:BN834"/>
    <mergeCell ref="BO834:BP834"/>
    <mergeCell ref="BQ834:BR834"/>
    <mergeCell ref="BS834:BT834"/>
    <mergeCell ref="BU834:BV834"/>
    <mergeCell ref="BW834:BX834"/>
    <mergeCell ref="BA834:BB834"/>
    <mergeCell ref="BC834:BD834"/>
    <mergeCell ref="BE834:BF834"/>
    <mergeCell ref="BG834:BH834"/>
    <mergeCell ref="BI834:BJ834"/>
    <mergeCell ref="BK834:BL834"/>
    <mergeCell ref="AO834:AP834"/>
    <mergeCell ref="AQ834:AR834"/>
    <mergeCell ref="AS834:AT834"/>
    <mergeCell ref="AU834:AV834"/>
    <mergeCell ref="AW834:AX834"/>
    <mergeCell ref="AY834:AZ834"/>
    <mergeCell ref="AC834:AD834"/>
    <mergeCell ref="AE834:AF834"/>
    <mergeCell ref="AG834:AH834"/>
    <mergeCell ref="AI834:AJ834"/>
    <mergeCell ref="AK834:AL834"/>
    <mergeCell ref="AM834:AN834"/>
    <mergeCell ref="CY835:CZ835"/>
    <mergeCell ref="CM835:CN835"/>
    <mergeCell ref="CO835:CP835"/>
    <mergeCell ref="CQ835:CR835"/>
    <mergeCell ref="CK832:CL832"/>
    <mergeCell ref="CM832:CN832"/>
    <mergeCell ref="BQ832:BR832"/>
    <mergeCell ref="BS832:BT832"/>
    <mergeCell ref="BU832:BV832"/>
    <mergeCell ref="BW832:BX832"/>
    <mergeCell ref="BY832:BZ832"/>
    <mergeCell ref="CA832:CB832"/>
    <mergeCell ref="BE832:BF832"/>
    <mergeCell ref="BG832:BH832"/>
    <mergeCell ref="BI832:BJ832"/>
    <mergeCell ref="BK832:BL832"/>
    <mergeCell ref="BM832:BN832"/>
    <mergeCell ref="BO832:BP832"/>
    <mergeCell ref="AS832:AT832"/>
    <mergeCell ref="AU832:AV832"/>
    <mergeCell ref="AW832:AX832"/>
    <mergeCell ref="AY832:AZ832"/>
    <mergeCell ref="BA832:BB832"/>
    <mergeCell ref="BC832:BD832"/>
    <mergeCell ref="AG832:AH832"/>
    <mergeCell ref="AI832:AJ832"/>
    <mergeCell ref="AK832:AL832"/>
    <mergeCell ref="AM832:AN832"/>
    <mergeCell ref="AO832:AP832"/>
    <mergeCell ref="AQ832:AR832"/>
    <mergeCell ref="CU833:CV833"/>
    <mergeCell ref="CW833:CX833"/>
    <mergeCell ref="CY833:CZ833"/>
    <mergeCell ref="J834:L834"/>
    <mergeCell ref="M834:O834"/>
    <mergeCell ref="P834:R834"/>
    <mergeCell ref="S834:U834"/>
    <mergeCell ref="V834:X834"/>
    <mergeCell ref="Y834:Z834"/>
    <mergeCell ref="AA834:AB834"/>
    <mergeCell ref="CI833:CJ833"/>
    <mergeCell ref="CK833:CL833"/>
    <mergeCell ref="CM833:CN833"/>
    <mergeCell ref="CO833:CP833"/>
    <mergeCell ref="CQ833:CR833"/>
    <mergeCell ref="CS833:CT833"/>
    <mergeCell ref="BW833:BX833"/>
    <mergeCell ref="BY833:BZ833"/>
    <mergeCell ref="CA833:CB833"/>
    <mergeCell ref="CC833:CD833"/>
    <mergeCell ref="CE833:CF833"/>
    <mergeCell ref="CG833:CH833"/>
    <mergeCell ref="BK833:BL833"/>
    <mergeCell ref="BM833:BN833"/>
    <mergeCell ref="BO833:BP833"/>
    <mergeCell ref="BQ833:BR833"/>
    <mergeCell ref="BS833:BT833"/>
    <mergeCell ref="BU833:BV833"/>
    <mergeCell ref="AY833:AZ833"/>
    <mergeCell ref="BA833:BB833"/>
    <mergeCell ref="BC833:BD833"/>
    <mergeCell ref="BE833:BF833"/>
    <mergeCell ref="BG833:BH833"/>
    <mergeCell ref="BI833:BJ833"/>
    <mergeCell ref="AM833:AN833"/>
    <mergeCell ref="AO833:AP833"/>
    <mergeCell ref="AQ833:AR833"/>
    <mergeCell ref="AS833:AT833"/>
    <mergeCell ref="AW830:AX830"/>
    <mergeCell ref="AY830:AZ830"/>
    <mergeCell ref="AC830:AD830"/>
    <mergeCell ref="AE830:AF830"/>
    <mergeCell ref="AG830:AH830"/>
    <mergeCell ref="AI830:AJ830"/>
    <mergeCell ref="AK830:AL830"/>
    <mergeCell ref="AM830:AN830"/>
    <mergeCell ref="CY831:CZ831"/>
    <mergeCell ref="J832:L832"/>
    <mergeCell ref="M832:O832"/>
    <mergeCell ref="P832:R832"/>
    <mergeCell ref="S832:U832"/>
    <mergeCell ref="V832:X832"/>
    <mergeCell ref="Y832:Z832"/>
    <mergeCell ref="AA832:AB832"/>
    <mergeCell ref="AC832:AD832"/>
    <mergeCell ref="AE832:AF832"/>
    <mergeCell ref="CM831:CN831"/>
    <mergeCell ref="CO831:CP831"/>
    <mergeCell ref="CQ831:CR831"/>
    <mergeCell ref="CS831:CT831"/>
    <mergeCell ref="CU831:CV831"/>
    <mergeCell ref="CW831:CX831"/>
    <mergeCell ref="CA831:CB831"/>
    <mergeCell ref="CC831:CD831"/>
    <mergeCell ref="CE831:CF831"/>
    <mergeCell ref="CG831:CH831"/>
    <mergeCell ref="CI831:CJ831"/>
    <mergeCell ref="CK831:CL831"/>
    <mergeCell ref="BO831:BP831"/>
    <mergeCell ref="BQ831:BR831"/>
    <mergeCell ref="BS831:BT831"/>
    <mergeCell ref="BU831:BV831"/>
    <mergeCell ref="BW831:BX831"/>
    <mergeCell ref="BY831:BZ831"/>
    <mergeCell ref="BC831:BD831"/>
    <mergeCell ref="BE831:BF831"/>
    <mergeCell ref="BG831:BH831"/>
    <mergeCell ref="BI831:BJ831"/>
    <mergeCell ref="BK831:BL831"/>
    <mergeCell ref="BM831:BN831"/>
    <mergeCell ref="AQ831:AR831"/>
    <mergeCell ref="AS831:AT831"/>
    <mergeCell ref="AU831:AV831"/>
    <mergeCell ref="AW831:AX831"/>
    <mergeCell ref="AY831:AZ831"/>
    <mergeCell ref="BA831:BB831"/>
    <mergeCell ref="AE831:AF831"/>
    <mergeCell ref="AG831:AH831"/>
    <mergeCell ref="AI831:AJ831"/>
    <mergeCell ref="AK831:AL831"/>
    <mergeCell ref="AM831:AN831"/>
    <mergeCell ref="AO831:AP831"/>
    <mergeCell ref="CO832:CP832"/>
    <mergeCell ref="CQ832:CR832"/>
    <mergeCell ref="CS832:CT832"/>
    <mergeCell ref="CU832:CV832"/>
    <mergeCell ref="CW832:CX832"/>
    <mergeCell ref="CY832:CZ832"/>
    <mergeCell ref="CC832:CD832"/>
    <mergeCell ref="CE832:CF832"/>
    <mergeCell ref="CG832:CH832"/>
    <mergeCell ref="CI832:CJ832"/>
    <mergeCell ref="BG823:BH823"/>
    <mergeCell ref="BI823:BJ823"/>
    <mergeCell ref="BK823:BL823"/>
    <mergeCell ref="BM823:BN823"/>
    <mergeCell ref="BO823:BP823"/>
    <mergeCell ref="AS823:AT823"/>
    <mergeCell ref="AU823:AV823"/>
    <mergeCell ref="AW823:AX823"/>
    <mergeCell ref="AY823:AZ823"/>
    <mergeCell ref="BA823:BB823"/>
    <mergeCell ref="BC823:BD823"/>
    <mergeCell ref="AG823:AH823"/>
    <mergeCell ref="AI823:AJ823"/>
    <mergeCell ref="AK823:AL823"/>
    <mergeCell ref="AM823:AN823"/>
    <mergeCell ref="AO823:AP823"/>
    <mergeCell ref="AQ823:AR823"/>
    <mergeCell ref="CW830:CX830"/>
    <mergeCell ref="CY830:CZ830"/>
    <mergeCell ref="J823:L823"/>
    <mergeCell ref="M823:O823"/>
    <mergeCell ref="P823:R823"/>
    <mergeCell ref="S823:U823"/>
    <mergeCell ref="V823:X823"/>
    <mergeCell ref="Y823:Z823"/>
    <mergeCell ref="AA823:AB823"/>
    <mergeCell ref="AC823:AD823"/>
    <mergeCell ref="AE823:AF823"/>
    <mergeCell ref="J831:L831"/>
    <mergeCell ref="M831:O831"/>
    <mergeCell ref="P831:R831"/>
    <mergeCell ref="S831:U831"/>
    <mergeCell ref="V831:X831"/>
    <mergeCell ref="Y831:Z831"/>
    <mergeCell ref="AA831:AB831"/>
    <mergeCell ref="AC831:AD831"/>
    <mergeCell ref="CK830:CL830"/>
    <mergeCell ref="CM830:CN830"/>
    <mergeCell ref="CO830:CP830"/>
    <mergeCell ref="CQ830:CR830"/>
    <mergeCell ref="CS830:CT830"/>
    <mergeCell ref="CU830:CV830"/>
    <mergeCell ref="BY830:BZ830"/>
    <mergeCell ref="CA830:CB830"/>
    <mergeCell ref="CC830:CD830"/>
    <mergeCell ref="CE830:CF830"/>
    <mergeCell ref="CG830:CH830"/>
    <mergeCell ref="CI830:CJ830"/>
    <mergeCell ref="BM830:BN830"/>
    <mergeCell ref="BO830:BP830"/>
    <mergeCell ref="BQ830:BR830"/>
    <mergeCell ref="BS830:BT830"/>
    <mergeCell ref="BU830:BV830"/>
    <mergeCell ref="BW830:BX830"/>
    <mergeCell ref="BA830:BB830"/>
    <mergeCell ref="BC830:BD830"/>
    <mergeCell ref="BE830:BF830"/>
    <mergeCell ref="BG830:BH830"/>
    <mergeCell ref="BI830:BJ830"/>
    <mergeCell ref="BK830:BL830"/>
    <mergeCell ref="AO830:AP830"/>
    <mergeCell ref="AQ830:AR830"/>
    <mergeCell ref="AS830:AT830"/>
    <mergeCell ref="AU830:AV830"/>
    <mergeCell ref="CC822:CD822"/>
    <mergeCell ref="CE822:CF822"/>
    <mergeCell ref="CG822:CH822"/>
    <mergeCell ref="CI822:CJ822"/>
    <mergeCell ref="CK822:CL822"/>
    <mergeCell ref="BO822:BP822"/>
    <mergeCell ref="BQ822:BR822"/>
    <mergeCell ref="BS822:BT822"/>
    <mergeCell ref="BU822:BV822"/>
    <mergeCell ref="BW822:BX822"/>
    <mergeCell ref="BY822:BZ822"/>
    <mergeCell ref="BC822:BD822"/>
    <mergeCell ref="BE822:BF822"/>
    <mergeCell ref="BG822:BH822"/>
    <mergeCell ref="BI822:BJ822"/>
    <mergeCell ref="BK822:BL822"/>
    <mergeCell ref="BM822:BN822"/>
    <mergeCell ref="AQ822:AR822"/>
    <mergeCell ref="AS822:AT822"/>
    <mergeCell ref="AU822:AV822"/>
    <mergeCell ref="AW822:AX822"/>
    <mergeCell ref="AY822:AZ822"/>
    <mergeCell ref="BA822:BB822"/>
    <mergeCell ref="AE822:AF822"/>
    <mergeCell ref="AG822:AH822"/>
    <mergeCell ref="AI822:AJ822"/>
    <mergeCell ref="AK822:AL822"/>
    <mergeCell ref="AM822:AN822"/>
    <mergeCell ref="AO822:AP822"/>
    <mergeCell ref="AS829:BL829"/>
    <mergeCell ref="BM829:CF829"/>
    <mergeCell ref="CG829:CZ829"/>
    <mergeCell ref="J830:L830"/>
    <mergeCell ref="M830:O830"/>
    <mergeCell ref="P830:R830"/>
    <mergeCell ref="S830:U830"/>
    <mergeCell ref="V830:X830"/>
    <mergeCell ref="Y830:Z830"/>
    <mergeCell ref="AA830:AB830"/>
    <mergeCell ref="J829:L829"/>
    <mergeCell ref="M829:O829"/>
    <mergeCell ref="P829:R829"/>
    <mergeCell ref="S829:U829"/>
    <mergeCell ref="V829:X829"/>
    <mergeCell ref="Y829:AR829"/>
    <mergeCell ref="CO823:CP823"/>
    <mergeCell ref="CQ823:CR823"/>
    <mergeCell ref="CS823:CT823"/>
    <mergeCell ref="CU823:CV823"/>
    <mergeCell ref="CW823:CX823"/>
    <mergeCell ref="CY823:CZ823"/>
    <mergeCell ref="CC823:CD823"/>
    <mergeCell ref="CE823:CF823"/>
    <mergeCell ref="CG823:CH823"/>
    <mergeCell ref="CI823:CJ823"/>
    <mergeCell ref="CK823:CL823"/>
    <mergeCell ref="CM823:CN823"/>
    <mergeCell ref="BQ823:BR823"/>
    <mergeCell ref="BS823:BT823"/>
    <mergeCell ref="BU823:BV823"/>
    <mergeCell ref="BW823:BX823"/>
    <mergeCell ref="BY823:BZ823"/>
    <mergeCell ref="CA823:CB823"/>
    <mergeCell ref="BE823:BF823"/>
    <mergeCell ref="AE820:AF820"/>
    <mergeCell ref="AG820:AH820"/>
    <mergeCell ref="AI820:AJ820"/>
    <mergeCell ref="AK820:AL820"/>
    <mergeCell ref="J820:L820"/>
    <mergeCell ref="M820:O820"/>
    <mergeCell ref="P820:R820"/>
    <mergeCell ref="S820:U820"/>
    <mergeCell ref="V820:X820"/>
    <mergeCell ref="Y820:Z820"/>
    <mergeCell ref="CW821:CX821"/>
    <mergeCell ref="CY821:CZ821"/>
    <mergeCell ref="J822:L822"/>
    <mergeCell ref="M822:O822"/>
    <mergeCell ref="P822:R822"/>
    <mergeCell ref="S822:U822"/>
    <mergeCell ref="V822:X822"/>
    <mergeCell ref="Y822:Z822"/>
    <mergeCell ref="AA822:AB822"/>
    <mergeCell ref="AC822:AD822"/>
    <mergeCell ref="CK821:CL821"/>
    <mergeCell ref="CM821:CN821"/>
    <mergeCell ref="CO821:CP821"/>
    <mergeCell ref="CQ821:CR821"/>
    <mergeCell ref="CS821:CT821"/>
    <mergeCell ref="CU821:CV821"/>
    <mergeCell ref="BY821:BZ821"/>
    <mergeCell ref="CA821:CB821"/>
    <mergeCell ref="CC821:CD821"/>
    <mergeCell ref="CE821:CF821"/>
    <mergeCell ref="CG821:CH821"/>
    <mergeCell ref="CI821:CJ821"/>
    <mergeCell ref="BM821:BN821"/>
    <mergeCell ref="BO821:BP821"/>
    <mergeCell ref="BQ821:BR821"/>
    <mergeCell ref="BS821:BT821"/>
    <mergeCell ref="BU821:BV821"/>
    <mergeCell ref="BW821:BX821"/>
    <mergeCell ref="BA821:BB821"/>
    <mergeCell ref="BC821:BD821"/>
    <mergeCell ref="BE821:BF821"/>
    <mergeCell ref="BG821:BH821"/>
    <mergeCell ref="BI821:BJ821"/>
    <mergeCell ref="BK821:BL821"/>
    <mergeCell ref="AO821:AP821"/>
    <mergeCell ref="AQ821:AR821"/>
    <mergeCell ref="AS821:AT821"/>
    <mergeCell ref="AU821:AV821"/>
    <mergeCell ref="AW821:AX821"/>
    <mergeCell ref="AY821:AZ821"/>
    <mergeCell ref="AC821:AD821"/>
    <mergeCell ref="AE821:AF821"/>
    <mergeCell ref="AG821:AH821"/>
    <mergeCell ref="AI821:AJ821"/>
    <mergeCell ref="AK821:AL821"/>
    <mergeCell ref="AM821:AN821"/>
    <mergeCell ref="CY822:CZ822"/>
    <mergeCell ref="CM822:CN822"/>
    <mergeCell ref="CO822:CP822"/>
    <mergeCell ref="CQ822:CR822"/>
    <mergeCell ref="CS822:CT822"/>
    <mergeCell ref="CU822:CV822"/>
    <mergeCell ref="CW822:CX822"/>
    <mergeCell ref="CA822:CB822"/>
    <mergeCell ref="BU819:BV819"/>
    <mergeCell ref="BW819:BX819"/>
    <mergeCell ref="BY819:BZ819"/>
    <mergeCell ref="CA819:CB819"/>
    <mergeCell ref="BE819:BF819"/>
    <mergeCell ref="BG819:BH819"/>
    <mergeCell ref="BI819:BJ819"/>
    <mergeCell ref="BK819:BL819"/>
    <mergeCell ref="BM819:BN819"/>
    <mergeCell ref="BO819:BP819"/>
    <mergeCell ref="AS819:AT819"/>
    <mergeCell ref="AU819:AV819"/>
    <mergeCell ref="AW819:AX819"/>
    <mergeCell ref="AY819:AZ819"/>
    <mergeCell ref="BA819:BB819"/>
    <mergeCell ref="BC819:BD819"/>
    <mergeCell ref="AG819:AH819"/>
    <mergeCell ref="AI819:AJ819"/>
    <mergeCell ref="AK819:AL819"/>
    <mergeCell ref="AM819:AN819"/>
    <mergeCell ref="AO819:AP819"/>
    <mergeCell ref="AQ819:AR819"/>
    <mergeCell ref="CU820:CV820"/>
    <mergeCell ref="CW820:CX820"/>
    <mergeCell ref="CY820:CZ820"/>
    <mergeCell ref="J821:L821"/>
    <mergeCell ref="M821:O821"/>
    <mergeCell ref="P821:R821"/>
    <mergeCell ref="S821:U821"/>
    <mergeCell ref="V821:X821"/>
    <mergeCell ref="Y821:Z821"/>
    <mergeCell ref="AA821:AB821"/>
    <mergeCell ref="CI820:CJ820"/>
    <mergeCell ref="CK820:CL820"/>
    <mergeCell ref="CM820:CN820"/>
    <mergeCell ref="CO820:CP820"/>
    <mergeCell ref="CQ820:CR820"/>
    <mergeCell ref="CS820:CT820"/>
    <mergeCell ref="BW820:BX820"/>
    <mergeCell ref="BY820:BZ820"/>
    <mergeCell ref="CA820:CB820"/>
    <mergeCell ref="CC820:CD820"/>
    <mergeCell ref="CE820:CF820"/>
    <mergeCell ref="CG820:CH820"/>
    <mergeCell ref="BK820:BL820"/>
    <mergeCell ref="BM820:BN820"/>
    <mergeCell ref="BO820:BP820"/>
    <mergeCell ref="BQ820:BR820"/>
    <mergeCell ref="BS820:BT820"/>
    <mergeCell ref="BU820:BV820"/>
    <mergeCell ref="AY820:AZ820"/>
    <mergeCell ref="BA820:BB820"/>
    <mergeCell ref="BC820:BD820"/>
    <mergeCell ref="BE820:BF820"/>
    <mergeCell ref="BG820:BH820"/>
    <mergeCell ref="BI820:BJ820"/>
    <mergeCell ref="AM820:AN820"/>
    <mergeCell ref="AO820:AP820"/>
    <mergeCell ref="AQ820:AR820"/>
    <mergeCell ref="AS820:AT820"/>
    <mergeCell ref="AU820:AV820"/>
    <mergeCell ref="AW820:AX820"/>
    <mergeCell ref="AA820:AB820"/>
    <mergeCell ref="AC820:AD820"/>
    <mergeCell ref="AG817:AH817"/>
    <mergeCell ref="AI817:AJ817"/>
    <mergeCell ref="AK817:AL817"/>
    <mergeCell ref="AM817:AN817"/>
    <mergeCell ref="CY818:CZ818"/>
    <mergeCell ref="J819:L819"/>
    <mergeCell ref="M819:O819"/>
    <mergeCell ref="P819:R819"/>
    <mergeCell ref="S819:U819"/>
    <mergeCell ref="V819:X819"/>
    <mergeCell ref="Y819:Z819"/>
    <mergeCell ref="AA819:AB819"/>
    <mergeCell ref="AC819:AD819"/>
    <mergeCell ref="AE819:AF819"/>
    <mergeCell ref="CM818:CN818"/>
    <mergeCell ref="CO818:CP818"/>
    <mergeCell ref="CQ818:CR818"/>
    <mergeCell ref="CS818:CT818"/>
    <mergeCell ref="CU818:CV818"/>
    <mergeCell ref="CW818:CX818"/>
    <mergeCell ref="CA818:CB818"/>
    <mergeCell ref="CC818:CD818"/>
    <mergeCell ref="CE818:CF818"/>
    <mergeCell ref="CG818:CH818"/>
    <mergeCell ref="CI818:CJ818"/>
    <mergeCell ref="CK818:CL818"/>
    <mergeCell ref="BO818:BP818"/>
    <mergeCell ref="BQ818:BR818"/>
    <mergeCell ref="BS818:BT818"/>
    <mergeCell ref="BU818:BV818"/>
    <mergeCell ref="BW818:BX818"/>
    <mergeCell ref="BY818:BZ818"/>
    <mergeCell ref="BC818:BD818"/>
    <mergeCell ref="BE818:BF818"/>
    <mergeCell ref="BG818:BH818"/>
    <mergeCell ref="BI818:BJ818"/>
    <mergeCell ref="BK818:BL818"/>
    <mergeCell ref="BM818:BN818"/>
    <mergeCell ref="AQ818:AR818"/>
    <mergeCell ref="AS818:AT818"/>
    <mergeCell ref="AU818:AV818"/>
    <mergeCell ref="AW818:AX818"/>
    <mergeCell ref="AY818:AZ818"/>
    <mergeCell ref="BA818:BB818"/>
    <mergeCell ref="AE818:AF818"/>
    <mergeCell ref="AG818:AH818"/>
    <mergeCell ref="AI818:AJ818"/>
    <mergeCell ref="AK818:AL818"/>
    <mergeCell ref="AM818:AN818"/>
    <mergeCell ref="AO818:AP818"/>
    <mergeCell ref="CO819:CP819"/>
    <mergeCell ref="CQ819:CR819"/>
    <mergeCell ref="CS819:CT819"/>
    <mergeCell ref="CU819:CV819"/>
    <mergeCell ref="CW819:CX819"/>
    <mergeCell ref="CY819:CZ819"/>
    <mergeCell ref="CC819:CD819"/>
    <mergeCell ref="CE819:CF819"/>
    <mergeCell ref="CG819:CH819"/>
    <mergeCell ref="CI819:CJ819"/>
    <mergeCell ref="CK819:CL819"/>
    <mergeCell ref="CM819:CN819"/>
    <mergeCell ref="BQ819:BR819"/>
    <mergeCell ref="BS819:BT819"/>
    <mergeCell ref="BO796:BP796"/>
    <mergeCell ref="AS796:AT796"/>
    <mergeCell ref="AU796:AV796"/>
    <mergeCell ref="AW796:AX796"/>
    <mergeCell ref="AY796:AZ796"/>
    <mergeCell ref="BA796:BB796"/>
    <mergeCell ref="BC796:BD796"/>
    <mergeCell ref="AG796:AH796"/>
    <mergeCell ref="AI796:AJ796"/>
    <mergeCell ref="AK796:AL796"/>
    <mergeCell ref="AM796:AN796"/>
    <mergeCell ref="AO796:AP796"/>
    <mergeCell ref="AQ796:AR796"/>
    <mergeCell ref="CW817:CX817"/>
    <mergeCell ref="CY817:CZ817"/>
    <mergeCell ref="J796:L796"/>
    <mergeCell ref="M796:O796"/>
    <mergeCell ref="P796:R796"/>
    <mergeCell ref="S796:U796"/>
    <mergeCell ref="V796:X796"/>
    <mergeCell ref="Y796:Z796"/>
    <mergeCell ref="AA796:AB796"/>
    <mergeCell ref="AC796:AD796"/>
    <mergeCell ref="AE796:AF796"/>
    <mergeCell ref="J818:L818"/>
    <mergeCell ref="M818:O818"/>
    <mergeCell ref="P818:R818"/>
    <mergeCell ref="S818:U818"/>
    <mergeCell ref="V818:X818"/>
    <mergeCell ref="Y818:Z818"/>
    <mergeCell ref="AA818:AB818"/>
    <mergeCell ref="AC818:AD818"/>
    <mergeCell ref="CK817:CL817"/>
    <mergeCell ref="CM817:CN817"/>
    <mergeCell ref="CO817:CP817"/>
    <mergeCell ref="CQ817:CR817"/>
    <mergeCell ref="CS817:CT817"/>
    <mergeCell ref="CU817:CV817"/>
    <mergeCell ref="BY817:BZ817"/>
    <mergeCell ref="CA817:CB817"/>
    <mergeCell ref="CC817:CD817"/>
    <mergeCell ref="CE817:CF817"/>
    <mergeCell ref="CG817:CH817"/>
    <mergeCell ref="CI817:CJ817"/>
    <mergeCell ref="BM817:BN817"/>
    <mergeCell ref="BO817:BP817"/>
    <mergeCell ref="BQ817:BR817"/>
    <mergeCell ref="BS817:BT817"/>
    <mergeCell ref="BU817:BV817"/>
    <mergeCell ref="BW817:BX817"/>
    <mergeCell ref="BA817:BB817"/>
    <mergeCell ref="BC817:BD817"/>
    <mergeCell ref="BE817:BF817"/>
    <mergeCell ref="BG817:BH817"/>
    <mergeCell ref="BI817:BJ817"/>
    <mergeCell ref="BK817:BL817"/>
    <mergeCell ref="AO817:AP817"/>
    <mergeCell ref="AQ817:AR817"/>
    <mergeCell ref="AS817:AT817"/>
    <mergeCell ref="AU817:AV817"/>
    <mergeCell ref="AW817:AX817"/>
    <mergeCell ref="AY817:AZ817"/>
    <mergeCell ref="AC817:AD817"/>
    <mergeCell ref="AE817:AF817"/>
    <mergeCell ref="CK795:CL795"/>
    <mergeCell ref="BO795:BP795"/>
    <mergeCell ref="BQ795:BR795"/>
    <mergeCell ref="BS795:BT795"/>
    <mergeCell ref="BU795:BV795"/>
    <mergeCell ref="BW795:BX795"/>
    <mergeCell ref="BY795:BZ795"/>
    <mergeCell ref="BC795:BD795"/>
    <mergeCell ref="BE795:BF795"/>
    <mergeCell ref="BG795:BH795"/>
    <mergeCell ref="BI795:BJ795"/>
    <mergeCell ref="BK795:BL795"/>
    <mergeCell ref="BM795:BN795"/>
    <mergeCell ref="AQ795:AR795"/>
    <mergeCell ref="AS795:AT795"/>
    <mergeCell ref="AU795:AV795"/>
    <mergeCell ref="AW795:AX795"/>
    <mergeCell ref="AY795:AZ795"/>
    <mergeCell ref="BA795:BB795"/>
    <mergeCell ref="AE795:AF795"/>
    <mergeCell ref="AG795:AH795"/>
    <mergeCell ref="AI795:AJ795"/>
    <mergeCell ref="AK795:AL795"/>
    <mergeCell ref="AM795:AN795"/>
    <mergeCell ref="AO795:AP795"/>
    <mergeCell ref="AS816:BL816"/>
    <mergeCell ref="BM816:CF816"/>
    <mergeCell ref="CG816:CZ816"/>
    <mergeCell ref="J817:L817"/>
    <mergeCell ref="M817:O817"/>
    <mergeCell ref="P817:R817"/>
    <mergeCell ref="S817:U817"/>
    <mergeCell ref="V817:X817"/>
    <mergeCell ref="Y817:Z817"/>
    <mergeCell ref="AA817:AB817"/>
    <mergeCell ref="J816:L816"/>
    <mergeCell ref="M816:O816"/>
    <mergeCell ref="P816:R816"/>
    <mergeCell ref="S816:U816"/>
    <mergeCell ref="V816:X816"/>
    <mergeCell ref="Y816:AR816"/>
    <mergeCell ref="CO796:CP796"/>
    <mergeCell ref="CQ796:CR796"/>
    <mergeCell ref="CS796:CT796"/>
    <mergeCell ref="CU796:CV796"/>
    <mergeCell ref="CW796:CX796"/>
    <mergeCell ref="CY796:CZ796"/>
    <mergeCell ref="CC796:CD796"/>
    <mergeCell ref="CE796:CF796"/>
    <mergeCell ref="CG796:CH796"/>
    <mergeCell ref="CI796:CJ796"/>
    <mergeCell ref="CK796:CL796"/>
    <mergeCell ref="CM796:CN796"/>
    <mergeCell ref="BQ796:BR796"/>
    <mergeCell ref="BS796:BT796"/>
    <mergeCell ref="BU796:BV796"/>
    <mergeCell ref="BW796:BX796"/>
    <mergeCell ref="BY796:BZ796"/>
    <mergeCell ref="CA796:CB796"/>
    <mergeCell ref="BE796:BF796"/>
    <mergeCell ref="BG796:BH796"/>
    <mergeCell ref="BI796:BJ796"/>
    <mergeCell ref="BK796:BL796"/>
    <mergeCell ref="BM796:BN796"/>
    <mergeCell ref="J793:L793"/>
    <mergeCell ref="M793:O793"/>
    <mergeCell ref="P793:R793"/>
    <mergeCell ref="S793:U793"/>
    <mergeCell ref="V793:X793"/>
    <mergeCell ref="Y793:Z793"/>
    <mergeCell ref="CW794:CX794"/>
    <mergeCell ref="CY794:CZ794"/>
    <mergeCell ref="J795:L795"/>
    <mergeCell ref="M795:O795"/>
    <mergeCell ref="P795:R795"/>
    <mergeCell ref="S795:U795"/>
    <mergeCell ref="V795:X795"/>
    <mergeCell ref="Y795:Z795"/>
    <mergeCell ref="AA795:AB795"/>
    <mergeCell ref="AC795:AD795"/>
    <mergeCell ref="CK794:CL794"/>
    <mergeCell ref="CM794:CN794"/>
    <mergeCell ref="CO794:CP794"/>
    <mergeCell ref="CQ794:CR794"/>
    <mergeCell ref="CS794:CT794"/>
    <mergeCell ref="CU794:CV794"/>
    <mergeCell ref="BY794:BZ794"/>
    <mergeCell ref="CA794:CB794"/>
    <mergeCell ref="CC794:CD794"/>
    <mergeCell ref="CE794:CF794"/>
    <mergeCell ref="CG794:CH794"/>
    <mergeCell ref="CI794:CJ794"/>
    <mergeCell ref="BM794:BN794"/>
    <mergeCell ref="BO794:BP794"/>
    <mergeCell ref="BQ794:BR794"/>
    <mergeCell ref="BS794:BT794"/>
    <mergeCell ref="BU794:BV794"/>
    <mergeCell ref="BW794:BX794"/>
    <mergeCell ref="BA794:BB794"/>
    <mergeCell ref="BC794:BD794"/>
    <mergeCell ref="BE794:BF794"/>
    <mergeCell ref="BG794:BH794"/>
    <mergeCell ref="BI794:BJ794"/>
    <mergeCell ref="BK794:BL794"/>
    <mergeCell ref="AO794:AP794"/>
    <mergeCell ref="AQ794:AR794"/>
    <mergeCell ref="AS794:AT794"/>
    <mergeCell ref="AU794:AV794"/>
    <mergeCell ref="AW794:AX794"/>
    <mergeCell ref="AY794:AZ794"/>
    <mergeCell ref="AC794:AD794"/>
    <mergeCell ref="AE794:AF794"/>
    <mergeCell ref="AG794:AH794"/>
    <mergeCell ref="AI794:AJ794"/>
    <mergeCell ref="AK794:AL794"/>
    <mergeCell ref="AM794:AN794"/>
    <mergeCell ref="CY795:CZ795"/>
    <mergeCell ref="CM795:CN795"/>
    <mergeCell ref="CO795:CP795"/>
    <mergeCell ref="CQ795:CR795"/>
    <mergeCell ref="CS795:CT795"/>
    <mergeCell ref="CU795:CV795"/>
    <mergeCell ref="CW795:CX795"/>
    <mergeCell ref="CA795:CB795"/>
    <mergeCell ref="CC795:CD795"/>
    <mergeCell ref="CE795:CF795"/>
    <mergeCell ref="CG795:CH795"/>
    <mergeCell ref="CI795:CJ795"/>
    <mergeCell ref="BE792:BF792"/>
    <mergeCell ref="BG792:BH792"/>
    <mergeCell ref="BI792:BJ792"/>
    <mergeCell ref="BK792:BL792"/>
    <mergeCell ref="BM792:BN792"/>
    <mergeCell ref="BO792:BP792"/>
    <mergeCell ref="AS792:AT792"/>
    <mergeCell ref="AU792:AV792"/>
    <mergeCell ref="AW792:AX792"/>
    <mergeCell ref="AY792:AZ792"/>
    <mergeCell ref="BA792:BB792"/>
    <mergeCell ref="BC792:BD792"/>
    <mergeCell ref="AG792:AH792"/>
    <mergeCell ref="AI792:AJ792"/>
    <mergeCell ref="AK792:AL792"/>
    <mergeCell ref="AM792:AN792"/>
    <mergeCell ref="AO792:AP792"/>
    <mergeCell ref="AQ792:AR792"/>
    <mergeCell ref="CU793:CV793"/>
    <mergeCell ref="CW793:CX793"/>
    <mergeCell ref="CY793:CZ793"/>
    <mergeCell ref="J794:L794"/>
    <mergeCell ref="M794:O794"/>
    <mergeCell ref="P794:R794"/>
    <mergeCell ref="S794:U794"/>
    <mergeCell ref="V794:X794"/>
    <mergeCell ref="Y794:Z794"/>
    <mergeCell ref="AA794:AB794"/>
    <mergeCell ref="CI793:CJ793"/>
    <mergeCell ref="CK793:CL793"/>
    <mergeCell ref="CM793:CN793"/>
    <mergeCell ref="CO793:CP793"/>
    <mergeCell ref="CQ793:CR793"/>
    <mergeCell ref="CS793:CT793"/>
    <mergeCell ref="BW793:BX793"/>
    <mergeCell ref="BY793:BZ793"/>
    <mergeCell ref="CA793:CB793"/>
    <mergeCell ref="CC793:CD793"/>
    <mergeCell ref="CE793:CF793"/>
    <mergeCell ref="CG793:CH793"/>
    <mergeCell ref="BK793:BL793"/>
    <mergeCell ref="BM793:BN793"/>
    <mergeCell ref="BO793:BP793"/>
    <mergeCell ref="BQ793:BR793"/>
    <mergeCell ref="BS793:BT793"/>
    <mergeCell ref="BU793:BV793"/>
    <mergeCell ref="AY793:AZ793"/>
    <mergeCell ref="BA793:BB793"/>
    <mergeCell ref="BC793:BD793"/>
    <mergeCell ref="BE793:BF793"/>
    <mergeCell ref="BG793:BH793"/>
    <mergeCell ref="BI793:BJ793"/>
    <mergeCell ref="AM793:AN793"/>
    <mergeCell ref="AO793:AP793"/>
    <mergeCell ref="AQ793:AR793"/>
    <mergeCell ref="AS793:AT793"/>
    <mergeCell ref="AU793:AV793"/>
    <mergeCell ref="AW793:AX793"/>
    <mergeCell ref="AA793:AB793"/>
    <mergeCell ref="AC793:AD793"/>
    <mergeCell ref="AE793:AF793"/>
    <mergeCell ref="AG793:AH793"/>
    <mergeCell ref="AI793:AJ793"/>
    <mergeCell ref="AK793:AL793"/>
    <mergeCell ref="CY791:CZ791"/>
    <mergeCell ref="J792:L792"/>
    <mergeCell ref="M792:O792"/>
    <mergeCell ref="P792:R792"/>
    <mergeCell ref="S792:U792"/>
    <mergeCell ref="V792:X792"/>
    <mergeCell ref="Y792:Z792"/>
    <mergeCell ref="AA792:AB792"/>
    <mergeCell ref="AC792:AD792"/>
    <mergeCell ref="AE792:AF792"/>
    <mergeCell ref="CM791:CN791"/>
    <mergeCell ref="CO791:CP791"/>
    <mergeCell ref="CQ791:CR791"/>
    <mergeCell ref="CS791:CT791"/>
    <mergeCell ref="CU791:CV791"/>
    <mergeCell ref="CW791:CX791"/>
    <mergeCell ref="CA791:CB791"/>
    <mergeCell ref="CC791:CD791"/>
    <mergeCell ref="CE791:CF791"/>
    <mergeCell ref="CG791:CH791"/>
    <mergeCell ref="CI791:CJ791"/>
    <mergeCell ref="CK791:CL791"/>
    <mergeCell ref="BO791:BP791"/>
    <mergeCell ref="BQ791:BR791"/>
    <mergeCell ref="BS791:BT791"/>
    <mergeCell ref="BU791:BV791"/>
    <mergeCell ref="BW791:BX791"/>
    <mergeCell ref="BY791:BZ791"/>
    <mergeCell ref="BC791:BD791"/>
    <mergeCell ref="BE791:BF791"/>
    <mergeCell ref="BG791:BH791"/>
    <mergeCell ref="BI791:BJ791"/>
    <mergeCell ref="BK791:BL791"/>
    <mergeCell ref="BM791:BN791"/>
    <mergeCell ref="AQ791:AR791"/>
    <mergeCell ref="AS791:AT791"/>
    <mergeCell ref="AU791:AV791"/>
    <mergeCell ref="AW791:AX791"/>
    <mergeCell ref="AY791:AZ791"/>
    <mergeCell ref="BA791:BB791"/>
    <mergeCell ref="AE791:AF791"/>
    <mergeCell ref="AG791:AH791"/>
    <mergeCell ref="AI791:AJ791"/>
    <mergeCell ref="AK791:AL791"/>
    <mergeCell ref="AM791:AN791"/>
    <mergeCell ref="AO791:AP791"/>
    <mergeCell ref="CO792:CP792"/>
    <mergeCell ref="CQ792:CR792"/>
    <mergeCell ref="CS792:CT792"/>
    <mergeCell ref="CU792:CV792"/>
    <mergeCell ref="CW792:CX792"/>
    <mergeCell ref="CY792:CZ792"/>
    <mergeCell ref="CC792:CD792"/>
    <mergeCell ref="CE792:CF792"/>
    <mergeCell ref="CG792:CH792"/>
    <mergeCell ref="CI792:CJ792"/>
    <mergeCell ref="CK792:CL792"/>
    <mergeCell ref="CM792:CN792"/>
    <mergeCell ref="BQ792:BR792"/>
    <mergeCell ref="BS792:BT792"/>
    <mergeCell ref="BU792:BV792"/>
    <mergeCell ref="BW792:BX792"/>
    <mergeCell ref="BY792:BZ792"/>
    <mergeCell ref="CA792:CB792"/>
    <mergeCell ref="J791:L791"/>
    <mergeCell ref="M791:O791"/>
    <mergeCell ref="P791:R791"/>
    <mergeCell ref="S791:U791"/>
    <mergeCell ref="V791:X791"/>
    <mergeCell ref="Y791:Z791"/>
    <mergeCell ref="AA791:AB791"/>
    <mergeCell ref="AC791:AD791"/>
    <mergeCell ref="CK790:CL790"/>
    <mergeCell ref="CM790:CN790"/>
    <mergeCell ref="CO790:CP790"/>
    <mergeCell ref="CQ790:CR790"/>
    <mergeCell ref="CS790:CT790"/>
    <mergeCell ref="CU790:CV790"/>
    <mergeCell ref="BY790:BZ790"/>
    <mergeCell ref="CA790:CB790"/>
    <mergeCell ref="CC790:CD790"/>
    <mergeCell ref="CE790:CF790"/>
    <mergeCell ref="CG790:CH790"/>
    <mergeCell ref="CI790:CJ790"/>
    <mergeCell ref="BM790:BN790"/>
    <mergeCell ref="BO790:BP790"/>
    <mergeCell ref="BQ790:BR790"/>
    <mergeCell ref="BS790:BT790"/>
    <mergeCell ref="BU790:BV790"/>
    <mergeCell ref="BW790:BX790"/>
    <mergeCell ref="BA790:BB790"/>
    <mergeCell ref="BC790:BD790"/>
    <mergeCell ref="BE790:BF790"/>
    <mergeCell ref="BG790:BH790"/>
    <mergeCell ref="BI790:BJ790"/>
    <mergeCell ref="BK790:BL790"/>
    <mergeCell ref="AO790:AP790"/>
    <mergeCell ref="AQ790:AR790"/>
    <mergeCell ref="AS790:AT790"/>
    <mergeCell ref="AU790:AV790"/>
    <mergeCell ref="AW790:AX790"/>
    <mergeCell ref="AY790:AZ790"/>
    <mergeCell ref="AC790:AD790"/>
    <mergeCell ref="AE790:AF790"/>
    <mergeCell ref="AG790:AH790"/>
    <mergeCell ref="AI790:AJ790"/>
    <mergeCell ref="AK790:AL790"/>
    <mergeCell ref="AM790:AN790"/>
    <mergeCell ref="AS789:BL789"/>
    <mergeCell ref="BM789:CF789"/>
    <mergeCell ref="CG789:CZ789"/>
    <mergeCell ref="J790:L790"/>
    <mergeCell ref="M790:O790"/>
    <mergeCell ref="P790:R790"/>
    <mergeCell ref="S790:U790"/>
    <mergeCell ref="V790:X790"/>
    <mergeCell ref="Y790:Z790"/>
    <mergeCell ref="AA790:AB790"/>
    <mergeCell ref="J789:L789"/>
    <mergeCell ref="M789:O789"/>
    <mergeCell ref="P789:R789"/>
    <mergeCell ref="S789:U789"/>
    <mergeCell ref="V789:X789"/>
    <mergeCell ref="Y789:AR789"/>
    <mergeCell ref="CO731:CP731"/>
    <mergeCell ref="CQ731:CR731"/>
    <mergeCell ref="CS731:CT731"/>
    <mergeCell ref="CU731:CV731"/>
    <mergeCell ref="CW731:CX731"/>
    <mergeCell ref="CY731:CZ731"/>
    <mergeCell ref="CC731:CD731"/>
    <mergeCell ref="CE731:CF731"/>
    <mergeCell ref="CG731:CH731"/>
    <mergeCell ref="CI731:CJ731"/>
    <mergeCell ref="CK731:CL731"/>
    <mergeCell ref="CM731:CN731"/>
    <mergeCell ref="BQ731:BR731"/>
    <mergeCell ref="BS731:BT731"/>
    <mergeCell ref="BU731:BV731"/>
    <mergeCell ref="BW731:BX731"/>
    <mergeCell ref="BY731:BZ731"/>
    <mergeCell ref="CA731:CB731"/>
    <mergeCell ref="BE731:BF731"/>
    <mergeCell ref="BG731:BH731"/>
    <mergeCell ref="BI731:BJ731"/>
    <mergeCell ref="BK731:BL731"/>
    <mergeCell ref="BM731:BN731"/>
    <mergeCell ref="BO731:BP731"/>
    <mergeCell ref="AS731:AT731"/>
    <mergeCell ref="AU731:AV731"/>
    <mergeCell ref="AW731:AX731"/>
    <mergeCell ref="AY731:AZ731"/>
    <mergeCell ref="BA731:BB731"/>
    <mergeCell ref="BC731:BD731"/>
    <mergeCell ref="AG731:AH731"/>
    <mergeCell ref="AI731:AJ731"/>
    <mergeCell ref="AK731:AL731"/>
    <mergeCell ref="AM731:AN731"/>
    <mergeCell ref="AO731:AP731"/>
    <mergeCell ref="AQ731:AR731"/>
    <mergeCell ref="CW790:CX790"/>
    <mergeCell ref="CY790:CZ790"/>
    <mergeCell ref="J731:L731"/>
    <mergeCell ref="M731:O731"/>
    <mergeCell ref="P731:R731"/>
    <mergeCell ref="S731:U731"/>
    <mergeCell ref="V731:X731"/>
    <mergeCell ref="Y731:Z731"/>
    <mergeCell ref="AA731:AB731"/>
    <mergeCell ref="AC731:AD731"/>
    <mergeCell ref="AE731:AF731"/>
    <mergeCell ref="J737:L737"/>
    <mergeCell ref="CS730:CT730"/>
    <mergeCell ref="CU730:CV730"/>
    <mergeCell ref="CW730:CX730"/>
    <mergeCell ref="CA730:CB730"/>
    <mergeCell ref="CC730:CD730"/>
    <mergeCell ref="CE730:CF730"/>
    <mergeCell ref="CG730:CH730"/>
    <mergeCell ref="CI730:CJ730"/>
    <mergeCell ref="CK730:CL730"/>
    <mergeCell ref="BO730:BP730"/>
    <mergeCell ref="BQ730:BR730"/>
    <mergeCell ref="BS730:BT730"/>
    <mergeCell ref="BU730:BV730"/>
    <mergeCell ref="BW730:BX730"/>
    <mergeCell ref="BY730:BZ730"/>
    <mergeCell ref="BC730:BD730"/>
    <mergeCell ref="BE730:BF730"/>
    <mergeCell ref="BG730:BH730"/>
    <mergeCell ref="BI730:BJ730"/>
    <mergeCell ref="BK730:BL730"/>
    <mergeCell ref="BM730:BN730"/>
    <mergeCell ref="AQ730:AR730"/>
    <mergeCell ref="AS730:AT730"/>
    <mergeCell ref="AU730:AV730"/>
    <mergeCell ref="AW730:AX730"/>
    <mergeCell ref="AY730:AZ730"/>
    <mergeCell ref="BA730:BB730"/>
    <mergeCell ref="AE730:AF730"/>
    <mergeCell ref="AG730:AH730"/>
    <mergeCell ref="AI730:AJ730"/>
    <mergeCell ref="AK730:AL730"/>
    <mergeCell ref="AM730:AN730"/>
    <mergeCell ref="AO730:AP730"/>
    <mergeCell ref="AU728:AV728"/>
    <mergeCell ref="AW728:AX728"/>
    <mergeCell ref="AA728:AB728"/>
    <mergeCell ref="AC728:AD728"/>
    <mergeCell ref="AE728:AF728"/>
    <mergeCell ref="AG728:AH728"/>
    <mergeCell ref="AI728:AJ728"/>
    <mergeCell ref="AK728:AL728"/>
    <mergeCell ref="J728:L728"/>
    <mergeCell ref="M728:O728"/>
    <mergeCell ref="P728:R728"/>
    <mergeCell ref="S728:U728"/>
    <mergeCell ref="V728:X728"/>
    <mergeCell ref="Y728:Z728"/>
    <mergeCell ref="CW729:CX729"/>
    <mergeCell ref="CY729:CZ729"/>
    <mergeCell ref="J730:L730"/>
    <mergeCell ref="M730:O730"/>
    <mergeCell ref="P730:R730"/>
    <mergeCell ref="S730:U730"/>
    <mergeCell ref="V730:X730"/>
    <mergeCell ref="Y730:Z730"/>
    <mergeCell ref="AA730:AB730"/>
    <mergeCell ref="AC730:AD730"/>
    <mergeCell ref="CK729:CL729"/>
    <mergeCell ref="CM729:CN729"/>
    <mergeCell ref="CO729:CP729"/>
    <mergeCell ref="CQ729:CR729"/>
    <mergeCell ref="CS729:CT729"/>
    <mergeCell ref="CU729:CV729"/>
    <mergeCell ref="BY729:BZ729"/>
    <mergeCell ref="CA729:CB729"/>
    <mergeCell ref="CC729:CD729"/>
    <mergeCell ref="CE729:CF729"/>
    <mergeCell ref="CG729:CH729"/>
    <mergeCell ref="CI729:CJ729"/>
    <mergeCell ref="BM729:BN729"/>
    <mergeCell ref="BO729:BP729"/>
    <mergeCell ref="BQ729:BR729"/>
    <mergeCell ref="BS729:BT729"/>
    <mergeCell ref="BU729:BV729"/>
    <mergeCell ref="BW729:BX729"/>
    <mergeCell ref="BA729:BB729"/>
    <mergeCell ref="BC729:BD729"/>
    <mergeCell ref="BE729:BF729"/>
    <mergeCell ref="BG729:BH729"/>
    <mergeCell ref="BI729:BJ729"/>
    <mergeCell ref="BK729:BL729"/>
    <mergeCell ref="AO729:AP729"/>
    <mergeCell ref="AQ729:AR729"/>
    <mergeCell ref="AS729:AT729"/>
    <mergeCell ref="AU729:AV729"/>
    <mergeCell ref="AW729:AX729"/>
    <mergeCell ref="AY729:AZ729"/>
    <mergeCell ref="AC729:AD729"/>
    <mergeCell ref="AE729:AF729"/>
    <mergeCell ref="AG729:AH729"/>
    <mergeCell ref="AI729:AJ729"/>
    <mergeCell ref="AK729:AL729"/>
    <mergeCell ref="AM729:AN729"/>
    <mergeCell ref="CY730:CZ730"/>
    <mergeCell ref="CM730:CN730"/>
    <mergeCell ref="CO730:CP730"/>
    <mergeCell ref="CQ730:CR730"/>
    <mergeCell ref="CK727:CL727"/>
    <mergeCell ref="CM727:CN727"/>
    <mergeCell ref="BQ727:BR727"/>
    <mergeCell ref="BS727:BT727"/>
    <mergeCell ref="BU727:BV727"/>
    <mergeCell ref="BW727:BX727"/>
    <mergeCell ref="BY727:BZ727"/>
    <mergeCell ref="CA727:CB727"/>
    <mergeCell ref="BE727:BF727"/>
    <mergeCell ref="BG727:BH727"/>
    <mergeCell ref="BI727:BJ727"/>
    <mergeCell ref="BK727:BL727"/>
    <mergeCell ref="BM727:BN727"/>
    <mergeCell ref="BO727:BP727"/>
    <mergeCell ref="AS727:AT727"/>
    <mergeCell ref="AU727:AV727"/>
    <mergeCell ref="AW727:AX727"/>
    <mergeCell ref="AY727:AZ727"/>
    <mergeCell ref="BA727:BB727"/>
    <mergeCell ref="BC727:BD727"/>
    <mergeCell ref="AG727:AH727"/>
    <mergeCell ref="AI727:AJ727"/>
    <mergeCell ref="AK727:AL727"/>
    <mergeCell ref="AM727:AN727"/>
    <mergeCell ref="AO727:AP727"/>
    <mergeCell ref="AQ727:AR727"/>
    <mergeCell ref="CU728:CV728"/>
    <mergeCell ref="CW728:CX728"/>
    <mergeCell ref="CY728:CZ728"/>
    <mergeCell ref="J729:L729"/>
    <mergeCell ref="M729:O729"/>
    <mergeCell ref="P729:R729"/>
    <mergeCell ref="S729:U729"/>
    <mergeCell ref="V729:X729"/>
    <mergeCell ref="Y729:Z729"/>
    <mergeCell ref="AA729:AB729"/>
    <mergeCell ref="CI728:CJ728"/>
    <mergeCell ref="CK728:CL728"/>
    <mergeCell ref="CM728:CN728"/>
    <mergeCell ref="CO728:CP728"/>
    <mergeCell ref="CQ728:CR728"/>
    <mergeCell ref="CS728:CT728"/>
    <mergeCell ref="BW728:BX728"/>
    <mergeCell ref="BY728:BZ728"/>
    <mergeCell ref="CA728:CB728"/>
    <mergeCell ref="CC728:CD728"/>
    <mergeCell ref="CE728:CF728"/>
    <mergeCell ref="CG728:CH728"/>
    <mergeCell ref="BK728:BL728"/>
    <mergeCell ref="BM728:BN728"/>
    <mergeCell ref="BO728:BP728"/>
    <mergeCell ref="BQ728:BR728"/>
    <mergeCell ref="BS728:BT728"/>
    <mergeCell ref="BU728:BV728"/>
    <mergeCell ref="AY728:AZ728"/>
    <mergeCell ref="BA728:BB728"/>
    <mergeCell ref="BC728:BD728"/>
    <mergeCell ref="BE728:BF728"/>
    <mergeCell ref="BG728:BH728"/>
    <mergeCell ref="BI728:BJ728"/>
    <mergeCell ref="AM728:AN728"/>
    <mergeCell ref="AO728:AP728"/>
    <mergeCell ref="AQ728:AR728"/>
    <mergeCell ref="AS728:AT728"/>
    <mergeCell ref="AW725:AX725"/>
    <mergeCell ref="AY725:AZ725"/>
    <mergeCell ref="AC725:AD725"/>
    <mergeCell ref="AE725:AF725"/>
    <mergeCell ref="AG725:AH725"/>
    <mergeCell ref="AI725:AJ725"/>
    <mergeCell ref="AK725:AL725"/>
    <mergeCell ref="AM725:AN725"/>
    <mergeCell ref="CY726:CZ726"/>
    <mergeCell ref="J727:L727"/>
    <mergeCell ref="M727:O727"/>
    <mergeCell ref="P727:R727"/>
    <mergeCell ref="S727:U727"/>
    <mergeCell ref="V727:X727"/>
    <mergeCell ref="Y727:Z727"/>
    <mergeCell ref="AA727:AB727"/>
    <mergeCell ref="AC727:AD727"/>
    <mergeCell ref="AE727:AF727"/>
    <mergeCell ref="CM726:CN726"/>
    <mergeCell ref="CO726:CP726"/>
    <mergeCell ref="CQ726:CR726"/>
    <mergeCell ref="CS726:CT726"/>
    <mergeCell ref="CU726:CV726"/>
    <mergeCell ref="CW726:CX726"/>
    <mergeCell ref="CA726:CB726"/>
    <mergeCell ref="CC726:CD726"/>
    <mergeCell ref="CE726:CF726"/>
    <mergeCell ref="CG726:CH726"/>
    <mergeCell ref="CI726:CJ726"/>
    <mergeCell ref="CK726:CL726"/>
    <mergeCell ref="BO726:BP726"/>
    <mergeCell ref="BQ726:BR726"/>
    <mergeCell ref="BS726:BT726"/>
    <mergeCell ref="BU726:BV726"/>
    <mergeCell ref="BW726:BX726"/>
    <mergeCell ref="BY726:BZ726"/>
    <mergeCell ref="BC726:BD726"/>
    <mergeCell ref="BE726:BF726"/>
    <mergeCell ref="BG726:BH726"/>
    <mergeCell ref="BI726:BJ726"/>
    <mergeCell ref="BK726:BL726"/>
    <mergeCell ref="BM726:BN726"/>
    <mergeCell ref="AQ726:AR726"/>
    <mergeCell ref="AS726:AT726"/>
    <mergeCell ref="AU726:AV726"/>
    <mergeCell ref="AW726:AX726"/>
    <mergeCell ref="AY726:AZ726"/>
    <mergeCell ref="BA726:BB726"/>
    <mergeCell ref="AE726:AF726"/>
    <mergeCell ref="AG726:AH726"/>
    <mergeCell ref="AI726:AJ726"/>
    <mergeCell ref="AK726:AL726"/>
    <mergeCell ref="AM726:AN726"/>
    <mergeCell ref="AO726:AP726"/>
    <mergeCell ref="CO727:CP727"/>
    <mergeCell ref="CQ727:CR727"/>
    <mergeCell ref="CS727:CT727"/>
    <mergeCell ref="CU727:CV727"/>
    <mergeCell ref="CW727:CX727"/>
    <mergeCell ref="CY727:CZ727"/>
    <mergeCell ref="CC727:CD727"/>
    <mergeCell ref="CE727:CF727"/>
    <mergeCell ref="CG727:CH727"/>
    <mergeCell ref="CI727:CJ727"/>
    <mergeCell ref="BG718:BH718"/>
    <mergeCell ref="BI718:BJ718"/>
    <mergeCell ref="BK718:BL718"/>
    <mergeCell ref="BM718:BN718"/>
    <mergeCell ref="BO718:BP718"/>
    <mergeCell ref="AS718:AT718"/>
    <mergeCell ref="AU718:AV718"/>
    <mergeCell ref="AW718:AX718"/>
    <mergeCell ref="AY718:AZ718"/>
    <mergeCell ref="BA718:BB718"/>
    <mergeCell ref="BC718:BD718"/>
    <mergeCell ref="AG718:AH718"/>
    <mergeCell ref="AI718:AJ718"/>
    <mergeCell ref="AK718:AL718"/>
    <mergeCell ref="AM718:AN718"/>
    <mergeCell ref="AO718:AP718"/>
    <mergeCell ref="AQ718:AR718"/>
    <mergeCell ref="CW725:CX725"/>
    <mergeCell ref="CY725:CZ725"/>
    <mergeCell ref="J718:L718"/>
    <mergeCell ref="M718:O718"/>
    <mergeCell ref="P718:R718"/>
    <mergeCell ref="S718:U718"/>
    <mergeCell ref="V718:X718"/>
    <mergeCell ref="Y718:Z718"/>
    <mergeCell ref="AA718:AB718"/>
    <mergeCell ref="AC718:AD718"/>
    <mergeCell ref="AE718:AF718"/>
    <mergeCell ref="J726:L726"/>
    <mergeCell ref="M726:O726"/>
    <mergeCell ref="P726:R726"/>
    <mergeCell ref="S726:U726"/>
    <mergeCell ref="V726:X726"/>
    <mergeCell ref="Y726:Z726"/>
    <mergeCell ref="AA726:AB726"/>
    <mergeCell ref="AC726:AD726"/>
    <mergeCell ref="CK725:CL725"/>
    <mergeCell ref="CM725:CN725"/>
    <mergeCell ref="CO725:CP725"/>
    <mergeCell ref="CQ725:CR725"/>
    <mergeCell ref="CS725:CT725"/>
    <mergeCell ref="CU725:CV725"/>
    <mergeCell ref="BY725:BZ725"/>
    <mergeCell ref="CA725:CB725"/>
    <mergeCell ref="CC725:CD725"/>
    <mergeCell ref="CE725:CF725"/>
    <mergeCell ref="CG725:CH725"/>
    <mergeCell ref="CI725:CJ725"/>
    <mergeCell ref="BM725:BN725"/>
    <mergeCell ref="BO725:BP725"/>
    <mergeCell ref="BQ725:BR725"/>
    <mergeCell ref="BS725:BT725"/>
    <mergeCell ref="BU725:BV725"/>
    <mergeCell ref="BW725:BX725"/>
    <mergeCell ref="BA725:BB725"/>
    <mergeCell ref="BC725:BD725"/>
    <mergeCell ref="BE725:BF725"/>
    <mergeCell ref="BG725:BH725"/>
    <mergeCell ref="BI725:BJ725"/>
    <mergeCell ref="BK725:BL725"/>
    <mergeCell ref="AO725:AP725"/>
    <mergeCell ref="AQ725:AR725"/>
    <mergeCell ref="AS725:AT725"/>
    <mergeCell ref="AU725:AV725"/>
    <mergeCell ref="CC717:CD717"/>
    <mergeCell ref="CE717:CF717"/>
    <mergeCell ref="CG717:CH717"/>
    <mergeCell ref="CI717:CJ717"/>
    <mergeCell ref="CK717:CL717"/>
    <mergeCell ref="BO717:BP717"/>
    <mergeCell ref="BQ717:BR717"/>
    <mergeCell ref="BS717:BT717"/>
    <mergeCell ref="BU717:BV717"/>
    <mergeCell ref="BW717:BX717"/>
    <mergeCell ref="BY717:BZ717"/>
    <mergeCell ref="BC717:BD717"/>
    <mergeCell ref="BE717:BF717"/>
    <mergeCell ref="BG717:BH717"/>
    <mergeCell ref="BI717:BJ717"/>
    <mergeCell ref="BK717:BL717"/>
    <mergeCell ref="BM717:BN717"/>
    <mergeCell ref="AQ717:AR717"/>
    <mergeCell ref="AS717:AT717"/>
    <mergeCell ref="AU717:AV717"/>
    <mergeCell ref="AW717:AX717"/>
    <mergeCell ref="AY717:AZ717"/>
    <mergeCell ref="BA717:BB717"/>
    <mergeCell ref="AE717:AF717"/>
    <mergeCell ref="AG717:AH717"/>
    <mergeCell ref="AI717:AJ717"/>
    <mergeCell ref="AK717:AL717"/>
    <mergeCell ref="AM717:AN717"/>
    <mergeCell ref="AO717:AP717"/>
    <mergeCell ref="AS724:BL724"/>
    <mergeCell ref="BM724:CF724"/>
    <mergeCell ref="CG724:CZ724"/>
    <mergeCell ref="J725:L725"/>
    <mergeCell ref="M725:O725"/>
    <mergeCell ref="P725:R725"/>
    <mergeCell ref="S725:U725"/>
    <mergeCell ref="V725:X725"/>
    <mergeCell ref="Y725:Z725"/>
    <mergeCell ref="AA725:AB725"/>
    <mergeCell ref="J724:L724"/>
    <mergeCell ref="M724:O724"/>
    <mergeCell ref="P724:R724"/>
    <mergeCell ref="S724:U724"/>
    <mergeCell ref="V724:X724"/>
    <mergeCell ref="Y724:AR724"/>
    <mergeCell ref="CO718:CP718"/>
    <mergeCell ref="CQ718:CR718"/>
    <mergeCell ref="CS718:CT718"/>
    <mergeCell ref="CU718:CV718"/>
    <mergeCell ref="CW718:CX718"/>
    <mergeCell ref="CY718:CZ718"/>
    <mergeCell ref="CC718:CD718"/>
    <mergeCell ref="CE718:CF718"/>
    <mergeCell ref="CG718:CH718"/>
    <mergeCell ref="CI718:CJ718"/>
    <mergeCell ref="CK718:CL718"/>
    <mergeCell ref="CM718:CN718"/>
    <mergeCell ref="BQ718:BR718"/>
    <mergeCell ref="BS718:BT718"/>
    <mergeCell ref="BU718:BV718"/>
    <mergeCell ref="BW718:BX718"/>
    <mergeCell ref="BY718:BZ718"/>
    <mergeCell ref="CA718:CB718"/>
    <mergeCell ref="BE718:BF718"/>
    <mergeCell ref="AE715:AF715"/>
    <mergeCell ref="AG715:AH715"/>
    <mergeCell ref="AI715:AJ715"/>
    <mergeCell ref="AK715:AL715"/>
    <mergeCell ref="J715:L715"/>
    <mergeCell ref="M715:O715"/>
    <mergeCell ref="P715:R715"/>
    <mergeCell ref="S715:U715"/>
    <mergeCell ref="V715:X715"/>
    <mergeCell ref="Y715:Z715"/>
    <mergeCell ref="CW716:CX716"/>
    <mergeCell ref="CY716:CZ716"/>
    <mergeCell ref="J717:L717"/>
    <mergeCell ref="M717:O717"/>
    <mergeCell ref="P717:R717"/>
    <mergeCell ref="S717:U717"/>
    <mergeCell ref="V717:X717"/>
    <mergeCell ref="Y717:Z717"/>
    <mergeCell ref="AA717:AB717"/>
    <mergeCell ref="AC717:AD717"/>
    <mergeCell ref="CK716:CL716"/>
    <mergeCell ref="CM716:CN716"/>
    <mergeCell ref="CO716:CP716"/>
    <mergeCell ref="CQ716:CR716"/>
    <mergeCell ref="CS716:CT716"/>
    <mergeCell ref="CU716:CV716"/>
    <mergeCell ref="BY716:BZ716"/>
    <mergeCell ref="CA716:CB716"/>
    <mergeCell ref="CC716:CD716"/>
    <mergeCell ref="CE716:CF716"/>
    <mergeCell ref="CG716:CH716"/>
    <mergeCell ref="CI716:CJ716"/>
    <mergeCell ref="BM716:BN716"/>
    <mergeCell ref="BO716:BP716"/>
    <mergeCell ref="BQ716:BR716"/>
    <mergeCell ref="BS716:BT716"/>
    <mergeCell ref="BU716:BV716"/>
    <mergeCell ref="BW716:BX716"/>
    <mergeCell ref="BA716:BB716"/>
    <mergeCell ref="BC716:BD716"/>
    <mergeCell ref="BE716:BF716"/>
    <mergeCell ref="BG716:BH716"/>
    <mergeCell ref="BI716:BJ716"/>
    <mergeCell ref="BK716:BL716"/>
    <mergeCell ref="AO716:AP716"/>
    <mergeCell ref="AQ716:AR716"/>
    <mergeCell ref="AS716:AT716"/>
    <mergeCell ref="AU716:AV716"/>
    <mergeCell ref="AW716:AX716"/>
    <mergeCell ref="AY716:AZ716"/>
    <mergeCell ref="AC716:AD716"/>
    <mergeCell ref="AE716:AF716"/>
    <mergeCell ref="AG716:AH716"/>
    <mergeCell ref="AI716:AJ716"/>
    <mergeCell ref="AK716:AL716"/>
    <mergeCell ref="AM716:AN716"/>
    <mergeCell ref="CY717:CZ717"/>
    <mergeCell ref="CM717:CN717"/>
    <mergeCell ref="CO717:CP717"/>
    <mergeCell ref="CQ717:CR717"/>
    <mergeCell ref="CS717:CT717"/>
    <mergeCell ref="CU717:CV717"/>
    <mergeCell ref="CW717:CX717"/>
    <mergeCell ref="CA717:CB717"/>
    <mergeCell ref="BU714:BV714"/>
    <mergeCell ref="BW714:BX714"/>
    <mergeCell ref="BY714:BZ714"/>
    <mergeCell ref="CA714:CB714"/>
    <mergeCell ref="BE714:BF714"/>
    <mergeCell ref="BG714:BH714"/>
    <mergeCell ref="BI714:BJ714"/>
    <mergeCell ref="BK714:BL714"/>
    <mergeCell ref="BM714:BN714"/>
    <mergeCell ref="BO714:BP714"/>
    <mergeCell ref="AS714:AT714"/>
    <mergeCell ref="AU714:AV714"/>
    <mergeCell ref="AW714:AX714"/>
    <mergeCell ref="AY714:AZ714"/>
    <mergeCell ref="BA714:BB714"/>
    <mergeCell ref="BC714:BD714"/>
    <mergeCell ref="AG714:AH714"/>
    <mergeCell ref="AI714:AJ714"/>
    <mergeCell ref="AK714:AL714"/>
    <mergeCell ref="AM714:AN714"/>
    <mergeCell ref="AO714:AP714"/>
    <mergeCell ref="AQ714:AR714"/>
    <mergeCell ref="CU715:CV715"/>
    <mergeCell ref="CW715:CX715"/>
    <mergeCell ref="CY715:CZ715"/>
    <mergeCell ref="J716:L716"/>
    <mergeCell ref="M716:O716"/>
    <mergeCell ref="P716:R716"/>
    <mergeCell ref="S716:U716"/>
    <mergeCell ref="V716:X716"/>
    <mergeCell ref="Y716:Z716"/>
    <mergeCell ref="AA716:AB716"/>
    <mergeCell ref="CI715:CJ715"/>
    <mergeCell ref="CK715:CL715"/>
    <mergeCell ref="CM715:CN715"/>
    <mergeCell ref="CO715:CP715"/>
    <mergeCell ref="CQ715:CR715"/>
    <mergeCell ref="CS715:CT715"/>
    <mergeCell ref="BW715:BX715"/>
    <mergeCell ref="BY715:BZ715"/>
    <mergeCell ref="CA715:CB715"/>
    <mergeCell ref="CC715:CD715"/>
    <mergeCell ref="CE715:CF715"/>
    <mergeCell ref="CG715:CH715"/>
    <mergeCell ref="BK715:BL715"/>
    <mergeCell ref="BM715:BN715"/>
    <mergeCell ref="BO715:BP715"/>
    <mergeCell ref="BQ715:BR715"/>
    <mergeCell ref="BS715:BT715"/>
    <mergeCell ref="BU715:BV715"/>
    <mergeCell ref="AY715:AZ715"/>
    <mergeCell ref="BA715:BB715"/>
    <mergeCell ref="BC715:BD715"/>
    <mergeCell ref="BE715:BF715"/>
    <mergeCell ref="BG715:BH715"/>
    <mergeCell ref="BI715:BJ715"/>
    <mergeCell ref="AM715:AN715"/>
    <mergeCell ref="AO715:AP715"/>
    <mergeCell ref="AQ715:AR715"/>
    <mergeCell ref="AS715:AT715"/>
    <mergeCell ref="AU715:AV715"/>
    <mergeCell ref="AW715:AX715"/>
    <mergeCell ref="AA715:AB715"/>
    <mergeCell ref="AC715:AD715"/>
    <mergeCell ref="AG712:AH712"/>
    <mergeCell ref="AI712:AJ712"/>
    <mergeCell ref="AK712:AL712"/>
    <mergeCell ref="AM712:AN712"/>
    <mergeCell ref="CY713:CZ713"/>
    <mergeCell ref="J714:L714"/>
    <mergeCell ref="M714:O714"/>
    <mergeCell ref="P714:R714"/>
    <mergeCell ref="S714:U714"/>
    <mergeCell ref="V714:X714"/>
    <mergeCell ref="Y714:Z714"/>
    <mergeCell ref="AA714:AB714"/>
    <mergeCell ref="AC714:AD714"/>
    <mergeCell ref="AE714:AF714"/>
    <mergeCell ref="CM713:CN713"/>
    <mergeCell ref="CO713:CP713"/>
    <mergeCell ref="CQ713:CR713"/>
    <mergeCell ref="CS713:CT713"/>
    <mergeCell ref="CU713:CV713"/>
    <mergeCell ref="CW713:CX713"/>
    <mergeCell ref="CA713:CB713"/>
    <mergeCell ref="CC713:CD713"/>
    <mergeCell ref="CE713:CF713"/>
    <mergeCell ref="CG713:CH713"/>
    <mergeCell ref="CI713:CJ713"/>
    <mergeCell ref="CK713:CL713"/>
    <mergeCell ref="BO713:BP713"/>
    <mergeCell ref="BQ713:BR713"/>
    <mergeCell ref="BS713:BT713"/>
    <mergeCell ref="BU713:BV713"/>
    <mergeCell ref="BW713:BX713"/>
    <mergeCell ref="BY713:BZ713"/>
    <mergeCell ref="BC713:BD713"/>
    <mergeCell ref="BE713:BF713"/>
    <mergeCell ref="BG713:BH713"/>
    <mergeCell ref="BI713:BJ713"/>
    <mergeCell ref="BK713:BL713"/>
    <mergeCell ref="BM713:BN713"/>
    <mergeCell ref="AQ713:AR713"/>
    <mergeCell ref="AS713:AT713"/>
    <mergeCell ref="AU713:AV713"/>
    <mergeCell ref="AW713:AX713"/>
    <mergeCell ref="AY713:AZ713"/>
    <mergeCell ref="BA713:BB713"/>
    <mergeCell ref="AE713:AF713"/>
    <mergeCell ref="AG713:AH713"/>
    <mergeCell ref="AI713:AJ713"/>
    <mergeCell ref="AK713:AL713"/>
    <mergeCell ref="AM713:AN713"/>
    <mergeCell ref="AO713:AP713"/>
    <mergeCell ref="CO714:CP714"/>
    <mergeCell ref="CQ714:CR714"/>
    <mergeCell ref="CS714:CT714"/>
    <mergeCell ref="CU714:CV714"/>
    <mergeCell ref="CW714:CX714"/>
    <mergeCell ref="CY714:CZ714"/>
    <mergeCell ref="CC714:CD714"/>
    <mergeCell ref="CE714:CF714"/>
    <mergeCell ref="CG714:CH714"/>
    <mergeCell ref="CI714:CJ714"/>
    <mergeCell ref="CK714:CL714"/>
    <mergeCell ref="CM714:CN714"/>
    <mergeCell ref="BQ714:BR714"/>
    <mergeCell ref="BS714:BT714"/>
    <mergeCell ref="BO705:BP705"/>
    <mergeCell ref="AS705:AT705"/>
    <mergeCell ref="AU705:AV705"/>
    <mergeCell ref="AW705:AX705"/>
    <mergeCell ref="AY705:AZ705"/>
    <mergeCell ref="BA705:BB705"/>
    <mergeCell ref="BC705:BD705"/>
    <mergeCell ref="AG705:AH705"/>
    <mergeCell ref="AI705:AJ705"/>
    <mergeCell ref="AK705:AL705"/>
    <mergeCell ref="AM705:AN705"/>
    <mergeCell ref="AO705:AP705"/>
    <mergeCell ref="AQ705:AR705"/>
    <mergeCell ref="CW712:CX712"/>
    <mergeCell ref="CY712:CZ712"/>
    <mergeCell ref="J705:L705"/>
    <mergeCell ref="M705:O705"/>
    <mergeCell ref="P705:R705"/>
    <mergeCell ref="S705:U705"/>
    <mergeCell ref="V705:X705"/>
    <mergeCell ref="Y705:Z705"/>
    <mergeCell ref="AA705:AB705"/>
    <mergeCell ref="AC705:AD705"/>
    <mergeCell ref="AE705:AF705"/>
    <mergeCell ref="J713:L713"/>
    <mergeCell ref="M713:O713"/>
    <mergeCell ref="P713:R713"/>
    <mergeCell ref="S713:U713"/>
    <mergeCell ref="V713:X713"/>
    <mergeCell ref="Y713:Z713"/>
    <mergeCell ref="AA713:AB713"/>
    <mergeCell ref="AC713:AD713"/>
    <mergeCell ref="CK712:CL712"/>
    <mergeCell ref="CM712:CN712"/>
    <mergeCell ref="CO712:CP712"/>
    <mergeCell ref="CQ712:CR712"/>
    <mergeCell ref="CS712:CT712"/>
    <mergeCell ref="CU712:CV712"/>
    <mergeCell ref="BY712:BZ712"/>
    <mergeCell ref="CA712:CB712"/>
    <mergeCell ref="CC712:CD712"/>
    <mergeCell ref="CE712:CF712"/>
    <mergeCell ref="CG712:CH712"/>
    <mergeCell ref="CI712:CJ712"/>
    <mergeCell ref="BM712:BN712"/>
    <mergeCell ref="BO712:BP712"/>
    <mergeCell ref="BQ712:BR712"/>
    <mergeCell ref="BS712:BT712"/>
    <mergeCell ref="BU712:BV712"/>
    <mergeCell ref="BW712:BX712"/>
    <mergeCell ref="BA712:BB712"/>
    <mergeCell ref="BC712:BD712"/>
    <mergeCell ref="BE712:BF712"/>
    <mergeCell ref="BG712:BH712"/>
    <mergeCell ref="BI712:BJ712"/>
    <mergeCell ref="BK712:BL712"/>
    <mergeCell ref="AO712:AP712"/>
    <mergeCell ref="AQ712:AR712"/>
    <mergeCell ref="AS712:AT712"/>
    <mergeCell ref="AU712:AV712"/>
    <mergeCell ref="AW712:AX712"/>
    <mergeCell ref="AY712:AZ712"/>
    <mergeCell ref="AC712:AD712"/>
    <mergeCell ref="AE712:AF712"/>
    <mergeCell ref="CK704:CL704"/>
    <mergeCell ref="BO704:BP704"/>
    <mergeCell ref="BQ704:BR704"/>
    <mergeCell ref="BS704:BT704"/>
    <mergeCell ref="BU704:BV704"/>
    <mergeCell ref="BW704:BX704"/>
    <mergeCell ref="BY704:BZ704"/>
    <mergeCell ref="BC704:BD704"/>
    <mergeCell ref="BE704:BF704"/>
    <mergeCell ref="BG704:BH704"/>
    <mergeCell ref="BI704:BJ704"/>
    <mergeCell ref="BK704:BL704"/>
    <mergeCell ref="BM704:BN704"/>
    <mergeCell ref="AQ704:AR704"/>
    <mergeCell ref="AS704:AT704"/>
    <mergeCell ref="AU704:AV704"/>
    <mergeCell ref="AW704:AX704"/>
    <mergeCell ref="AY704:AZ704"/>
    <mergeCell ref="BA704:BB704"/>
    <mergeCell ref="AE704:AF704"/>
    <mergeCell ref="AG704:AH704"/>
    <mergeCell ref="AI704:AJ704"/>
    <mergeCell ref="AK704:AL704"/>
    <mergeCell ref="AM704:AN704"/>
    <mergeCell ref="AO704:AP704"/>
    <mergeCell ref="AS711:BL711"/>
    <mergeCell ref="BM711:CF711"/>
    <mergeCell ref="CG711:CZ711"/>
    <mergeCell ref="J712:L712"/>
    <mergeCell ref="M712:O712"/>
    <mergeCell ref="P712:R712"/>
    <mergeCell ref="S712:U712"/>
    <mergeCell ref="V712:X712"/>
    <mergeCell ref="Y712:Z712"/>
    <mergeCell ref="AA712:AB712"/>
    <mergeCell ref="J711:L711"/>
    <mergeCell ref="M711:O711"/>
    <mergeCell ref="P711:R711"/>
    <mergeCell ref="S711:U711"/>
    <mergeCell ref="V711:X711"/>
    <mergeCell ref="Y711:AR711"/>
    <mergeCell ref="CO705:CP705"/>
    <mergeCell ref="CQ705:CR705"/>
    <mergeCell ref="CS705:CT705"/>
    <mergeCell ref="CU705:CV705"/>
    <mergeCell ref="CW705:CX705"/>
    <mergeCell ref="CY705:CZ705"/>
    <mergeCell ref="CC705:CD705"/>
    <mergeCell ref="CE705:CF705"/>
    <mergeCell ref="CG705:CH705"/>
    <mergeCell ref="CI705:CJ705"/>
    <mergeCell ref="CK705:CL705"/>
    <mergeCell ref="CM705:CN705"/>
    <mergeCell ref="BQ705:BR705"/>
    <mergeCell ref="BS705:BT705"/>
    <mergeCell ref="BU705:BV705"/>
    <mergeCell ref="BW705:BX705"/>
    <mergeCell ref="BY705:BZ705"/>
    <mergeCell ref="CA705:CB705"/>
    <mergeCell ref="BE705:BF705"/>
    <mergeCell ref="BG705:BH705"/>
    <mergeCell ref="BI705:BJ705"/>
    <mergeCell ref="BK705:BL705"/>
    <mergeCell ref="BM705:BN705"/>
    <mergeCell ref="J702:L702"/>
    <mergeCell ref="M702:O702"/>
    <mergeCell ref="P702:R702"/>
    <mergeCell ref="S702:U702"/>
    <mergeCell ref="V702:X702"/>
    <mergeCell ref="Y702:Z702"/>
    <mergeCell ref="CW703:CX703"/>
    <mergeCell ref="CY703:CZ703"/>
    <mergeCell ref="J704:L704"/>
    <mergeCell ref="M704:O704"/>
    <mergeCell ref="P704:R704"/>
    <mergeCell ref="S704:U704"/>
    <mergeCell ref="V704:X704"/>
    <mergeCell ref="Y704:Z704"/>
    <mergeCell ref="AA704:AB704"/>
    <mergeCell ref="AC704:AD704"/>
    <mergeCell ref="CK703:CL703"/>
    <mergeCell ref="CM703:CN703"/>
    <mergeCell ref="CO703:CP703"/>
    <mergeCell ref="CQ703:CR703"/>
    <mergeCell ref="CS703:CT703"/>
    <mergeCell ref="CU703:CV703"/>
    <mergeCell ref="BY703:BZ703"/>
    <mergeCell ref="CA703:CB703"/>
    <mergeCell ref="CC703:CD703"/>
    <mergeCell ref="CE703:CF703"/>
    <mergeCell ref="CG703:CH703"/>
    <mergeCell ref="CI703:CJ703"/>
    <mergeCell ref="BM703:BN703"/>
    <mergeCell ref="BO703:BP703"/>
    <mergeCell ref="BQ703:BR703"/>
    <mergeCell ref="BS703:BT703"/>
    <mergeCell ref="BU703:BV703"/>
    <mergeCell ref="BW703:BX703"/>
    <mergeCell ref="BA703:BB703"/>
    <mergeCell ref="BC703:BD703"/>
    <mergeCell ref="BE703:BF703"/>
    <mergeCell ref="BG703:BH703"/>
    <mergeCell ref="BI703:BJ703"/>
    <mergeCell ref="BK703:BL703"/>
    <mergeCell ref="AO703:AP703"/>
    <mergeCell ref="AQ703:AR703"/>
    <mergeCell ref="AS703:AT703"/>
    <mergeCell ref="AU703:AV703"/>
    <mergeCell ref="AW703:AX703"/>
    <mergeCell ref="AY703:AZ703"/>
    <mergeCell ref="AC703:AD703"/>
    <mergeCell ref="AE703:AF703"/>
    <mergeCell ref="AG703:AH703"/>
    <mergeCell ref="AI703:AJ703"/>
    <mergeCell ref="AK703:AL703"/>
    <mergeCell ref="AM703:AN703"/>
    <mergeCell ref="CY704:CZ704"/>
    <mergeCell ref="CM704:CN704"/>
    <mergeCell ref="CO704:CP704"/>
    <mergeCell ref="CQ704:CR704"/>
    <mergeCell ref="CS704:CT704"/>
    <mergeCell ref="CU704:CV704"/>
    <mergeCell ref="CW704:CX704"/>
    <mergeCell ref="CA704:CB704"/>
    <mergeCell ref="CC704:CD704"/>
    <mergeCell ref="CE704:CF704"/>
    <mergeCell ref="CG704:CH704"/>
    <mergeCell ref="CI704:CJ704"/>
    <mergeCell ref="BE701:BF701"/>
    <mergeCell ref="BG701:BH701"/>
    <mergeCell ref="BI701:BJ701"/>
    <mergeCell ref="BK701:BL701"/>
    <mergeCell ref="BM701:BN701"/>
    <mergeCell ref="BO701:BP701"/>
    <mergeCell ref="AS701:AT701"/>
    <mergeCell ref="AU701:AV701"/>
    <mergeCell ref="AW701:AX701"/>
    <mergeCell ref="AY701:AZ701"/>
    <mergeCell ref="BA701:BB701"/>
    <mergeCell ref="BC701:BD701"/>
    <mergeCell ref="AG701:AH701"/>
    <mergeCell ref="AI701:AJ701"/>
    <mergeCell ref="AK701:AL701"/>
    <mergeCell ref="AM701:AN701"/>
    <mergeCell ref="AO701:AP701"/>
    <mergeCell ref="AQ701:AR701"/>
    <mergeCell ref="CU702:CV702"/>
    <mergeCell ref="CW702:CX702"/>
    <mergeCell ref="CY702:CZ702"/>
    <mergeCell ref="J703:L703"/>
    <mergeCell ref="M703:O703"/>
    <mergeCell ref="P703:R703"/>
    <mergeCell ref="S703:U703"/>
    <mergeCell ref="V703:X703"/>
    <mergeCell ref="Y703:Z703"/>
    <mergeCell ref="AA703:AB703"/>
    <mergeCell ref="CI702:CJ702"/>
    <mergeCell ref="CK702:CL702"/>
    <mergeCell ref="CM702:CN702"/>
    <mergeCell ref="CO702:CP702"/>
    <mergeCell ref="CQ702:CR702"/>
    <mergeCell ref="CS702:CT702"/>
    <mergeCell ref="BW702:BX702"/>
    <mergeCell ref="BY702:BZ702"/>
    <mergeCell ref="CA702:CB702"/>
    <mergeCell ref="CC702:CD702"/>
    <mergeCell ref="CE702:CF702"/>
    <mergeCell ref="CG702:CH702"/>
    <mergeCell ref="BK702:BL702"/>
    <mergeCell ref="BM702:BN702"/>
    <mergeCell ref="BO702:BP702"/>
    <mergeCell ref="BQ702:BR702"/>
    <mergeCell ref="BS702:BT702"/>
    <mergeCell ref="BU702:BV702"/>
    <mergeCell ref="AY702:AZ702"/>
    <mergeCell ref="BA702:BB702"/>
    <mergeCell ref="BC702:BD702"/>
    <mergeCell ref="BE702:BF702"/>
    <mergeCell ref="BG702:BH702"/>
    <mergeCell ref="BI702:BJ702"/>
    <mergeCell ref="AM702:AN702"/>
    <mergeCell ref="AO702:AP702"/>
    <mergeCell ref="AQ702:AR702"/>
    <mergeCell ref="AS702:AT702"/>
    <mergeCell ref="AU702:AV702"/>
    <mergeCell ref="AW702:AX702"/>
    <mergeCell ref="AA702:AB702"/>
    <mergeCell ref="AC702:AD702"/>
    <mergeCell ref="AE702:AF702"/>
    <mergeCell ref="AG702:AH702"/>
    <mergeCell ref="AI702:AJ702"/>
    <mergeCell ref="AK702:AL702"/>
    <mergeCell ref="CY700:CZ700"/>
    <mergeCell ref="J701:L701"/>
    <mergeCell ref="M701:O701"/>
    <mergeCell ref="P701:R701"/>
    <mergeCell ref="S701:U701"/>
    <mergeCell ref="V701:X701"/>
    <mergeCell ref="Y701:Z701"/>
    <mergeCell ref="AA701:AB701"/>
    <mergeCell ref="AC701:AD701"/>
    <mergeCell ref="AE701:AF701"/>
    <mergeCell ref="CM700:CN700"/>
    <mergeCell ref="CO700:CP700"/>
    <mergeCell ref="CQ700:CR700"/>
    <mergeCell ref="CS700:CT700"/>
    <mergeCell ref="CU700:CV700"/>
    <mergeCell ref="CW700:CX700"/>
    <mergeCell ref="CA700:CB700"/>
    <mergeCell ref="CC700:CD700"/>
    <mergeCell ref="CE700:CF700"/>
    <mergeCell ref="CG700:CH700"/>
    <mergeCell ref="CI700:CJ700"/>
    <mergeCell ref="CK700:CL700"/>
    <mergeCell ref="BO700:BP700"/>
    <mergeCell ref="BQ700:BR700"/>
    <mergeCell ref="BS700:BT700"/>
    <mergeCell ref="BU700:BV700"/>
    <mergeCell ref="BW700:BX700"/>
    <mergeCell ref="BY700:BZ700"/>
    <mergeCell ref="BC700:BD700"/>
    <mergeCell ref="BE700:BF700"/>
    <mergeCell ref="BG700:BH700"/>
    <mergeCell ref="BI700:BJ700"/>
    <mergeCell ref="BK700:BL700"/>
    <mergeCell ref="BM700:BN700"/>
    <mergeCell ref="AQ700:AR700"/>
    <mergeCell ref="AS700:AT700"/>
    <mergeCell ref="AU700:AV700"/>
    <mergeCell ref="AW700:AX700"/>
    <mergeCell ref="AY700:AZ700"/>
    <mergeCell ref="BA700:BB700"/>
    <mergeCell ref="AE700:AF700"/>
    <mergeCell ref="AG700:AH700"/>
    <mergeCell ref="AI700:AJ700"/>
    <mergeCell ref="AK700:AL700"/>
    <mergeCell ref="AM700:AN700"/>
    <mergeCell ref="AO700:AP700"/>
    <mergeCell ref="CO701:CP701"/>
    <mergeCell ref="CQ701:CR701"/>
    <mergeCell ref="CS701:CT701"/>
    <mergeCell ref="CU701:CV701"/>
    <mergeCell ref="CW701:CX701"/>
    <mergeCell ref="CY701:CZ701"/>
    <mergeCell ref="CC701:CD701"/>
    <mergeCell ref="CE701:CF701"/>
    <mergeCell ref="CG701:CH701"/>
    <mergeCell ref="CI701:CJ701"/>
    <mergeCell ref="CK701:CL701"/>
    <mergeCell ref="CM701:CN701"/>
    <mergeCell ref="BQ701:BR701"/>
    <mergeCell ref="BS701:BT701"/>
    <mergeCell ref="BU701:BV701"/>
    <mergeCell ref="BW701:BX701"/>
    <mergeCell ref="BY701:BZ701"/>
    <mergeCell ref="CA701:CB701"/>
    <mergeCell ref="J700:L700"/>
    <mergeCell ref="M700:O700"/>
    <mergeCell ref="P700:R700"/>
    <mergeCell ref="S700:U700"/>
    <mergeCell ref="V700:X700"/>
    <mergeCell ref="Y700:Z700"/>
    <mergeCell ref="AA700:AB700"/>
    <mergeCell ref="AC700:AD700"/>
    <mergeCell ref="CK699:CL699"/>
    <mergeCell ref="CM699:CN699"/>
    <mergeCell ref="CO699:CP699"/>
    <mergeCell ref="CQ699:CR699"/>
    <mergeCell ref="CS699:CT699"/>
    <mergeCell ref="CU699:CV699"/>
    <mergeCell ref="BY699:BZ699"/>
    <mergeCell ref="CA699:CB699"/>
    <mergeCell ref="CC699:CD699"/>
    <mergeCell ref="CE699:CF699"/>
    <mergeCell ref="CG699:CH699"/>
    <mergeCell ref="CI699:CJ699"/>
    <mergeCell ref="BM699:BN699"/>
    <mergeCell ref="BO699:BP699"/>
    <mergeCell ref="BQ699:BR699"/>
    <mergeCell ref="BS699:BT699"/>
    <mergeCell ref="BU699:BV699"/>
    <mergeCell ref="BW699:BX699"/>
    <mergeCell ref="BA699:BB699"/>
    <mergeCell ref="BC699:BD699"/>
    <mergeCell ref="BE699:BF699"/>
    <mergeCell ref="BG699:BH699"/>
    <mergeCell ref="BI699:BJ699"/>
    <mergeCell ref="BK699:BL699"/>
    <mergeCell ref="AO699:AP699"/>
    <mergeCell ref="AQ699:AR699"/>
    <mergeCell ref="AS699:AT699"/>
    <mergeCell ref="AU699:AV699"/>
    <mergeCell ref="AW699:AX699"/>
    <mergeCell ref="AY699:AZ699"/>
    <mergeCell ref="AC699:AD699"/>
    <mergeCell ref="AE699:AF699"/>
    <mergeCell ref="AG699:AH699"/>
    <mergeCell ref="AI699:AJ699"/>
    <mergeCell ref="AK699:AL699"/>
    <mergeCell ref="AM699:AN699"/>
    <mergeCell ref="AS698:BL698"/>
    <mergeCell ref="BM698:CF698"/>
    <mergeCell ref="CG698:CZ698"/>
    <mergeCell ref="J699:L699"/>
    <mergeCell ref="M699:O699"/>
    <mergeCell ref="P699:R699"/>
    <mergeCell ref="S699:U699"/>
    <mergeCell ref="V699:X699"/>
    <mergeCell ref="Y699:Z699"/>
    <mergeCell ref="AA699:AB699"/>
    <mergeCell ref="J698:L698"/>
    <mergeCell ref="M698:O698"/>
    <mergeCell ref="P698:R698"/>
    <mergeCell ref="S698:U698"/>
    <mergeCell ref="V698:X698"/>
    <mergeCell ref="Y698:AR698"/>
    <mergeCell ref="CO692:CP692"/>
    <mergeCell ref="CQ692:CR692"/>
    <mergeCell ref="CS692:CT692"/>
    <mergeCell ref="CU692:CV692"/>
    <mergeCell ref="CW692:CX692"/>
    <mergeCell ref="CY692:CZ692"/>
    <mergeCell ref="CC692:CD692"/>
    <mergeCell ref="CE692:CF692"/>
    <mergeCell ref="CG692:CH692"/>
    <mergeCell ref="CI692:CJ692"/>
    <mergeCell ref="CK692:CL692"/>
    <mergeCell ref="CM692:CN692"/>
    <mergeCell ref="BQ692:BR692"/>
    <mergeCell ref="BS692:BT692"/>
    <mergeCell ref="BU692:BV692"/>
    <mergeCell ref="BW692:BX692"/>
    <mergeCell ref="BY692:BZ692"/>
    <mergeCell ref="CA692:CB692"/>
    <mergeCell ref="BE692:BF692"/>
    <mergeCell ref="BG692:BH692"/>
    <mergeCell ref="BI692:BJ692"/>
    <mergeCell ref="BK692:BL692"/>
    <mergeCell ref="BM692:BN692"/>
    <mergeCell ref="BO692:BP692"/>
    <mergeCell ref="AS692:AT692"/>
    <mergeCell ref="AU692:AV692"/>
    <mergeCell ref="AW692:AX692"/>
    <mergeCell ref="AY692:AZ692"/>
    <mergeCell ref="BA692:BB692"/>
    <mergeCell ref="BC692:BD692"/>
    <mergeCell ref="AG692:AH692"/>
    <mergeCell ref="AI692:AJ692"/>
    <mergeCell ref="AK692:AL692"/>
    <mergeCell ref="AM692:AN692"/>
    <mergeCell ref="AO692:AP692"/>
    <mergeCell ref="AQ692:AR692"/>
    <mergeCell ref="CW699:CX699"/>
    <mergeCell ref="CY699:CZ699"/>
    <mergeCell ref="J692:L692"/>
    <mergeCell ref="M692:O692"/>
    <mergeCell ref="P692:R692"/>
    <mergeCell ref="S692:U692"/>
    <mergeCell ref="V692:X692"/>
    <mergeCell ref="Y692:Z692"/>
    <mergeCell ref="AA692:AB692"/>
    <mergeCell ref="AC692:AD692"/>
    <mergeCell ref="AE692:AF692"/>
    <mergeCell ref="CS691:CT691"/>
    <mergeCell ref="CU691:CV691"/>
    <mergeCell ref="CW691:CX691"/>
    <mergeCell ref="CA691:CB691"/>
    <mergeCell ref="CC691:CD691"/>
    <mergeCell ref="CE691:CF691"/>
    <mergeCell ref="CG691:CH691"/>
    <mergeCell ref="CI691:CJ691"/>
    <mergeCell ref="CK691:CL691"/>
    <mergeCell ref="BO691:BP691"/>
    <mergeCell ref="BQ691:BR691"/>
    <mergeCell ref="BS691:BT691"/>
    <mergeCell ref="BU691:BV691"/>
    <mergeCell ref="BW691:BX691"/>
    <mergeCell ref="BY691:BZ691"/>
    <mergeCell ref="BC691:BD691"/>
    <mergeCell ref="BE691:BF691"/>
    <mergeCell ref="BG691:BH691"/>
    <mergeCell ref="BI691:BJ691"/>
    <mergeCell ref="BK691:BL691"/>
    <mergeCell ref="BM691:BN691"/>
    <mergeCell ref="AQ691:AR691"/>
    <mergeCell ref="AS691:AT691"/>
    <mergeCell ref="AU691:AV691"/>
    <mergeCell ref="AW691:AX691"/>
    <mergeCell ref="AY691:AZ691"/>
    <mergeCell ref="BA691:BB691"/>
    <mergeCell ref="AE691:AF691"/>
    <mergeCell ref="AG691:AH691"/>
    <mergeCell ref="AI691:AJ691"/>
    <mergeCell ref="AK691:AL691"/>
    <mergeCell ref="AM691:AN691"/>
    <mergeCell ref="AO691:AP691"/>
    <mergeCell ref="AU689:AV689"/>
    <mergeCell ref="AW689:AX689"/>
    <mergeCell ref="AA689:AB689"/>
    <mergeCell ref="AC689:AD689"/>
    <mergeCell ref="AE689:AF689"/>
    <mergeCell ref="AG689:AH689"/>
    <mergeCell ref="AI689:AJ689"/>
    <mergeCell ref="AK689:AL689"/>
    <mergeCell ref="J689:L689"/>
    <mergeCell ref="M689:O689"/>
    <mergeCell ref="P689:R689"/>
    <mergeCell ref="S689:U689"/>
    <mergeCell ref="V689:X689"/>
    <mergeCell ref="Y689:Z689"/>
    <mergeCell ref="CW690:CX690"/>
    <mergeCell ref="CY690:CZ690"/>
    <mergeCell ref="J691:L691"/>
    <mergeCell ref="M691:O691"/>
    <mergeCell ref="P691:R691"/>
    <mergeCell ref="S691:U691"/>
    <mergeCell ref="V691:X691"/>
    <mergeCell ref="Y691:Z691"/>
    <mergeCell ref="AA691:AB691"/>
    <mergeCell ref="AC691:AD691"/>
    <mergeCell ref="CK690:CL690"/>
    <mergeCell ref="CM690:CN690"/>
    <mergeCell ref="CO690:CP690"/>
    <mergeCell ref="CQ690:CR690"/>
    <mergeCell ref="CS690:CT690"/>
    <mergeCell ref="CU690:CV690"/>
    <mergeCell ref="BY690:BZ690"/>
    <mergeCell ref="CA690:CB690"/>
    <mergeCell ref="CC690:CD690"/>
    <mergeCell ref="CE690:CF690"/>
    <mergeCell ref="CG690:CH690"/>
    <mergeCell ref="CI690:CJ690"/>
    <mergeCell ref="BM690:BN690"/>
    <mergeCell ref="BO690:BP690"/>
    <mergeCell ref="BQ690:BR690"/>
    <mergeCell ref="BS690:BT690"/>
    <mergeCell ref="BU690:BV690"/>
    <mergeCell ref="BW690:BX690"/>
    <mergeCell ref="BA690:BB690"/>
    <mergeCell ref="BC690:BD690"/>
    <mergeCell ref="BE690:BF690"/>
    <mergeCell ref="BG690:BH690"/>
    <mergeCell ref="BI690:BJ690"/>
    <mergeCell ref="BK690:BL690"/>
    <mergeCell ref="AO690:AP690"/>
    <mergeCell ref="AQ690:AR690"/>
    <mergeCell ref="AS690:AT690"/>
    <mergeCell ref="AU690:AV690"/>
    <mergeCell ref="AW690:AX690"/>
    <mergeCell ref="AY690:AZ690"/>
    <mergeCell ref="AC690:AD690"/>
    <mergeCell ref="AE690:AF690"/>
    <mergeCell ref="AG690:AH690"/>
    <mergeCell ref="AI690:AJ690"/>
    <mergeCell ref="AK690:AL690"/>
    <mergeCell ref="AM690:AN690"/>
    <mergeCell ref="CY691:CZ691"/>
    <mergeCell ref="CM691:CN691"/>
    <mergeCell ref="CO691:CP691"/>
    <mergeCell ref="CQ691:CR691"/>
    <mergeCell ref="CK688:CL688"/>
    <mergeCell ref="CM688:CN688"/>
    <mergeCell ref="BQ688:BR688"/>
    <mergeCell ref="BS688:BT688"/>
    <mergeCell ref="BU688:BV688"/>
    <mergeCell ref="BW688:BX688"/>
    <mergeCell ref="BY688:BZ688"/>
    <mergeCell ref="CA688:CB688"/>
    <mergeCell ref="BE688:BF688"/>
    <mergeCell ref="BG688:BH688"/>
    <mergeCell ref="BI688:BJ688"/>
    <mergeCell ref="BK688:BL688"/>
    <mergeCell ref="BM688:BN688"/>
    <mergeCell ref="BO688:BP688"/>
    <mergeCell ref="AS688:AT688"/>
    <mergeCell ref="AU688:AV688"/>
    <mergeCell ref="AW688:AX688"/>
    <mergeCell ref="AY688:AZ688"/>
    <mergeCell ref="BA688:BB688"/>
    <mergeCell ref="BC688:BD688"/>
    <mergeCell ref="AG688:AH688"/>
    <mergeCell ref="AI688:AJ688"/>
    <mergeCell ref="AK688:AL688"/>
    <mergeCell ref="AM688:AN688"/>
    <mergeCell ref="AO688:AP688"/>
    <mergeCell ref="AQ688:AR688"/>
    <mergeCell ref="CU689:CV689"/>
    <mergeCell ref="CW689:CX689"/>
    <mergeCell ref="CY689:CZ689"/>
    <mergeCell ref="J690:L690"/>
    <mergeCell ref="M690:O690"/>
    <mergeCell ref="P690:R690"/>
    <mergeCell ref="S690:U690"/>
    <mergeCell ref="V690:X690"/>
    <mergeCell ref="Y690:Z690"/>
    <mergeCell ref="AA690:AB690"/>
    <mergeCell ref="CI689:CJ689"/>
    <mergeCell ref="CK689:CL689"/>
    <mergeCell ref="CM689:CN689"/>
    <mergeCell ref="CO689:CP689"/>
    <mergeCell ref="CQ689:CR689"/>
    <mergeCell ref="CS689:CT689"/>
    <mergeCell ref="BW689:BX689"/>
    <mergeCell ref="BY689:BZ689"/>
    <mergeCell ref="CA689:CB689"/>
    <mergeCell ref="CC689:CD689"/>
    <mergeCell ref="CE689:CF689"/>
    <mergeCell ref="CG689:CH689"/>
    <mergeCell ref="BK689:BL689"/>
    <mergeCell ref="BM689:BN689"/>
    <mergeCell ref="BO689:BP689"/>
    <mergeCell ref="BQ689:BR689"/>
    <mergeCell ref="BS689:BT689"/>
    <mergeCell ref="BU689:BV689"/>
    <mergeCell ref="AY689:AZ689"/>
    <mergeCell ref="BA689:BB689"/>
    <mergeCell ref="BC689:BD689"/>
    <mergeCell ref="BE689:BF689"/>
    <mergeCell ref="BG689:BH689"/>
    <mergeCell ref="BI689:BJ689"/>
    <mergeCell ref="AM689:AN689"/>
    <mergeCell ref="AO689:AP689"/>
    <mergeCell ref="AQ689:AR689"/>
    <mergeCell ref="AS689:AT689"/>
    <mergeCell ref="AW686:AX686"/>
    <mergeCell ref="AY686:AZ686"/>
    <mergeCell ref="AC686:AD686"/>
    <mergeCell ref="AE686:AF686"/>
    <mergeCell ref="AG686:AH686"/>
    <mergeCell ref="AI686:AJ686"/>
    <mergeCell ref="AK686:AL686"/>
    <mergeCell ref="AM686:AN686"/>
    <mergeCell ref="CY687:CZ687"/>
    <mergeCell ref="J688:L688"/>
    <mergeCell ref="M688:O688"/>
    <mergeCell ref="P688:R688"/>
    <mergeCell ref="S688:U688"/>
    <mergeCell ref="V688:X688"/>
    <mergeCell ref="Y688:Z688"/>
    <mergeCell ref="AA688:AB688"/>
    <mergeCell ref="AC688:AD688"/>
    <mergeCell ref="AE688:AF688"/>
    <mergeCell ref="CM687:CN687"/>
    <mergeCell ref="CO687:CP687"/>
    <mergeCell ref="CQ687:CR687"/>
    <mergeCell ref="CS687:CT687"/>
    <mergeCell ref="CU687:CV687"/>
    <mergeCell ref="CW687:CX687"/>
    <mergeCell ref="CA687:CB687"/>
    <mergeCell ref="CC687:CD687"/>
    <mergeCell ref="CE687:CF687"/>
    <mergeCell ref="CG687:CH687"/>
    <mergeCell ref="CI687:CJ687"/>
    <mergeCell ref="CK687:CL687"/>
    <mergeCell ref="BO687:BP687"/>
    <mergeCell ref="BQ687:BR687"/>
    <mergeCell ref="BS687:BT687"/>
    <mergeCell ref="BU687:BV687"/>
    <mergeCell ref="BW687:BX687"/>
    <mergeCell ref="BY687:BZ687"/>
    <mergeCell ref="BC687:BD687"/>
    <mergeCell ref="BE687:BF687"/>
    <mergeCell ref="BG687:BH687"/>
    <mergeCell ref="BI687:BJ687"/>
    <mergeCell ref="BK687:BL687"/>
    <mergeCell ref="BM687:BN687"/>
    <mergeCell ref="AQ687:AR687"/>
    <mergeCell ref="AS687:AT687"/>
    <mergeCell ref="AU687:AV687"/>
    <mergeCell ref="AW687:AX687"/>
    <mergeCell ref="AY687:AZ687"/>
    <mergeCell ref="BA687:BB687"/>
    <mergeCell ref="AE687:AF687"/>
    <mergeCell ref="AG687:AH687"/>
    <mergeCell ref="AI687:AJ687"/>
    <mergeCell ref="AK687:AL687"/>
    <mergeCell ref="AM687:AN687"/>
    <mergeCell ref="AO687:AP687"/>
    <mergeCell ref="CO688:CP688"/>
    <mergeCell ref="CQ688:CR688"/>
    <mergeCell ref="CS688:CT688"/>
    <mergeCell ref="CU688:CV688"/>
    <mergeCell ref="CW688:CX688"/>
    <mergeCell ref="CY688:CZ688"/>
    <mergeCell ref="CC688:CD688"/>
    <mergeCell ref="CE688:CF688"/>
    <mergeCell ref="CG688:CH688"/>
    <mergeCell ref="CI688:CJ688"/>
    <mergeCell ref="BG679:BH679"/>
    <mergeCell ref="BI679:BJ679"/>
    <mergeCell ref="BK679:BL679"/>
    <mergeCell ref="BM679:BN679"/>
    <mergeCell ref="BO679:BP679"/>
    <mergeCell ref="AS679:AT679"/>
    <mergeCell ref="AU679:AV679"/>
    <mergeCell ref="AW679:AX679"/>
    <mergeCell ref="AY679:AZ679"/>
    <mergeCell ref="BA679:BB679"/>
    <mergeCell ref="BC679:BD679"/>
    <mergeCell ref="AG679:AH679"/>
    <mergeCell ref="AI679:AJ679"/>
    <mergeCell ref="AK679:AL679"/>
    <mergeCell ref="AM679:AN679"/>
    <mergeCell ref="AO679:AP679"/>
    <mergeCell ref="AQ679:AR679"/>
    <mergeCell ref="CW686:CX686"/>
    <mergeCell ref="CY686:CZ686"/>
    <mergeCell ref="J679:L679"/>
    <mergeCell ref="M679:O679"/>
    <mergeCell ref="P679:R679"/>
    <mergeCell ref="S679:U679"/>
    <mergeCell ref="V679:X679"/>
    <mergeCell ref="Y679:Z679"/>
    <mergeCell ref="AA679:AB679"/>
    <mergeCell ref="AC679:AD679"/>
    <mergeCell ref="AE679:AF679"/>
    <mergeCell ref="J687:L687"/>
    <mergeCell ref="M687:O687"/>
    <mergeCell ref="P687:R687"/>
    <mergeCell ref="S687:U687"/>
    <mergeCell ref="V687:X687"/>
    <mergeCell ref="Y687:Z687"/>
    <mergeCell ref="AA687:AB687"/>
    <mergeCell ref="AC687:AD687"/>
    <mergeCell ref="CK686:CL686"/>
    <mergeCell ref="CM686:CN686"/>
    <mergeCell ref="CO686:CP686"/>
    <mergeCell ref="CQ686:CR686"/>
    <mergeCell ref="CS686:CT686"/>
    <mergeCell ref="CU686:CV686"/>
    <mergeCell ref="BY686:BZ686"/>
    <mergeCell ref="CA686:CB686"/>
    <mergeCell ref="CC686:CD686"/>
    <mergeCell ref="CE686:CF686"/>
    <mergeCell ref="CG686:CH686"/>
    <mergeCell ref="CI686:CJ686"/>
    <mergeCell ref="BM686:BN686"/>
    <mergeCell ref="BO686:BP686"/>
    <mergeCell ref="BQ686:BR686"/>
    <mergeCell ref="BS686:BT686"/>
    <mergeCell ref="BU686:BV686"/>
    <mergeCell ref="BW686:BX686"/>
    <mergeCell ref="BA686:BB686"/>
    <mergeCell ref="BC686:BD686"/>
    <mergeCell ref="BE686:BF686"/>
    <mergeCell ref="BG686:BH686"/>
    <mergeCell ref="BI686:BJ686"/>
    <mergeCell ref="BK686:BL686"/>
    <mergeCell ref="AO686:AP686"/>
    <mergeCell ref="AQ686:AR686"/>
    <mergeCell ref="AS686:AT686"/>
    <mergeCell ref="AU686:AV686"/>
    <mergeCell ref="CC678:CD678"/>
    <mergeCell ref="CE678:CF678"/>
    <mergeCell ref="CG678:CH678"/>
    <mergeCell ref="CI678:CJ678"/>
    <mergeCell ref="CK678:CL678"/>
    <mergeCell ref="BO678:BP678"/>
    <mergeCell ref="BQ678:BR678"/>
    <mergeCell ref="BS678:BT678"/>
    <mergeCell ref="BU678:BV678"/>
    <mergeCell ref="BW678:BX678"/>
    <mergeCell ref="BY678:BZ678"/>
    <mergeCell ref="BC678:BD678"/>
    <mergeCell ref="BE678:BF678"/>
    <mergeCell ref="BG678:BH678"/>
    <mergeCell ref="BI678:BJ678"/>
    <mergeCell ref="BK678:BL678"/>
    <mergeCell ref="BM678:BN678"/>
    <mergeCell ref="AQ678:AR678"/>
    <mergeCell ref="AS678:AT678"/>
    <mergeCell ref="AU678:AV678"/>
    <mergeCell ref="AW678:AX678"/>
    <mergeCell ref="AY678:AZ678"/>
    <mergeCell ref="BA678:BB678"/>
    <mergeCell ref="AE678:AF678"/>
    <mergeCell ref="AG678:AH678"/>
    <mergeCell ref="AI678:AJ678"/>
    <mergeCell ref="AK678:AL678"/>
    <mergeCell ref="AM678:AN678"/>
    <mergeCell ref="AO678:AP678"/>
    <mergeCell ref="AS685:BL685"/>
    <mergeCell ref="BM685:CF685"/>
    <mergeCell ref="CG685:CZ685"/>
    <mergeCell ref="J686:L686"/>
    <mergeCell ref="M686:O686"/>
    <mergeCell ref="P686:R686"/>
    <mergeCell ref="S686:U686"/>
    <mergeCell ref="V686:X686"/>
    <mergeCell ref="Y686:Z686"/>
    <mergeCell ref="AA686:AB686"/>
    <mergeCell ref="J685:L685"/>
    <mergeCell ref="M685:O685"/>
    <mergeCell ref="P685:R685"/>
    <mergeCell ref="S685:U685"/>
    <mergeCell ref="V685:X685"/>
    <mergeCell ref="Y685:AR685"/>
    <mergeCell ref="CO679:CP679"/>
    <mergeCell ref="CQ679:CR679"/>
    <mergeCell ref="CS679:CT679"/>
    <mergeCell ref="CU679:CV679"/>
    <mergeCell ref="CW679:CX679"/>
    <mergeCell ref="CY679:CZ679"/>
    <mergeCell ref="CC679:CD679"/>
    <mergeCell ref="CE679:CF679"/>
    <mergeCell ref="CG679:CH679"/>
    <mergeCell ref="CI679:CJ679"/>
    <mergeCell ref="CK679:CL679"/>
    <mergeCell ref="CM679:CN679"/>
    <mergeCell ref="BQ679:BR679"/>
    <mergeCell ref="BS679:BT679"/>
    <mergeCell ref="BU679:BV679"/>
    <mergeCell ref="BW679:BX679"/>
    <mergeCell ref="BY679:BZ679"/>
    <mergeCell ref="CA679:CB679"/>
    <mergeCell ref="BE679:BF679"/>
    <mergeCell ref="AE676:AF676"/>
    <mergeCell ref="AG676:AH676"/>
    <mergeCell ref="AI676:AJ676"/>
    <mergeCell ref="AK676:AL676"/>
    <mergeCell ref="J676:L676"/>
    <mergeCell ref="M676:O676"/>
    <mergeCell ref="P676:R676"/>
    <mergeCell ref="S676:U676"/>
    <mergeCell ref="V676:X676"/>
    <mergeCell ref="Y676:Z676"/>
    <mergeCell ref="CW677:CX677"/>
    <mergeCell ref="CY677:CZ677"/>
    <mergeCell ref="J678:L678"/>
    <mergeCell ref="M678:O678"/>
    <mergeCell ref="P678:R678"/>
    <mergeCell ref="S678:U678"/>
    <mergeCell ref="V678:X678"/>
    <mergeCell ref="Y678:Z678"/>
    <mergeCell ref="AA678:AB678"/>
    <mergeCell ref="AC678:AD678"/>
    <mergeCell ref="CK677:CL677"/>
    <mergeCell ref="CM677:CN677"/>
    <mergeCell ref="CO677:CP677"/>
    <mergeCell ref="CQ677:CR677"/>
    <mergeCell ref="CS677:CT677"/>
    <mergeCell ref="CU677:CV677"/>
    <mergeCell ref="BY677:BZ677"/>
    <mergeCell ref="CA677:CB677"/>
    <mergeCell ref="CC677:CD677"/>
    <mergeCell ref="CE677:CF677"/>
    <mergeCell ref="CG677:CH677"/>
    <mergeCell ref="CI677:CJ677"/>
    <mergeCell ref="BM677:BN677"/>
    <mergeCell ref="BO677:BP677"/>
    <mergeCell ref="BQ677:BR677"/>
    <mergeCell ref="BS677:BT677"/>
    <mergeCell ref="BU677:BV677"/>
    <mergeCell ref="BW677:BX677"/>
    <mergeCell ref="BA677:BB677"/>
    <mergeCell ref="BC677:BD677"/>
    <mergeCell ref="BE677:BF677"/>
    <mergeCell ref="BG677:BH677"/>
    <mergeCell ref="BI677:BJ677"/>
    <mergeCell ref="BK677:BL677"/>
    <mergeCell ref="AO677:AP677"/>
    <mergeCell ref="AQ677:AR677"/>
    <mergeCell ref="AS677:AT677"/>
    <mergeCell ref="AU677:AV677"/>
    <mergeCell ref="AW677:AX677"/>
    <mergeCell ref="AY677:AZ677"/>
    <mergeCell ref="AC677:AD677"/>
    <mergeCell ref="AE677:AF677"/>
    <mergeCell ref="AG677:AH677"/>
    <mergeCell ref="AI677:AJ677"/>
    <mergeCell ref="AK677:AL677"/>
    <mergeCell ref="AM677:AN677"/>
    <mergeCell ref="CY678:CZ678"/>
    <mergeCell ref="CM678:CN678"/>
    <mergeCell ref="CO678:CP678"/>
    <mergeCell ref="CQ678:CR678"/>
    <mergeCell ref="CS678:CT678"/>
    <mergeCell ref="CU678:CV678"/>
    <mergeCell ref="CW678:CX678"/>
    <mergeCell ref="CA678:CB678"/>
    <mergeCell ref="BU675:BV675"/>
    <mergeCell ref="BW675:BX675"/>
    <mergeCell ref="BY675:BZ675"/>
    <mergeCell ref="CA675:CB675"/>
    <mergeCell ref="BE675:BF675"/>
    <mergeCell ref="BG675:BH675"/>
    <mergeCell ref="BI675:BJ675"/>
    <mergeCell ref="BK675:BL675"/>
    <mergeCell ref="BM675:BN675"/>
    <mergeCell ref="BO675:BP675"/>
    <mergeCell ref="AS675:AT675"/>
    <mergeCell ref="AU675:AV675"/>
    <mergeCell ref="AW675:AX675"/>
    <mergeCell ref="AY675:AZ675"/>
    <mergeCell ref="BA675:BB675"/>
    <mergeCell ref="BC675:BD675"/>
    <mergeCell ref="AG675:AH675"/>
    <mergeCell ref="AI675:AJ675"/>
    <mergeCell ref="AK675:AL675"/>
    <mergeCell ref="AM675:AN675"/>
    <mergeCell ref="AO675:AP675"/>
    <mergeCell ref="AQ675:AR675"/>
    <mergeCell ref="CU676:CV676"/>
    <mergeCell ref="CW676:CX676"/>
    <mergeCell ref="CY676:CZ676"/>
    <mergeCell ref="J677:L677"/>
    <mergeCell ref="M677:O677"/>
    <mergeCell ref="P677:R677"/>
    <mergeCell ref="S677:U677"/>
    <mergeCell ref="V677:X677"/>
    <mergeCell ref="Y677:Z677"/>
    <mergeCell ref="AA677:AB677"/>
    <mergeCell ref="CI676:CJ676"/>
    <mergeCell ref="CK676:CL676"/>
    <mergeCell ref="CM676:CN676"/>
    <mergeCell ref="CO676:CP676"/>
    <mergeCell ref="CQ676:CR676"/>
    <mergeCell ref="CS676:CT676"/>
    <mergeCell ref="BW676:BX676"/>
    <mergeCell ref="BY676:BZ676"/>
    <mergeCell ref="CA676:CB676"/>
    <mergeCell ref="CC676:CD676"/>
    <mergeCell ref="CE676:CF676"/>
    <mergeCell ref="CG676:CH676"/>
    <mergeCell ref="BK676:BL676"/>
    <mergeCell ref="BM676:BN676"/>
    <mergeCell ref="BO676:BP676"/>
    <mergeCell ref="BQ676:BR676"/>
    <mergeCell ref="BS676:BT676"/>
    <mergeCell ref="BU676:BV676"/>
    <mergeCell ref="AY676:AZ676"/>
    <mergeCell ref="BA676:BB676"/>
    <mergeCell ref="BC676:BD676"/>
    <mergeCell ref="BE676:BF676"/>
    <mergeCell ref="BG676:BH676"/>
    <mergeCell ref="BI676:BJ676"/>
    <mergeCell ref="AM676:AN676"/>
    <mergeCell ref="AO676:AP676"/>
    <mergeCell ref="AQ676:AR676"/>
    <mergeCell ref="AS676:AT676"/>
    <mergeCell ref="AU676:AV676"/>
    <mergeCell ref="AW676:AX676"/>
    <mergeCell ref="AA676:AB676"/>
    <mergeCell ref="AC676:AD676"/>
    <mergeCell ref="AG673:AH673"/>
    <mergeCell ref="AI673:AJ673"/>
    <mergeCell ref="AK673:AL673"/>
    <mergeCell ref="AM673:AN673"/>
    <mergeCell ref="CY674:CZ674"/>
    <mergeCell ref="J675:L675"/>
    <mergeCell ref="M675:O675"/>
    <mergeCell ref="P675:R675"/>
    <mergeCell ref="S675:U675"/>
    <mergeCell ref="V675:X675"/>
    <mergeCell ref="Y675:Z675"/>
    <mergeCell ref="AA675:AB675"/>
    <mergeCell ref="AC675:AD675"/>
    <mergeCell ref="AE675:AF675"/>
    <mergeCell ref="CM674:CN674"/>
    <mergeCell ref="CO674:CP674"/>
    <mergeCell ref="CQ674:CR674"/>
    <mergeCell ref="CS674:CT674"/>
    <mergeCell ref="CU674:CV674"/>
    <mergeCell ref="CW674:CX674"/>
    <mergeCell ref="CA674:CB674"/>
    <mergeCell ref="CC674:CD674"/>
    <mergeCell ref="CE674:CF674"/>
    <mergeCell ref="CG674:CH674"/>
    <mergeCell ref="CI674:CJ674"/>
    <mergeCell ref="CK674:CL674"/>
    <mergeCell ref="BO674:BP674"/>
    <mergeCell ref="BQ674:BR674"/>
    <mergeCell ref="BS674:BT674"/>
    <mergeCell ref="BU674:BV674"/>
    <mergeCell ref="BW674:BX674"/>
    <mergeCell ref="BY674:BZ674"/>
    <mergeCell ref="BC674:BD674"/>
    <mergeCell ref="BE674:BF674"/>
    <mergeCell ref="BG674:BH674"/>
    <mergeCell ref="BI674:BJ674"/>
    <mergeCell ref="BK674:BL674"/>
    <mergeCell ref="BM674:BN674"/>
    <mergeCell ref="AQ674:AR674"/>
    <mergeCell ref="AS674:AT674"/>
    <mergeCell ref="AU674:AV674"/>
    <mergeCell ref="AW674:AX674"/>
    <mergeCell ref="AY674:AZ674"/>
    <mergeCell ref="BA674:BB674"/>
    <mergeCell ref="AE674:AF674"/>
    <mergeCell ref="AG674:AH674"/>
    <mergeCell ref="AI674:AJ674"/>
    <mergeCell ref="AK674:AL674"/>
    <mergeCell ref="AM674:AN674"/>
    <mergeCell ref="AO674:AP674"/>
    <mergeCell ref="CO675:CP675"/>
    <mergeCell ref="CQ675:CR675"/>
    <mergeCell ref="CS675:CT675"/>
    <mergeCell ref="CU675:CV675"/>
    <mergeCell ref="CW675:CX675"/>
    <mergeCell ref="CY675:CZ675"/>
    <mergeCell ref="CC675:CD675"/>
    <mergeCell ref="CE675:CF675"/>
    <mergeCell ref="CG675:CH675"/>
    <mergeCell ref="CI675:CJ675"/>
    <mergeCell ref="CK675:CL675"/>
    <mergeCell ref="CM675:CN675"/>
    <mergeCell ref="BQ675:BR675"/>
    <mergeCell ref="BS675:BT675"/>
    <mergeCell ref="BO666:BP666"/>
    <mergeCell ref="AS666:AT666"/>
    <mergeCell ref="AU666:AV666"/>
    <mergeCell ref="AW666:AX666"/>
    <mergeCell ref="AY666:AZ666"/>
    <mergeCell ref="BA666:BB666"/>
    <mergeCell ref="BC666:BD666"/>
    <mergeCell ref="AG666:AH666"/>
    <mergeCell ref="AI666:AJ666"/>
    <mergeCell ref="AK666:AL666"/>
    <mergeCell ref="AM666:AN666"/>
    <mergeCell ref="AO666:AP666"/>
    <mergeCell ref="AQ666:AR666"/>
    <mergeCell ref="CW673:CX673"/>
    <mergeCell ref="CY673:CZ673"/>
    <mergeCell ref="J666:L666"/>
    <mergeCell ref="M666:O666"/>
    <mergeCell ref="P666:R666"/>
    <mergeCell ref="S666:U666"/>
    <mergeCell ref="V666:X666"/>
    <mergeCell ref="Y666:Z666"/>
    <mergeCell ref="AA666:AB666"/>
    <mergeCell ref="AC666:AD666"/>
    <mergeCell ref="AE666:AF666"/>
    <mergeCell ref="J674:L674"/>
    <mergeCell ref="M674:O674"/>
    <mergeCell ref="P674:R674"/>
    <mergeCell ref="S674:U674"/>
    <mergeCell ref="V674:X674"/>
    <mergeCell ref="Y674:Z674"/>
    <mergeCell ref="AA674:AB674"/>
    <mergeCell ref="AC674:AD674"/>
    <mergeCell ref="CK673:CL673"/>
    <mergeCell ref="CM673:CN673"/>
    <mergeCell ref="CO673:CP673"/>
    <mergeCell ref="CQ673:CR673"/>
    <mergeCell ref="CS673:CT673"/>
    <mergeCell ref="CU673:CV673"/>
    <mergeCell ref="BY673:BZ673"/>
    <mergeCell ref="CA673:CB673"/>
    <mergeCell ref="CC673:CD673"/>
    <mergeCell ref="CE673:CF673"/>
    <mergeCell ref="CG673:CH673"/>
    <mergeCell ref="CI673:CJ673"/>
    <mergeCell ref="BM673:BN673"/>
    <mergeCell ref="BO673:BP673"/>
    <mergeCell ref="BQ673:BR673"/>
    <mergeCell ref="BS673:BT673"/>
    <mergeCell ref="BU673:BV673"/>
    <mergeCell ref="BW673:BX673"/>
    <mergeCell ref="BA673:BB673"/>
    <mergeCell ref="BC673:BD673"/>
    <mergeCell ref="BE673:BF673"/>
    <mergeCell ref="BG673:BH673"/>
    <mergeCell ref="BI673:BJ673"/>
    <mergeCell ref="BK673:BL673"/>
    <mergeCell ref="AO673:AP673"/>
    <mergeCell ref="AQ673:AR673"/>
    <mergeCell ref="AS673:AT673"/>
    <mergeCell ref="AU673:AV673"/>
    <mergeCell ref="AW673:AX673"/>
    <mergeCell ref="AY673:AZ673"/>
    <mergeCell ref="AC673:AD673"/>
    <mergeCell ref="AE673:AF673"/>
    <mergeCell ref="CK665:CL665"/>
    <mergeCell ref="BO665:BP665"/>
    <mergeCell ref="BQ665:BR665"/>
    <mergeCell ref="BS665:BT665"/>
    <mergeCell ref="BU665:BV665"/>
    <mergeCell ref="BW665:BX665"/>
    <mergeCell ref="BY665:BZ665"/>
    <mergeCell ref="BC665:BD665"/>
    <mergeCell ref="BE665:BF665"/>
    <mergeCell ref="BG665:BH665"/>
    <mergeCell ref="BI665:BJ665"/>
    <mergeCell ref="BK665:BL665"/>
    <mergeCell ref="BM665:BN665"/>
    <mergeCell ref="AQ665:AR665"/>
    <mergeCell ref="AS665:AT665"/>
    <mergeCell ref="AU665:AV665"/>
    <mergeCell ref="AW665:AX665"/>
    <mergeCell ref="AY665:AZ665"/>
    <mergeCell ref="BA665:BB665"/>
    <mergeCell ref="AE665:AF665"/>
    <mergeCell ref="AG665:AH665"/>
    <mergeCell ref="AI665:AJ665"/>
    <mergeCell ref="AK665:AL665"/>
    <mergeCell ref="AM665:AN665"/>
    <mergeCell ref="AO665:AP665"/>
    <mergeCell ref="AS672:BL672"/>
    <mergeCell ref="BM672:CF672"/>
    <mergeCell ref="CG672:CZ672"/>
    <mergeCell ref="J673:L673"/>
    <mergeCell ref="M673:O673"/>
    <mergeCell ref="P673:R673"/>
    <mergeCell ref="S673:U673"/>
    <mergeCell ref="V673:X673"/>
    <mergeCell ref="Y673:Z673"/>
    <mergeCell ref="AA673:AB673"/>
    <mergeCell ref="J672:L672"/>
    <mergeCell ref="M672:O672"/>
    <mergeCell ref="P672:R672"/>
    <mergeCell ref="S672:U672"/>
    <mergeCell ref="V672:X672"/>
    <mergeCell ref="Y672:AR672"/>
    <mergeCell ref="CO666:CP666"/>
    <mergeCell ref="CQ666:CR666"/>
    <mergeCell ref="CS666:CT666"/>
    <mergeCell ref="CU666:CV666"/>
    <mergeCell ref="CW666:CX666"/>
    <mergeCell ref="CY666:CZ666"/>
    <mergeCell ref="CC666:CD666"/>
    <mergeCell ref="CE666:CF666"/>
    <mergeCell ref="CG666:CH666"/>
    <mergeCell ref="CI666:CJ666"/>
    <mergeCell ref="CK666:CL666"/>
    <mergeCell ref="CM666:CN666"/>
    <mergeCell ref="BQ666:BR666"/>
    <mergeCell ref="BS666:BT666"/>
    <mergeCell ref="BU666:BV666"/>
    <mergeCell ref="BW666:BX666"/>
    <mergeCell ref="BY666:BZ666"/>
    <mergeCell ref="CA666:CB666"/>
    <mergeCell ref="BE666:BF666"/>
    <mergeCell ref="BG666:BH666"/>
    <mergeCell ref="BI666:BJ666"/>
    <mergeCell ref="BK666:BL666"/>
    <mergeCell ref="BM666:BN666"/>
    <mergeCell ref="J663:L663"/>
    <mergeCell ref="M663:O663"/>
    <mergeCell ref="P663:R663"/>
    <mergeCell ref="S663:U663"/>
    <mergeCell ref="V663:X663"/>
    <mergeCell ref="Y663:Z663"/>
    <mergeCell ref="CW664:CX664"/>
    <mergeCell ref="CY664:CZ664"/>
    <mergeCell ref="J665:L665"/>
    <mergeCell ref="M665:O665"/>
    <mergeCell ref="P665:R665"/>
    <mergeCell ref="S665:U665"/>
    <mergeCell ref="V665:X665"/>
    <mergeCell ref="Y665:Z665"/>
    <mergeCell ref="AA665:AB665"/>
    <mergeCell ref="AC665:AD665"/>
    <mergeCell ref="CK664:CL664"/>
    <mergeCell ref="CM664:CN664"/>
    <mergeCell ref="CO664:CP664"/>
    <mergeCell ref="CQ664:CR664"/>
    <mergeCell ref="CS664:CT664"/>
    <mergeCell ref="CU664:CV664"/>
    <mergeCell ref="BY664:BZ664"/>
    <mergeCell ref="CA664:CB664"/>
    <mergeCell ref="CC664:CD664"/>
    <mergeCell ref="CE664:CF664"/>
    <mergeCell ref="CG664:CH664"/>
    <mergeCell ref="CI664:CJ664"/>
    <mergeCell ref="BM664:BN664"/>
    <mergeCell ref="BO664:BP664"/>
    <mergeCell ref="BQ664:BR664"/>
    <mergeCell ref="BS664:BT664"/>
    <mergeCell ref="BU664:BV664"/>
    <mergeCell ref="BW664:BX664"/>
    <mergeCell ref="BA664:BB664"/>
    <mergeCell ref="BC664:BD664"/>
    <mergeCell ref="BE664:BF664"/>
    <mergeCell ref="BG664:BH664"/>
    <mergeCell ref="BI664:BJ664"/>
    <mergeCell ref="BK664:BL664"/>
    <mergeCell ref="AO664:AP664"/>
    <mergeCell ref="AQ664:AR664"/>
    <mergeCell ref="AS664:AT664"/>
    <mergeCell ref="AU664:AV664"/>
    <mergeCell ref="AW664:AX664"/>
    <mergeCell ref="AY664:AZ664"/>
    <mergeCell ref="AC664:AD664"/>
    <mergeCell ref="AE664:AF664"/>
    <mergeCell ref="AG664:AH664"/>
    <mergeCell ref="AI664:AJ664"/>
    <mergeCell ref="AK664:AL664"/>
    <mergeCell ref="AM664:AN664"/>
    <mergeCell ref="CY665:CZ665"/>
    <mergeCell ref="CM665:CN665"/>
    <mergeCell ref="CO665:CP665"/>
    <mergeCell ref="CQ665:CR665"/>
    <mergeCell ref="CS665:CT665"/>
    <mergeCell ref="CU665:CV665"/>
    <mergeCell ref="CW665:CX665"/>
    <mergeCell ref="CA665:CB665"/>
    <mergeCell ref="CC665:CD665"/>
    <mergeCell ref="CE665:CF665"/>
    <mergeCell ref="CG665:CH665"/>
    <mergeCell ref="CI665:CJ665"/>
    <mergeCell ref="BE662:BF662"/>
    <mergeCell ref="BG662:BH662"/>
    <mergeCell ref="BI662:BJ662"/>
    <mergeCell ref="BK662:BL662"/>
    <mergeCell ref="BM662:BN662"/>
    <mergeCell ref="BO662:BP662"/>
    <mergeCell ref="AS662:AT662"/>
    <mergeCell ref="AU662:AV662"/>
    <mergeCell ref="AW662:AX662"/>
    <mergeCell ref="AY662:AZ662"/>
    <mergeCell ref="BA662:BB662"/>
    <mergeCell ref="BC662:BD662"/>
    <mergeCell ref="AG662:AH662"/>
    <mergeCell ref="AI662:AJ662"/>
    <mergeCell ref="AK662:AL662"/>
    <mergeCell ref="AM662:AN662"/>
    <mergeCell ref="AO662:AP662"/>
    <mergeCell ref="AQ662:AR662"/>
    <mergeCell ref="CU663:CV663"/>
    <mergeCell ref="CW663:CX663"/>
    <mergeCell ref="CY663:CZ663"/>
    <mergeCell ref="J664:L664"/>
    <mergeCell ref="M664:O664"/>
    <mergeCell ref="P664:R664"/>
    <mergeCell ref="S664:U664"/>
    <mergeCell ref="V664:X664"/>
    <mergeCell ref="Y664:Z664"/>
    <mergeCell ref="AA664:AB664"/>
    <mergeCell ref="CI663:CJ663"/>
    <mergeCell ref="CK663:CL663"/>
    <mergeCell ref="CM663:CN663"/>
    <mergeCell ref="CO663:CP663"/>
    <mergeCell ref="CQ663:CR663"/>
    <mergeCell ref="CS663:CT663"/>
    <mergeCell ref="BW663:BX663"/>
    <mergeCell ref="BY663:BZ663"/>
    <mergeCell ref="CA663:CB663"/>
    <mergeCell ref="CC663:CD663"/>
    <mergeCell ref="CE663:CF663"/>
    <mergeCell ref="CG663:CH663"/>
    <mergeCell ref="BK663:BL663"/>
    <mergeCell ref="BM663:BN663"/>
    <mergeCell ref="BO663:BP663"/>
    <mergeCell ref="BQ663:BR663"/>
    <mergeCell ref="BS663:BT663"/>
    <mergeCell ref="BU663:BV663"/>
    <mergeCell ref="AY663:AZ663"/>
    <mergeCell ref="BA663:BB663"/>
    <mergeCell ref="BC663:BD663"/>
    <mergeCell ref="BE663:BF663"/>
    <mergeCell ref="BG663:BH663"/>
    <mergeCell ref="BI663:BJ663"/>
    <mergeCell ref="AM663:AN663"/>
    <mergeCell ref="AO663:AP663"/>
    <mergeCell ref="AQ663:AR663"/>
    <mergeCell ref="AS663:AT663"/>
    <mergeCell ref="AU663:AV663"/>
    <mergeCell ref="AW663:AX663"/>
    <mergeCell ref="AA663:AB663"/>
    <mergeCell ref="AC663:AD663"/>
    <mergeCell ref="AE663:AF663"/>
    <mergeCell ref="AG663:AH663"/>
    <mergeCell ref="AI663:AJ663"/>
    <mergeCell ref="AK663:AL663"/>
    <mergeCell ref="CY661:CZ661"/>
    <mergeCell ref="J662:L662"/>
    <mergeCell ref="M662:O662"/>
    <mergeCell ref="P662:R662"/>
    <mergeCell ref="S662:U662"/>
    <mergeCell ref="V662:X662"/>
    <mergeCell ref="Y662:Z662"/>
    <mergeCell ref="AA662:AB662"/>
    <mergeCell ref="AC662:AD662"/>
    <mergeCell ref="AE662:AF662"/>
    <mergeCell ref="CM661:CN661"/>
    <mergeCell ref="CO661:CP661"/>
    <mergeCell ref="CQ661:CR661"/>
    <mergeCell ref="CS661:CT661"/>
    <mergeCell ref="CU661:CV661"/>
    <mergeCell ref="CW661:CX661"/>
    <mergeCell ref="CA661:CB661"/>
    <mergeCell ref="CC661:CD661"/>
    <mergeCell ref="CE661:CF661"/>
    <mergeCell ref="CG661:CH661"/>
    <mergeCell ref="CI661:CJ661"/>
    <mergeCell ref="CK661:CL661"/>
    <mergeCell ref="BO661:BP661"/>
    <mergeCell ref="BQ661:BR661"/>
    <mergeCell ref="BS661:BT661"/>
    <mergeCell ref="BU661:BV661"/>
    <mergeCell ref="BW661:BX661"/>
    <mergeCell ref="BY661:BZ661"/>
    <mergeCell ref="BC661:BD661"/>
    <mergeCell ref="BE661:BF661"/>
    <mergeCell ref="BG661:BH661"/>
    <mergeCell ref="BI661:BJ661"/>
    <mergeCell ref="BK661:BL661"/>
    <mergeCell ref="BM661:BN661"/>
    <mergeCell ref="AQ661:AR661"/>
    <mergeCell ref="AS661:AT661"/>
    <mergeCell ref="AU661:AV661"/>
    <mergeCell ref="AW661:AX661"/>
    <mergeCell ref="AY661:AZ661"/>
    <mergeCell ref="BA661:BB661"/>
    <mergeCell ref="AE661:AF661"/>
    <mergeCell ref="AG661:AH661"/>
    <mergeCell ref="AI661:AJ661"/>
    <mergeCell ref="AK661:AL661"/>
    <mergeCell ref="AM661:AN661"/>
    <mergeCell ref="AO661:AP661"/>
    <mergeCell ref="CO662:CP662"/>
    <mergeCell ref="CQ662:CR662"/>
    <mergeCell ref="CS662:CT662"/>
    <mergeCell ref="CU662:CV662"/>
    <mergeCell ref="CW662:CX662"/>
    <mergeCell ref="CY662:CZ662"/>
    <mergeCell ref="CC662:CD662"/>
    <mergeCell ref="CE662:CF662"/>
    <mergeCell ref="CG662:CH662"/>
    <mergeCell ref="CI662:CJ662"/>
    <mergeCell ref="CK662:CL662"/>
    <mergeCell ref="CM662:CN662"/>
    <mergeCell ref="BQ662:BR662"/>
    <mergeCell ref="BS662:BT662"/>
    <mergeCell ref="BU662:BV662"/>
    <mergeCell ref="BW662:BX662"/>
    <mergeCell ref="BY662:BZ662"/>
    <mergeCell ref="CA662:CB662"/>
    <mergeCell ref="J661:L661"/>
    <mergeCell ref="M661:O661"/>
    <mergeCell ref="P661:R661"/>
    <mergeCell ref="S661:U661"/>
    <mergeCell ref="V661:X661"/>
    <mergeCell ref="Y661:Z661"/>
    <mergeCell ref="AA661:AB661"/>
    <mergeCell ref="AC661:AD661"/>
    <mergeCell ref="CK660:CL660"/>
    <mergeCell ref="CM660:CN660"/>
    <mergeCell ref="CO660:CP660"/>
    <mergeCell ref="CQ660:CR660"/>
    <mergeCell ref="CS660:CT660"/>
    <mergeCell ref="CU660:CV660"/>
    <mergeCell ref="BY660:BZ660"/>
    <mergeCell ref="CA660:CB660"/>
    <mergeCell ref="CC660:CD660"/>
    <mergeCell ref="CE660:CF660"/>
    <mergeCell ref="CG660:CH660"/>
    <mergeCell ref="CI660:CJ660"/>
    <mergeCell ref="BM660:BN660"/>
    <mergeCell ref="BO660:BP660"/>
    <mergeCell ref="BQ660:BR660"/>
    <mergeCell ref="BS660:BT660"/>
    <mergeCell ref="BU660:BV660"/>
    <mergeCell ref="BW660:BX660"/>
    <mergeCell ref="BA660:BB660"/>
    <mergeCell ref="BC660:BD660"/>
    <mergeCell ref="BE660:BF660"/>
    <mergeCell ref="BG660:BH660"/>
    <mergeCell ref="BI660:BJ660"/>
    <mergeCell ref="BK660:BL660"/>
    <mergeCell ref="AO660:AP660"/>
    <mergeCell ref="AQ660:AR660"/>
    <mergeCell ref="AS660:AT660"/>
    <mergeCell ref="AU660:AV660"/>
    <mergeCell ref="AW660:AX660"/>
    <mergeCell ref="AY660:AZ660"/>
    <mergeCell ref="AC660:AD660"/>
    <mergeCell ref="AE660:AF660"/>
    <mergeCell ref="AG660:AH660"/>
    <mergeCell ref="AI660:AJ660"/>
    <mergeCell ref="AK660:AL660"/>
    <mergeCell ref="AM660:AN660"/>
    <mergeCell ref="AS659:BL659"/>
    <mergeCell ref="BM659:CF659"/>
    <mergeCell ref="CG659:CZ659"/>
    <mergeCell ref="J660:L660"/>
    <mergeCell ref="M660:O660"/>
    <mergeCell ref="P660:R660"/>
    <mergeCell ref="S660:U660"/>
    <mergeCell ref="V660:X660"/>
    <mergeCell ref="Y660:Z660"/>
    <mergeCell ref="AA660:AB660"/>
    <mergeCell ref="J659:L659"/>
    <mergeCell ref="M659:O659"/>
    <mergeCell ref="P659:R659"/>
    <mergeCell ref="S659:U659"/>
    <mergeCell ref="V659:X659"/>
    <mergeCell ref="Y659:AR659"/>
    <mergeCell ref="CO654:CP654"/>
    <mergeCell ref="CQ654:CR654"/>
    <mergeCell ref="CS654:CT654"/>
    <mergeCell ref="CU654:CV654"/>
    <mergeCell ref="CW654:CX654"/>
    <mergeCell ref="CY654:CZ654"/>
    <mergeCell ref="CC654:CD654"/>
    <mergeCell ref="CE654:CF654"/>
    <mergeCell ref="CG654:CH654"/>
    <mergeCell ref="CI654:CJ654"/>
    <mergeCell ref="CK654:CL654"/>
    <mergeCell ref="CM654:CN654"/>
    <mergeCell ref="BQ654:BR654"/>
    <mergeCell ref="BS654:BT654"/>
    <mergeCell ref="BU654:BV654"/>
    <mergeCell ref="BW654:BX654"/>
    <mergeCell ref="BY654:BZ654"/>
    <mergeCell ref="CA654:CB654"/>
    <mergeCell ref="BE654:BF654"/>
    <mergeCell ref="BG654:BH654"/>
    <mergeCell ref="BI654:BJ654"/>
    <mergeCell ref="BK654:BL654"/>
    <mergeCell ref="BM654:BN654"/>
    <mergeCell ref="BO654:BP654"/>
    <mergeCell ref="AS654:AT654"/>
    <mergeCell ref="AU654:AV654"/>
    <mergeCell ref="AW654:AX654"/>
    <mergeCell ref="AY654:AZ654"/>
    <mergeCell ref="BA654:BB654"/>
    <mergeCell ref="BC654:BD654"/>
    <mergeCell ref="AG654:AH654"/>
    <mergeCell ref="AI654:AJ654"/>
    <mergeCell ref="AK654:AL654"/>
    <mergeCell ref="AM654:AN654"/>
    <mergeCell ref="AO654:AP654"/>
    <mergeCell ref="AQ654:AR654"/>
    <mergeCell ref="CW660:CX660"/>
    <mergeCell ref="CY660:CZ660"/>
    <mergeCell ref="J654:L654"/>
    <mergeCell ref="M654:O654"/>
    <mergeCell ref="P654:R654"/>
    <mergeCell ref="S654:U654"/>
    <mergeCell ref="V654:X654"/>
    <mergeCell ref="Y654:Z654"/>
    <mergeCell ref="AA654:AB654"/>
    <mergeCell ref="AC654:AD654"/>
    <mergeCell ref="AE654:AF654"/>
    <mergeCell ref="CS653:CT653"/>
    <mergeCell ref="CU653:CV653"/>
    <mergeCell ref="CW653:CX653"/>
    <mergeCell ref="CA653:CB653"/>
    <mergeCell ref="CC653:CD653"/>
    <mergeCell ref="CE653:CF653"/>
    <mergeCell ref="CG653:CH653"/>
    <mergeCell ref="CI653:CJ653"/>
    <mergeCell ref="CK653:CL653"/>
    <mergeCell ref="BO653:BP653"/>
    <mergeCell ref="BQ653:BR653"/>
    <mergeCell ref="BS653:BT653"/>
    <mergeCell ref="BU653:BV653"/>
    <mergeCell ref="BW653:BX653"/>
    <mergeCell ref="BY653:BZ653"/>
    <mergeCell ref="BC653:BD653"/>
    <mergeCell ref="BE653:BF653"/>
    <mergeCell ref="BG653:BH653"/>
    <mergeCell ref="BI653:BJ653"/>
    <mergeCell ref="BK653:BL653"/>
    <mergeCell ref="BM653:BN653"/>
    <mergeCell ref="AQ653:AR653"/>
    <mergeCell ref="AS653:AT653"/>
    <mergeCell ref="AU653:AV653"/>
    <mergeCell ref="AW653:AX653"/>
    <mergeCell ref="AY653:AZ653"/>
    <mergeCell ref="BA653:BB653"/>
    <mergeCell ref="AE653:AF653"/>
    <mergeCell ref="AG653:AH653"/>
    <mergeCell ref="AI653:AJ653"/>
    <mergeCell ref="AK653:AL653"/>
    <mergeCell ref="AM653:AN653"/>
    <mergeCell ref="AO653:AP653"/>
    <mergeCell ref="AU651:AV651"/>
    <mergeCell ref="AW651:AX651"/>
    <mergeCell ref="AA651:AB651"/>
    <mergeCell ref="AC651:AD651"/>
    <mergeCell ref="AE651:AF651"/>
    <mergeCell ref="AG651:AH651"/>
    <mergeCell ref="AI651:AJ651"/>
    <mergeCell ref="AK651:AL651"/>
    <mergeCell ref="J651:L651"/>
    <mergeCell ref="M651:O651"/>
    <mergeCell ref="P651:R651"/>
    <mergeCell ref="S651:U651"/>
    <mergeCell ref="V651:X651"/>
    <mergeCell ref="Y651:Z651"/>
    <mergeCell ref="CW652:CX652"/>
    <mergeCell ref="CY652:CZ652"/>
    <mergeCell ref="J653:L653"/>
    <mergeCell ref="M653:O653"/>
    <mergeCell ref="P653:R653"/>
    <mergeCell ref="S653:U653"/>
    <mergeCell ref="V653:X653"/>
    <mergeCell ref="Y653:Z653"/>
    <mergeCell ref="AA653:AB653"/>
    <mergeCell ref="AC653:AD653"/>
    <mergeCell ref="CK652:CL652"/>
    <mergeCell ref="CM652:CN652"/>
    <mergeCell ref="CO652:CP652"/>
    <mergeCell ref="CQ652:CR652"/>
    <mergeCell ref="CS652:CT652"/>
    <mergeCell ref="CU652:CV652"/>
    <mergeCell ref="BY652:BZ652"/>
    <mergeCell ref="CA652:CB652"/>
    <mergeCell ref="CC652:CD652"/>
    <mergeCell ref="CE652:CF652"/>
    <mergeCell ref="CG652:CH652"/>
    <mergeCell ref="CI652:CJ652"/>
    <mergeCell ref="BM652:BN652"/>
    <mergeCell ref="BO652:BP652"/>
    <mergeCell ref="BQ652:BR652"/>
    <mergeCell ref="BS652:BT652"/>
    <mergeCell ref="BU652:BV652"/>
    <mergeCell ref="BW652:BX652"/>
    <mergeCell ref="BA652:BB652"/>
    <mergeCell ref="BC652:BD652"/>
    <mergeCell ref="BE652:BF652"/>
    <mergeCell ref="BG652:BH652"/>
    <mergeCell ref="BI652:BJ652"/>
    <mergeCell ref="BK652:BL652"/>
    <mergeCell ref="AO652:AP652"/>
    <mergeCell ref="AQ652:AR652"/>
    <mergeCell ref="AS652:AT652"/>
    <mergeCell ref="AU652:AV652"/>
    <mergeCell ref="AW652:AX652"/>
    <mergeCell ref="AY652:AZ652"/>
    <mergeCell ref="AC652:AD652"/>
    <mergeCell ref="AE652:AF652"/>
    <mergeCell ref="AG652:AH652"/>
    <mergeCell ref="AI652:AJ652"/>
    <mergeCell ref="AK652:AL652"/>
    <mergeCell ref="AM652:AN652"/>
    <mergeCell ref="CY653:CZ653"/>
    <mergeCell ref="CM653:CN653"/>
    <mergeCell ref="CO653:CP653"/>
    <mergeCell ref="CQ653:CR653"/>
    <mergeCell ref="CK650:CL650"/>
    <mergeCell ref="CM650:CN650"/>
    <mergeCell ref="BQ650:BR650"/>
    <mergeCell ref="BS650:BT650"/>
    <mergeCell ref="BU650:BV650"/>
    <mergeCell ref="BW650:BX650"/>
    <mergeCell ref="BY650:BZ650"/>
    <mergeCell ref="CA650:CB650"/>
    <mergeCell ref="BE650:BF650"/>
    <mergeCell ref="BG650:BH650"/>
    <mergeCell ref="BI650:BJ650"/>
    <mergeCell ref="BK650:BL650"/>
    <mergeCell ref="BM650:BN650"/>
    <mergeCell ref="BO650:BP650"/>
    <mergeCell ref="AS650:AT650"/>
    <mergeCell ref="AU650:AV650"/>
    <mergeCell ref="AW650:AX650"/>
    <mergeCell ref="AY650:AZ650"/>
    <mergeCell ref="BA650:BB650"/>
    <mergeCell ref="BC650:BD650"/>
    <mergeCell ref="AG650:AH650"/>
    <mergeCell ref="AI650:AJ650"/>
    <mergeCell ref="AK650:AL650"/>
    <mergeCell ref="AM650:AN650"/>
    <mergeCell ref="AO650:AP650"/>
    <mergeCell ref="AQ650:AR650"/>
    <mergeCell ref="CU651:CV651"/>
    <mergeCell ref="CW651:CX651"/>
    <mergeCell ref="CY651:CZ651"/>
    <mergeCell ref="J652:L652"/>
    <mergeCell ref="M652:O652"/>
    <mergeCell ref="P652:R652"/>
    <mergeCell ref="S652:U652"/>
    <mergeCell ref="V652:X652"/>
    <mergeCell ref="Y652:Z652"/>
    <mergeCell ref="AA652:AB652"/>
    <mergeCell ref="CI651:CJ651"/>
    <mergeCell ref="CK651:CL651"/>
    <mergeCell ref="CM651:CN651"/>
    <mergeCell ref="CO651:CP651"/>
    <mergeCell ref="CQ651:CR651"/>
    <mergeCell ref="CS651:CT651"/>
    <mergeCell ref="BW651:BX651"/>
    <mergeCell ref="BY651:BZ651"/>
    <mergeCell ref="CA651:CB651"/>
    <mergeCell ref="CC651:CD651"/>
    <mergeCell ref="CE651:CF651"/>
    <mergeCell ref="CG651:CH651"/>
    <mergeCell ref="BK651:BL651"/>
    <mergeCell ref="BM651:BN651"/>
    <mergeCell ref="BO651:BP651"/>
    <mergeCell ref="BQ651:BR651"/>
    <mergeCell ref="BS651:BT651"/>
    <mergeCell ref="BU651:BV651"/>
    <mergeCell ref="AY651:AZ651"/>
    <mergeCell ref="BA651:BB651"/>
    <mergeCell ref="BC651:BD651"/>
    <mergeCell ref="BE651:BF651"/>
    <mergeCell ref="BG651:BH651"/>
    <mergeCell ref="BI651:BJ651"/>
    <mergeCell ref="AM651:AN651"/>
    <mergeCell ref="AO651:AP651"/>
    <mergeCell ref="AQ651:AR651"/>
    <mergeCell ref="AS651:AT651"/>
    <mergeCell ref="AW648:AX648"/>
    <mergeCell ref="AY648:AZ648"/>
    <mergeCell ref="AC648:AD648"/>
    <mergeCell ref="AE648:AF648"/>
    <mergeCell ref="AG648:AH648"/>
    <mergeCell ref="AI648:AJ648"/>
    <mergeCell ref="AK648:AL648"/>
    <mergeCell ref="AM648:AN648"/>
    <mergeCell ref="CY649:CZ649"/>
    <mergeCell ref="J650:L650"/>
    <mergeCell ref="M650:O650"/>
    <mergeCell ref="P650:R650"/>
    <mergeCell ref="S650:U650"/>
    <mergeCell ref="V650:X650"/>
    <mergeCell ref="Y650:Z650"/>
    <mergeCell ref="AA650:AB650"/>
    <mergeCell ref="AC650:AD650"/>
    <mergeCell ref="AE650:AF650"/>
    <mergeCell ref="CM649:CN649"/>
    <mergeCell ref="CO649:CP649"/>
    <mergeCell ref="CQ649:CR649"/>
    <mergeCell ref="CS649:CT649"/>
    <mergeCell ref="CU649:CV649"/>
    <mergeCell ref="CW649:CX649"/>
    <mergeCell ref="CA649:CB649"/>
    <mergeCell ref="CC649:CD649"/>
    <mergeCell ref="CE649:CF649"/>
    <mergeCell ref="CG649:CH649"/>
    <mergeCell ref="CI649:CJ649"/>
    <mergeCell ref="CK649:CL649"/>
    <mergeCell ref="BO649:BP649"/>
    <mergeCell ref="BQ649:BR649"/>
    <mergeCell ref="BS649:BT649"/>
    <mergeCell ref="BU649:BV649"/>
    <mergeCell ref="BW649:BX649"/>
    <mergeCell ref="BY649:BZ649"/>
    <mergeCell ref="BC649:BD649"/>
    <mergeCell ref="BE649:BF649"/>
    <mergeCell ref="BG649:BH649"/>
    <mergeCell ref="BI649:BJ649"/>
    <mergeCell ref="BK649:BL649"/>
    <mergeCell ref="BM649:BN649"/>
    <mergeCell ref="AQ649:AR649"/>
    <mergeCell ref="AS649:AT649"/>
    <mergeCell ref="AU649:AV649"/>
    <mergeCell ref="AW649:AX649"/>
    <mergeCell ref="AY649:AZ649"/>
    <mergeCell ref="BA649:BB649"/>
    <mergeCell ref="AE649:AF649"/>
    <mergeCell ref="AG649:AH649"/>
    <mergeCell ref="AI649:AJ649"/>
    <mergeCell ref="AK649:AL649"/>
    <mergeCell ref="AM649:AN649"/>
    <mergeCell ref="AO649:AP649"/>
    <mergeCell ref="CO650:CP650"/>
    <mergeCell ref="CQ650:CR650"/>
    <mergeCell ref="CS650:CT650"/>
    <mergeCell ref="CU650:CV650"/>
    <mergeCell ref="CW650:CX650"/>
    <mergeCell ref="CY650:CZ650"/>
    <mergeCell ref="CC650:CD650"/>
    <mergeCell ref="CE650:CF650"/>
    <mergeCell ref="CG650:CH650"/>
    <mergeCell ref="CI650:CJ650"/>
    <mergeCell ref="BG641:BH641"/>
    <mergeCell ref="BI641:BJ641"/>
    <mergeCell ref="BK641:BL641"/>
    <mergeCell ref="BM641:BN641"/>
    <mergeCell ref="BO641:BP641"/>
    <mergeCell ref="AS641:AT641"/>
    <mergeCell ref="AU641:AV641"/>
    <mergeCell ref="AW641:AX641"/>
    <mergeCell ref="AY641:AZ641"/>
    <mergeCell ref="BA641:BB641"/>
    <mergeCell ref="BC641:BD641"/>
    <mergeCell ref="AG641:AH641"/>
    <mergeCell ref="AI641:AJ641"/>
    <mergeCell ref="AK641:AL641"/>
    <mergeCell ref="AM641:AN641"/>
    <mergeCell ref="AO641:AP641"/>
    <mergeCell ref="AQ641:AR641"/>
    <mergeCell ref="CW648:CX648"/>
    <mergeCell ref="CY648:CZ648"/>
    <mergeCell ref="J641:L641"/>
    <mergeCell ref="M641:O641"/>
    <mergeCell ref="P641:R641"/>
    <mergeCell ref="S641:U641"/>
    <mergeCell ref="V641:X641"/>
    <mergeCell ref="Y641:Z641"/>
    <mergeCell ref="AA641:AB641"/>
    <mergeCell ref="AC641:AD641"/>
    <mergeCell ref="AE641:AF641"/>
    <mergeCell ref="J649:L649"/>
    <mergeCell ref="M649:O649"/>
    <mergeCell ref="P649:R649"/>
    <mergeCell ref="S649:U649"/>
    <mergeCell ref="V649:X649"/>
    <mergeCell ref="Y649:Z649"/>
    <mergeCell ref="AA649:AB649"/>
    <mergeCell ref="AC649:AD649"/>
    <mergeCell ref="CK648:CL648"/>
    <mergeCell ref="CM648:CN648"/>
    <mergeCell ref="CO648:CP648"/>
    <mergeCell ref="CQ648:CR648"/>
    <mergeCell ref="CS648:CT648"/>
    <mergeCell ref="CU648:CV648"/>
    <mergeCell ref="BY648:BZ648"/>
    <mergeCell ref="CA648:CB648"/>
    <mergeCell ref="CC648:CD648"/>
    <mergeCell ref="CE648:CF648"/>
    <mergeCell ref="CG648:CH648"/>
    <mergeCell ref="CI648:CJ648"/>
    <mergeCell ref="BM648:BN648"/>
    <mergeCell ref="BO648:BP648"/>
    <mergeCell ref="BQ648:BR648"/>
    <mergeCell ref="BS648:BT648"/>
    <mergeCell ref="BU648:BV648"/>
    <mergeCell ref="BW648:BX648"/>
    <mergeCell ref="BA648:BB648"/>
    <mergeCell ref="BC648:BD648"/>
    <mergeCell ref="BE648:BF648"/>
    <mergeCell ref="BG648:BH648"/>
    <mergeCell ref="BI648:BJ648"/>
    <mergeCell ref="BK648:BL648"/>
    <mergeCell ref="AO648:AP648"/>
    <mergeCell ref="AQ648:AR648"/>
    <mergeCell ref="AS648:AT648"/>
    <mergeCell ref="AU648:AV648"/>
    <mergeCell ref="CC640:CD640"/>
    <mergeCell ref="CE640:CF640"/>
    <mergeCell ref="CG640:CH640"/>
    <mergeCell ref="CI640:CJ640"/>
    <mergeCell ref="CK640:CL640"/>
    <mergeCell ref="BO640:BP640"/>
    <mergeCell ref="BQ640:BR640"/>
    <mergeCell ref="BS640:BT640"/>
    <mergeCell ref="BU640:BV640"/>
    <mergeCell ref="BW640:BX640"/>
    <mergeCell ref="BY640:BZ640"/>
    <mergeCell ref="BC640:BD640"/>
    <mergeCell ref="BE640:BF640"/>
    <mergeCell ref="BG640:BH640"/>
    <mergeCell ref="BI640:BJ640"/>
    <mergeCell ref="BK640:BL640"/>
    <mergeCell ref="BM640:BN640"/>
    <mergeCell ref="AQ640:AR640"/>
    <mergeCell ref="AS640:AT640"/>
    <mergeCell ref="AU640:AV640"/>
    <mergeCell ref="AW640:AX640"/>
    <mergeCell ref="AY640:AZ640"/>
    <mergeCell ref="BA640:BB640"/>
    <mergeCell ref="AE640:AF640"/>
    <mergeCell ref="AG640:AH640"/>
    <mergeCell ref="AI640:AJ640"/>
    <mergeCell ref="AK640:AL640"/>
    <mergeCell ref="AM640:AN640"/>
    <mergeCell ref="AO640:AP640"/>
    <mergeCell ref="AS647:BL647"/>
    <mergeCell ref="BM647:CF647"/>
    <mergeCell ref="CG647:CZ647"/>
    <mergeCell ref="J648:L648"/>
    <mergeCell ref="M648:O648"/>
    <mergeCell ref="P648:R648"/>
    <mergeCell ref="S648:U648"/>
    <mergeCell ref="V648:X648"/>
    <mergeCell ref="Y648:Z648"/>
    <mergeCell ref="AA648:AB648"/>
    <mergeCell ref="J647:L647"/>
    <mergeCell ref="M647:O647"/>
    <mergeCell ref="P647:R647"/>
    <mergeCell ref="S647:U647"/>
    <mergeCell ref="V647:X647"/>
    <mergeCell ref="Y647:AR647"/>
    <mergeCell ref="CO641:CP641"/>
    <mergeCell ref="CQ641:CR641"/>
    <mergeCell ref="CS641:CT641"/>
    <mergeCell ref="CU641:CV641"/>
    <mergeCell ref="CW641:CX641"/>
    <mergeCell ref="CY641:CZ641"/>
    <mergeCell ref="CC641:CD641"/>
    <mergeCell ref="CE641:CF641"/>
    <mergeCell ref="CG641:CH641"/>
    <mergeCell ref="CI641:CJ641"/>
    <mergeCell ref="CK641:CL641"/>
    <mergeCell ref="CM641:CN641"/>
    <mergeCell ref="BQ641:BR641"/>
    <mergeCell ref="BS641:BT641"/>
    <mergeCell ref="BU641:BV641"/>
    <mergeCell ref="BW641:BX641"/>
    <mergeCell ref="BY641:BZ641"/>
    <mergeCell ref="CA641:CB641"/>
    <mergeCell ref="BE641:BF641"/>
    <mergeCell ref="AE638:AF638"/>
    <mergeCell ref="AG638:AH638"/>
    <mergeCell ref="AI638:AJ638"/>
    <mergeCell ref="AK638:AL638"/>
    <mergeCell ref="J638:L638"/>
    <mergeCell ref="M638:O638"/>
    <mergeCell ref="P638:R638"/>
    <mergeCell ref="S638:U638"/>
    <mergeCell ref="V638:X638"/>
    <mergeCell ref="Y638:Z638"/>
    <mergeCell ref="CW639:CX639"/>
    <mergeCell ref="CY639:CZ639"/>
    <mergeCell ref="J640:L640"/>
    <mergeCell ref="M640:O640"/>
    <mergeCell ref="P640:R640"/>
    <mergeCell ref="S640:U640"/>
    <mergeCell ref="V640:X640"/>
    <mergeCell ref="Y640:Z640"/>
    <mergeCell ref="AA640:AB640"/>
    <mergeCell ref="AC640:AD640"/>
    <mergeCell ref="CK639:CL639"/>
    <mergeCell ref="CM639:CN639"/>
    <mergeCell ref="CO639:CP639"/>
    <mergeCell ref="CQ639:CR639"/>
    <mergeCell ref="CS639:CT639"/>
    <mergeCell ref="CU639:CV639"/>
    <mergeCell ref="BY639:BZ639"/>
    <mergeCell ref="CA639:CB639"/>
    <mergeCell ref="CC639:CD639"/>
    <mergeCell ref="CE639:CF639"/>
    <mergeCell ref="CG639:CH639"/>
    <mergeCell ref="CI639:CJ639"/>
    <mergeCell ref="BM639:BN639"/>
    <mergeCell ref="BO639:BP639"/>
    <mergeCell ref="BQ639:BR639"/>
    <mergeCell ref="BS639:BT639"/>
    <mergeCell ref="BU639:BV639"/>
    <mergeCell ref="BW639:BX639"/>
    <mergeCell ref="BA639:BB639"/>
    <mergeCell ref="BC639:BD639"/>
    <mergeCell ref="BE639:BF639"/>
    <mergeCell ref="BG639:BH639"/>
    <mergeCell ref="BI639:BJ639"/>
    <mergeCell ref="BK639:BL639"/>
    <mergeCell ref="AO639:AP639"/>
    <mergeCell ref="AQ639:AR639"/>
    <mergeCell ref="AS639:AT639"/>
    <mergeCell ref="AU639:AV639"/>
    <mergeCell ref="AW639:AX639"/>
    <mergeCell ref="AY639:AZ639"/>
    <mergeCell ref="AC639:AD639"/>
    <mergeCell ref="AE639:AF639"/>
    <mergeCell ref="AG639:AH639"/>
    <mergeCell ref="AI639:AJ639"/>
    <mergeCell ref="AK639:AL639"/>
    <mergeCell ref="AM639:AN639"/>
    <mergeCell ref="CY640:CZ640"/>
    <mergeCell ref="CM640:CN640"/>
    <mergeCell ref="CO640:CP640"/>
    <mergeCell ref="CQ640:CR640"/>
    <mergeCell ref="CS640:CT640"/>
    <mergeCell ref="CU640:CV640"/>
    <mergeCell ref="CW640:CX640"/>
    <mergeCell ref="CA640:CB640"/>
    <mergeCell ref="BU637:BV637"/>
    <mergeCell ref="BW637:BX637"/>
    <mergeCell ref="BY637:BZ637"/>
    <mergeCell ref="CA637:CB637"/>
    <mergeCell ref="BE637:BF637"/>
    <mergeCell ref="BG637:BH637"/>
    <mergeCell ref="BI637:BJ637"/>
    <mergeCell ref="BK637:BL637"/>
    <mergeCell ref="BM637:BN637"/>
    <mergeCell ref="BO637:BP637"/>
    <mergeCell ref="AS637:AT637"/>
    <mergeCell ref="AU637:AV637"/>
    <mergeCell ref="AW637:AX637"/>
    <mergeCell ref="AY637:AZ637"/>
    <mergeCell ref="BA637:BB637"/>
    <mergeCell ref="BC637:BD637"/>
    <mergeCell ref="AG637:AH637"/>
    <mergeCell ref="AI637:AJ637"/>
    <mergeCell ref="AK637:AL637"/>
    <mergeCell ref="AM637:AN637"/>
    <mergeCell ref="AO637:AP637"/>
    <mergeCell ref="AQ637:AR637"/>
    <mergeCell ref="CU638:CV638"/>
    <mergeCell ref="CW638:CX638"/>
    <mergeCell ref="CY638:CZ638"/>
    <mergeCell ref="J639:L639"/>
    <mergeCell ref="M639:O639"/>
    <mergeCell ref="P639:R639"/>
    <mergeCell ref="S639:U639"/>
    <mergeCell ref="V639:X639"/>
    <mergeCell ref="Y639:Z639"/>
    <mergeCell ref="AA639:AB639"/>
    <mergeCell ref="CI638:CJ638"/>
    <mergeCell ref="CK638:CL638"/>
    <mergeCell ref="CM638:CN638"/>
    <mergeCell ref="CO638:CP638"/>
    <mergeCell ref="CQ638:CR638"/>
    <mergeCell ref="CS638:CT638"/>
    <mergeCell ref="BW638:BX638"/>
    <mergeCell ref="BY638:BZ638"/>
    <mergeCell ref="CA638:CB638"/>
    <mergeCell ref="CC638:CD638"/>
    <mergeCell ref="CE638:CF638"/>
    <mergeCell ref="CG638:CH638"/>
    <mergeCell ref="BK638:BL638"/>
    <mergeCell ref="BM638:BN638"/>
    <mergeCell ref="BO638:BP638"/>
    <mergeCell ref="BQ638:BR638"/>
    <mergeCell ref="BS638:BT638"/>
    <mergeCell ref="BU638:BV638"/>
    <mergeCell ref="AY638:AZ638"/>
    <mergeCell ref="BA638:BB638"/>
    <mergeCell ref="BC638:BD638"/>
    <mergeCell ref="BE638:BF638"/>
    <mergeCell ref="BG638:BH638"/>
    <mergeCell ref="BI638:BJ638"/>
    <mergeCell ref="AM638:AN638"/>
    <mergeCell ref="AO638:AP638"/>
    <mergeCell ref="AQ638:AR638"/>
    <mergeCell ref="AS638:AT638"/>
    <mergeCell ref="AU638:AV638"/>
    <mergeCell ref="AW638:AX638"/>
    <mergeCell ref="AA638:AB638"/>
    <mergeCell ref="AC638:AD638"/>
    <mergeCell ref="AG635:AH635"/>
    <mergeCell ref="AI635:AJ635"/>
    <mergeCell ref="AK635:AL635"/>
    <mergeCell ref="AM635:AN635"/>
    <mergeCell ref="CY636:CZ636"/>
    <mergeCell ref="J637:L637"/>
    <mergeCell ref="M637:O637"/>
    <mergeCell ref="P637:R637"/>
    <mergeCell ref="S637:U637"/>
    <mergeCell ref="V637:X637"/>
    <mergeCell ref="Y637:Z637"/>
    <mergeCell ref="AA637:AB637"/>
    <mergeCell ref="AC637:AD637"/>
    <mergeCell ref="AE637:AF637"/>
    <mergeCell ref="CM636:CN636"/>
    <mergeCell ref="CO636:CP636"/>
    <mergeCell ref="CQ636:CR636"/>
    <mergeCell ref="CS636:CT636"/>
    <mergeCell ref="CU636:CV636"/>
    <mergeCell ref="CW636:CX636"/>
    <mergeCell ref="CA636:CB636"/>
    <mergeCell ref="CC636:CD636"/>
    <mergeCell ref="CE636:CF636"/>
    <mergeCell ref="CG636:CH636"/>
    <mergeCell ref="CI636:CJ636"/>
    <mergeCell ref="CK636:CL636"/>
    <mergeCell ref="BO636:BP636"/>
    <mergeCell ref="BQ636:BR636"/>
    <mergeCell ref="BS636:BT636"/>
    <mergeCell ref="BU636:BV636"/>
    <mergeCell ref="BW636:BX636"/>
    <mergeCell ref="BY636:BZ636"/>
    <mergeCell ref="BC636:BD636"/>
    <mergeCell ref="BE636:BF636"/>
    <mergeCell ref="BG636:BH636"/>
    <mergeCell ref="BI636:BJ636"/>
    <mergeCell ref="BK636:BL636"/>
    <mergeCell ref="BM636:BN636"/>
    <mergeCell ref="AQ636:AR636"/>
    <mergeCell ref="AS636:AT636"/>
    <mergeCell ref="AU636:AV636"/>
    <mergeCell ref="AW636:AX636"/>
    <mergeCell ref="AY636:AZ636"/>
    <mergeCell ref="BA636:BB636"/>
    <mergeCell ref="AE636:AF636"/>
    <mergeCell ref="AG636:AH636"/>
    <mergeCell ref="AI636:AJ636"/>
    <mergeCell ref="AK636:AL636"/>
    <mergeCell ref="AM636:AN636"/>
    <mergeCell ref="AO636:AP636"/>
    <mergeCell ref="CO637:CP637"/>
    <mergeCell ref="CQ637:CR637"/>
    <mergeCell ref="CS637:CT637"/>
    <mergeCell ref="CU637:CV637"/>
    <mergeCell ref="CW637:CX637"/>
    <mergeCell ref="CY637:CZ637"/>
    <mergeCell ref="CC637:CD637"/>
    <mergeCell ref="CE637:CF637"/>
    <mergeCell ref="CG637:CH637"/>
    <mergeCell ref="CI637:CJ637"/>
    <mergeCell ref="CK637:CL637"/>
    <mergeCell ref="CM637:CN637"/>
    <mergeCell ref="BQ637:BR637"/>
    <mergeCell ref="BS637:BT637"/>
    <mergeCell ref="BO614:BP614"/>
    <mergeCell ref="AS614:AT614"/>
    <mergeCell ref="AU614:AV614"/>
    <mergeCell ref="AW614:AX614"/>
    <mergeCell ref="AY614:AZ614"/>
    <mergeCell ref="BA614:BB614"/>
    <mergeCell ref="BC614:BD614"/>
    <mergeCell ref="AG614:AH614"/>
    <mergeCell ref="AI614:AJ614"/>
    <mergeCell ref="AK614:AL614"/>
    <mergeCell ref="AM614:AN614"/>
    <mergeCell ref="AO614:AP614"/>
    <mergeCell ref="AQ614:AR614"/>
    <mergeCell ref="CW635:CX635"/>
    <mergeCell ref="CY635:CZ635"/>
    <mergeCell ref="J614:L614"/>
    <mergeCell ref="M614:O614"/>
    <mergeCell ref="P614:R614"/>
    <mergeCell ref="S614:U614"/>
    <mergeCell ref="V614:X614"/>
    <mergeCell ref="Y614:Z614"/>
    <mergeCell ref="AA614:AB614"/>
    <mergeCell ref="AC614:AD614"/>
    <mergeCell ref="AE614:AF614"/>
    <mergeCell ref="J636:L636"/>
    <mergeCell ref="M636:O636"/>
    <mergeCell ref="P636:R636"/>
    <mergeCell ref="S636:U636"/>
    <mergeCell ref="V636:X636"/>
    <mergeCell ref="Y636:Z636"/>
    <mergeCell ref="AA636:AB636"/>
    <mergeCell ref="AC636:AD636"/>
    <mergeCell ref="CK635:CL635"/>
    <mergeCell ref="CM635:CN635"/>
    <mergeCell ref="CO635:CP635"/>
    <mergeCell ref="CQ635:CR635"/>
    <mergeCell ref="CS635:CT635"/>
    <mergeCell ref="CU635:CV635"/>
    <mergeCell ref="BY635:BZ635"/>
    <mergeCell ref="CA635:CB635"/>
    <mergeCell ref="CC635:CD635"/>
    <mergeCell ref="CE635:CF635"/>
    <mergeCell ref="CG635:CH635"/>
    <mergeCell ref="CI635:CJ635"/>
    <mergeCell ref="BM635:BN635"/>
    <mergeCell ref="BO635:BP635"/>
    <mergeCell ref="BQ635:BR635"/>
    <mergeCell ref="BS635:BT635"/>
    <mergeCell ref="BU635:BV635"/>
    <mergeCell ref="BW635:BX635"/>
    <mergeCell ref="BA635:BB635"/>
    <mergeCell ref="BC635:BD635"/>
    <mergeCell ref="BE635:BF635"/>
    <mergeCell ref="BG635:BH635"/>
    <mergeCell ref="BI635:BJ635"/>
    <mergeCell ref="BK635:BL635"/>
    <mergeCell ref="AO635:AP635"/>
    <mergeCell ref="AQ635:AR635"/>
    <mergeCell ref="AS635:AT635"/>
    <mergeCell ref="AU635:AV635"/>
    <mergeCell ref="AW635:AX635"/>
    <mergeCell ref="AY635:AZ635"/>
    <mergeCell ref="AC635:AD635"/>
    <mergeCell ref="AE635:AF635"/>
    <mergeCell ref="CK613:CL613"/>
    <mergeCell ref="BO613:BP613"/>
    <mergeCell ref="BQ613:BR613"/>
    <mergeCell ref="BS613:BT613"/>
    <mergeCell ref="BU613:BV613"/>
    <mergeCell ref="BW613:BX613"/>
    <mergeCell ref="BY613:BZ613"/>
    <mergeCell ref="BC613:BD613"/>
    <mergeCell ref="BE613:BF613"/>
    <mergeCell ref="BG613:BH613"/>
    <mergeCell ref="BI613:BJ613"/>
    <mergeCell ref="BK613:BL613"/>
    <mergeCell ref="BM613:BN613"/>
    <mergeCell ref="AQ613:AR613"/>
    <mergeCell ref="AS613:AT613"/>
    <mergeCell ref="AU613:AV613"/>
    <mergeCell ref="AW613:AX613"/>
    <mergeCell ref="AY613:AZ613"/>
    <mergeCell ref="BA613:BB613"/>
    <mergeCell ref="AE613:AF613"/>
    <mergeCell ref="AG613:AH613"/>
    <mergeCell ref="AI613:AJ613"/>
    <mergeCell ref="AK613:AL613"/>
    <mergeCell ref="AM613:AN613"/>
    <mergeCell ref="AO613:AP613"/>
    <mergeCell ref="AS634:BL634"/>
    <mergeCell ref="BM634:CF634"/>
    <mergeCell ref="CG634:CZ634"/>
    <mergeCell ref="J635:L635"/>
    <mergeCell ref="M635:O635"/>
    <mergeCell ref="P635:R635"/>
    <mergeCell ref="S635:U635"/>
    <mergeCell ref="V635:X635"/>
    <mergeCell ref="Y635:Z635"/>
    <mergeCell ref="AA635:AB635"/>
    <mergeCell ref="J634:L634"/>
    <mergeCell ref="M634:O634"/>
    <mergeCell ref="P634:R634"/>
    <mergeCell ref="S634:U634"/>
    <mergeCell ref="V634:X634"/>
    <mergeCell ref="Y634:AR634"/>
    <mergeCell ref="CO614:CP614"/>
    <mergeCell ref="CQ614:CR614"/>
    <mergeCell ref="CS614:CT614"/>
    <mergeCell ref="CU614:CV614"/>
    <mergeCell ref="CW614:CX614"/>
    <mergeCell ref="CY614:CZ614"/>
    <mergeCell ref="CC614:CD614"/>
    <mergeCell ref="CE614:CF614"/>
    <mergeCell ref="CG614:CH614"/>
    <mergeCell ref="CI614:CJ614"/>
    <mergeCell ref="CK614:CL614"/>
    <mergeCell ref="CM614:CN614"/>
    <mergeCell ref="BQ614:BR614"/>
    <mergeCell ref="BS614:BT614"/>
    <mergeCell ref="BU614:BV614"/>
    <mergeCell ref="BW614:BX614"/>
    <mergeCell ref="BY614:BZ614"/>
    <mergeCell ref="CA614:CB614"/>
    <mergeCell ref="BE614:BF614"/>
    <mergeCell ref="BG614:BH614"/>
    <mergeCell ref="BI614:BJ614"/>
    <mergeCell ref="BK614:BL614"/>
    <mergeCell ref="BM614:BN614"/>
    <mergeCell ref="J611:L611"/>
    <mergeCell ref="M611:O611"/>
    <mergeCell ref="P611:R611"/>
    <mergeCell ref="S611:U611"/>
    <mergeCell ref="V611:X611"/>
    <mergeCell ref="Y611:Z611"/>
    <mergeCell ref="CW612:CX612"/>
    <mergeCell ref="CY612:CZ612"/>
    <mergeCell ref="J613:L613"/>
    <mergeCell ref="M613:O613"/>
    <mergeCell ref="P613:R613"/>
    <mergeCell ref="S613:U613"/>
    <mergeCell ref="V613:X613"/>
    <mergeCell ref="Y613:Z613"/>
    <mergeCell ref="AA613:AB613"/>
    <mergeCell ref="AC613:AD613"/>
    <mergeCell ref="CK612:CL612"/>
    <mergeCell ref="CM612:CN612"/>
    <mergeCell ref="CO612:CP612"/>
    <mergeCell ref="CQ612:CR612"/>
    <mergeCell ref="CS612:CT612"/>
    <mergeCell ref="CU612:CV612"/>
    <mergeCell ref="BY612:BZ612"/>
    <mergeCell ref="CA612:CB612"/>
    <mergeCell ref="CC612:CD612"/>
    <mergeCell ref="CE612:CF612"/>
    <mergeCell ref="CG612:CH612"/>
    <mergeCell ref="CI612:CJ612"/>
    <mergeCell ref="BM612:BN612"/>
    <mergeCell ref="BO612:BP612"/>
    <mergeCell ref="BQ612:BR612"/>
    <mergeCell ref="BS612:BT612"/>
    <mergeCell ref="BU612:BV612"/>
    <mergeCell ref="BW612:BX612"/>
    <mergeCell ref="BA612:BB612"/>
    <mergeCell ref="BC612:BD612"/>
    <mergeCell ref="BE612:BF612"/>
    <mergeCell ref="BG612:BH612"/>
    <mergeCell ref="BI612:BJ612"/>
    <mergeCell ref="BK612:BL612"/>
    <mergeCell ref="AO612:AP612"/>
    <mergeCell ref="AQ612:AR612"/>
    <mergeCell ref="AS612:AT612"/>
    <mergeCell ref="AU612:AV612"/>
    <mergeCell ref="AW612:AX612"/>
    <mergeCell ref="AY612:AZ612"/>
    <mergeCell ref="AC612:AD612"/>
    <mergeCell ref="AE612:AF612"/>
    <mergeCell ref="AG612:AH612"/>
    <mergeCell ref="AI612:AJ612"/>
    <mergeCell ref="AK612:AL612"/>
    <mergeCell ref="AM612:AN612"/>
    <mergeCell ref="CY613:CZ613"/>
    <mergeCell ref="CM613:CN613"/>
    <mergeCell ref="CO613:CP613"/>
    <mergeCell ref="CQ613:CR613"/>
    <mergeCell ref="CS613:CT613"/>
    <mergeCell ref="CU613:CV613"/>
    <mergeCell ref="CW613:CX613"/>
    <mergeCell ref="CA613:CB613"/>
    <mergeCell ref="CC613:CD613"/>
    <mergeCell ref="CE613:CF613"/>
    <mergeCell ref="CG613:CH613"/>
    <mergeCell ref="CI613:CJ613"/>
    <mergeCell ref="BE610:BF610"/>
    <mergeCell ref="BG610:BH610"/>
    <mergeCell ref="BI610:BJ610"/>
    <mergeCell ref="BK610:BL610"/>
    <mergeCell ref="BM610:BN610"/>
    <mergeCell ref="BO610:BP610"/>
    <mergeCell ref="AS610:AT610"/>
    <mergeCell ref="AU610:AV610"/>
    <mergeCell ref="AW610:AX610"/>
    <mergeCell ref="AY610:AZ610"/>
    <mergeCell ref="BA610:BB610"/>
    <mergeCell ref="BC610:BD610"/>
    <mergeCell ref="AG610:AH610"/>
    <mergeCell ref="AI610:AJ610"/>
    <mergeCell ref="AK610:AL610"/>
    <mergeCell ref="AM610:AN610"/>
    <mergeCell ref="AO610:AP610"/>
    <mergeCell ref="AQ610:AR610"/>
    <mergeCell ref="CU611:CV611"/>
    <mergeCell ref="CW611:CX611"/>
    <mergeCell ref="CY611:CZ611"/>
    <mergeCell ref="J612:L612"/>
    <mergeCell ref="M612:O612"/>
    <mergeCell ref="P612:R612"/>
    <mergeCell ref="S612:U612"/>
    <mergeCell ref="V612:X612"/>
    <mergeCell ref="Y612:Z612"/>
    <mergeCell ref="AA612:AB612"/>
    <mergeCell ref="CI611:CJ611"/>
    <mergeCell ref="CK611:CL611"/>
    <mergeCell ref="CM611:CN611"/>
    <mergeCell ref="CO611:CP611"/>
    <mergeCell ref="CQ611:CR611"/>
    <mergeCell ref="CS611:CT611"/>
    <mergeCell ref="BW611:BX611"/>
    <mergeCell ref="BY611:BZ611"/>
    <mergeCell ref="CA611:CB611"/>
    <mergeCell ref="CC611:CD611"/>
    <mergeCell ref="CE611:CF611"/>
    <mergeCell ref="CG611:CH611"/>
    <mergeCell ref="BK611:BL611"/>
    <mergeCell ref="BM611:BN611"/>
    <mergeCell ref="BO611:BP611"/>
    <mergeCell ref="BQ611:BR611"/>
    <mergeCell ref="BS611:BT611"/>
    <mergeCell ref="BU611:BV611"/>
    <mergeCell ref="AY611:AZ611"/>
    <mergeCell ref="BA611:BB611"/>
    <mergeCell ref="BC611:BD611"/>
    <mergeCell ref="BE611:BF611"/>
    <mergeCell ref="BG611:BH611"/>
    <mergeCell ref="BI611:BJ611"/>
    <mergeCell ref="AM611:AN611"/>
    <mergeCell ref="AO611:AP611"/>
    <mergeCell ref="AQ611:AR611"/>
    <mergeCell ref="AS611:AT611"/>
    <mergeCell ref="AU611:AV611"/>
    <mergeCell ref="AW611:AX611"/>
    <mergeCell ref="AA611:AB611"/>
    <mergeCell ref="AC611:AD611"/>
    <mergeCell ref="AE611:AF611"/>
    <mergeCell ref="AG611:AH611"/>
    <mergeCell ref="AI611:AJ611"/>
    <mergeCell ref="AK611:AL611"/>
    <mergeCell ref="CY609:CZ609"/>
    <mergeCell ref="J610:L610"/>
    <mergeCell ref="M610:O610"/>
    <mergeCell ref="P610:R610"/>
    <mergeCell ref="S610:U610"/>
    <mergeCell ref="V610:X610"/>
    <mergeCell ref="Y610:Z610"/>
    <mergeCell ref="AA610:AB610"/>
    <mergeCell ref="AC610:AD610"/>
    <mergeCell ref="AE610:AF610"/>
    <mergeCell ref="CM609:CN609"/>
    <mergeCell ref="CO609:CP609"/>
    <mergeCell ref="CQ609:CR609"/>
    <mergeCell ref="CS609:CT609"/>
    <mergeCell ref="CU609:CV609"/>
    <mergeCell ref="CW609:CX609"/>
    <mergeCell ref="CA609:CB609"/>
    <mergeCell ref="CC609:CD609"/>
    <mergeCell ref="CE609:CF609"/>
    <mergeCell ref="CG609:CH609"/>
    <mergeCell ref="CI609:CJ609"/>
    <mergeCell ref="CK609:CL609"/>
    <mergeCell ref="BO609:BP609"/>
    <mergeCell ref="BQ609:BR609"/>
    <mergeCell ref="BS609:BT609"/>
    <mergeCell ref="BU609:BV609"/>
    <mergeCell ref="BW609:BX609"/>
    <mergeCell ref="BY609:BZ609"/>
    <mergeCell ref="BC609:BD609"/>
    <mergeCell ref="BE609:BF609"/>
    <mergeCell ref="BG609:BH609"/>
    <mergeCell ref="BI609:BJ609"/>
    <mergeCell ref="BK609:BL609"/>
    <mergeCell ref="BM609:BN609"/>
    <mergeCell ref="AQ609:AR609"/>
    <mergeCell ref="AS609:AT609"/>
    <mergeCell ref="AU609:AV609"/>
    <mergeCell ref="AW609:AX609"/>
    <mergeCell ref="AY609:AZ609"/>
    <mergeCell ref="BA609:BB609"/>
    <mergeCell ref="AE609:AF609"/>
    <mergeCell ref="AG609:AH609"/>
    <mergeCell ref="AI609:AJ609"/>
    <mergeCell ref="AK609:AL609"/>
    <mergeCell ref="AM609:AN609"/>
    <mergeCell ref="AO609:AP609"/>
    <mergeCell ref="CO610:CP610"/>
    <mergeCell ref="CQ610:CR610"/>
    <mergeCell ref="CS610:CT610"/>
    <mergeCell ref="CU610:CV610"/>
    <mergeCell ref="CW610:CX610"/>
    <mergeCell ref="CY610:CZ610"/>
    <mergeCell ref="CC610:CD610"/>
    <mergeCell ref="CE610:CF610"/>
    <mergeCell ref="CG610:CH610"/>
    <mergeCell ref="CI610:CJ610"/>
    <mergeCell ref="CK610:CL610"/>
    <mergeCell ref="CM610:CN610"/>
    <mergeCell ref="BQ610:BR610"/>
    <mergeCell ref="BS610:BT610"/>
    <mergeCell ref="BU610:BV610"/>
    <mergeCell ref="BW610:BX610"/>
    <mergeCell ref="BY610:BZ610"/>
    <mergeCell ref="CA610:CB610"/>
    <mergeCell ref="J609:L609"/>
    <mergeCell ref="M609:O609"/>
    <mergeCell ref="P609:R609"/>
    <mergeCell ref="S609:U609"/>
    <mergeCell ref="V609:X609"/>
    <mergeCell ref="Y609:Z609"/>
    <mergeCell ref="AA609:AB609"/>
    <mergeCell ref="AC609:AD609"/>
    <mergeCell ref="CK608:CL608"/>
    <mergeCell ref="CM608:CN608"/>
    <mergeCell ref="CO608:CP608"/>
    <mergeCell ref="CQ608:CR608"/>
    <mergeCell ref="CS608:CT608"/>
    <mergeCell ref="CU608:CV608"/>
    <mergeCell ref="BY608:BZ608"/>
    <mergeCell ref="CA608:CB608"/>
    <mergeCell ref="CC608:CD608"/>
    <mergeCell ref="CE608:CF608"/>
    <mergeCell ref="CG608:CH608"/>
    <mergeCell ref="CI608:CJ608"/>
    <mergeCell ref="BM608:BN608"/>
    <mergeCell ref="BO608:BP608"/>
    <mergeCell ref="BQ608:BR608"/>
    <mergeCell ref="BS608:BT608"/>
    <mergeCell ref="BU608:BV608"/>
    <mergeCell ref="BW608:BX608"/>
    <mergeCell ref="BA608:BB608"/>
    <mergeCell ref="BC608:BD608"/>
    <mergeCell ref="BE608:BF608"/>
    <mergeCell ref="BG608:BH608"/>
    <mergeCell ref="BI608:BJ608"/>
    <mergeCell ref="BK608:BL608"/>
    <mergeCell ref="AO608:AP608"/>
    <mergeCell ref="AQ608:AR608"/>
    <mergeCell ref="AS608:AT608"/>
    <mergeCell ref="AU608:AV608"/>
    <mergeCell ref="AW608:AX608"/>
    <mergeCell ref="AY608:AZ608"/>
    <mergeCell ref="AC608:AD608"/>
    <mergeCell ref="AE608:AF608"/>
    <mergeCell ref="AG608:AH608"/>
    <mergeCell ref="AI608:AJ608"/>
    <mergeCell ref="AK608:AL608"/>
    <mergeCell ref="AM608:AN608"/>
    <mergeCell ref="AS607:BL607"/>
    <mergeCell ref="BM607:CF607"/>
    <mergeCell ref="CG607:CZ607"/>
    <mergeCell ref="J608:L608"/>
    <mergeCell ref="M608:O608"/>
    <mergeCell ref="P608:R608"/>
    <mergeCell ref="S608:U608"/>
    <mergeCell ref="V608:X608"/>
    <mergeCell ref="Y608:Z608"/>
    <mergeCell ref="AA608:AB608"/>
    <mergeCell ref="J607:L607"/>
    <mergeCell ref="M607:O607"/>
    <mergeCell ref="P607:R607"/>
    <mergeCell ref="S607:U607"/>
    <mergeCell ref="V607:X607"/>
    <mergeCell ref="Y607:AR607"/>
    <mergeCell ref="CO587:CP587"/>
    <mergeCell ref="CQ587:CR587"/>
    <mergeCell ref="CS587:CT587"/>
    <mergeCell ref="CU587:CV587"/>
    <mergeCell ref="CW587:CX587"/>
    <mergeCell ref="CY587:CZ587"/>
    <mergeCell ref="CC587:CD587"/>
    <mergeCell ref="CE587:CF587"/>
    <mergeCell ref="CG587:CH587"/>
    <mergeCell ref="CI587:CJ587"/>
    <mergeCell ref="CK587:CL587"/>
    <mergeCell ref="CM587:CN587"/>
    <mergeCell ref="BQ587:BR587"/>
    <mergeCell ref="BS587:BT587"/>
    <mergeCell ref="BU587:BV587"/>
    <mergeCell ref="BW587:BX587"/>
    <mergeCell ref="BY587:BZ587"/>
    <mergeCell ref="CA587:CB587"/>
    <mergeCell ref="BE587:BF587"/>
    <mergeCell ref="BG587:BH587"/>
    <mergeCell ref="BI587:BJ587"/>
    <mergeCell ref="BK587:BL587"/>
    <mergeCell ref="BM587:BN587"/>
    <mergeCell ref="BO587:BP587"/>
    <mergeCell ref="AS587:AT587"/>
    <mergeCell ref="AU587:AV587"/>
    <mergeCell ref="AW587:AX587"/>
    <mergeCell ref="AY587:AZ587"/>
    <mergeCell ref="BA587:BB587"/>
    <mergeCell ref="BC587:BD587"/>
    <mergeCell ref="AG587:AH587"/>
    <mergeCell ref="AI587:AJ587"/>
    <mergeCell ref="AK587:AL587"/>
    <mergeCell ref="AM587:AN587"/>
    <mergeCell ref="AO587:AP587"/>
    <mergeCell ref="AQ587:AR587"/>
    <mergeCell ref="CW608:CX608"/>
    <mergeCell ref="CY608:CZ608"/>
    <mergeCell ref="J587:L587"/>
    <mergeCell ref="M587:O587"/>
    <mergeCell ref="P587:R587"/>
    <mergeCell ref="S587:U587"/>
    <mergeCell ref="V587:X587"/>
    <mergeCell ref="Y587:Z587"/>
    <mergeCell ref="AA587:AB587"/>
    <mergeCell ref="AC587:AD587"/>
    <mergeCell ref="AE587:AF587"/>
    <mergeCell ref="J593:L593"/>
    <mergeCell ref="CS586:CT586"/>
    <mergeCell ref="CU586:CV586"/>
    <mergeCell ref="CW586:CX586"/>
    <mergeCell ref="CA586:CB586"/>
    <mergeCell ref="CC586:CD586"/>
    <mergeCell ref="CE586:CF586"/>
    <mergeCell ref="CG586:CH586"/>
    <mergeCell ref="CI586:CJ586"/>
    <mergeCell ref="CK586:CL586"/>
    <mergeCell ref="BO586:BP586"/>
    <mergeCell ref="BQ586:BR586"/>
    <mergeCell ref="BS586:BT586"/>
    <mergeCell ref="BU586:BV586"/>
    <mergeCell ref="BW586:BX586"/>
    <mergeCell ref="BY586:BZ586"/>
    <mergeCell ref="BC586:BD586"/>
    <mergeCell ref="BE586:BF586"/>
    <mergeCell ref="BG586:BH586"/>
    <mergeCell ref="BI586:BJ586"/>
    <mergeCell ref="BK586:BL586"/>
    <mergeCell ref="BM586:BN586"/>
    <mergeCell ref="AQ586:AR586"/>
    <mergeCell ref="AS586:AT586"/>
    <mergeCell ref="AU586:AV586"/>
    <mergeCell ref="AW586:AX586"/>
    <mergeCell ref="AY586:AZ586"/>
    <mergeCell ref="BA586:BB586"/>
    <mergeCell ref="AE586:AF586"/>
    <mergeCell ref="AG586:AH586"/>
    <mergeCell ref="AI586:AJ586"/>
    <mergeCell ref="AK586:AL586"/>
    <mergeCell ref="AM586:AN586"/>
    <mergeCell ref="AO586:AP586"/>
    <mergeCell ref="AU584:AV584"/>
    <mergeCell ref="AW584:AX584"/>
    <mergeCell ref="AA584:AB584"/>
    <mergeCell ref="AC584:AD584"/>
    <mergeCell ref="AE584:AF584"/>
    <mergeCell ref="AG584:AH584"/>
    <mergeCell ref="AI584:AJ584"/>
    <mergeCell ref="AK584:AL584"/>
    <mergeCell ref="J584:L584"/>
    <mergeCell ref="M584:O584"/>
    <mergeCell ref="P584:R584"/>
    <mergeCell ref="S584:U584"/>
    <mergeCell ref="V584:X584"/>
    <mergeCell ref="Y584:Z584"/>
    <mergeCell ref="CW585:CX585"/>
    <mergeCell ref="CY585:CZ585"/>
    <mergeCell ref="J586:L586"/>
    <mergeCell ref="M586:O586"/>
    <mergeCell ref="P586:R586"/>
    <mergeCell ref="S586:U586"/>
    <mergeCell ref="V586:X586"/>
    <mergeCell ref="Y586:Z586"/>
    <mergeCell ref="AA586:AB586"/>
    <mergeCell ref="AC586:AD586"/>
    <mergeCell ref="CK585:CL585"/>
    <mergeCell ref="CM585:CN585"/>
    <mergeCell ref="CO585:CP585"/>
    <mergeCell ref="CQ585:CR585"/>
    <mergeCell ref="CS585:CT585"/>
    <mergeCell ref="CU585:CV585"/>
    <mergeCell ref="BY585:BZ585"/>
    <mergeCell ref="CA585:CB585"/>
    <mergeCell ref="CC585:CD585"/>
    <mergeCell ref="CE585:CF585"/>
    <mergeCell ref="CG585:CH585"/>
    <mergeCell ref="CI585:CJ585"/>
    <mergeCell ref="BM585:BN585"/>
    <mergeCell ref="BO585:BP585"/>
    <mergeCell ref="BQ585:BR585"/>
    <mergeCell ref="BS585:BT585"/>
    <mergeCell ref="BU585:BV585"/>
    <mergeCell ref="BW585:BX585"/>
    <mergeCell ref="BA585:BB585"/>
    <mergeCell ref="BC585:BD585"/>
    <mergeCell ref="BE585:BF585"/>
    <mergeCell ref="BG585:BH585"/>
    <mergeCell ref="BI585:BJ585"/>
    <mergeCell ref="BK585:BL585"/>
    <mergeCell ref="AO585:AP585"/>
    <mergeCell ref="AQ585:AR585"/>
    <mergeCell ref="AS585:AT585"/>
    <mergeCell ref="AU585:AV585"/>
    <mergeCell ref="AW585:AX585"/>
    <mergeCell ref="AY585:AZ585"/>
    <mergeCell ref="AC585:AD585"/>
    <mergeCell ref="AE585:AF585"/>
    <mergeCell ref="AG585:AH585"/>
    <mergeCell ref="AI585:AJ585"/>
    <mergeCell ref="AK585:AL585"/>
    <mergeCell ref="AM585:AN585"/>
    <mergeCell ref="CY586:CZ586"/>
    <mergeCell ref="CM586:CN586"/>
    <mergeCell ref="CO586:CP586"/>
    <mergeCell ref="CQ586:CR586"/>
    <mergeCell ref="CK583:CL583"/>
    <mergeCell ref="CM583:CN583"/>
    <mergeCell ref="BQ583:BR583"/>
    <mergeCell ref="BS583:BT583"/>
    <mergeCell ref="BU583:BV583"/>
    <mergeCell ref="BW583:BX583"/>
    <mergeCell ref="BY583:BZ583"/>
    <mergeCell ref="CA583:CB583"/>
    <mergeCell ref="BE583:BF583"/>
    <mergeCell ref="BG583:BH583"/>
    <mergeCell ref="BI583:BJ583"/>
    <mergeCell ref="BK583:BL583"/>
    <mergeCell ref="BM583:BN583"/>
    <mergeCell ref="BO583:BP583"/>
    <mergeCell ref="AS583:AT583"/>
    <mergeCell ref="AU583:AV583"/>
    <mergeCell ref="AW583:AX583"/>
    <mergeCell ref="AY583:AZ583"/>
    <mergeCell ref="BA583:BB583"/>
    <mergeCell ref="BC583:BD583"/>
    <mergeCell ref="AG583:AH583"/>
    <mergeCell ref="AI583:AJ583"/>
    <mergeCell ref="AK583:AL583"/>
    <mergeCell ref="AM583:AN583"/>
    <mergeCell ref="AO583:AP583"/>
    <mergeCell ref="AQ583:AR583"/>
    <mergeCell ref="CU584:CV584"/>
    <mergeCell ref="CW584:CX584"/>
    <mergeCell ref="CY584:CZ584"/>
    <mergeCell ref="J585:L585"/>
    <mergeCell ref="M585:O585"/>
    <mergeCell ref="P585:R585"/>
    <mergeCell ref="S585:U585"/>
    <mergeCell ref="V585:X585"/>
    <mergeCell ref="Y585:Z585"/>
    <mergeCell ref="AA585:AB585"/>
    <mergeCell ref="CI584:CJ584"/>
    <mergeCell ref="CK584:CL584"/>
    <mergeCell ref="CM584:CN584"/>
    <mergeCell ref="CO584:CP584"/>
    <mergeCell ref="CQ584:CR584"/>
    <mergeCell ref="CS584:CT584"/>
    <mergeCell ref="BW584:BX584"/>
    <mergeCell ref="BY584:BZ584"/>
    <mergeCell ref="CA584:CB584"/>
    <mergeCell ref="CC584:CD584"/>
    <mergeCell ref="CE584:CF584"/>
    <mergeCell ref="CG584:CH584"/>
    <mergeCell ref="BK584:BL584"/>
    <mergeCell ref="BM584:BN584"/>
    <mergeCell ref="BO584:BP584"/>
    <mergeCell ref="BQ584:BR584"/>
    <mergeCell ref="BS584:BT584"/>
    <mergeCell ref="BU584:BV584"/>
    <mergeCell ref="AY584:AZ584"/>
    <mergeCell ref="BA584:BB584"/>
    <mergeCell ref="BC584:BD584"/>
    <mergeCell ref="BE584:BF584"/>
    <mergeCell ref="BG584:BH584"/>
    <mergeCell ref="BI584:BJ584"/>
    <mergeCell ref="AM584:AN584"/>
    <mergeCell ref="AO584:AP584"/>
    <mergeCell ref="AQ584:AR584"/>
    <mergeCell ref="AS584:AT584"/>
    <mergeCell ref="AW581:AX581"/>
    <mergeCell ref="AY581:AZ581"/>
    <mergeCell ref="AC581:AD581"/>
    <mergeCell ref="AE581:AF581"/>
    <mergeCell ref="AG581:AH581"/>
    <mergeCell ref="AI581:AJ581"/>
    <mergeCell ref="AK581:AL581"/>
    <mergeCell ref="AM581:AN581"/>
    <mergeCell ref="CY582:CZ582"/>
    <mergeCell ref="J583:L583"/>
    <mergeCell ref="M583:O583"/>
    <mergeCell ref="P583:R583"/>
    <mergeCell ref="S583:U583"/>
    <mergeCell ref="V583:X583"/>
    <mergeCell ref="Y583:Z583"/>
    <mergeCell ref="AA583:AB583"/>
    <mergeCell ref="AC583:AD583"/>
    <mergeCell ref="AE583:AF583"/>
    <mergeCell ref="CM582:CN582"/>
    <mergeCell ref="CO582:CP582"/>
    <mergeCell ref="CQ582:CR582"/>
    <mergeCell ref="CS582:CT582"/>
    <mergeCell ref="CU582:CV582"/>
    <mergeCell ref="CW582:CX582"/>
    <mergeCell ref="CA582:CB582"/>
    <mergeCell ref="CC582:CD582"/>
    <mergeCell ref="CE582:CF582"/>
    <mergeCell ref="CG582:CH582"/>
    <mergeCell ref="CI582:CJ582"/>
    <mergeCell ref="CK582:CL582"/>
    <mergeCell ref="BO582:BP582"/>
    <mergeCell ref="BQ582:BR582"/>
    <mergeCell ref="BS582:BT582"/>
    <mergeCell ref="BU582:BV582"/>
    <mergeCell ref="BW582:BX582"/>
    <mergeCell ref="BY582:BZ582"/>
    <mergeCell ref="BC582:BD582"/>
    <mergeCell ref="BE582:BF582"/>
    <mergeCell ref="BG582:BH582"/>
    <mergeCell ref="BI582:BJ582"/>
    <mergeCell ref="BK582:BL582"/>
    <mergeCell ref="BM582:BN582"/>
    <mergeCell ref="AQ582:AR582"/>
    <mergeCell ref="AS582:AT582"/>
    <mergeCell ref="AU582:AV582"/>
    <mergeCell ref="AW582:AX582"/>
    <mergeCell ref="AY582:AZ582"/>
    <mergeCell ref="BA582:BB582"/>
    <mergeCell ref="AE582:AF582"/>
    <mergeCell ref="AG582:AH582"/>
    <mergeCell ref="AI582:AJ582"/>
    <mergeCell ref="AK582:AL582"/>
    <mergeCell ref="AM582:AN582"/>
    <mergeCell ref="AO582:AP582"/>
    <mergeCell ref="CO583:CP583"/>
    <mergeCell ref="CQ583:CR583"/>
    <mergeCell ref="CS583:CT583"/>
    <mergeCell ref="CU583:CV583"/>
    <mergeCell ref="CW583:CX583"/>
    <mergeCell ref="CY583:CZ583"/>
    <mergeCell ref="CC583:CD583"/>
    <mergeCell ref="CE583:CF583"/>
    <mergeCell ref="CG583:CH583"/>
    <mergeCell ref="CI583:CJ583"/>
    <mergeCell ref="BG574:BH574"/>
    <mergeCell ref="BI574:BJ574"/>
    <mergeCell ref="BK574:BL574"/>
    <mergeCell ref="BM574:BN574"/>
    <mergeCell ref="BO574:BP574"/>
    <mergeCell ref="AS574:AT574"/>
    <mergeCell ref="AU574:AV574"/>
    <mergeCell ref="AW574:AX574"/>
    <mergeCell ref="AY574:AZ574"/>
    <mergeCell ref="BA574:BB574"/>
    <mergeCell ref="BC574:BD574"/>
    <mergeCell ref="AG574:AH574"/>
    <mergeCell ref="AI574:AJ574"/>
    <mergeCell ref="AK574:AL574"/>
    <mergeCell ref="AM574:AN574"/>
    <mergeCell ref="AO574:AP574"/>
    <mergeCell ref="AQ574:AR574"/>
    <mergeCell ref="CW581:CX581"/>
    <mergeCell ref="CY581:CZ581"/>
    <mergeCell ref="J574:L574"/>
    <mergeCell ref="M574:O574"/>
    <mergeCell ref="P574:R574"/>
    <mergeCell ref="S574:U574"/>
    <mergeCell ref="V574:X574"/>
    <mergeCell ref="Y574:Z574"/>
    <mergeCell ref="AA574:AB574"/>
    <mergeCell ref="AC574:AD574"/>
    <mergeCell ref="AE574:AF574"/>
    <mergeCell ref="J582:L582"/>
    <mergeCell ref="M582:O582"/>
    <mergeCell ref="P582:R582"/>
    <mergeCell ref="S582:U582"/>
    <mergeCell ref="V582:X582"/>
    <mergeCell ref="Y582:Z582"/>
    <mergeCell ref="AA582:AB582"/>
    <mergeCell ref="AC582:AD582"/>
    <mergeCell ref="CK581:CL581"/>
    <mergeCell ref="CM581:CN581"/>
    <mergeCell ref="CO581:CP581"/>
    <mergeCell ref="CQ581:CR581"/>
    <mergeCell ref="CS581:CT581"/>
    <mergeCell ref="CU581:CV581"/>
    <mergeCell ref="BY581:BZ581"/>
    <mergeCell ref="CA581:CB581"/>
    <mergeCell ref="CC581:CD581"/>
    <mergeCell ref="CE581:CF581"/>
    <mergeCell ref="CG581:CH581"/>
    <mergeCell ref="CI581:CJ581"/>
    <mergeCell ref="BM581:BN581"/>
    <mergeCell ref="BO581:BP581"/>
    <mergeCell ref="BQ581:BR581"/>
    <mergeCell ref="BS581:BT581"/>
    <mergeCell ref="BU581:BV581"/>
    <mergeCell ref="BW581:BX581"/>
    <mergeCell ref="BA581:BB581"/>
    <mergeCell ref="BC581:BD581"/>
    <mergeCell ref="BE581:BF581"/>
    <mergeCell ref="BG581:BH581"/>
    <mergeCell ref="BI581:BJ581"/>
    <mergeCell ref="BK581:BL581"/>
    <mergeCell ref="AO581:AP581"/>
    <mergeCell ref="AQ581:AR581"/>
    <mergeCell ref="AS581:AT581"/>
    <mergeCell ref="AU581:AV581"/>
    <mergeCell ref="CC573:CD573"/>
    <mergeCell ref="CE573:CF573"/>
    <mergeCell ref="CG573:CH573"/>
    <mergeCell ref="CI573:CJ573"/>
    <mergeCell ref="CK573:CL573"/>
    <mergeCell ref="BO573:BP573"/>
    <mergeCell ref="BQ573:BR573"/>
    <mergeCell ref="BS573:BT573"/>
    <mergeCell ref="BU573:BV573"/>
    <mergeCell ref="BW573:BX573"/>
    <mergeCell ref="BY573:BZ573"/>
    <mergeCell ref="BC573:BD573"/>
    <mergeCell ref="BE573:BF573"/>
    <mergeCell ref="BG573:BH573"/>
    <mergeCell ref="BI573:BJ573"/>
    <mergeCell ref="BK573:BL573"/>
    <mergeCell ref="BM573:BN573"/>
    <mergeCell ref="AQ573:AR573"/>
    <mergeCell ref="AS573:AT573"/>
    <mergeCell ref="AU573:AV573"/>
    <mergeCell ref="AW573:AX573"/>
    <mergeCell ref="AY573:AZ573"/>
    <mergeCell ref="BA573:BB573"/>
    <mergeCell ref="AE573:AF573"/>
    <mergeCell ref="AG573:AH573"/>
    <mergeCell ref="AI573:AJ573"/>
    <mergeCell ref="AK573:AL573"/>
    <mergeCell ref="AM573:AN573"/>
    <mergeCell ref="AO573:AP573"/>
    <mergeCell ref="AS580:BL580"/>
    <mergeCell ref="BM580:CF580"/>
    <mergeCell ref="CG580:CZ580"/>
    <mergeCell ref="J581:L581"/>
    <mergeCell ref="M581:O581"/>
    <mergeCell ref="P581:R581"/>
    <mergeCell ref="S581:U581"/>
    <mergeCell ref="V581:X581"/>
    <mergeCell ref="Y581:Z581"/>
    <mergeCell ref="AA581:AB581"/>
    <mergeCell ref="J580:L580"/>
    <mergeCell ref="M580:O580"/>
    <mergeCell ref="P580:R580"/>
    <mergeCell ref="S580:U580"/>
    <mergeCell ref="V580:X580"/>
    <mergeCell ref="Y580:AR580"/>
    <mergeCell ref="CO574:CP574"/>
    <mergeCell ref="CQ574:CR574"/>
    <mergeCell ref="CS574:CT574"/>
    <mergeCell ref="CU574:CV574"/>
    <mergeCell ref="CW574:CX574"/>
    <mergeCell ref="CY574:CZ574"/>
    <mergeCell ref="CC574:CD574"/>
    <mergeCell ref="CE574:CF574"/>
    <mergeCell ref="CG574:CH574"/>
    <mergeCell ref="CI574:CJ574"/>
    <mergeCell ref="CK574:CL574"/>
    <mergeCell ref="CM574:CN574"/>
    <mergeCell ref="BQ574:BR574"/>
    <mergeCell ref="BS574:BT574"/>
    <mergeCell ref="BU574:BV574"/>
    <mergeCell ref="BW574:BX574"/>
    <mergeCell ref="BY574:BZ574"/>
    <mergeCell ref="CA574:CB574"/>
    <mergeCell ref="BE574:BF574"/>
    <mergeCell ref="AE571:AF571"/>
    <mergeCell ref="AG571:AH571"/>
    <mergeCell ref="AI571:AJ571"/>
    <mergeCell ref="AK571:AL571"/>
    <mergeCell ref="J571:L571"/>
    <mergeCell ref="M571:O571"/>
    <mergeCell ref="P571:R571"/>
    <mergeCell ref="S571:U571"/>
    <mergeCell ref="V571:X571"/>
    <mergeCell ref="Y571:Z571"/>
    <mergeCell ref="CW572:CX572"/>
    <mergeCell ref="CY572:CZ572"/>
    <mergeCell ref="J573:L573"/>
    <mergeCell ref="M573:O573"/>
    <mergeCell ref="P573:R573"/>
    <mergeCell ref="S573:U573"/>
    <mergeCell ref="V573:X573"/>
    <mergeCell ref="Y573:Z573"/>
    <mergeCell ref="AA573:AB573"/>
    <mergeCell ref="AC573:AD573"/>
    <mergeCell ref="CK572:CL572"/>
    <mergeCell ref="CM572:CN572"/>
    <mergeCell ref="CO572:CP572"/>
    <mergeCell ref="CQ572:CR572"/>
    <mergeCell ref="CS572:CT572"/>
    <mergeCell ref="CU572:CV572"/>
    <mergeCell ref="BY572:BZ572"/>
    <mergeCell ref="CA572:CB572"/>
    <mergeCell ref="CC572:CD572"/>
    <mergeCell ref="CE572:CF572"/>
    <mergeCell ref="CG572:CH572"/>
    <mergeCell ref="CI572:CJ572"/>
    <mergeCell ref="BM572:BN572"/>
    <mergeCell ref="BO572:BP572"/>
    <mergeCell ref="BQ572:BR572"/>
    <mergeCell ref="BS572:BT572"/>
    <mergeCell ref="BU572:BV572"/>
    <mergeCell ref="BW572:BX572"/>
    <mergeCell ref="BA572:BB572"/>
    <mergeCell ref="BC572:BD572"/>
    <mergeCell ref="BE572:BF572"/>
    <mergeCell ref="BG572:BH572"/>
    <mergeCell ref="BI572:BJ572"/>
    <mergeCell ref="BK572:BL572"/>
    <mergeCell ref="AO572:AP572"/>
    <mergeCell ref="AQ572:AR572"/>
    <mergeCell ref="AS572:AT572"/>
    <mergeCell ref="AU572:AV572"/>
    <mergeCell ref="AW572:AX572"/>
    <mergeCell ref="AY572:AZ572"/>
    <mergeCell ref="AC572:AD572"/>
    <mergeCell ref="AE572:AF572"/>
    <mergeCell ref="AG572:AH572"/>
    <mergeCell ref="AI572:AJ572"/>
    <mergeCell ref="AK572:AL572"/>
    <mergeCell ref="AM572:AN572"/>
    <mergeCell ref="CY573:CZ573"/>
    <mergeCell ref="CM573:CN573"/>
    <mergeCell ref="CO573:CP573"/>
    <mergeCell ref="CQ573:CR573"/>
    <mergeCell ref="CS573:CT573"/>
    <mergeCell ref="CU573:CV573"/>
    <mergeCell ref="CW573:CX573"/>
    <mergeCell ref="CA573:CB573"/>
    <mergeCell ref="BU570:BV570"/>
    <mergeCell ref="BW570:BX570"/>
    <mergeCell ref="BY570:BZ570"/>
    <mergeCell ref="CA570:CB570"/>
    <mergeCell ref="BE570:BF570"/>
    <mergeCell ref="BG570:BH570"/>
    <mergeCell ref="BI570:BJ570"/>
    <mergeCell ref="BK570:BL570"/>
    <mergeCell ref="BM570:BN570"/>
    <mergeCell ref="BO570:BP570"/>
    <mergeCell ref="AS570:AT570"/>
    <mergeCell ref="AU570:AV570"/>
    <mergeCell ref="AW570:AX570"/>
    <mergeCell ref="AY570:AZ570"/>
    <mergeCell ref="BA570:BB570"/>
    <mergeCell ref="BC570:BD570"/>
    <mergeCell ref="AG570:AH570"/>
    <mergeCell ref="AI570:AJ570"/>
    <mergeCell ref="AK570:AL570"/>
    <mergeCell ref="AM570:AN570"/>
    <mergeCell ref="AO570:AP570"/>
    <mergeCell ref="AQ570:AR570"/>
    <mergeCell ref="CU571:CV571"/>
    <mergeCell ref="CW571:CX571"/>
    <mergeCell ref="CY571:CZ571"/>
    <mergeCell ref="J572:L572"/>
    <mergeCell ref="M572:O572"/>
    <mergeCell ref="P572:R572"/>
    <mergeCell ref="S572:U572"/>
    <mergeCell ref="V572:X572"/>
    <mergeCell ref="Y572:Z572"/>
    <mergeCell ref="AA572:AB572"/>
    <mergeCell ref="CI571:CJ571"/>
    <mergeCell ref="CK571:CL571"/>
    <mergeCell ref="CM571:CN571"/>
    <mergeCell ref="CO571:CP571"/>
    <mergeCell ref="CQ571:CR571"/>
    <mergeCell ref="CS571:CT571"/>
    <mergeCell ref="BW571:BX571"/>
    <mergeCell ref="BY571:BZ571"/>
    <mergeCell ref="CA571:CB571"/>
    <mergeCell ref="CC571:CD571"/>
    <mergeCell ref="CE571:CF571"/>
    <mergeCell ref="CG571:CH571"/>
    <mergeCell ref="BK571:BL571"/>
    <mergeCell ref="BM571:BN571"/>
    <mergeCell ref="BO571:BP571"/>
    <mergeCell ref="BQ571:BR571"/>
    <mergeCell ref="BS571:BT571"/>
    <mergeCell ref="BU571:BV571"/>
    <mergeCell ref="AY571:AZ571"/>
    <mergeCell ref="BA571:BB571"/>
    <mergeCell ref="BC571:BD571"/>
    <mergeCell ref="BE571:BF571"/>
    <mergeCell ref="BG571:BH571"/>
    <mergeCell ref="BI571:BJ571"/>
    <mergeCell ref="AM571:AN571"/>
    <mergeCell ref="AO571:AP571"/>
    <mergeCell ref="AQ571:AR571"/>
    <mergeCell ref="AS571:AT571"/>
    <mergeCell ref="AU571:AV571"/>
    <mergeCell ref="AW571:AX571"/>
    <mergeCell ref="AA571:AB571"/>
    <mergeCell ref="AC571:AD571"/>
    <mergeCell ref="AG568:AH568"/>
    <mergeCell ref="AI568:AJ568"/>
    <mergeCell ref="AK568:AL568"/>
    <mergeCell ref="AM568:AN568"/>
    <mergeCell ref="CY569:CZ569"/>
    <mergeCell ref="J570:L570"/>
    <mergeCell ref="M570:O570"/>
    <mergeCell ref="P570:R570"/>
    <mergeCell ref="S570:U570"/>
    <mergeCell ref="V570:X570"/>
    <mergeCell ref="Y570:Z570"/>
    <mergeCell ref="AA570:AB570"/>
    <mergeCell ref="AC570:AD570"/>
    <mergeCell ref="AE570:AF570"/>
    <mergeCell ref="CM569:CN569"/>
    <mergeCell ref="CO569:CP569"/>
    <mergeCell ref="CQ569:CR569"/>
    <mergeCell ref="CS569:CT569"/>
    <mergeCell ref="CU569:CV569"/>
    <mergeCell ref="CW569:CX569"/>
    <mergeCell ref="CA569:CB569"/>
    <mergeCell ref="CC569:CD569"/>
    <mergeCell ref="CE569:CF569"/>
    <mergeCell ref="CG569:CH569"/>
    <mergeCell ref="CI569:CJ569"/>
    <mergeCell ref="CK569:CL569"/>
    <mergeCell ref="BO569:BP569"/>
    <mergeCell ref="BQ569:BR569"/>
    <mergeCell ref="BS569:BT569"/>
    <mergeCell ref="BU569:BV569"/>
    <mergeCell ref="BW569:BX569"/>
    <mergeCell ref="BY569:BZ569"/>
    <mergeCell ref="BC569:BD569"/>
    <mergeCell ref="BE569:BF569"/>
    <mergeCell ref="BG569:BH569"/>
    <mergeCell ref="BI569:BJ569"/>
    <mergeCell ref="BK569:BL569"/>
    <mergeCell ref="BM569:BN569"/>
    <mergeCell ref="AQ569:AR569"/>
    <mergeCell ref="AS569:AT569"/>
    <mergeCell ref="AU569:AV569"/>
    <mergeCell ref="AW569:AX569"/>
    <mergeCell ref="AY569:AZ569"/>
    <mergeCell ref="BA569:BB569"/>
    <mergeCell ref="AE569:AF569"/>
    <mergeCell ref="AG569:AH569"/>
    <mergeCell ref="AI569:AJ569"/>
    <mergeCell ref="AK569:AL569"/>
    <mergeCell ref="AM569:AN569"/>
    <mergeCell ref="AO569:AP569"/>
    <mergeCell ref="CO570:CP570"/>
    <mergeCell ref="CQ570:CR570"/>
    <mergeCell ref="CS570:CT570"/>
    <mergeCell ref="CU570:CV570"/>
    <mergeCell ref="CW570:CX570"/>
    <mergeCell ref="CY570:CZ570"/>
    <mergeCell ref="CC570:CD570"/>
    <mergeCell ref="CE570:CF570"/>
    <mergeCell ref="CG570:CH570"/>
    <mergeCell ref="CI570:CJ570"/>
    <mergeCell ref="CK570:CL570"/>
    <mergeCell ref="CM570:CN570"/>
    <mergeCell ref="BQ570:BR570"/>
    <mergeCell ref="BS570:BT570"/>
    <mergeCell ref="BO561:BP561"/>
    <mergeCell ref="AS561:AT561"/>
    <mergeCell ref="AU561:AV561"/>
    <mergeCell ref="AW561:AX561"/>
    <mergeCell ref="AY561:AZ561"/>
    <mergeCell ref="BA561:BB561"/>
    <mergeCell ref="BC561:BD561"/>
    <mergeCell ref="AG561:AH561"/>
    <mergeCell ref="AI561:AJ561"/>
    <mergeCell ref="AK561:AL561"/>
    <mergeCell ref="AM561:AN561"/>
    <mergeCell ref="AO561:AP561"/>
    <mergeCell ref="AQ561:AR561"/>
    <mergeCell ref="CW568:CX568"/>
    <mergeCell ref="CY568:CZ568"/>
    <mergeCell ref="J561:L561"/>
    <mergeCell ref="M561:O561"/>
    <mergeCell ref="P561:R561"/>
    <mergeCell ref="S561:U561"/>
    <mergeCell ref="V561:X561"/>
    <mergeCell ref="Y561:Z561"/>
    <mergeCell ref="AA561:AB561"/>
    <mergeCell ref="AC561:AD561"/>
    <mergeCell ref="AE561:AF561"/>
    <mergeCell ref="J569:L569"/>
    <mergeCell ref="M569:O569"/>
    <mergeCell ref="P569:R569"/>
    <mergeCell ref="S569:U569"/>
    <mergeCell ref="V569:X569"/>
    <mergeCell ref="Y569:Z569"/>
    <mergeCell ref="AA569:AB569"/>
    <mergeCell ref="AC569:AD569"/>
    <mergeCell ref="CK568:CL568"/>
    <mergeCell ref="CM568:CN568"/>
    <mergeCell ref="CO568:CP568"/>
    <mergeCell ref="CQ568:CR568"/>
    <mergeCell ref="CS568:CT568"/>
    <mergeCell ref="CU568:CV568"/>
    <mergeCell ref="BY568:BZ568"/>
    <mergeCell ref="CA568:CB568"/>
    <mergeCell ref="CC568:CD568"/>
    <mergeCell ref="CE568:CF568"/>
    <mergeCell ref="CG568:CH568"/>
    <mergeCell ref="CI568:CJ568"/>
    <mergeCell ref="BM568:BN568"/>
    <mergeCell ref="BO568:BP568"/>
    <mergeCell ref="BQ568:BR568"/>
    <mergeCell ref="BS568:BT568"/>
    <mergeCell ref="BU568:BV568"/>
    <mergeCell ref="BW568:BX568"/>
    <mergeCell ref="BA568:BB568"/>
    <mergeCell ref="BC568:BD568"/>
    <mergeCell ref="BE568:BF568"/>
    <mergeCell ref="BG568:BH568"/>
    <mergeCell ref="BI568:BJ568"/>
    <mergeCell ref="BK568:BL568"/>
    <mergeCell ref="AO568:AP568"/>
    <mergeCell ref="AQ568:AR568"/>
    <mergeCell ref="AS568:AT568"/>
    <mergeCell ref="AU568:AV568"/>
    <mergeCell ref="AW568:AX568"/>
    <mergeCell ref="AY568:AZ568"/>
    <mergeCell ref="AC568:AD568"/>
    <mergeCell ref="AE568:AF568"/>
    <mergeCell ref="CK560:CL560"/>
    <mergeCell ref="BO560:BP560"/>
    <mergeCell ref="BQ560:BR560"/>
    <mergeCell ref="BS560:BT560"/>
    <mergeCell ref="BU560:BV560"/>
    <mergeCell ref="BW560:BX560"/>
    <mergeCell ref="BY560:BZ560"/>
    <mergeCell ref="BC560:BD560"/>
    <mergeCell ref="BE560:BF560"/>
    <mergeCell ref="BG560:BH560"/>
    <mergeCell ref="BI560:BJ560"/>
    <mergeCell ref="BK560:BL560"/>
    <mergeCell ref="BM560:BN560"/>
    <mergeCell ref="AQ560:AR560"/>
    <mergeCell ref="AS560:AT560"/>
    <mergeCell ref="AU560:AV560"/>
    <mergeCell ref="AW560:AX560"/>
    <mergeCell ref="AY560:AZ560"/>
    <mergeCell ref="BA560:BB560"/>
    <mergeCell ref="AE560:AF560"/>
    <mergeCell ref="AG560:AH560"/>
    <mergeCell ref="AI560:AJ560"/>
    <mergeCell ref="AK560:AL560"/>
    <mergeCell ref="AM560:AN560"/>
    <mergeCell ref="AO560:AP560"/>
    <mergeCell ref="AS567:BL567"/>
    <mergeCell ref="BM567:CF567"/>
    <mergeCell ref="CG567:CZ567"/>
    <mergeCell ref="J568:L568"/>
    <mergeCell ref="M568:O568"/>
    <mergeCell ref="P568:R568"/>
    <mergeCell ref="S568:U568"/>
    <mergeCell ref="V568:X568"/>
    <mergeCell ref="Y568:Z568"/>
    <mergeCell ref="AA568:AB568"/>
    <mergeCell ref="J567:L567"/>
    <mergeCell ref="M567:O567"/>
    <mergeCell ref="P567:R567"/>
    <mergeCell ref="S567:U567"/>
    <mergeCell ref="V567:X567"/>
    <mergeCell ref="Y567:AR567"/>
    <mergeCell ref="CO561:CP561"/>
    <mergeCell ref="CQ561:CR561"/>
    <mergeCell ref="CS561:CT561"/>
    <mergeCell ref="CU561:CV561"/>
    <mergeCell ref="CW561:CX561"/>
    <mergeCell ref="CY561:CZ561"/>
    <mergeCell ref="CC561:CD561"/>
    <mergeCell ref="CE561:CF561"/>
    <mergeCell ref="CG561:CH561"/>
    <mergeCell ref="CI561:CJ561"/>
    <mergeCell ref="CK561:CL561"/>
    <mergeCell ref="CM561:CN561"/>
    <mergeCell ref="BQ561:BR561"/>
    <mergeCell ref="BS561:BT561"/>
    <mergeCell ref="BU561:BV561"/>
    <mergeCell ref="BW561:BX561"/>
    <mergeCell ref="BY561:BZ561"/>
    <mergeCell ref="CA561:CB561"/>
    <mergeCell ref="BE561:BF561"/>
    <mergeCell ref="BG561:BH561"/>
    <mergeCell ref="BI561:BJ561"/>
    <mergeCell ref="BK561:BL561"/>
    <mergeCell ref="BM561:BN561"/>
    <mergeCell ref="J558:L558"/>
    <mergeCell ref="M558:O558"/>
    <mergeCell ref="P558:R558"/>
    <mergeCell ref="S558:U558"/>
    <mergeCell ref="V558:X558"/>
    <mergeCell ref="Y558:Z558"/>
    <mergeCell ref="CW559:CX559"/>
    <mergeCell ref="CY559:CZ559"/>
    <mergeCell ref="J560:L560"/>
    <mergeCell ref="M560:O560"/>
    <mergeCell ref="P560:R560"/>
    <mergeCell ref="S560:U560"/>
    <mergeCell ref="V560:X560"/>
    <mergeCell ref="Y560:Z560"/>
    <mergeCell ref="AA560:AB560"/>
    <mergeCell ref="AC560:AD560"/>
    <mergeCell ref="CK559:CL559"/>
    <mergeCell ref="CM559:CN559"/>
    <mergeCell ref="CO559:CP559"/>
    <mergeCell ref="CQ559:CR559"/>
    <mergeCell ref="CS559:CT559"/>
    <mergeCell ref="CU559:CV559"/>
    <mergeCell ref="BY559:BZ559"/>
    <mergeCell ref="CA559:CB559"/>
    <mergeCell ref="CC559:CD559"/>
    <mergeCell ref="CE559:CF559"/>
    <mergeCell ref="CG559:CH559"/>
    <mergeCell ref="CI559:CJ559"/>
    <mergeCell ref="BM559:BN559"/>
    <mergeCell ref="BO559:BP559"/>
    <mergeCell ref="BQ559:BR559"/>
    <mergeCell ref="BS559:BT559"/>
    <mergeCell ref="BU559:BV559"/>
    <mergeCell ref="BW559:BX559"/>
    <mergeCell ref="BA559:BB559"/>
    <mergeCell ref="BC559:BD559"/>
    <mergeCell ref="BE559:BF559"/>
    <mergeCell ref="BG559:BH559"/>
    <mergeCell ref="BI559:BJ559"/>
    <mergeCell ref="BK559:BL559"/>
    <mergeCell ref="AO559:AP559"/>
    <mergeCell ref="AQ559:AR559"/>
    <mergeCell ref="AS559:AT559"/>
    <mergeCell ref="AU559:AV559"/>
    <mergeCell ref="AW559:AX559"/>
    <mergeCell ref="AY559:AZ559"/>
    <mergeCell ref="AC559:AD559"/>
    <mergeCell ref="AE559:AF559"/>
    <mergeCell ref="AG559:AH559"/>
    <mergeCell ref="AI559:AJ559"/>
    <mergeCell ref="AK559:AL559"/>
    <mergeCell ref="AM559:AN559"/>
    <mergeCell ref="CY560:CZ560"/>
    <mergeCell ref="CM560:CN560"/>
    <mergeCell ref="CO560:CP560"/>
    <mergeCell ref="CQ560:CR560"/>
    <mergeCell ref="CS560:CT560"/>
    <mergeCell ref="CU560:CV560"/>
    <mergeCell ref="CW560:CX560"/>
    <mergeCell ref="CA560:CB560"/>
    <mergeCell ref="CC560:CD560"/>
    <mergeCell ref="CE560:CF560"/>
    <mergeCell ref="CG560:CH560"/>
    <mergeCell ref="CI560:CJ560"/>
    <mergeCell ref="BE557:BF557"/>
    <mergeCell ref="BG557:BH557"/>
    <mergeCell ref="BI557:BJ557"/>
    <mergeCell ref="BK557:BL557"/>
    <mergeCell ref="BM557:BN557"/>
    <mergeCell ref="BO557:BP557"/>
    <mergeCell ref="AS557:AT557"/>
    <mergeCell ref="AU557:AV557"/>
    <mergeCell ref="AW557:AX557"/>
    <mergeCell ref="AY557:AZ557"/>
    <mergeCell ref="BA557:BB557"/>
    <mergeCell ref="BC557:BD557"/>
    <mergeCell ref="AG557:AH557"/>
    <mergeCell ref="AI557:AJ557"/>
    <mergeCell ref="AK557:AL557"/>
    <mergeCell ref="AM557:AN557"/>
    <mergeCell ref="AO557:AP557"/>
    <mergeCell ref="AQ557:AR557"/>
    <mergeCell ref="CU558:CV558"/>
    <mergeCell ref="CW558:CX558"/>
    <mergeCell ref="CY558:CZ558"/>
    <mergeCell ref="J559:L559"/>
    <mergeCell ref="M559:O559"/>
    <mergeCell ref="P559:R559"/>
    <mergeCell ref="S559:U559"/>
    <mergeCell ref="V559:X559"/>
    <mergeCell ref="Y559:Z559"/>
    <mergeCell ref="AA559:AB559"/>
    <mergeCell ref="CI558:CJ558"/>
    <mergeCell ref="CK558:CL558"/>
    <mergeCell ref="CM558:CN558"/>
    <mergeCell ref="CO558:CP558"/>
    <mergeCell ref="CQ558:CR558"/>
    <mergeCell ref="CS558:CT558"/>
    <mergeCell ref="BW558:BX558"/>
    <mergeCell ref="BY558:BZ558"/>
    <mergeCell ref="CA558:CB558"/>
    <mergeCell ref="CC558:CD558"/>
    <mergeCell ref="CE558:CF558"/>
    <mergeCell ref="CG558:CH558"/>
    <mergeCell ref="BK558:BL558"/>
    <mergeCell ref="BM558:BN558"/>
    <mergeCell ref="BO558:BP558"/>
    <mergeCell ref="BQ558:BR558"/>
    <mergeCell ref="BS558:BT558"/>
    <mergeCell ref="BU558:BV558"/>
    <mergeCell ref="AY558:AZ558"/>
    <mergeCell ref="BA558:BB558"/>
    <mergeCell ref="BC558:BD558"/>
    <mergeCell ref="BE558:BF558"/>
    <mergeCell ref="BG558:BH558"/>
    <mergeCell ref="BI558:BJ558"/>
    <mergeCell ref="AM558:AN558"/>
    <mergeCell ref="AO558:AP558"/>
    <mergeCell ref="AQ558:AR558"/>
    <mergeCell ref="AS558:AT558"/>
    <mergeCell ref="AU558:AV558"/>
    <mergeCell ref="AW558:AX558"/>
    <mergeCell ref="AA558:AB558"/>
    <mergeCell ref="AC558:AD558"/>
    <mergeCell ref="AE558:AF558"/>
    <mergeCell ref="AG558:AH558"/>
    <mergeCell ref="AI558:AJ558"/>
    <mergeCell ref="AK558:AL558"/>
    <mergeCell ref="CY556:CZ556"/>
    <mergeCell ref="J557:L557"/>
    <mergeCell ref="M557:O557"/>
    <mergeCell ref="P557:R557"/>
    <mergeCell ref="S557:U557"/>
    <mergeCell ref="V557:X557"/>
    <mergeCell ref="Y557:Z557"/>
    <mergeCell ref="AA557:AB557"/>
    <mergeCell ref="AC557:AD557"/>
    <mergeCell ref="AE557:AF557"/>
    <mergeCell ref="CM556:CN556"/>
    <mergeCell ref="CO556:CP556"/>
    <mergeCell ref="CQ556:CR556"/>
    <mergeCell ref="CS556:CT556"/>
    <mergeCell ref="CU556:CV556"/>
    <mergeCell ref="CW556:CX556"/>
    <mergeCell ref="CA556:CB556"/>
    <mergeCell ref="CC556:CD556"/>
    <mergeCell ref="CE556:CF556"/>
    <mergeCell ref="CG556:CH556"/>
    <mergeCell ref="CI556:CJ556"/>
    <mergeCell ref="CK556:CL556"/>
    <mergeCell ref="BO556:BP556"/>
    <mergeCell ref="BQ556:BR556"/>
    <mergeCell ref="BS556:BT556"/>
    <mergeCell ref="BU556:BV556"/>
    <mergeCell ref="BW556:BX556"/>
    <mergeCell ref="BY556:BZ556"/>
    <mergeCell ref="BC556:BD556"/>
    <mergeCell ref="BE556:BF556"/>
    <mergeCell ref="BG556:BH556"/>
    <mergeCell ref="BI556:BJ556"/>
    <mergeCell ref="BK556:BL556"/>
    <mergeCell ref="BM556:BN556"/>
    <mergeCell ref="AQ556:AR556"/>
    <mergeCell ref="AS556:AT556"/>
    <mergeCell ref="AU556:AV556"/>
    <mergeCell ref="AW556:AX556"/>
    <mergeCell ref="AY556:AZ556"/>
    <mergeCell ref="BA556:BB556"/>
    <mergeCell ref="AE556:AF556"/>
    <mergeCell ref="AG556:AH556"/>
    <mergeCell ref="AI556:AJ556"/>
    <mergeCell ref="AK556:AL556"/>
    <mergeCell ref="AM556:AN556"/>
    <mergeCell ref="AO556:AP556"/>
    <mergeCell ref="CO557:CP557"/>
    <mergeCell ref="CQ557:CR557"/>
    <mergeCell ref="CS557:CT557"/>
    <mergeCell ref="CU557:CV557"/>
    <mergeCell ref="CW557:CX557"/>
    <mergeCell ref="CY557:CZ557"/>
    <mergeCell ref="CC557:CD557"/>
    <mergeCell ref="CE557:CF557"/>
    <mergeCell ref="CG557:CH557"/>
    <mergeCell ref="CI557:CJ557"/>
    <mergeCell ref="CK557:CL557"/>
    <mergeCell ref="CM557:CN557"/>
    <mergeCell ref="BQ557:BR557"/>
    <mergeCell ref="BS557:BT557"/>
    <mergeCell ref="BU557:BV557"/>
    <mergeCell ref="BW557:BX557"/>
    <mergeCell ref="BY557:BZ557"/>
    <mergeCell ref="CA557:CB557"/>
    <mergeCell ref="J556:L556"/>
    <mergeCell ref="M556:O556"/>
    <mergeCell ref="P556:R556"/>
    <mergeCell ref="S556:U556"/>
    <mergeCell ref="V556:X556"/>
    <mergeCell ref="Y556:Z556"/>
    <mergeCell ref="AA556:AB556"/>
    <mergeCell ref="AC556:AD556"/>
    <mergeCell ref="CK555:CL555"/>
    <mergeCell ref="CM555:CN555"/>
    <mergeCell ref="CO555:CP555"/>
    <mergeCell ref="CQ555:CR555"/>
    <mergeCell ref="CS555:CT555"/>
    <mergeCell ref="CU555:CV555"/>
    <mergeCell ref="BY555:BZ555"/>
    <mergeCell ref="CA555:CB555"/>
    <mergeCell ref="CC555:CD555"/>
    <mergeCell ref="CE555:CF555"/>
    <mergeCell ref="CG555:CH555"/>
    <mergeCell ref="CI555:CJ555"/>
    <mergeCell ref="BM555:BN555"/>
    <mergeCell ref="BO555:BP555"/>
    <mergeCell ref="BQ555:BR555"/>
    <mergeCell ref="BS555:BT555"/>
    <mergeCell ref="BU555:BV555"/>
    <mergeCell ref="BW555:BX555"/>
    <mergeCell ref="BA555:BB555"/>
    <mergeCell ref="BC555:BD555"/>
    <mergeCell ref="BE555:BF555"/>
    <mergeCell ref="BG555:BH555"/>
    <mergeCell ref="BI555:BJ555"/>
    <mergeCell ref="BK555:BL555"/>
    <mergeCell ref="AO555:AP555"/>
    <mergeCell ref="AQ555:AR555"/>
    <mergeCell ref="AS555:AT555"/>
    <mergeCell ref="AU555:AV555"/>
    <mergeCell ref="AW555:AX555"/>
    <mergeCell ref="AY555:AZ555"/>
    <mergeCell ref="AC555:AD555"/>
    <mergeCell ref="AE555:AF555"/>
    <mergeCell ref="AG555:AH555"/>
    <mergeCell ref="AI555:AJ555"/>
    <mergeCell ref="AK555:AL555"/>
    <mergeCell ref="AM555:AN555"/>
    <mergeCell ref="AS554:BL554"/>
    <mergeCell ref="BM554:CF554"/>
    <mergeCell ref="CG554:CZ554"/>
    <mergeCell ref="J555:L555"/>
    <mergeCell ref="M555:O555"/>
    <mergeCell ref="P555:R555"/>
    <mergeCell ref="S555:U555"/>
    <mergeCell ref="V555:X555"/>
    <mergeCell ref="Y555:Z555"/>
    <mergeCell ref="AA555:AB555"/>
    <mergeCell ref="J554:L554"/>
    <mergeCell ref="M554:O554"/>
    <mergeCell ref="P554:R554"/>
    <mergeCell ref="S554:U554"/>
    <mergeCell ref="V554:X554"/>
    <mergeCell ref="Y554:AR554"/>
    <mergeCell ref="CO534:CP534"/>
    <mergeCell ref="CQ534:CR534"/>
    <mergeCell ref="CS534:CT534"/>
    <mergeCell ref="CU534:CV534"/>
    <mergeCell ref="CW534:CX534"/>
    <mergeCell ref="CY534:CZ534"/>
    <mergeCell ref="CC534:CD534"/>
    <mergeCell ref="CE534:CF534"/>
    <mergeCell ref="CG534:CH534"/>
    <mergeCell ref="CI534:CJ534"/>
    <mergeCell ref="CK534:CL534"/>
    <mergeCell ref="CM534:CN534"/>
    <mergeCell ref="BQ534:BR534"/>
    <mergeCell ref="BS534:BT534"/>
    <mergeCell ref="BU534:BV534"/>
    <mergeCell ref="BW534:BX534"/>
    <mergeCell ref="BY534:BZ534"/>
    <mergeCell ref="CA534:CB534"/>
    <mergeCell ref="BE534:BF534"/>
    <mergeCell ref="BG534:BH534"/>
    <mergeCell ref="BI534:BJ534"/>
    <mergeCell ref="BK534:BL534"/>
    <mergeCell ref="BM534:BN534"/>
    <mergeCell ref="BO534:BP534"/>
    <mergeCell ref="AS534:AT534"/>
    <mergeCell ref="AU534:AV534"/>
    <mergeCell ref="AW534:AX534"/>
    <mergeCell ref="AY534:AZ534"/>
    <mergeCell ref="BA534:BB534"/>
    <mergeCell ref="BC534:BD534"/>
    <mergeCell ref="AG534:AH534"/>
    <mergeCell ref="AI534:AJ534"/>
    <mergeCell ref="AK534:AL534"/>
    <mergeCell ref="AM534:AN534"/>
    <mergeCell ref="AO534:AP534"/>
    <mergeCell ref="AQ534:AR534"/>
    <mergeCell ref="CW555:CX555"/>
    <mergeCell ref="CY555:CZ555"/>
    <mergeCell ref="J534:L534"/>
    <mergeCell ref="M534:O534"/>
    <mergeCell ref="P534:R534"/>
    <mergeCell ref="S534:U534"/>
    <mergeCell ref="V534:X534"/>
    <mergeCell ref="Y534:Z534"/>
    <mergeCell ref="AA534:AB534"/>
    <mergeCell ref="AC534:AD534"/>
    <mergeCell ref="AE534:AF534"/>
    <mergeCell ref="J540:L540"/>
    <mergeCell ref="CS533:CT533"/>
    <mergeCell ref="CU533:CV533"/>
    <mergeCell ref="CW533:CX533"/>
    <mergeCell ref="CA533:CB533"/>
    <mergeCell ref="CC533:CD533"/>
    <mergeCell ref="CE533:CF533"/>
    <mergeCell ref="CG533:CH533"/>
    <mergeCell ref="CI533:CJ533"/>
    <mergeCell ref="CK533:CL533"/>
    <mergeCell ref="BO533:BP533"/>
    <mergeCell ref="BQ533:BR533"/>
    <mergeCell ref="BS533:BT533"/>
    <mergeCell ref="BU533:BV533"/>
    <mergeCell ref="BW533:BX533"/>
    <mergeCell ref="BY533:BZ533"/>
    <mergeCell ref="BC533:BD533"/>
    <mergeCell ref="BE533:BF533"/>
    <mergeCell ref="BG533:BH533"/>
    <mergeCell ref="BI533:BJ533"/>
    <mergeCell ref="BK533:BL533"/>
    <mergeCell ref="BM533:BN533"/>
    <mergeCell ref="AQ533:AR533"/>
    <mergeCell ref="AS533:AT533"/>
    <mergeCell ref="AU533:AV533"/>
    <mergeCell ref="AW533:AX533"/>
    <mergeCell ref="AY533:AZ533"/>
    <mergeCell ref="BA533:BB533"/>
    <mergeCell ref="AE533:AF533"/>
    <mergeCell ref="AG533:AH533"/>
    <mergeCell ref="AI533:AJ533"/>
    <mergeCell ref="AK533:AL533"/>
    <mergeCell ref="AM533:AN533"/>
    <mergeCell ref="AO533:AP533"/>
    <mergeCell ref="AU531:AV531"/>
    <mergeCell ref="AW531:AX531"/>
    <mergeCell ref="AA531:AB531"/>
    <mergeCell ref="AC531:AD531"/>
    <mergeCell ref="AE531:AF531"/>
    <mergeCell ref="AG531:AH531"/>
    <mergeCell ref="AI531:AJ531"/>
    <mergeCell ref="AK531:AL531"/>
    <mergeCell ref="J531:L531"/>
    <mergeCell ref="M531:O531"/>
    <mergeCell ref="P531:R531"/>
    <mergeCell ref="S531:U531"/>
    <mergeCell ref="V531:X531"/>
    <mergeCell ref="Y531:Z531"/>
    <mergeCell ref="CW532:CX532"/>
    <mergeCell ref="CY532:CZ532"/>
    <mergeCell ref="J533:L533"/>
    <mergeCell ref="M533:O533"/>
    <mergeCell ref="P533:R533"/>
    <mergeCell ref="S533:U533"/>
    <mergeCell ref="V533:X533"/>
    <mergeCell ref="Y533:Z533"/>
    <mergeCell ref="AA533:AB533"/>
    <mergeCell ref="AC533:AD533"/>
    <mergeCell ref="CK532:CL532"/>
    <mergeCell ref="CM532:CN532"/>
    <mergeCell ref="CO532:CP532"/>
    <mergeCell ref="CQ532:CR532"/>
    <mergeCell ref="CS532:CT532"/>
    <mergeCell ref="CU532:CV532"/>
    <mergeCell ref="BY532:BZ532"/>
    <mergeCell ref="CA532:CB532"/>
    <mergeCell ref="CC532:CD532"/>
    <mergeCell ref="CE532:CF532"/>
    <mergeCell ref="CG532:CH532"/>
    <mergeCell ref="CI532:CJ532"/>
    <mergeCell ref="BM532:BN532"/>
    <mergeCell ref="BO532:BP532"/>
    <mergeCell ref="BQ532:BR532"/>
    <mergeCell ref="BS532:BT532"/>
    <mergeCell ref="BU532:BV532"/>
    <mergeCell ref="BW532:BX532"/>
    <mergeCell ref="BA532:BB532"/>
    <mergeCell ref="BC532:BD532"/>
    <mergeCell ref="BE532:BF532"/>
    <mergeCell ref="BG532:BH532"/>
    <mergeCell ref="BI532:BJ532"/>
    <mergeCell ref="BK532:BL532"/>
    <mergeCell ref="AO532:AP532"/>
    <mergeCell ref="AQ532:AR532"/>
    <mergeCell ref="AS532:AT532"/>
    <mergeCell ref="AU532:AV532"/>
    <mergeCell ref="AW532:AX532"/>
    <mergeCell ref="AY532:AZ532"/>
    <mergeCell ref="AC532:AD532"/>
    <mergeCell ref="AE532:AF532"/>
    <mergeCell ref="AG532:AH532"/>
    <mergeCell ref="AI532:AJ532"/>
    <mergeCell ref="AK532:AL532"/>
    <mergeCell ref="AM532:AN532"/>
    <mergeCell ref="CY533:CZ533"/>
    <mergeCell ref="CM533:CN533"/>
    <mergeCell ref="CO533:CP533"/>
    <mergeCell ref="CQ533:CR533"/>
    <mergeCell ref="CK530:CL530"/>
    <mergeCell ref="CM530:CN530"/>
    <mergeCell ref="BQ530:BR530"/>
    <mergeCell ref="BS530:BT530"/>
    <mergeCell ref="BU530:BV530"/>
    <mergeCell ref="BW530:BX530"/>
    <mergeCell ref="BY530:BZ530"/>
    <mergeCell ref="CA530:CB530"/>
    <mergeCell ref="BE530:BF530"/>
    <mergeCell ref="BG530:BH530"/>
    <mergeCell ref="BI530:BJ530"/>
    <mergeCell ref="BK530:BL530"/>
    <mergeCell ref="BM530:BN530"/>
    <mergeCell ref="BO530:BP530"/>
    <mergeCell ref="AS530:AT530"/>
    <mergeCell ref="AU530:AV530"/>
    <mergeCell ref="AW530:AX530"/>
    <mergeCell ref="AY530:AZ530"/>
    <mergeCell ref="BA530:BB530"/>
    <mergeCell ref="BC530:BD530"/>
    <mergeCell ref="AG530:AH530"/>
    <mergeCell ref="AI530:AJ530"/>
    <mergeCell ref="AK530:AL530"/>
    <mergeCell ref="AM530:AN530"/>
    <mergeCell ref="AO530:AP530"/>
    <mergeCell ref="AQ530:AR530"/>
    <mergeCell ref="CU531:CV531"/>
    <mergeCell ref="CW531:CX531"/>
    <mergeCell ref="CY531:CZ531"/>
    <mergeCell ref="J532:L532"/>
    <mergeCell ref="M532:O532"/>
    <mergeCell ref="P532:R532"/>
    <mergeCell ref="S532:U532"/>
    <mergeCell ref="V532:X532"/>
    <mergeCell ref="Y532:Z532"/>
    <mergeCell ref="AA532:AB532"/>
    <mergeCell ref="CI531:CJ531"/>
    <mergeCell ref="CK531:CL531"/>
    <mergeCell ref="CM531:CN531"/>
    <mergeCell ref="CO531:CP531"/>
    <mergeCell ref="CQ531:CR531"/>
    <mergeCell ref="CS531:CT531"/>
    <mergeCell ref="BW531:BX531"/>
    <mergeCell ref="BY531:BZ531"/>
    <mergeCell ref="CA531:CB531"/>
    <mergeCell ref="CC531:CD531"/>
    <mergeCell ref="CE531:CF531"/>
    <mergeCell ref="CG531:CH531"/>
    <mergeCell ref="BK531:BL531"/>
    <mergeCell ref="BM531:BN531"/>
    <mergeCell ref="BO531:BP531"/>
    <mergeCell ref="BQ531:BR531"/>
    <mergeCell ref="BS531:BT531"/>
    <mergeCell ref="BU531:BV531"/>
    <mergeCell ref="AY531:AZ531"/>
    <mergeCell ref="BA531:BB531"/>
    <mergeCell ref="BC531:BD531"/>
    <mergeCell ref="BE531:BF531"/>
    <mergeCell ref="BG531:BH531"/>
    <mergeCell ref="BI531:BJ531"/>
    <mergeCell ref="AM531:AN531"/>
    <mergeCell ref="AO531:AP531"/>
    <mergeCell ref="AQ531:AR531"/>
    <mergeCell ref="AS531:AT531"/>
    <mergeCell ref="AW528:AX528"/>
    <mergeCell ref="AY528:AZ528"/>
    <mergeCell ref="AC528:AD528"/>
    <mergeCell ref="AE528:AF528"/>
    <mergeCell ref="AG528:AH528"/>
    <mergeCell ref="AI528:AJ528"/>
    <mergeCell ref="AK528:AL528"/>
    <mergeCell ref="AM528:AN528"/>
    <mergeCell ref="CY529:CZ529"/>
    <mergeCell ref="J530:L530"/>
    <mergeCell ref="M530:O530"/>
    <mergeCell ref="P530:R530"/>
    <mergeCell ref="S530:U530"/>
    <mergeCell ref="V530:X530"/>
    <mergeCell ref="Y530:Z530"/>
    <mergeCell ref="AA530:AB530"/>
    <mergeCell ref="AC530:AD530"/>
    <mergeCell ref="AE530:AF530"/>
    <mergeCell ref="CM529:CN529"/>
    <mergeCell ref="CO529:CP529"/>
    <mergeCell ref="CQ529:CR529"/>
    <mergeCell ref="CS529:CT529"/>
    <mergeCell ref="CU529:CV529"/>
    <mergeCell ref="CW529:CX529"/>
    <mergeCell ref="CA529:CB529"/>
    <mergeCell ref="CC529:CD529"/>
    <mergeCell ref="CE529:CF529"/>
    <mergeCell ref="CG529:CH529"/>
    <mergeCell ref="CI529:CJ529"/>
    <mergeCell ref="CK529:CL529"/>
    <mergeCell ref="BO529:BP529"/>
    <mergeCell ref="BQ529:BR529"/>
    <mergeCell ref="BS529:BT529"/>
    <mergeCell ref="BU529:BV529"/>
    <mergeCell ref="BW529:BX529"/>
    <mergeCell ref="BY529:BZ529"/>
    <mergeCell ref="BC529:BD529"/>
    <mergeCell ref="BE529:BF529"/>
    <mergeCell ref="BG529:BH529"/>
    <mergeCell ref="BI529:BJ529"/>
    <mergeCell ref="BK529:BL529"/>
    <mergeCell ref="BM529:BN529"/>
    <mergeCell ref="AQ529:AR529"/>
    <mergeCell ref="AS529:AT529"/>
    <mergeCell ref="AU529:AV529"/>
    <mergeCell ref="AW529:AX529"/>
    <mergeCell ref="AY529:AZ529"/>
    <mergeCell ref="BA529:BB529"/>
    <mergeCell ref="AE529:AF529"/>
    <mergeCell ref="AG529:AH529"/>
    <mergeCell ref="AI529:AJ529"/>
    <mergeCell ref="AK529:AL529"/>
    <mergeCell ref="AM529:AN529"/>
    <mergeCell ref="AO529:AP529"/>
    <mergeCell ref="CO530:CP530"/>
    <mergeCell ref="CQ530:CR530"/>
    <mergeCell ref="CS530:CT530"/>
    <mergeCell ref="CU530:CV530"/>
    <mergeCell ref="CW530:CX530"/>
    <mergeCell ref="CY530:CZ530"/>
    <mergeCell ref="CC530:CD530"/>
    <mergeCell ref="CE530:CF530"/>
    <mergeCell ref="CG530:CH530"/>
    <mergeCell ref="CI530:CJ530"/>
    <mergeCell ref="BG495:BH495"/>
    <mergeCell ref="BI495:BJ495"/>
    <mergeCell ref="BK495:BL495"/>
    <mergeCell ref="BM495:BN495"/>
    <mergeCell ref="BO495:BP495"/>
    <mergeCell ref="AS495:AT495"/>
    <mergeCell ref="AU495:AV495"/>
    <mergeCell ref="AW495:AX495"/>
    <mergeCell ref="AY495:AZ495"/>
    <mergeCell ref="BA495:BB495"/>
    <mergeCell ref="BC495:BD495"/>
    <mergeCell ref="AG495:AH495"/>
    <mergeCell ref="AI495:AJ495"/>
    <mergeCell ref="AK495:AL495"/>
    <mergeCell ref="AM495:AN495"/>
    <mergeCell ref="AO495:AP495"/>
    <mergeCell ref="AQ495:AR495"/>
    <mergeCell ref="CW528:CX528"/>
    <mergeCell ref="CY528:CZ528"/>
    <mergeCell ref="J495:L495"/>
    <mergeCell ref="M495:O495"/>
    <mergeCell ref="P495:R495"/>
    <mergeCell ref="S495:U495"/>
    <mergeCell ref="V495:X495"/>
    <mergeCell ref="Y495:Z495"/>
    <mergeCell ref="AA495:AB495"/>
    <mergeCell ref="AC495:AD495"/>
    <mergeCell ref="AE495:AF495"/>
    <mergeCell ref="J529:L529"/>
    <mergeCell ref="M529:O529"/>
    <mergeCell ref="P529:R529"/>
    <mergeCell ref="S529:U529"/>
    <mergeCell ref="V529:X529"/>
    <mergeCell ref="Y529:Z529"/>
    <mergeCell ref="AA529:AB529"/>
    <mergeCell ref="AC529:AD529"/>
    <mergeCell ref="CK528:CL528"/>
    <mergeCell ref="CM528:CN528"/>
    <mergeCell ref="CO528:CP528"/>
    <mergeCell ref="CQ528:CR528"/>
    <mergeCell ref="CS528:CT528"/>
    <mergeCell ref="CU528:CV528"/>
    <mergeCell ref="BY528:BZ528"/>
    <mergeCell ref="CA528:CB528"/>
    <mergeCell ref="CC528:CD528"/>
    <mergeCell ref="CE528:CF528"/>
    <mergeCell ref="CG528:CH528"/>
    <mergeCell ref="CI528:CJ528"/>
    <mergeCell ref="BM528:BN528"/>
    <mergeCell ref="BO528:BP528"/>
    <mergeCell ref="BQ528:BR528"/>
    <mergeCell ref="BS528:BT528"/>
    <mergeCell ref="BU528:BV528"/>
    <mergeCell ref="BW528:BX528"/>
    <mergeCell ref="BA528:BB528"/>
    <mergeCell ref="BC528:BD528"/>
    <mergeCell ref="BE528:BF528"/>
    <mergeCell ref="BG528:BH528"/>
    <mergeCell ref="BI528:BJ528"/>
    <mergeCell ref="BK528:BL528"/>
    <mergeCell ref="AO528:AP528"/>
    <mergeCell ref="AQ528:AR528"/>
    <mergeCell ref="AS528:AT528"/>
    <mergeCell ref="AU528:AV528"/>
    <mergeCell ref="CC494:CD494"/>
    <mergeCell ref="CE494:CF494"/>
    <mergeCell ref="CG494:CH494"/>
    <mergeCell ref="CI494:CJ494"/>
    <mergeCell ref="CK494:CL494"/>
    <mergeCell ref="BO494:BP494"/>
    <mergeCell ref="BQ494:BR494"/>
    <mergeCell ref="BS494:BT494"/>
    <mergeCell ref="BU494:BV494"/>
    <mergeCell ref="BW494:BX494"/>
    <mergeCell ref="BY494:BZ494"/>
    <mergeCell ref="BC494:BD494"/>
    <mergeCell ref="BE494:BF494"/>
    <mergeCell ref="BG494:BH494"/>
    <mergeCell ref="BI494:BJ494"/>
    <mergeCell ref="BK494:BL494"/>
    <mergeCell ref="BM494:BN494"/>
    <mergeCell ref="AQ494:AR494"/>
    <mergeCell ref="AS494:AT494"/>
    <mergeCell ref="AU494:AV494"/>
    <mergeCell ref="AW494:AX494"/>
    <mergeCell ref="AY494:AZ494"/>
    <mergeCell ref="BA494:BB494"/>
    <mergeCell ref="AE494:AF494"/>
    <mergeCell ref="AG494:AH494"/>
    <mergeCell ref="AI494:AJ494"/>
    <mergeCell ref="AK494:AL494"/>
    <mergeCell ref="AM494:AN494"/>
    <mergeCell ref="AO494:AP494"/>
    <mergeCell ref="AS527:BL527"/>
    <mergeCell ref="BM527:CF527"/>
    <mergeCell ref="CG527:CZ527"/>
    <mergeCell ref="J528:L528"/>
    <mergeCell ref="M528:O528"/>
    <mergeCell ref="P528:R528"/>
    <mergeCell ref="S528:U528"/>
    <mergeCell ref="V528:X528"/>
    <mergeCell ref="Y528:Z528"/>
    <mergeCell ref="AA528:AB528"/>
    <mergeCell ref="J527:L527"/>
    <mergeCell ref="M527:O527"/>
    <mergeCell ref="P527:R527"/>
    <mergeCell ref="S527:U527"/>
    <mergeCell ref="V527:X527"/>
    <mergeCell ref="Y527:AR527"/>
    <mergeCell ref="CO495:CP495"/>
    <mergeCell ref="CQ495:CR495"/>
    <mergeCell ref="CS495:CT495"/>
    <mergeCell ref="CU495:CV495"/>
    <mergeCell ref="CW495:CX495"/>
    <mergeCell ref="CY495:CZ495"/>
    <mergeCell ref="CC495:CD495"/>
    <mergeCell ref="CE495:CF495"/>
    <mergeCell ref="CG495:CH495"/>
    <mergeCell ref="CI495:CJ495"/>
    <mergeCell ref="CK495:CL495"/>
    <mergeCell ref="CM495:CN495"/>
    <mergeCell ref="BQ495:BR495"/>
    <mergeCell ref="BS495:BT495"/>
    <mergeCell ref="BU495:BV495"/>
    <mergeCell ref="BW495:BX495"/>
    <mergeCell ref="BY495:BZ495"/>
    <mergeCell ref="CA495:CB495"/>
    <mergeCell ref="BE495:BF495"/>
    <mergeCell ref="AE492:AF492"/>
    <mergeCell ref="AG492:AH492"/>
    <mergeCell ref="AI492:AJ492"/>
    <mergeCell ref="AK492:AL492"/>
    <mergeCell ref="J492:L492"/>
    <mergeCell ref="M492:O492"/>
    <mergeCell ref="P492:R492"/>
    <mergeCell ref="S492:U492"/>
    <mergeCell ref="V492:X492"/>
    <mergeCell ref="Y492:Z492"/>
    <mergeCell ref="CW493:CX493"/>
    <mergeCell ref="CY493:CZ493"/>
    <mergeCell ref="J494:L494"/>
    <mergeCell ref="M494:O494"/>
    <mergeCell ref="P494:R494"/>
    <mergeCell ref="S494:U494"/>
    <mergeCell ref="V494:X494"/>
    <mergeCell ref="Y494:Z494"/>
    <mergeCell ref="AA494:AB494"/>
    <mergeCell ref="AC494:AD494"/>
    <mergeCell ref="CK493:CL493"/>
    <mergeCell ref="CM493:CN493"/>
    <mergeCell ref="CO493:CP493"/>
    <mergeCell ref="CQ493:CR493"/>
    <mergeCell ref="CS493:CT493"/>
    <mergeCell ref="CU493:CV493"/>
    <mergeCell ref="BY493:BZ493"/>
    <mergeCell ref="CA493:CB493"/>
    <mergeCell ref="CC493:CD493"/>
    <mergeCell ref="CE493:CF493"/>
    <mergeCell ref="CG493:CH493"/>
    <mergeCell ref="CI493:CJ493"/>
    <mergeCell ref="BM493:BN493"/>
    <mergeCell ref="BO493:BP493"/>
    <mergeCell ref="BQ493:BR493"/>
    <mergeCell ref="BS493:BT493"/>
    <mergeCell ref="BU493:BV493"/>
    <mergeCell ref="BW493:BX493"/>
    <mergeCell ref="BA493:BB493"/>
    <mergeCell ref="BC493:BD493"/>
    <mergeCell ref="BE493:BF493"/>
    <mergeCell ref="BG493:BH493"/>
    <mergeCell ref="BI493:BJ493"/>
    <mergeCell ref="BK493:BL493"/>
    <mergeCell ref="AO493:AP493"/>
    <mergeCell ref="AQ493:AR493"/>
    <mergeCell ref="AS493:AT493"/>
    <mergeCell ref="AU493:AV493"/>
    <mergeCell ref="AW493:AX493"/>
    <mergeCell ref="AY493:AZ493"/>
    <mergeCell ref="AC493:AD493"/>
    <mergeCell ref="AE493:AF493"/>
    <mergeCell ref="AG493:AH493"/>
    <mergeCell ref="AI493:AJ493"/>
    <mergeCell ref="AK493:AL493"/>
    <mergeCell ref="AM493:AN493"/>
    <mergeCell ref="CY494:CZ494"/>
    <mergeCell ref="CM494:CN494"/>
    <mergeCell ref="CO494:CP494"/>
    <mergeCell ref="CQ494:CR494"/>
    <mergeCell ref="CS494:CT494"/>
    <mergeCell ref="CU494:CV494"/>
    <mergeCell ref="CW494:CX494"/>
    <mergeCell ref="CA494:CB494"/>
    <mergeCell ref="BU491:BV491"/>
    <mergeCell ref="BW491:BX491"/>
    <mergeCell ref="BY491:BZ491"/>
    <mergeCell ref="CA491:CB491"/>
    <mergeCell ref="BE491:BF491"/>
    <mergeCell ref="BG491:BH491"/>
    <mergeCell ref="BI491:BJ491"/>
    <mergeCell ref="BK491:BL491"/>
    <mergeCell ref="BM491:BN491"/>
    <mergeCell ref="BO491:BP491"/>
    <mergeCell ref="AS491:AT491"/>
    <mergeCell ref="AU491:AV491"/>
    <mergeCell ref="AW491:AX491"/>
    <mergeCell ref="AY491:AZ491"/>
    <mergeCell ref="BA491:BB491"/>
    <mergeCell ref="BC491:BD491"/>
    <mergeCell ref="AG491:AH491"/>
    <mergeCell ref="AI491:AJ491"/>
    <mergeCell ref="AK491:AL491"/>
    <mergeCell ref="AM491:AN491"/>
    <mergeCell ref="AO491:AP491"/>
    <mergeCell ref="AQ491:AR491"/>
    <mergeCell ref="CU492:CV492"/>
    <mergeCell ref="CW492:CX492"/>
    <mergeCell ref="CY492:CZ492"/>
    <mergeCell ref="J493:L493"/>
    <mergeCell ref="M493:O493"/>
    <mergeCell ref="P493:R493"/>
    <mergeCell ref="S493:U493"/>
    <mergeCell ref="V493:X493"/>
    <mergeCell ref="Y493:Z493"/>
    <mergeCell ref="AA493:AB493"/>
    <mergeCell ref="CI492:CJ492"/>
    <mergeCell ref="CK492:CL492"/>
    <mergeCell ref="CM492:CN492"/>
    <mergeCell ref="CO492:CP492"/>
    <mergeCell ref="CQ492:CR492"/>
    <mergeCell ref="CS492:CT492"/>
    <mergeCell ref="BW492:BX492"/>
    <mergeCell ref="BY492:BZ492"/>
    <mergeCell ref="CA492:CB492"/>
    <mergeCell ref="CC492:CD492"/>
    <mergeCell ref="CE492:CF492"/>
    <mergeCell ref="CG492:CH492"/>
    <mergeCell ref="BK492:BL492"/>
    <mergeCell ref="BM492:BN492"/>
    <mergeCell ref="BO492:BP492"/>
    <mergeCell ref="BQ492:BR492"/>
    <mergeCell ref="BS492:BT492"/>
    <mergeCell ref="BU492:BV492"/>
    <mergeCell ref="AY492:AZ492"/>
    <mergeCell ref="BA492:BB492"/>
    <mergeCell ref="BC492:BD492"/>
    <mergeCell ref="BE492:BF492"/>
    <mergeCell ref="BG492:BH492"/>
    <mergeCell ref="BI492:BJ492"/>
    <mergeCell ref="AM492:AN492"/>
    <mergeCell ref="AO492:AP492"/>
    <mergeCell ref="AQ492:AR492"/>
    <mergeCell ref="AS492:AT492"/>
    <mergeCell ref="AU492:AV492"/>
    <mergeCell ref="AW492:AX492"/>
    <mergeCell ref="AA492:AB492"/>
    <mergeCell ref="AC492:AD492"/>
    <mergeCell ref="AG489:AH489"/>
    <mergeCell ref="AI489:AJ489"/>
    <mergeCell ref="AK489:AL489"/>
    <mergeCell ref="AM489:AN489"/>
    <mergeCell ref="CY490:CZ490"/>
    <mergeCell ref="J491:L491"/>
    <mergeCell ref="M491:O491"/>
    <mergeCell ref="P491:R491"/>
    <mergeCell ref="S491:U491"/>
    <mergeCell ref="V491:X491"/>
    <mergeCell ref="Y491:Z491"/>
    <mergeCell ref="AA491:AB491"/>
    <mergeCell ref="AC491:AD491"/>
    <mergeCell ref="AE491:AF491"/>
    <mergeCell ref="CM490:CN490"/>
    <mergeCell ref="CO490:CP490"/>
    <mergeCell ref="CQ490:CR490"/>
    <mergeCell ref="CS490:CT490"/>
    <mergeCell ref="CU490:CV490"/>
    <mergeCell ref="CW490:CX490"/>
    <mergeCell ref="CA490:CB490"/>
    <mergeCell ref="CC490:CD490"/>
    <mergeCell ref="CE490:CF490"/>
    <mergeCell ref="CG490:CH490"/>
    <mergeCell ref="CI490:CJ490"/>
    <mergeCell ref="CK490:CL490"/>
    <mergeCell ref="BO490:BP490"/>
    <mergeCell ref="BQ490:BR490"/>
    <mergeCell ref="BS490:BT490"/>
    <mergeCell ref="BU490:BV490"/>
    <mergeCell ref="BW490:BX490"/>
    <mergeCell ref="BY490:BZ490"/>
    <mergeCell ref="BC490:BD490"/>
    <mergeCell ref="BE490:BF490"/>
    <mergeCell ref="BG490:BH490"/>
    <mergeCell ref="BI490:BJ490"/>
    <mergeCell ref="BK490:BL490"/>
    <mergeCell ref="BM490:BN490"/>
    <mergeCell ref="AQ490:AR490"/>
    <mergeCell ref="AS490:AT490"/>
    <mergeCell ref="AU490:AV490"/>
    <mergeCell ref="AW490:AX490"/>
    <mergeCell ref="AY490:AZ490"/>
    <mergeCell ref="BA490:BB490"/>
    <mergeCell ref="AE490:AF490"/>
    <mergeCell ref="AG490:AH490"/>
    <mergeCell ref="AI490:AJ490"/>
    <mergeCell ref="AK490:AL490"/>
    <mergeCell ref="AM490:AN490"/>
    <mergeCell ref="AO490:AP490"/>
    <mergeCell ref="CO491:CP491"/>
    <mergeCell ref="CQ491:CR491"/>
    <mergeCell ref="CS491:CT491"/>
    <mergeCell ref="CU491:CV491"/>
    <mergeCell ref="CW491:CX491"/>
    <mergeCell ref="CY491:CZ491"/>
    <mergeCell ref="CC491:CD491"/>
    <mergeCell ref="CE491:CF491"/>
    <mergeCell ref="CG491:CH491"/>
    <mergeCell ref="CI491:CJ491"/>
    <mergeCell ref="CK491:CL491"/>
    <mergeCell ref="CM491:CN491"/>
    <mergeCell ref="BQ491:BR491"/>
    <mergeCell ref="BS491:BT491"/>
    <mergeCell ref="BO482:BP482"/>
    <mergeCell ref="AS482:AT482"/>
    <mergeCell ref="AU482:AV482"/>
    <mergeCell ref="AW482:AX482"/>
    <mergeCell ref="AY482:AZ482"/>
    <mergeCell ref="BA482:BB482"/>
    <mergeCell ref="BC482:BD482"/>
    <mergeCell ref="AG482:AH482"/>
    <mergeCell ref="AI482:AJ482"/>
    <mergeCell ref="AK482:AL482"/>
    <mergeCell ref="AM482:AN482"/>
    <mergeCell ref="AO482:AP482"/>
    <mergeCell ref="AQ482:AR482"/>
    <mergeCell ref="CW489:CX489"/>
    <mergeCell ref="CY489:CZ489"/>
    <mergeCell ref="J482:L482"/>
    <mergeCell ref="M482:O482"/>
    <mergeCell ref="P482:R482"/>
    <mergeCell ref="S482:U482"/>
    <mergeCell ref="V482:X482"/>
    <mergeCell ref="Y482:Z482"/>
    <mergeCell ref="AA482:AB482"/>
    <mergeCell ref="AC482:AD482"/>
    <mergeCell ref="AE482:AF482"/>
    <mergeCell ref="J490:L490"/>
    <mergeCell ref="M490:O490"/>
    <mergeCell ref="P490:R490"/>
    <mergeCell ref="S490:U490"/>
    <mergeCell ref="V490:X490"/>
    <mergeCell ref="Y490:Z490"/>
    <mergeCell ref="AA490:AB490"/>
    <mergeCell ref="AC490:AD490"/>
    <mergeCell ref="CK489:CL489"/>
    <mergeCell ref="CM489:CN489"/>
    <mergeCell ref="CO489:CP489"/>
    <mergeCell ref="CQ489:CR489"/>
    <mergeCell ref="CS489:CT489"/>
    <mergeCell ref="CU489:CV489"/>
    <mergeCell ref="BY489:BZ489"/>
    <mergeCell ref="CA489:CB489"/>
    <mergeCell ref="CC489:CD489"/>
    <mergeCell ref="CE489:CF489"/>
    <mergeCell ref="CG489:CH489"/>
    <mergeCell ref="CI489:CJ489"/>
    <mergeCell ref="BM489:BN489"/>
    <mergeCell ref="BO489:BP489"/>
    <mergeCell ref="BQ489:BR489"/>
    <mergeCell ref="BS489:BT489"/>
    <mergeCell ref="BU489:BV489"/>
    <mergeCell ref="BW489:BX489"/>
    <mergeCell ref="BA489:BB489"/>
    <mergeCell ref="BC489:BD489"/>
    <mergeCell ref="BE489:BF489"/>
    <mergeCell ref="BG489:BH489"/>
    <mergeCell ref="BI489:BJ489"/>
    <mergeCell ref="BK489:BL489"/>
    <mergeCell ref="AO489:AP489"/>
    <mergeCell ref="AQ489:AR489"/>
    <mergeCell ref="AS489:AT489"/>
    <mergeCell ref="AU489:AV489"/>
    <mergeCell ref="AW489:AX489"/>
    <mergeCell ref="AY489:AZ489"/>
    <mergeCell ref="AC489:AD489"/>
    <mergeCell ref="AE489:AF489"/>
    <mergeCell ref="CK481:CL481"/>
    <mergeCell ref="BO481:BP481"/>
    <mergeCell ref="BQ481:BR481"/>
    <mergeCell ref="BS481:BT481"/>
    <mergeCell ref="BU481:BV481"/>
    <mergeCell ref="BW481:BX481"/>
    <mergeCell ref="BY481:BZ481"/>
    <mergeCell ref="BC481:BD481"/>
    <mergeCell ref="BE481:BF481"/>
    <mergeCell ref="BG481:BH481"/>
    <mergeCell ref="BI481:BJ481"/>
    <mergeCell ref="BK481:BL481"/>
    <mergeCell ref="BM481:BN481"/>
    <mergeCell ref="AQ481:AR481"/>
    <mergeCell ref="AS481:AT481"/>
    <mergeCell ref="AU481:AV481"/>
    <mergeCell ref="AW481:AX481"/>
    <mergeCell ref="AY481:AZ481"/>
    <mergeCell ref="BA481:BB481"/>
    <mergeCell ref="AE481:AF481"/>
    <mergeCell ref="AG481:AH481"/>
    <mergeCell ref="AI481:AJ481"/>
    <mergeCell ref="AK481:AL481"/>
    <mergeCell ref="AM481:AN481"/>
    <mergeCell ref="AO481:AP481"/>
    <mergeCell ref="AS488:BL488"/>
    <mergeCell ref="BM488:CF488"/>
    <mergeCell ref="CG488:CZ488"/>
    <mergeCell ref="J489:L489"/>
    <mergeCell ref="M489:O489"/>
    <mergeCell ref="P489:R489"/>
    <mergeCell ref="S489:U489"/>
    <mergeCell ref="V489:X489"/>
    <mergeCell ref="Y489:Z489"/>
    <mergeCell ref="AA489:AB489"/>
    <mergeCell ref="J488:L488"/>
    <mergeCell ref="M488:O488"/>
    <mergeCell ref="P488:R488"/>
    <mergeCell ref="S488:U488"/>
    <mergeCell ref="V488:X488"/>
    <mergeCell ref="Y488:AR488"/>
    <mergeCell ref="CO482:CP482"/>
    <mergeCell ref="CQ482:CR482"/>
    <mergeCell ref="CS482:CT482"/>
    <mergeCell ref="CU482:CV482"/>
    <mergeCell ref="CW482:CX482"/>
    <mergeCell ref="CY482:CZ482"/>
    <mergeCell ref="CC482:CD482"/>
    <mergeCell ref="CE482:CF482"/>
    <mergeCell ref="CG482:CH482"/>
    <mergeCell ref="CI482:CJ482"/>
    <mergeCell ref="CK482:CL482"/>
    <mergeCell ref="CM482:CN482"/>
    <mergeCell ref="BQ482:BR482"/>
    <mergeCell ref="BS482:BT482"/>
    <mergeCell ref="BU482:BV482"/>
    <mergeCell ref="BW482:BX482"/>
    <mergeCell ref="BY482:BZ482"/>
    <mergeCell ref="CA482:CB482"/>
    <mergeCell ref="BE482:BF482"/>
    <mergeCell ref="BG482:BH482"/>
    <mergeCell ref="BI482:BJ482"/>
    <mergeCell ref="BK482:BL482"/>
    <mergeCell ref="BM482:BN482"/>
    <mergeCell ref="J479:L479"/>
    <mergeCell ref="M479:O479"/>
    <mergeCell ref="P479:R479"/>
    <mergeCell ref="S479:U479"/>
    <mergeCell ref="V479:X479"/>
    <mergeCell ref="Y479:Z479"/>
    <mergeCell ref="CW480:CX480"/>
    <mergeCell ref="CY480:CZ480"/>
    <mergeCell ref="J481:L481"/>
    <mergeCell ref="M481:O481"/>
    <mergeCell ref="P481:R481"/>
    <mergeCell ref="S481:U481"/>
    <mergeCell ref="V481:X481"/>
    <mergeCell ref="Y481:Z481"/>
    <mergeCell ref="AA481:AB481"/>
    <mergeCell ref="AC481:AD481"/>
    <mergeCell ref="CK480:CL480"/>
    <mergeCell ref="CM480:CN480"/>
    <mergeCell ref="CO480:CP480"/>
    <mergeCell ref="CQ480:CR480"/>
    <mergeCell ref="CS480:CT480"/>
    <mergeCell ref="CU480:CV480"/>
    <mergeCell ref="BY480:BZ480"/>
    <mergeCell ref="CA480:CB480"/>
    <mergeCell ref="CC480:CD480"/>
    <mergeCell ref="CE480:CF480"/>
    <mergeCell ref="CG480:CH480"/>
    <mergeCell ref="CI480:CJ480"/>
    <mergeCell ref="BM480:BN480"/>
    <mergeCell ref="BO480:BP480"/>
    <mergeCell ref="BQ480:BR480"/>
    <mergeCell ref="BS480:BT480"/>
    <mergeCell ref="BU480:BV480"/>
    <mergeCell ref="BW480:BX480"/>
    <mergeCell ref="BA480:BB480"/>
    <mergeCell ref="BC480:BD480"/>
    <mergeCell ref="BE480:BF480"/>
    <mergeCell ref="BG480:BH480"/>
    <mergeCell ref="BI480:BJ480"/>
    <mergeCell ref="BK480:BL480"/>
    <mergeCell ref="AO480:AP480"/>
    <mergeCell ref="AQ480:AR480"/>
    <mergeCell ref="AS480:AT480"/>
    <mergeCell ref="AU480:AV480"/>
    <mergeCell ref="AW480:AX480"/>
    <mergeCell ref="AY480:AZ480"/>
    <mergeCell ref="AC480:AD480"/>
    <mergeCell ref="AE480:AF480"/>
    <mergeCell ref="AG480:AH480"/>
    <mergeCell ref="AI480:AJ480"/>
    <mergeCell ref="AK480:AL480"/>
    <mergeCell ref="AM480:AN480"/>
    <mergeCell ref="CY481:CZ481"/>
    <mergeCell ref="CM481:CN481"/>
    <mergeCell ref="CO481:CP481"/>
    <mergeCell ref="CQ481:CR481"/>
    <mergeCell ref="CS481:CT481"/>
    <mergeCell ref="CU481:CV481"/>
    <mergeCell ref="CW481:CX481"/>
    <mergeCell ref="CA481:CB481"/>
    <mergeCell ref="CC481:CD481"/>
    <mergeCell ref="CE481:CF481"/>
    <mergeCell ref="CG481:CH481"/>
    <mergeCell ref="CI481:CJ481"/>
    <mergeCell ref="BE478:BF478"/>
    <mergeCell ref="BG478:BH478"/>
    <mergeCell ref="BI478:BJ478"/>
    <mergeCell ref="BK478:BL478"/>
    <mergeCell ref="BM478:BN478"/>
    <mergeCell ref="BO478:BP478"/>
    <mergeCell ref="AS478:AT478"/>
    <mergeCell ref="AU478:AV478"/>
    <mergeCell ref="AW478:AX478"/>
    <mergeCell ref="AY478:AZ478"/>
    <mergeCell ref="BA478:BB478"/>
    <mergeCell ref="BC478:BD478"/>
    <mergeCell ref="AG478:AH478"/>
    <mergeCell ref="AI478:AJ478"/>
    <mergeCell ref="AK478:AL478"/>
    <mergeCell ref="AM478:AN478"/>
    <mergeCell ref="AO478:AP478"/>
    <mergeCell ref="AQ478:AR478"/>
    <mergeCell ref="CU479:CV479"/>
    <mergeCell ref="CW479:CX479"/>
    <mergeCell ref="CY479:CZ479"/>
    <mergeCell ref="J480:L480"/>
    <mergeCell ref="M480:O480"/>
    <mergeCell ref="P480:R480"/>
    <mergeCell ref="S480:U480"/>
    <mergeCell ref="V480:X480"/>
    <mergeCell ref="Y480:Z480"/>
    <mergeCell ref="AA480:AB480"/>
    <mergeCell ref="CI479:CJ479"/>
    <mergeCell ref="CK479:CL479"/>
    <mergeCell ref="CM479:CN479"/>
    <mergeCell ref="CO479:CP479"/>
    <mergeCell ref="CQ479:CR479"/>
    <mergeCell ref="CS479:CT479"/>
    <mergeCell ref="BW479:BX479"/>
    <mergeCell ref="BY479:BZ479"/>
    <mergeCell ref="CA479:CB479"/>
    <mergeCell ref="CC479:CD479"/>
    <mergeCell ref="CE479:CF479"/>
    <mergeCell ref="CG479:CH479"/>
    <mergeCell ref="BK479:BL479"/>
    <mergeCell ref="BM479:BN479"/>
    <mergeCell ref="BO479:BP479"/>
    <mergeCell ref="BQ479:BR479"/>
    <mergeCell ref="BS479:BT479"/>
    <mergeCell ref="BU479:BV479"/>
    <mergeCell ref="AY479:AZ479"/>
    <mergeCell ref="BA479:BB479"/>
    <mergeCell ref="BC479:BD479"/>
    <mergeCell ref="BE479:BF479"/>
    <mergeCell ref="BG479:BH479"/>
    <mergeCell ref="BI479:BJ479"/>
    <mergeCell ref="AM479:AN479"/>
    <mergeCell ref="AO479:AP479"/>
    <mergeCell ref="AQ479:AR479"/>
    <mergeCell ref="AS479:AT479"/>
    <mergeCell ref="AU479:AV479"/>
    <mergeCell ref="AW479:AX479"/>
    <mergeCell ref="AA479:AB479"/>
    <mergeCell ref="AC479:AD479"/>
    <mergeCell ref="AE479:AF479"/>
    <mergeCell ref="AG479:AH479"/>
    <mergeCell ref="AI479:AJ479"/>
    <mergeCell ref="AK479:AL479"/>
    <mergeCell ref="CY477:CZ477"/>
    <mergeCell ref="J478:L478"/>
    <mergeCell ref="M478:O478"/>
    <mergeCell ref="P478:R478"/>
    <mergeCell ref="S478:U478"/>
    <mergeCell ref="V478:X478"/>
    <mergeCell ref="Y478:Z478"/>
    <mergeCell ref="AA478:AB478"/>
    <mergeCell ref="AC478:AD478"/>
    <mergeCell ref="AE478:AF478"/>
    <mergeCell ref="CM477:CN477"/>
    <mergeCell ref="CO477:CP477"/>
    <mergeCell ref="CQ477:CR477"/>
    <mergeCell ref="CS477:CT477"/>
    <mergeCell ref="CU477:CV477"/>
    <mergeCell ref="CW477:CX477"/>
    <mergeCell ref="CA477:CB477"/>
    <mergeCell ref="CC477:CD477"/>
    <mergeCell ref="CE477:CF477"/>
    <mergeCell ref="CG477:CH477"/>
    <mergeCell ref="CI477:CJ477"/>
    <mergeCell ref="CK477:CL477"/>
    <mergeCell ref="BO477:BP477"/>
    <mergeCell ref="BQ477:BR477"/>
    <mergeCell ref="BS477:BT477"/>
    <mergeCell ref="BU477:BV477"/>
    <mergeCell ref="BW477:BX477"/>
    <mergeCell ref="BY477:BZ477"/>
    <mergeCell ref="BC477:BD477"/>
    <mergeCell ref="BE477:BF477"/>
    <mergeCell ref="BG477:BH477"/>
    <mergeCell ref="BI477:BJ477"/>
    <mergeCell ref="BK477:BL477"/>
    <mergeCell ref="BM477:BN477"/>
    <mergeCell ref="AQ477:AR477"/>
    <mergeCell ref="AS477:AT477"/>
    <mergeCell ref="AU477:AV477"/>
    <mergeCell ref="AW477:AX477"/>
    <mergeCell ref="AY477:AZ477"/>
    <mergeCell ref="BA477:BB477"/>
    <mergeCell ref="AE477:AF477"/>
    <mergeCell ref="AG477:AH477"/>
    <mergeCell ref="AI477:AJ477"/>
    <mergeCell ref="AK477:AL477"/>
    <mergeCell ref="AM477:AN477"/>
    <mergeCell ref="AO477:AP477"/>
    <mergeCell ref="CO478:CP478"/>
    <mergeCell ref="CQ478:CR478"/>
    <mergeCell ref="CS478:CT478"/>
    <mergeCell ref="CU478:CV478"/>
    <mergeCell ref="CW478:CX478"/>
    <mergeCell ref="CY478:CZ478"/>
    <mergeCell ref="CC478:CD478"/>
    <mergeCell ref="CE478:CF478"/>
    <mergeCell ref="CG478:CH478"/>
    <mergeCell ref="CI478:CJ478"/>
    <mergeCell ref="CK478:CL478"/>
    <mergeCell ref="CM478:CN478"/>
    <mergeCell ref="BQ478:BR478"/>
    <mergeCell ref="BS478:BT478"/>
    <mergeCell ref="BU478:BV478"/>
    <mergeCell ref="BW478:BX478"/>
    <mergeCell ref="BY478:BZ478"/>
    <mergeCell ref="CA478:CB478"/>
    <mergeCell ref="J477:L477"/>
    <mergeCell ref="M477:O477"/>
    <mergeCell ref="P477:R477"/>
    <mergeCell ref="S477:U477"/>
    <mergeCell ref="V477:X477"/>
    <mergeCell ref="Y477:Z477"/>
    <mergeCell ref="AA477:AB477"/>
    <mergeCell ref="AC477:AD477"/>
    <mergeCell ref="CK476:CL476"/>
    <mergeCell ref="CM476:CN476"/>
    <mergeCell ref="CO476:CP476"/>
    <mergeCell ref="CQ476:CR476"/>
    <mergeCell ref="CS476:CT476"/>
    <mergeCell ref="CU476:CV476"/>
    <mergeCell ref="BY476:BZ476"/>
    <mergeCell ref="CA476:CB476"/>
    <mergeCell ref="CC476:CD476"/>
    <mergeCell ref="CE476:CF476"/>
    <mergeCell ref="CG476:CH476"/>
    <mergeCell ref="CI476:CJ476"/>
    <mergeCell ref="BM476:BN476"/>
    <mergeCell ref="BO476:BP476"/>
    <mergeCell ref="BQ476:BR476"/>
    <mergeCell ref="BS476:BT476"/>
    <mergeCell ref="BU476:BV476"/>
    <mergeCell ref="BW476:BX476"/>
    <mergeCell ref="BA476:BB476"/>
    <mergeCell ref="BC476:BD476"/>
    <mergeCell ref="BE476:BF476"/>
    <mergeCell ref="BG476:BH476"/>
    <mergeCell ref="BI476:BJ476"/>
    <mergeCell ref="BK476:BL476"/>
    <mergeCell ref="AO476:AP476"/>
    <mergeCell ref="AQ476:AR476"/>
    <mergeCell ref="AS476:AT476"/>
    <mergeCell ref="AU476:AV476"/>
    <mergeCell ref="AW476:AX476"/>
    <mergeCell ref="AY476:AZ476"/>
    <mergeCell ref="AC476:AD476"/>
    <mergeCell ref="AE476:AF476"/>
    <mergeCell ref="AG476:AH476"/>
    <mergeCell ref="AI476:AJ476"/>
    <mergeCell ref="AK476:AL476"/>
    <mergeCell ref="AM476:AN476"/>
    <mergeCell ref="AS475:BL475"/>
    <mergeCell ref="BM475:CF475"/>
    <mergeCell ref="CG475:CZ475"/>
    <mergeCell ref="J476:L476"/>
    <mergeCell ref="M476:O476"/>
    <mergeCell ref="P476:R476"/>
    <mergeCell ref="S476:U476"/>
    <mergeCell ref="V476:X476"/>
    <mergeCell ref="Y476:Z476"/>
    <mergeCell ref="AA476:AB476"/>
    <mergeCell ref="J475:L475"/>
    <mergeCell ref="M475:O475"/>
    <mergeCell ref="P475:R475"/>
    <mergeCell ref="S475:U475"/>
    <mergeCell ref="V475:X475"/>
    <mergeCell ref="Y475:AR475"/>
    <mergeCell ref="CO469:CP469"/>
    <mergeCell ref="CQ469:CR469"/>
    <mergeCell ref="CS469:CT469"/>
    <mergeCell ref="CU469:CV469"/>
    <mergeCell ref="CW469:CX469"/>
    <mergeCell ref="CY469:CZ469"/>
    <mergeCell ref="CC469:CD469"/>
    <mergeCell ref="CE469:CF469"/>
    <mergeCell ref="CG469:CH469"/>
    <mergeCell ref="CI469:CJ469"/>
    <mergeCell ref="CK469:CL469"/>
    <mergeCell ref="CM469:CN469"/>
    <mergeCell ref="BQ469:BR469"/>
    <mergeCell ref="BS469:BT469"/>
    <mergeCell ref="BU469:BV469"/>
    <mergeCell ref="BW469:BX469"/>
    <mergeCell ref="BY469:BZ469"/>
    <mergeCell ref="CA469:CB469"/>
    <mergeCell ref="BE469:BF469"/>
    <mergeCell ref="BG469:BH469"/>
    <mergeCell ref="BI469:BJ469"/>
    <mergeCell ref="BK469:BL469"/>
    <mergeCell ref="BM469:BN469"/>
    <mergeCell ref="BO469:BP469"/>
    <mergeCell ref="AS469:AT469"/>
    <mergeCell ref="AU469:AV469"/>
    <mergeCell ref="AW469:AX469"/>
    <mergeCell ref="AY469:AZ469"/>
    <mergeCell ref="BA469:BB469"/>
    <mergeCell ref="BC469:BD469"/>
    <mergeCell ref="AG469:AH469"/>
    <mergeCell ref="AI469:AJ469"/>
    <mergeCell ref="AK469:AL469"/>
    <mergeCell ref="AM469:AN469"/>
    <mergeCell ref="AO469:AP469"/>
    <mergeCell ref="AQ469:AR469"/>
    <mergeCell ref="CW476:CX476"/>
    <mergeCell ref="CY476:CZ476"/>
    <mergeCell ref="J469:L469"/>
    <mergeCell ref="M469:O469"/>
    <mergeCell ref="P469:R469"/>
    <mergeCell ref="S469:U469"/>
    <mergeCell ref="V469:X469"/>
    <mergeCell ref="Y469:Z469"/>
    <mergeCell ref="AA469:AB469"/>
    <mergeCell ref="AC469:AD469"/>
    <mergeCell ref="AE469:AF469"/>
    <mergeCell ref="CS468:CT468"/>
    <mergeCell ref="CU468:CV468"/>
    <mergeCell ref="CW468:CX468"/>
    <mergeCell ref="CA468:CB468"/>
    <mergeCell ref="CC468:CD468"/>
    <mergeCell ref="CE468:CF468"/>
    <mergeCell ref="CG468:CH468"/>
    <mergeCell ref="CI468:CJ468"/>
    <mergeCell ref="CK468:CL468"/>
    <mergeCell ref="BO468:BP468"/>
    <mergeCell ref="BQ468:BR468"/>
    <mergeCell ref="BS468:BT468"/>
    <mergeCell ref="BU468:BV468"/>
    <mergeCell ref="BW468:BX468"/>
    <mergeCell ref="BY468:BZ468"/>
    <mergeCell ref="BC468:BD468"/>
    <mergeCell ref="BE468:BF468"/>
    <mergeCell ref="BG468:BH468"/>
    <mergeCell ref="BI468:BJ468"/>
    <mergeCell ref="BK468:BL468"/>
    <mergeCell ref="BM468:BN468"/>
    <mergeCell ref="AQ468:AR468"/>
    <mergeCell ref="AS468:AT468"/>
    <mergeCell ref="AU468:AV468"/>
    <mergeCell ref="AW468:AX468"/>
    <mergeCell ref="AY468:AZ468"/>
    <mergeCell ref="BA468:BB468"/>
    <mergeCell ref="AE468:AF468"/>
    <mergeCell ref="AG468:AH468"/>
    <mergeCell ref="AI468:AJ468"/>
    <mergeCell ref="AK468:AL468"/>
    <mergeCell ref="AM468:AN468"/>
    <mergeCell ref="AO468:AP468"/>
    <mergeCell ref="AU466:AV466"/>
    <mergeCell ref="AW466:AX466"/>
    <mergeCell ref="AA466:AB466"/>
    <mergeCell ref="AC466:AD466"/>
    <mergeCell ref="AE466:AF466"/>
    <mergeCell ref="AG466:AH466"/>
    <mergeCell ref="AI466:AJ466"/>
    <mergeCell ref="AK466:AL466"/>
    <mergeCell ref="J466:L466"/>
    <mergeCell ref="M466:O466"/>
    <mergeCell ref="P466:R466"/>
    <mergeCell ref="S466:U466"/>
    <mergeCell ref="V466:X466"/>
    <mergeCell ref="Y466:Z466"/>
    <mergeCell ref="CW467:CX467"/>
    <mergeCell ref="CY467:CZ467"/>
    <mergeCell ref="J468:L468"/>
    <mergeCell ref="M468:O468"/>
    <mergeCell ref="P468:R468"/>
    <mergeCell ref="S468:U468"/>
    <mergeCell ref="V468:X468"/>
    <mergeCell ref="Y468:Z468"/>
    <mergeCell ref="AA468:AB468"/>
    <mergeCell ref="AC468:AD468"/>
    <mergeCell ref="CK467:CL467"/>
    <mergeCell ref="CM467:CN467"/>
    <mergeCell ref="CO467:CP467"/>
    <mergeCell ref="CQ467:CR467"/>
    <mergeCell ref="CS467:CT467"/>
    <mergeCell ref="CU467:CV467"/>
    <mergeCell ref="BY467:BZ467"/>
    <mergeCell ref="CA467:CB467"/>
    <mergeCell ref="CC467:CD467"/>
    <mergeCell ref="CE467:CF467"/>
    <mergeCell ref="CG467:CH467"/>
    <mergeCell ref="CI467:CJ467"/>
    <mergeCell ref="BM467:BN467"/>
    <mergeCell ref="BO467:BP467"/>
    <mergeCell ref="BQ467:BR467"/>
    <mergeCell ref="BS467:BT467"/>
    <mergeCell ref="BU467:BV467"/>
    <mergeCell ref="BW467:BX467"/>
    <mergeCell ref="BA467:BB467"/>
    <mergeCell ref="BC467:BD467"/>
    <mergeCell ref="BE467:BF467"/>
    <mergeCell ref="BG467:BH467"/>
    <mergeCell ref="BI467:BJ467"/>
    <mergeCell ref="BK467:BL467"/>
    <mergeCell ref="AO467:AP467"/>
    <mergeCell ref="AQ467:AR467"/>
    <mergeCell ref="AS467:AT467"/>
    <mergeCell ref="AU467:AV467"/>
    <mergeCell ref="AW467:AX467"/>
    <mergeCell ref="AY467:AZ467"/>
    <mergeCell ref="AC467:AD467"/>
    <mergeCell ref="AE467:AF467"/>
    <mergeCell ref="AG467:AH467"/>
    <mergeCell ref="AI467:AJ467"/>
    <mergeCell ref="AK467:AL467"/>
    <mergeCell ref="AM467:AN467"/>
    <mergeCell ref="CY468:CZ468"/>
    <mergeCell ref="CM468:CN468"/>
    <mergeCell ref="CO468:CP468"/>
    <mergeCell ref="CQ468:CR468"/>
    <mergeCell ref="CK465:CL465"/>
    <mergeCell ref="CM465:CN465"/>
    <mergeCell ref="BQ465:BR465"/>
    <mergeCell ref="BS465:BT465"/>
    <mergeCell ref="BU465:BV465"/>
    <mergeCell ref="BW465:BX465"/>
    <mergeCell ref="BY465:BZ465"/>
    <mergeCell ref="CA465:CB465"/>
    <mergeCell ref="BE465:BF465"/>
    <mergeCell ref="BG465:BH465"/>
    <mergeCell ref="BI465:BJ465"/>
    <mergeCell ref="BK465:BL465"/>
    <mergeCell ref="BM465:BN465"/>
    <mergeCell ref="BO465:BP465"/>
    <mergeCell ref="AS465:AT465"/>
    <mergeCell ref="AU465:AV465"/>
    <mergeCell ref="AW465:AX465"/>
    <mergeCell ref="AY465:AZ465"/>
    <mergeCell ref="BA465:BB465"/>
    <mergeCell ref="BC465:BD465"/>
    <mergeCell ref="AG465:AH465"/>
    <mergeCell ref="AI465:AJ465"/>
    <mergeCell ref="AK465:AL465"/>
    <mergeCell ref="AM465:AN465"/>
    <mergeCell ref="AO465:AP465"/>
    <mergeCell ref="AQ465:AR465"/>
    <mergeCell ref="CU466:CV466"/>
    <mergeCell ref="CW466:CX466"/>
    <mergeCell ref="CY466:CZ466"/>
    <mergeCell ref="J467:L467"/>
    <mergeCell ref="M467:O467"/>
    <mergeCell ref="P467:R467"/>
    <mergeCell ref="S467:U467"/>
    <mergeCell ref="V467:X467"/>
    <mergeCell ref="Y467:Z467"/>
    <mergeCell ref="AA467:AB467"/>
    <mergeCell ref="CI466:CJ466"/>
    <mergeCell ref="CK466:CL466"/>
    <mergeCell ref="CM466:CN466"/>
    <mergeCell ref="CO466:CP466"/>
    <mergeCell ref="CQ466:CR466"/>
    <mergeCell ref="CS466:CT466"/>
    <mergeCell ref="BW466:BX466"/>
    <mergeCell ref="BY466:BZ466"/>
    <mergeCell ref="CA466:CB466"/>
    <mergeCell ref="CC466:CD466"/>
    <mergeCell ref="CE466:CF466"/>
    <mergeCell ref="CG466:CH466"/>
    <mergeCell ref="BK466:BL466"/>
    <mergeCell ref="BM466:BN466"/>
    <mergeCell ref="BO466:BP466"/>
    <mergeCell ref="BQ466:BR466"/>
    <mergeCell ref="BS466:BT466"/>
    <mergeCell ref="BU466:BV466"/>
    <mergeCell ref="AY466:AZ466"/>
    <mergeCell ref="BA466:BB466"/>
    <mergeCell ref="BC466:BD466"/>
    <mergeCell ref="BE466:BF466"/>
    <mergeCell ref="BG466:BH466"/>
    <mergeCell ref="BI466:BJ466"/>
    <mergeCell ref="AM466:AN466"/>
    <mergeCell ref="AO466:AP466"/>
    <mergeCell ref="AQ466:AR466"/>
    <mergeCell ref="AS466:AT466"/>
    <mergeCell ref="AW463:AX463"/>
    <mergeCell ref="AY463:AZ463"/>
    <mergeCell ref="AC463:AD463"/>
    <mergeCell ref="AE463:AF463"/>
    <mergeCell ref="AG463:AH463"/>
    <mergeCell ref="AI463:AJ463"/>
    <mergeCell ref="AK463:AL463"/>
    <mergeCell ref="AM463:AN463"/>
    <mergeCell ref="CY464:CZ464"/>
    <mergeCell ref="J465:L465"/>
    <mergeCell ref="M465:O465"/>
    <mergeCell ref="P465:R465"/>
    <mergeCell ref="S465:U465"/>
    <mergeCell ref="V465:X465"/>
    <mergeCell ref="Y465:Z465"/>
    <mergeCell ref="AA465:AB465"/>
    <mergeCell ref="AC465:AD465"/>
    <mergeCell ref="AE465:AF465"/>
    <mergeCell ref="CM464:CN464"/>
    <mergeCell ref="CO464:CP464"/>
    <mergeCell ref="CQ464:CR464"/>
    <mergeCell ref="CS464:CT464"/>
    <mergeCell ref="CU464:CV464"/>
    <mergeCell ref="CW464:CX464"/>
    <mergeCell ref="CA464:CB464"/>
    <mergeCell ref="CC464:CD464"/>
    <mergeCell ref="CE464:CF464"/>
    <mergeCell ref="CG464:CH464"/>
    <mergeCell ref="CI464:CJ464"/>
    <mergeCell ref="CK464:CL464"/>
    <mergeCell ref="BO464:BP464"/>
    <mergeCell ref="BQ464:BR464"/>
    <mergeCell ref="BS464:BT464"/>
    <mergeCell ref="BU464:BV464"/>
    <mergeCell ref="BW464:BX464"/>
    <mergeCell ref="BY464:BZ464"/>
    <mergeCell ref="BC464:BD464"/>
    <mergeCell ref="BE464:BF464"/>
    <mergeCell ref="BG464:BH464"/>
    <mergeCell ref="BI464:BJ464"/>
    <mergeCell ref="BK464:BL464"/>
    <mergeCell ref="BM464:BN464"/>
    <mergeCell ref="AQ464:AR464"/>
    <mergeCell ref="AS464:AT464"/>
    <mergeCell ref="AU464:AV464"/>
    <mergeCell ref="AW464:AX464"/>
    <mergeCell ref="AY464:AZ464"/>
    <mergeCell ref="BA464:BB464"/>
    <mergeCell ref="AE464:AF464"/>
    <mergeCell ref="AG464:AH464"/>
    <mergeCell ref="AI464:AJ464"/>
    <mergeCell ref="AK464:AL464"/>
    <mergeCell ref="AM464:AN464"/>
    <mergeCell ref="AO464:AP464"/>
    <mergeCell ref="CO465:CP465"/>
    <mergeCell ref="CQ465:CR465"/>
    <mergeCell ref="CS465:CT465"/>
    <mergeCell ref="CU465:CV465"/>
    <mergeCell ref="CW465:CX465"/>
    <mergeCell ref="CY465:CZ465"/>
    <mergeCell ref="CC465:CD465"/>
    <mergeCell ref="CE465:CF465"/>
    <mergeCell ref="CG465:CH465"/>
    <mergeCell ref="CI465:CJ465"/>
    <mergeCell ref="BG456:BH456"/>
    <mergeCell ref="BI456:BJ456"/>
    <mergeCell ref="BK456:BL456"/>
    <mergeCell ref="BM456:BN456"/>
    <mergeCell ref="BO456:BP456"/>
    <mergeCell ref="AS456:AT456"/>
    <mergeCell ref="AU456:AV456"/>
    <mergeCell ref="AW456:AX456"/>
    <mergeCell ref="AY456:AZ456"/>
    <mergeCell ref="BA456:BB456"/>
    <mergeCell ref="BC456:BD456"/>
    <mergeCell ref="AG456:AH456"/>
    <mergeCell ref="AI456:AJ456"/>
    <mergeCell ref="AK456:AL456"/>
    <mergeCell ref="AM456:AN456"/>
    <mergeCell ref="AO456:AP456"/>
    <mergeCell ref="AQ456:AR456"/>
    <mergeCell ref="CW463:CX463"/>
    <mergeCell ref="CY463:CZ463"/>
    <mergeCell ref="J456:L456"/>
    <mergeCell ref="M456:O456"/>
    <mergeCell ref="P456:R456"/>
    <mergeCell ref="S456:U456"/>
    <mergeCell ref="V456:X456"/>
    <mergeCell ref="Y456:Z456"/>
    <mergeCell ref="AA456:AB456"/>
    <mergeCell ref="AC456:AD456"/>
    <mergeCell ref="AE456:AF456"/>
    <mergeCell ref="J464:L464"/>
    <mergeCell ref="M464:O464"/>
    <mergeCell ref="P464:R464"/>
    <mergeCell ref="S464:U464"/>
    <mergeCell ref="V464:X464"/>
    <mergeCell ref="Y464:Z464"/>
    <mergeCell ref="AA464:AB464"/>
    <mergeCell ref="AC464:AD464"/>
    <mergeCell ref="CK463:CL463"/>
    <mergeCell ref="CM463:CN463"/>
    <mergeCell ref="CO463:CP463"/>
    <mergeCell ref="CQ463:CR463"/>
    <mergeCell ref="CS463:CT463"/>
    <mergeCell ref="CU463:CV463"/>
    <mergeCell ref="BY463:BZ463"/>
    <mergeCell ref="CA463:CB463"/>
    <mergeCell ref="CC463:CD463"/>
    <mergeCell ref="CE463:CF463"/>
    <mergeCell ref="CG463:CH463"/>
    <mergeCell ref="CI463:CJ463"/>
    <mergeCell ref="BM463:BN463"/>
    <mergeCell ref="BO463:BP463"/>
    <mergeCell ref="BQ463:BR463"/>
    <mergeCell ref="BS463:BT463"/>
    <mergeCell ref="BU463:BV463"/>
    <mergeCell ref="BW463:BX463"/>
    <mergeCell ref="BA463:BB463"/>
    <mergeCell ref="BC463:BD463"/>
    <mergeCell ref="BE463:BF463"/>
    <mergeCell ref="BG463:BH463"/>
    <mergeCell ref="BI463:BJ463"/>
    <mergeCell ref="BK463:BL463"/>
    <mergeCell ref="AO463:AP463"/>
    <mergeCell ref="AQ463:AR463"/>
    <mergeCell ref="AS463:AT463"/>
    <mergeCell ref="AU463:AV463"/>
    <mergeCell ref="CC455:CD455"/>
    <mergeCell ref="CE455:CF455"/>
    <mergeCell ref="CG455:CH455"/>
    <mergeCell ref="CI455:CJ455"/>
    <mergeCell ref="CK455:CL455"/>
    <mergeCell ref="BO455:BP455"/>
    <mergeCell ref="BQ455:BR455"/>
    <mergeCell ref="BS455:BT455"/>
    <mergeCell ref="BU455:BV455"/>
    <mergeCell ref="BW455:BX455"/>
    <mergeCell ref="BY455:BZ455"/>
    <mergeCell ref="BC455:BD455"/>
    <mergeCell ref="BE455:BF455"/>
    <mergeCell ref="BG455:BH455"/>
    <mergeCell ref="BI455:BJ455"/>
    <mergeCell ref="BK455:BL455"/>
    <mergeCell ref="BM455:BN455"/>
    <mergeCell ref="AQ455:AR455"/>
    <mergeCell ref="AS455:AT455"/>
    <mergeCell ref="AU455:AV455"/>
    <mergeCell ref="AW455:AX455"/>
    <mergeCell ref="AY455:AZ455"/>
    <mergeCell ref="BA455:BB455"/>
    <mergeCell ref="AE455:AF455"/>
    <mergeCell ref="AG455:AH455"/>
    <mergeCell ref="AI455:AJ455"/>
    <mergeCell ref="AK455:AL455"/>
    <mergeCell ref="AM455:AN455"/>
    <mergeCell ref="AO455:AP455"/>
    <mergeCell ref="AS462:BL462"/>
    <mergeCell ref="BM462:CF462"/>
    <mergeCell ref="CG462:CZ462"/>
    <mergeCell ref="J463:L463"/>
    <mergeCell ref="M463:O463"/>
    <mergeCell ref="P463:R463"/>
    <mergeCell ref="S463:U463"/>
    <mergeCell ref="V463:X463"/>
    <mergeCell ref="Y463:Z463"/>
    <mergeCell ref="AA463:AB463"/>
    <mergeCell ref="J462:L462"/>
    <mergeCell ref="M462:O462"/>
    <mergeCell ref="P462:R462"/>
    <mergeCell ref="S462:U462"/>
    <mergeCell ref="V462:X462"/>
    <mergeCell ref="Y462:AR462"/>
    <mergeCell ref="CO456:CP456"/>
    <mergeCell ref="CQ456:CR456"/>
    <mergeCell ref="CS456:CT456"/>
    <mergeCell ref="CU456:CV456"/>
    <mergeCell ref="CW456:CX456"/>
    <mergeCell ref="CY456:CZ456"/>
    <mergeCell ref="CC456:CD456"/>
    <mergeCell ref="CE456:CF456"/>
    <mergeCell ref="CG456:CH456"/>
    <mergeCell ref="CI456:CJ456"/>
    <mergeCell ref="CK456:CL456"/>
    <mergeCell ref="CM456:CN456"/>
    <mergeCell ref="BQ456:BR456"/>
    <mergeCell ref="BS456:BT456"/>
    <mergeCell ref="BU456:BV456"/>
    <mergeCell ref="BW456:BX456"/>
    <mergeCell ref="BY456:BZ456"/>
    <mergeCell ref="CA456:CB456"/>
    <mergeCell ref="BE456:BF456"/>
    <mergeCell ref="AE453:AF453"/>
    <mergeCell ref="AG453:AH453"/>
    <mergeCell ref="AI453:AJ453"/>
    <mergeCell ref="AK453:AL453"/>
    <mergeCell ref="J453:L453"/>
    <mergeCell ref="M453:O453"/>
    <mergeCell ref="P453:R453"/>
    <mergeCell ref="S453:U453"/>
    <mergeCell ref="V453:X453"/>
    <mergeCell ref="Y453:Z453"/>
    <mergeCell ref="CW454:CX454"/>
    <mergeCell ref="CY454:CZ454"/>
    <mergeCell ref="J455:L455"/>
    <mergeCell ref="M455:O455"/>
    <mergeCell ref="P455:R455"/>
    <mergeCell ref="S455:U455"/>
    <mergeCell ref="V455:X455"/>
    <mergeCell ref="Y455:Z455"/>
    <mergeCell ref="AA455:AB455"/>
    <mergeCell ref="AC455:AD455"/>
    <mergeCell ref="CK454:CL454"/>
    <mergeCell ref="CM454:CN454"/>
    <mergeCell ref="CO454:CP454"/>
    <mergeCell ref="CQ454:CR454"/>
    <mergeCell ref="CS454:CT454"/>
    <mergeCell ref="CU454:CV454"/>
    <mergeCell ref="BY454:BZ454"/>
    <mergeCell ref="CA454:CB454"/>
    <mergeCell ref="CC454:CD454"/>
    <mergeCell ref="CE454:CF454"/>
    <mergeCell ref="CG454:CH454"/>
    <mergeCell ref="CI454:CJ454"/>
    <mergeCell ref="BM454:BN454"/>
    <mergeCell ref="BO454:BP454"/>
    <mergeCell ref="BQ454:BR454"/>
    <mergeCell ref="BS454:BT454"/>
    <mergeCell ref="BU454:BV454"/>
    <mergeCell ref="BW454:BX454"/>
    <mergeCell ref="BA454:BB454"/>
    <mergeCell ref="BC454:BD454"/>
    <mergeCell ref="BE454:BF454"/>
    <mergeCell ref="BG454:BH454"/>
    <mergeCell ref="BI454:BJ454"/>
    <mergeCell ref="BK454:BL454"/>
    <mergeCell ref="AO454:AP454"/>
    <mergeCell ref="AQ454:AR454"/>
    <mergeCell ref="AS454:AT454"/>
    <mergeCell ref="AU454:AV454"/>
    <mergeCell ref="AW454:AX454"/>
    <mergeCell ref="AY454:AZ454"/>
    <mergeCell ref="AC454:AD454"/>
    <mergeCell ref="AE454:AF454"/>
    <mergeCell ref="AG454:AH454"/>
    <mergeCell ref="AI454:AJ454"/>
    <mergeCell ref="AK454:AL454"/>
    <mergeCell ref="AM454:AN454"/>
    <mergeCell ref="CY455:CZ455"/>
    <mergeCell ref="CM455:CN455"/>
    <mergeCell ref="CO455:CP455"/>
    <mergeCell ref="CQ455:CR455"/>
    <mergeCell ref="CS455:CT455"/>
    <mergeCell ref="CU455:CV455"/>
    <mergeCell ref="CW455:CX455"/>
    <mergeCell ref="CA455:CB455"/>
    <mergeCell ref="BU452:BV452"/>
    <mergeCell ref="BW452:BX452"/>
    <mergeCell ref="BY452:BZ452"/>
    <mergeCell ref="CA452:CB452"/>
    <mergeCell ref="BE452:BF452"/>
    <mergeCell ref="BG452:BH452"/>
    <mergeCell ref="BI452:BJ452"/>
    <mergeCell ref="BK452:BL452"/>
    <mergeCell ref="BM452:BN452"/>
    <mergeCell ref="BO452:BP452"/>
    <mergeCell ref="AS452:AT452"/>
    <mergeCell ref="AU452:AV452"/>
    <mergeCell ref="AW452:AX452"/>
    <mergeCell ref="AY452:AZ452"/>
    <mergeCell ref="BA452:BB452"/>
    <mergeCell ref="BC452:BD452"/>
    <mergeCell ref="AG452:AH452"/>
    <mergeCell ref="AI452:AJ452"/>
    <mergeCell ref="AK452:AL452"/>
    <mergeCell ref="AM452:AN452"/>
    <mergeCell ref="AO452:AP452"/>
    <mergeCell ref="AQ452:AR452"/>
    <mergeCell ref="CU453:CV453"/>
    <mergeCell ref="CW453:CX453"/>
    <mergeCell ref="CY453:CZ453"/>
    <mergeCell ref="J454:L454"/>
    <mergeCell ref="M454:O454"/>
    <mergeCell ref="P454:R454"/>
    <mergeCell ref="S454:U454"/>
    <mergeCell ref="V454:X454"/>
    <mergeCell ref="Y454:Z454"/>
    <mergeCell ref="AA454:AB454"/>
    <mergeCell ref="CI453:CJ453"/>
    <mergeCell ref="CK453:CL453"/>
    <mergeCell ref="CM453:CN453"/>
    <mergeCell ref="CO453:CP453"/>
    <mergeCell ref="CQ453:CR453"/>
    <mergeCell ref="CS453:CT453"/>
    <mergeCell ref="BW453:BX453"/>
    <mergeCell ref="BY453:BZ453"/>
    <mergeCell ref="CA453:CB453"/>
    <mergeCell ref="CC453:CD453"/>
    <mergeCell ref="CE453:CF453"/>
    <mergeCell ref="CG453:CH453"/>
    <mergeCell ref="BK453:BL453"/>
    <mergeCell ref="BM453:BN453"/>
    <mergeCell ref="BO453:BP453"/>
    <mergeCell ref="BQ453:BR453"/>
    <mergeCell ref="BS453:BT453"/>
    <mergeCell ref="BU453:BV453"/>
    <mergeCell ref="AY453:AZ453"/>
    <mergeCell ref="BA453:BB453"/>
    <mergeCell ref="BC453:BD453"/>
    <mergeCell ref="BE453:BF453"/>
    <mergeCell ref="BG453:BH453"/>
    <mergeCell ref="BI453:BJ453"/>
    <mergeCell ref="AM453:AN453"/>
    <mergeCell ref="AO453:AP453"/>
    <mergeCell ref="AQ453:AR453"/>
    <mergeCell ref="AS453:AT453"/>
    <mergeCell ref="AU453:AV453"/>
    <mergeCell ref="AW453:AX453"/>
    <mergeCell ref="AA453:AB453"/>
    <mergeCell ref="AC453:AD453"/>
    <mergeCell ref="AG450:AH450"/>
    <mergeCell ref="AI450:AJ450"/>
    <mergeCell ref="AK450:AL450"/>
    <mergeCell ref="AM450:AN450"/>
    <mergeCell ref="CY451:CZ451"/>
    <mergeCell ref="J452:L452"/>
    <mergeCell ref="M452:O452"/>
    <mergeCell ref="P452:R452"/>
    <mergeCell ref="S452:U452"/>
    <mergeCell ref="V452:X452"/>
    <mergeCell ref="Y452:Z452"/>
    <mergeCell ref="AA452:AB452"/>
    <mergeCell ref="AC452:AD452"/>
    <mergeCell ref="AE452:AF452"/>
    <mergeCell ref="CM451:CN451"/>
    <mergeCell ref="CO451:CP451"/>
    <mergeCell ref="CQ451:CR451"/>
    <mergeCell ref="CS451:CT451"/>
    <mergeCell ref="CU451:CV451"/>
    <mergeCell ref="CW451:CX451"/>
    <mergeCell ref="CA451:CB451"/>
    <mergeCell ref="CC451:CD451"/>
    <mergeCell ref="CE451:CF451"/>
    <mergeCell ref="CG451:CH451"/>
    <mergeCell ref="CI451:CJ451"/>
    <mergeCell ref="CK451:CL451"/>
    <mergeCell ref="BO451:BP451"/>
    <mergeCell ref="BQ451:BR451"/>
    <mergeCell ref="BS451:BT451"/>
    <mergeCell ref="BU451:BV451"/>
    <mergeCell ref="BW451:BX451"/>
    <mergeCell ref="BY451:BZ451"/>
    <mergeCell ref="BC451:BD451"/>
    <mergeCell ref="BE451:BF451"/>
    <mergeCell ref="BG451:BH451"/>
    <mergeCell ref="BI451:BJ451"/>
    <mergeCell ref="BK451:BL451"/>
    <mergeCell ref="BM451:BN451"/>
    <mergeCell ref="AQ451:AR451"/>
    <mergeCell ref="AS451:AT451"/>
    <mergeCell ref="AU451:AV451"/>
    <mergeCell ref="AW451:AX451"/>
    <mergeCell ref="AY451:AZ451"/>
    <mergeCell ref="BA451:BB451"/>
    <mergeCell ref="AE451:AF451"/>
    <mergeCell ref="AG451:AH451"/>
    <mergeCell ref="AI451:AJ451"/>
    <mergeCell ref="AK451:AL451"/>
    <mergeCell ref="AM451:AN451"/>
    <mergeCell ref="AO451:AP451"/>
    <mergeCell ref="CO452:CP452"/>
    <mergeCell ref="CQ452:CR452"/>
    <mergeCell ref="CS452:CT452"/>
    <mergeCell ref="CU452:CV452"/>
    <mergeCell ref="CW452:CX452"/>
    <mergeCell ref="CY452:CZ452"/>
    <mergeCell ref="CC452:CD452"/>
    <mergeCell ref="CE452:CF452"/>
    <mergeCell ref="CG452:CH452"/>
    <mergeCell ref="CI452:CJ452"/>
    <mergeCell ref="CK452:CL452"/>
    <mergeCell ref="CM452:CN452"/>
    <mergeCell ref="BQ452:BR452"/>
    <mergeCell ref="BS452:BT452"/>
    <mergeCell ref="BO417:BP417"/>
    <mergeCell ref="AS417:AT417"/>
    <mergeCell ref="AU417:AV417"/>
    <mergeCell ref="AW417:AX417"/>
    <mergeCell ref="AY417:AZ417"/>
    <mergeCell ref="BA417:BB417"/>
    <mergeCell ref="BC417:BD417"/>
    <mergeCell ref="AG417:AH417"/>
    <mergeCell ref="AI417:AJ417"/>
    <mergeCell ref="AK417:AL417"/>
    <mergeCell ref="AM417:AN417"/>
    <mergeCell ref="AO417:AP417"/>
    <mergeCell ref="AQ417:AR417"/>
    <mergeCell ref="CW450:CX450"/>
    <mergeCell ref="CY450:CZ450"/>
    <mergeCell ref="J417:L417"/>
    <mergeCell ref="M417:O417"/>
    <mergeCell ref="P417:R417"/>
    <mergeCell ref="S417:U417"/>
    <mergeCell ref="V417:X417"/>
    <mergeCell ref="Y417:Z417"/>
    <mergeCell ref="AA417:AB417"/>
    <mergeCell ref="AC417:AD417"/>
    <mergeCell ref="AE417:AF417"/>
    <mergeCell ref="J451:L451"/>
    <mergeCell ref="M451:O451"/>
    <mergeCell ref="P451:R451"/>
    <mergeCell ref="S451:U451"/>
    <mergeCell ref="V451:X451"/>
    <mergeCell ref="Y451:Z451"/>
    <mergeCell ref="AA451:AB451"/>
    <mergeCell ref="AC451:AD451"/>
    <mergeCell ref="CK450:CL450"/>
    <mergeCell ref="CM450:CN450"/>
    <mergeCell ref="CO450:CP450"/>
    <mergeCell ref="CQ450:CR450"/>
    <mergeCell ref="CS450:CT450"/>
    <mergeCell ref="CU450:CV450"/>
    <mergeCell ref="BY450:BZ450"/>
    <mergeCell ref="CA450:CB450"/>
    <mergeCell ref="CC450:CD450"/>
    <mergeCell ref="CE450:CF450"/>
    <mergeCell ref="CG450:CH450"/>
    <mergeCell ref="CI450:CJ450"/>
    <mergeCell ref="BM450:BN450"/>
    <mergeCell ref="BO450:BP450"/>
    <mergeCell ref="BQ450:BR450"/>
    <mergeCell ref="BS450:BT450"/>
    <mergeCell ref="BU450:BV450"/>
    <mergeCell ref="BW450:BX450"/>
    <mergeCell ref="BA450:BB450"/>
    <mergeCell ref="BC450:BD450"/>
    <mergeCell ref="BE450:BF450"/>
    <mergeCell ref="BG450:BH450"/>
    <mergeCell ref="BI450:BJ450"/>
    <mergeCell ref="BK450:BL450"/>
    <mergeCell ref="AO450:AP450"/>
    <mergeCell ref="AQ450:AR450"/>
    <mergeCell ref="AS450:AT450"/>
    <mergeCell ref="AU450:AV450"/>
    <mergeCell ref="AW450:AX450"/>
    <mergeCell ref="AY450:AZ450"/>
    <mergeCell ref="AC450:AD450"/>
    <mergeCell ref="AE450:AF450"/>
    <mergeCell ref="CK416:CL416"/>
    <mergeCell ref="BO416:BP416"/>
    <mergeCell ref="BQ416:BR416"/>
    <mergeCell ref="BS416:BT416"/>
    <mergeCell ref="BU416:BV416"/>
    <mergeCell ref="BW416:BX416"/>
    <mergeCell ref="BY416:BZ416"/>
    <mergeCell ref="BC416:BD416"/>
    <mergeCell ref="BE416:BF416"/>
    <mergeCell ref="BG416:BH416"/>
    <mergeCell ref="BI416:BJ416"/>
    <mergeCell ref="BK416:BL416"/>
    <mergeCell ref="BM416:BN416"/>
    <mergeCell ref="AQ416:AR416"/>
    <mergeCell ref="AS416:AT416"/>
    <mergeCell ref="AU416:AV416"/>
    <mergeCell ref="AW416:AX416"/>
    <mergeCell ref="AY416:AZ416"/>
    <mergeCell ref="BA416:BB416"/>
    <mergeCell ref="AE416:AF416"/>
    <mergeCell ref="AG416:AH416"/>
    <mergeCell ref="AI416:AJ416"/>
    <mergeCell ref="AK416:AL416"/>
    <mergeCell ref="AM416:AN416"/>
    <mergeCell ref="AO416:AP416"/>
    <mergeCell ref="AS449:BL449"/>
    <mergeCell ref="BM449:CF449"/>
    <mergeCell ref="CG449:CZ449"/>
    <mergeCell ref="J450:L450"/>
    <mergeCell ref="M450:O450"/>
    <mergeCell ref="P450:R450"/>
    <mergeCell ref="S450:U450"/>
    <mergeCell ref="V450:X450"/>
    <mergeCell ref="Y450:Z450"/>
    <mergeCell ref="AA450:AB450"/>
    <mergeCell ref="J449:L449"/>
    <mergeCell ref="M449:O449"/>
    <mergeCell ref="P449:R449"/>
    <mergeCell ref="S449:U449"/>
    <mergeCell ref="V449:X449"/>
    <mergeCell ref="Y449:AR449"/>
    <mergeCell ref="CO417:CP417"/>
    <mergeCell ref="CQ417:CR417"/>
    <mergeCell ref="CS417:CT417"/>
    <mergeCell ref="CU417:CV417"/>
    <mergeCell ref="CW417:CX417"/>
    <mergeCell ref="CY417:CZ417"/>
    <mergeCell ref="CC417:CD417"/>
    <mergeCell ref="CE417:CF417"/>
    <mergeCell ref="CG417:CH417"/>
    <mergeCell ref="CI417:CJ417"/>
    <mergeCell ref="CK417:CL417"/>
    <mergeCell ref="CM417:CN417"/>
    <mergeCell ref="BQ417:BR417"/>
    <mergeCell ref="BS417:BT417"/>
    <mergeCell ref="BU417:BV417"/>
    <mergeCell ref="BW417:BX417"/>
    <mergeCell ref="BY417:BZ417"/>
    <mergeCell ref="CA417:CB417"/>
    <mergeCell ref="BE417:BF417"/>
    <mergeCell ref="BG417:BH417"/>
    <mergeCell ref="BI417:BJ417"/>
    <mergeCell ref="BK417:BL417"/>
    <mergeCell ref="BM417:BN417"/>
    <mergeCell ref="J414:L414"/>
    <mergeCell ref="M414:O414"/>
    <mergeCell ref="P414:R414"/>
    <mergeCell ref="S414:U414"/>
    <mergeCell ref="V414:X414"/>
    <mergeCell ref="Y414:Z414"/>
    <mergeCell ref="CW415:CX415"/>
    <mergeCell ref="CY415:CZ415"/>
    <mergeCell ref="J416:L416"/>
    <mergeCell ref="M416:O416"/>
    <mergeCell ref="P416:R416"/>
    <mergeCell ref="S416:U416"/>
    <mergeCell ref="V416:X416"/>
    <mergeCell ref="Y416:Z416"/>
    <mergeCell ref="AA416:AB416"/>
    <mergeCell ref="AC416:AD416"/>
    <mergeCell ref="CK415:CL415"/>
    <mergeCell ref="CM415:CN415"/>
    <mergeCell ref="CO415:CP415"/>
    <mergeCell ref="CQ415:CR415"/>
    <mergeCell ref="CS415:CT415"/>
    <mergeCell ref="CU415:CV415"/>
    <mergeCell ref="BY415:BZ415"/>
    <mergeCell ref="CA415:CB415"/>
    <mergeCell ref="CC415:CD415"/>
    <mergeCell ref="CE415:CF415"/>
    <mergeCell ref="CG415:CH415"/>
    <mergeCell ref="CI415:CJ415"/>
    <mergeCell ref="BM415:BN415"/>
    <mergeCell ref="BO415:BP415"/>
    <mergeCell ref="BQ415:BR415"/>
    <mergeCell ref="BS415:BT415"/>
    <mergeCell ref="BU415:BV415"/>
    <mergeCell ref="BW415:BX415"/>
    <mergeCell ref="BA415:BB415"/>
    <mergeCell ref="BC415:BD415"/>
    <mergeCell ref="BE415:BF415"/>
    <mergeCell ref="BG415:BH415"/>
    <mergeCell ref="BI415:BJ415"/>
    <mergeCell ref="BK415:BL415"/>
    <mergeCell ref="AO415:AP415"/>
    <mergeCell ref="AQ415:AR415"/>
    <mergeCell ref="AS415:AT415"/>
    <mergeCell ref="AU415:AV415"/>
    <mergeCell ref="AW415:AX415"/>
    <mergeCell ref="AY415:AZ415"/>
    <mergeCell ref="AC415:AD415"/>
    <mergeCell ref="AE415:AF415"/>
    <mergeCell ref="AG415:AH415"/>
    <mergeCell ref="AI415:AJ415"/>
    <mergeCell ref="AK415:AL415"/>
    <mergeCell ref="AM415:AN415"/>
    <mergeCell ref="CY416:CZ416"/>
    <mergeCell ref="CM416:CN416"/>
    <mergeCell ref="CO416:CP416"/>
    <mergeCell ref="CQ416:CR416"/>
    <mergeCell ref="CS416:CT416"/>
    <mergeCell ref="CU416:CV416"/>
    <mergeCell ref="CW416:CX416"/>
    <mergeCell ref="CA416:CB416"/>
    <mergeCell ref="CC416:CD416"/>
    <mergeCell ref="CE416:CF416"/>
    <mergeCell ref="CG416:CH416"/>
    <mergeCell ref="CI416:CJ416"/>
    <mergeCell ref="BE413:BF413"/>
    <mergeCell ref="BG413:BH413"/>
    <mergeCell ref="BI413:BJ413"/>
    <mergeCell ref="BK413:BL413"/>
    <mergeCell ref="BM413:BN413"/>
    <mergeCell ref="BO413:BP413"/>
    <mergeCell ref="AS413:AT413"/>
    <mergeCell ref="AU413:AV413"/>
    <mergeCell ref="AW413:AX413"/>
    <mergeCell ref="AY413:AZ413"/>
    <mergeCell ref="BA413:BB413"/>
    <mergeCell ref="BC413:BD413"/>
    <mergeCell ref="AG413:AH413"/>
    <mergeCell ref="AI413:AJ413"/>
    <mergeCell ref="AK413:AL413"/>
    <mergeCell ref="AM413:AN413"/>
    <mergeCell ref="AO413:AP413"/>
    <mergeCell ref="AQ413:AR413"/>
    <mergeCell ref="CU414:CV414"/>
    <mergeCell ref="CW414:CX414"/>
    <mergeCell ref="CY414:CZ414"/>
    <mergeCell ref="J415:L415"/>
    <mergeCell ref="M415:O415"/>
    <mergeCell ref="P415:R415"/>
    <mergeCell ref="S415:U415"/>
    <mergeCell ref="V415:X415"/>
    <mergeCell ref="Y415:Z415"/>
    <mergeCell ref="AA415:AB415"/>
    <mergeCell ref="CI414:CJ414"/>
    <mergeCell ref="CK414:CL414"/>
    <mergeCell ref="CM414:CN414"/>
    <mergeCell ref="CO414:CP414"/>
    <mergeCell ref="CQ414:CR414"/>
    <mergeCell ref="CS414:CT414"/>
    <mergeCell ref="BW414:BX414"/>
    <mergeCell ref="BY414:BZ414"/>
    <mergeCell ref="CA414:CB414"/>
    <mergeCell ref="CC414:CD414"/>
    <mergeCell ref="CE414:CF414"/>
    <mergeCell ref="CG414:CH414"/>
    <mergeCell ref="BK414:BL414"/>
    <mergeCell ref="BM414:BN414"/>
    <mergeCell ref="BO414:BP414"/>
    <mergeCell ref="BQ414:BR414"/>
    <mergeCell ref="BS414:BT414"/>
    <mergeCell ref="BU414:BV414"/>
    <mergeCell ref="AY414:AZ414"/>
    <mergeCell ref="BA414:BB414"/>
    <mergeCell ref="BC414:BD414"/>
    <mergeCell ref="BE414:BF414"/>
    <mergeCell ref="BG414:BH414"/>
    <mergeCell ref="BI414:BJ414"/>
    <mergeCell ref="AM414:AN414"/>
    <mergeCell ref="AO414:AP414"/>
    <mergeCell ref="AQ414:AR414"/>
    <mergeCell ref="AS414:AT414"/>
    <mergeCell ref="AU414:AV414"/>
    <mergeCell ref="AW414:AX414"/>
    <mergeCell ref="AA414:AB414"/>
    <mergeCell ref="AC414:AD414"/>
    <mergeCell ref="AE414:AF414"/>
    <mergeCell ref="AG414:AH414"/>
    <mergeCell ref="AI414:AJ414"/>
    <mergeCell ref="AK414:AL414"/>
    <mergeCell ref="CY412:CZ412"/>
    <mergeCell ref="J413:L413"/>
    <mergeCell ref="M413:O413"/>
    <mergeCell ref="P413:R413"/>
    <mergeCell ref="S413:U413"/>
    <mergeCell ref="V413:X413"/>
    <mergeCell ref="Y413:Z413"/>
    <mergeCell ref="AA413:AB413"/>
    <mergeCell ref="AC413:AD413"/>
    <mergeCell ref="AE413:AF413"/>
    <mergeCell ref="CM412:CN412"/>
    <mergeCell ref="CO412:CP412"/>
    <mergeCell ref="CQ412:CR412"/>
    <mergeCell ref="CS412:CT412"/>
    <mergeCell ref="CU412:CV412"/>
    <mergeCell ref="CW412:CX412"/>
    <mergeCell ref="CA412:CB412"/>
    <mergeCell ref="CC412:CD412"/>
    <mergeCell ref="CE412:CF412"/>
    <mergeCell ref="CG412:CH412"/>
    <mergeCell ref="CI412:CJ412"/>
    <mergeCell ref="CK412:CL412"/>
    <mergeCell ref="BO412:BP412"/>
    <mergeCell ref="BQ412:BR412"/>
    <mergeCell ref="BS412:BT412"/>
    <mergeCell ref="BU412:BV412"/>
    <mergeCell ref="BW412:BX412"/>
    <mergeCell ref="BY412:BZ412"/>
    <mergeCell ref="BC412:BD412"/>
    <mergeCell ref="BE412:BF412"/>
    <mergeCell ref="BG412:BH412"/>
    <mergeCell ref="BI412:BJ412"/>
    <mergeCell ref="BK412:BL412"/>
    <mergeCell ref="BM412:BN412"/>
    <mergeCell ref="AQ412:AR412"/>
    <mergeCell ref="AS412:AT412"/>
    <mergeCell ref="AU412:AV412"/>
    <mergeCell ref="AW412:AX412"/>
    <mergeCell ref="AY412:AZ412"/>
    <mergeCell ref="BA412:BB412"/>
    <mergeCell ref="AE412:AF412"/>
    <mergeCell ref="AG412:AH412"/>
    <mergeCell ref="AI412:AJ412"/>
    <mergeCell ref="AK412:AL412"/>
    <mergeCell ref="AM412:AN412"/>
    <mergeCell ref="AO412:AP412"/>
    <mergeCell ref="CO413:CP413"/>
    <mergeCell ref="CQ413:CR413"/>
    <mergeCell ref="CS413:CT413"/>
    <mergeCell ref="CU413:CV413"/>
    <mergeCell ref="CW413:CX413"/>
    <mergeCell ref="CY413:CZ413"/>
    <mergeCell ref="CC413:CD413"/>
    <mergeCell ref="CE413:CF413"/>
    <mergeCell ref="CG413:CH413"/>
    <mergeCell ref="CI413:CJ413"/>
    <mergeCell ref="CK413:CL413"/>
    <mergeCell ref="CM413:CN413"/>
    <mergeCell ref="BQ413:BR413"/>
    <mergeCell ref="BS413:BT413"/>
    <mergeCell ref="BU413:BV413"/>
    <mergeCell ref="BW413:BX413"/>
    <mergeCell ref="BY413:BZ413"/>
    <mergeCell ref="CA413:CB413"/>
    <mergeCell ref="J412:L412"/>
    <mergeCell ref="M412:O412"/>
    <mergeCell ref="P412:R412"/>
    <mergeCell ref="S412:U412"/>
    <mergeCell ref="V412:X412"/>
    <mergeCell ref="Y412:Z412"/>
    <mergeCell ref="AA412:AB412"/>
    <mergeCell ref="AC412:AD412"/>
    <mergeCell ref="CK411:CL411"/>
    <mergeCell ref="CM411:CN411"/>
    <mergeCell ref="CO411:CP411"/>
    <mergeCell ref="CQ411:CR411"/>
    <mergeCell ref="CS411:CT411"/>
    <mergeCell ref="CU411:CV411"/>
    <mergeCell ref="BY411:BZ411"/>
    <mergeCell ref="CA411:CB411"/>
    <mergeCell ref="CC411:CD411"/>
    <mergeCell ref="CE411:CF411"/>
    <mergeCell ref="CG411:CH411"/>
    <mergeCell ref="CI411:CJ411"/>
    <mergeCell ref="BM411:BN411"/>
    <mergeCell ref="BO411:BP411"/>
    <mergeCell ref="BQ411:BR411"/>
    <mergeCell ref="BS411:BT411"/>
    <mergeCell ref="BU411:BV411"/>
    <mergeCell ref="BW411:BX411"/>
    <mergeCell ref="BA411:BB411"/>
    <mergeCell ref="BC411:BD411"/>
    <mergeCell ref="BE411:BF411"/>
    <mergeCell ref="BG411:BH411"/>
    <mergeCell ref="BI411:BJ411"/>
    <mergeCell ref="BK411:BL411"/>
    <mergeCell ref="AO411:AP411"/>
    <mergeCell ref="AQ411:AR411"/>
    <mergeCell ref="AS411:AT411"/>
    <mergeCell ref="AU411:AV411"/>
    <mergeCell ref="AW411:AX411"/>
    <mergeCell ref="AY411:AZ411"/>
    <mergeCell ref="AC411:AD411"/>
    <mergeCell ref="AE411:AF411"/>
    <mergeCell ref="AG411:AH411"/>
    <mergeCell ref="AI411:AJ411"/>
    <mergeCell ref="AK411:AL411"/>
    <mergeCell ref="AM411:AN411"/>
    <mergeCell ref="AS410:BL410"/>
    <mergeCell ref="BM410:CF410"/>
    <mergeCell ref="CG410:CZ410"/>
    <mergeCell ref="J411:L411"/>
    <mergeCell ref="M411:O411"/>
    <mergeCell ref="P411:R411"/>
    <mergeCell ref="S411:U411"/>
    <mergeCell ref="V411:X411"/>
    <mergeCell ref="Y411:Z411"/>
    <mergeCell ref="AA411:AB411"/>
    <mergeCell ref="J410:L410"/>
    <mergeCell ref="M410:O410"/>
    <mergeCell ref="P410:R410"/>
    <mergeCell ref="S410:U410"/>
    <mergeCell ref="V410:X410"/>
    <mergeCell ref="Y410:AR410"/>
    <mergeCell ref="CO404:CP404"/>
    <mergeCell ref="CQ404:CR404"/>
    <mergeCell ref="CS404:CT404"/>
    <mergeCell ref="CU404:CV404"/>
    <mergeCell ref="CW404:CX404"/>
    <mergeCell ref="CY404:CZ404"/>
    <mergeCell ref="CC404:CD404"/>
    <mergeCell ref="CE404:CF404"/>
    <mergeCell ref="CG404:CH404"/>
    <mergeCell ref="CI404:CJ404"/>
    <mergeCell ref="CK404:CL404"/>
    <mergeCell ref="CM404:CN404"/>
    <mergeCell ref="BQ404:BR404"/>
    <mergeCell ref="BS404:BT404"/>
    <mergeCell ref="BU404:BV404"/>
    <mergeCell ref="BW404:BX404"/>
    <mergeCell ref="BY404:BZ404"/>
    <mergeCell ref="CA404:CB404"/>
    <mergeCell ref="BE404:BF404"/>
    <mergeCell ref="BG404:BH404"/>
    <mergeCell ref="BI404:BJ404"/>
    <mergeCell ref="BK404:BL404"/>
    <mergeCell ref="BM404:BN404"/>
    <mergeCell ref="BO404:BP404"/>
    <mergeCell ref="AS404:AT404"/>
    <mergeCell ref="AU404:AV404"/>
    <mergeCell ref="AW404:AX404"/>
    <mergeCell ref="AY404:AZ404"/>
    <mergeCell ref="BA404:BB404"/>
    <mergeCell ref="BC404:BD404"/>
    <mergeCell ref="AG404:AH404"/>
    <mergeCell ref="AI404:AJ404"/>
    <mergeCell ref="AK404:AL404"/>
    <mergeCell ref="AM404:AN404"/>
    <mergeCell ref="AO404:AP404"/>
    <mergeCell ref="AQ404:AR404"/>
    <mergeCell ref="CW411:CX411"/>
    <mergeCell ref="CY411:CZ411"/>
    <mergeCell ref="J404:L404"/>
    <mergeCell ref="M404:O404"/>
    <mergeCell ref="P404:R404"/>
    <mergeCell ref="S404:U404"/>
    <mergeCell ref="V404:X404"/>
    <mergeCell ref="Y404:Z404"/>
    <mergeCell ref="AA404:AB404"/>
    <mergeCell ref="AC404:AD404"/>
    <mergeCell ref="AE404:AF404"/>
    <mergeCell ref="CS403:CT403"/>
    <mergeCell ref="CU403:CV403"/>
    <mergeCell ref="CW403:CX403"/>
    <mergeCell ref="CA403:CB403"/>
    <mergeCell ref="CC403:CD403"/>
    <mergeCell ref="CE403:CF403"/>
    <mergeCell ref="CG403:CH403"/>
    <mergeCell ref="CI403:CJ403"/>
    <mergeCell ref="CK403:CL403"/>
    <mergeCell ref="BO403:BP403"/>
    <mergeCell ref="BQ403:BR403"/>
    <mergeCell ref="BS403:BT403"/>
    <mergeCell ref="BU403:BV403"/>
    <mergeCell ref="BW403:BX403"/>
    <mergeCell ref="BY403:BZ403"/>
    <mergeCell ref="BC403:BD403"/>
    <mergeCell ref="BE403:BF403"/>
    <mergeCell ref="BG403:BH403"/>
    <mergeCell ref="BI403:BJ403"/>
    <mergeCell ref="BK403:BL403"/>
    <mergeCell ref="BM403:BN403"/>
    <mergeCell ref="AQ403:AR403"/>
    <mergeCell ref="AS403:AT403"/>
    <mergeCell ref="AU403:AV403"/>
    <mergeCell ref="AW403:AX403"/>
    <mergeCell ref="AY403:AZ403"/>
    <mergeCell ref="BA403:BB403"/>
    <mergeCell ref="AE403:AF403"/>
    <mergeCell ref="AG403:AH403"/>
    <mergeCell ref="AI403:AJ403"/>
    <mergeCell ref="AK403:AL403"/>
    <mergeCell ref="AM403:AN403"/>
    <mergeCell ref="AO403:AP403"/>
    <mergeCell ref="AU401:AV401"/>
    <mergeCell ref="AW401:AX401"/>
    <mergeCell ref="AA401:AB401"/>
    <mergeCell ref="AC401:AD401"/>
    <mergeCell ref="AE401:AF401"/>
    <mergeCell ref="AG401:AH401"/>
    <mergeCell ref="AI401:AJ401"/>
    <mergeCell ref="AK401:AL401"/>
    <mergeCell ref="J401:L401"/>
    <mergeCell ref="M401:O401"/>
    <mergeCell ref="P401:R401"/>
    <mergeCell ref="S401:U401"/>
    <mergeCell ref="V401:X401"/>
    <mergeCell ref="Y401:Z401"/>
    <mergeCell ref="CW402:CX402"/>
    <mergeCell ref="CY402:CZ402"/>
    <mergeCell ref="J403:L403"/>
    <mergeCell ref="M403:O403"/>
    <mergeCell ref="P403:R403"/>
    <mergeCell ref="S403:U403"/>
    <mergeCell ref="V403:X403"/>
    <mergeCell ref="Y403:Z403"/>
    <mergeCell ref="AA403:AB403"/>
    <mergeCell ref="AC403:AD403"/>
    <mergeCell ref="CK402:CL402"/>
    <mergeCell ref="CM402:CN402"/>
    <mergeCell ref="CO402:CP402"/>
    <mergeCell ref="CQ402:CR402"/>
    <mergeCell ref="CS402:CT402"/>
    <mergeCell ref="CU402:CV402"/>
    <mergeCell ref="BY402:BZ402"/>
    <mergeCell ref="CA402:CB402"/>
    <mergeCell ref="CC402:CD402"/>
    <mergeCell ref="CE402:CF402"/>
    <mergeCell ref="CG402:CH402"/>
    <mergeCell ref="CI402:CJ402"/>
    <mergeCell ref="BM402:BN402"/>
    <mergeCell ref="BO402:BP402"/>
    <mergeCell ref="BQ402:BR402"/>
    <mergeCell ref="BS402:BT402"/>
    <mergeCell ref="BU402:BV402"/>
    <mergeCell ref="BW402:BX402"/>
    <mergeCell ref="BA402:BB402"/>
    <mergeCell ref="BC402:BD402"/>
    <mergeCell ref="BE402:BF402"/>
    <mergeCell ref="BG402:BH402"/>
    <mergeCell ref="BI402:BJ402"/>
    <mergeCell ref="BK402:BL402"/>
    <mergeCell ref="AO402:AP402"/>
    <mergeCell ref="AQ402:AR402"/>
    <mergeCell ref="AS402:AT402"/>
    <mergeCell ref="AU402:AV402"/>
    <mergeCell ref="AW402:AX402"/>
    <mergeCell ref="AY402:AZ402"/>
    <mergeCell ref="AC402:AD402"/>
    <mergeCell ref="AE402:AF402"/>
    <mergeCell ref="AG402:AH402"/>
    <mergeCell ref="AI402:AJ402"/>
    <mergeCell ref="AK402:AL402"/>
    <mergeCell ref="AM402:AN402"/>
    <mergeCell ref="CY403:CZ403"/>
    <mergeCell ref="CM403:CN403"/>
    <mergeCell ref="CO403:CP403"/>
    <mergeCell ref="CQ403:CR403"/>
    <mergeCell ref="CK400:CL400"/>
    <mergeCell ref="CM400:CN400"/>
    <mergeCell ref="BQ400:BR400"/>
    <mergeCell ref="BS400:BT400"/>
    <mergeCell ref="BU400:BV400"/>
    <mergeCell ref="BW400:BX400"/>
    <mergeCell ref="BY400:BZ400"/>
    <mergeCell ref="CA400:CB400"/>
    <mergeCell ref="BE400:BF400"/>
    <mergeCell ref="BG400:BH400"/>
    <mergeCell ref="BI400:BJ400"/>
    <mergeCell ref="BK400:BL400"/>
    <mergeCell ref="BM400:BN400"/>
    <mergeCell ref="BO400:BP400"/>
    <mergeCell ref="AS400:AT400"/>
    <mergeCell ref="AU400:AV400"/>
    <mergeCell ref="AW400:AX400"/>
    <mergeCell ref="AY400:AZ400"/>
    <mergeCell ref="BA400:BB400"/>
    <mergeCell ref="BC400:BD400"/>
    <mergeCell ref="AG400:AH400"/>
    <mergeCell ref="AI400:AJ400"/>
    <mergeCell ref="AK400:AL400"/>
    <mergeCell ref="AM400:AN400"/>
    <mergeCell ref="AO400:AP400"/>
    <mergeCell ref="AQ400:AR400"/>
    <mergeCell ref="CU401:CV401"/>
    <mergeCell ref="CW401:CX401"/>
    <mergeCell ref="CY401:CZ401"/>
    <mergeCell ref="J402:L402"/>
    <mergeCell ref="M402:O402"/>
    <mergeCell ref="P402:R402"/>
    <mergeCell ref="S402:U402"/>
    <mergeCell ref="V402:X402"/>
    <mergeCell ref="Y402:Z402"/>
    <mergeCell ref="AA402:AB402"/>
    <mergeCell ref="CI401:CJ401"/>
    <mergeCell ref="CK401:CL401"/>
    <mergeCell ref="CM401:CN401"/>
    <mergeCell ref="CO401:CP401"/>
    <mergeCell ref="CQ401:CR401"/>
    <mergeCell ref="CS401:CT401"/>
    <mergeCell ref="BW401:BX401"/>
    <mergeCell ref="BY401:BZ401"/>
    <mergeCell ref="CA401:CB401"/>
    <mergeCell ref="CC401:CD401"/>
    <mergeCell ref="CE401:CF401"/>
    <mergeCell ref="CG401:CH401"/>
    <mergeCell ref="BK401:BL401"/>
    <mergeCell ref="BM401:BN401"/>
    <mergeCell ref="BO401:BP401"/>
    <mergeCell ref="BQ401:BR401"/>
    <mergeCell ref="BS401:BT401"/>
    <mergeCell ref="BU401:BV401"/>
    <mergeCell ref="AY401:AZ401"/>
    <mergeCell ref="BA401:BB401"/>
    <mergeCell ref="BC401:BD401"/>
    <mergeCell ref="BE401:BF401"/>
    <mergeCell ref="BG401:BH401"/>
    <mergeCell ref="BI401:BJ401"/>
    <mergeCell ref="AM401:AN401"/>
    <mergeCell ref="AO401:AP401"/>
    <mergeCell ref="AQ401:AR401"/>
    <mergeCell ref="AS401:AT401"/>
    <mergeCell ref="AW398:AX398"/>
    <mergeCell ref="AY398:AZ398"/>
    <mergeCell ref="AC398:AD398"/>
    <mergeCell ref="AE398:AF398"/>
    <mergeCell ref="AG398:AH398"/>
    <mergeCell ref="AI398:AJ398"/>
    <mergeCell ref="AK398:AL398"/>
    <mergeCell ref="AM398:AN398"/>
    <mergeCell ref="CY399:CZ399"/>
    <mergeCell ref="J400:L400"/>
    <mergeCell ref="M400:O400"/>
    <mergeCell ref="P400:R400"/>
    <mergeCell ref="S400:U400"/>
    <mergeCell ref="V400:X400"/>
    <mergeCell ref="Y400:Z400"/>
    <mergeCell ref="AA400:AB400"/>
    <mergeCell ref="AC400:AD400"/>
    <mergeCell ref="AE400:AF400"/>
    <mergeCell ref="CM399:CN399"/>
    <mergeCell ref="CO399:CP399"/>
    <mergeCell ref="CQ399:CR399"/>
    <mergeCell ref="CS399:CT399"/>
    <mergeCell ref="CU399:CV399"/>
    <mergeCell ref="CW399:CX399"/>
    <mergeCell ref="CA399:CB399"/>
    <mergeCell ref="CC399:CD399"/>
    <mergeCell ref="CE399:CF399"/>
    <mergeCell ref="CG399:CH399"/>
    <mergeCell ref="CI399:CJ399"/>
    <mergeCell ref="CK399:CL399"/>
    <mergeCell ref="BO399:BP399"/>
    <mergeCell ref="BQ399:BR399"/>
    <mergeCell ref="BS399:BT399"/>
    <mergeCell ref="BU399:BV399"/>
    <mergeCell ref="BW399:BX399"/>
    <mergeCell ref="BY399:BZ399"/>
    <mergeCell ref="BC399:BD399"/>
    <mergeCell ref="BE399:BF399"/>
    <mergeCell ref="BG399:BH399"/>
    <mergeCell ref="BI399:BJ399"/>
    <mergeCell ref="BK399:BL399"/>
    <mergeCell ref="BM399:BN399"/>
    <mergeCell ref="AQ399:AR399"/>
    <mergeCell ref="AS399:AT399"/>
    <mergeCell ref="AU399:AV399"/>
    <mergeCell ref="AW399:AX399"/>
    <mergeCell ref="AY399:AZ399"/>
    <mergeCell ref="BA399:BB399"/>
    <mergeCell ref="AE399:AF399"/>
    <mergeCell ref="AG399:AH399"/>
    <mergeCell ref="AI399:AJ399"/>
    <mergeCell ref="AK399:AL399"/>
    <mergeCell ref="AM399:AN399"/>
    <mergeCell ref="AO399:AP399"/>
    <mergeCell ref="CO400:CP400"/>
    <mergeCell ref="CQ400:CR400"/>
    <mergeCell ref="CS400:CT400"/>
    <mergeCell ref="CU400:CV400"/>
    <mergeCell ref="CW400:CX400"/>
    <mergeCell ref="CY400:CZ400"/>
    <mergeCell ref="CC400:CD400"/>
    <mergeCell ref="CE400:CF400"/>
    <mergeCell ref="CG400:CH400"/>
    <mergeCell ref="CI400:CJ400"/>
    <mergeCell ref="BG391:BH391"/>
    <mergeCell ref="BI391:BJ391"/>
    <mergeCell ref="BK391:BL391"/>
    <mergeCell ref="BM391:BN391"/>
    <mergeCell ref="BO391:BP391"/>
    <mergeCell ref="AS391:AT391"/>
    <mergeCell ref="AU391:AV391"/>
    <mergeCell ref="AW391:AX391"/>
    <mergeCell ref="AY391:AZ391"/>
    <mergeCell ref="BA391:BB391"/>
    <mergeCell ref="BC391:BD391"/>
    <mergeCell ref="AG391:AH391"/>
    <mergeCell ref="AI391:AJ391"/>
    <mergeCell ref="AK391:AL391"/>
    <mergeCell ref="AM391:AN391"/>
    <mergeCell ref="AO391:AP391"/>
    <mergeCell ref="AQ391:AR391"/>
    <mergeCell ref="CW398:CX398"/>
    <mergeCell ref="CY398:CZ398"/>
    <mergeCell ref="J391:L391"/>
    <mergeCell ref="M391:O391"/>
    <mergeCell ref="P391:R391"/>
    <mergeCell ref="S391:U391"/>
    <mergeCell ref="V391:X391"/>
    <mergeCell ref="Y391:Z391"/>
    <mergeCell ref="AA391:AB391"/>
    <mergeCell ref="AC391:AD391"/>
    <mergeCell ref="AE391:AF391"/>
    <mergeCell ref="J399:L399"/>
    <mergeCell ref="M399:O399"/>
    <mergeCell ref="P399:R399"/>
    <mergeCell ref="S399:U399"/>
    <mergeCell ref="V399:X399"/>
    <mergeCell ref="Y399:Z399"/>
    <mergeCell ref="AA399:AB399"/>
    <mergeCell ref="AC399:AD399"/>
    <mergeCell ref="CK398:CL398"/>
    <mergeCell ref="CM398:CN398"/>
    <mergeCell ref="CO398:CP398"/>
    <mergeCell ref="CQ398:CR398"/>
    <mergeCell ref="CS398:CT398"/>
    <mergeCell ref="CU398:CV398"/>
    <mergeCell ref="BY398:BZ398"/>
    <mergeCell ref="CA398:CB398"/>
    <mergeCell ref="CC398:CD398"/>
    <mergeCell ref="CE398:CF398"/>
    <mergeCell ref="CG398:CH398"/>
    <mergeCell ref="CI398:CJ398"/>
    <mergeCell ref="BM398:BN398"/>
    <mergeCell ref="BO398:BP398"/>
    <mergeCell ref="BQ398:BR398"/>
    <mergeCell ref="BS398:BT398"/>
    <mergeCell ref="BU398:BV398"/>
    <mergeCell ref="BW398:BX398"/>
    <mergeCell ref="BA398:BB398"/>
    <mergeCell ref="BC398:BD398"/>
    <mergeCell ref="BE398:BF398"/>
    <mergeCell ref="BG398:BH398"/>
    <mergeCell ref="BI398:BJ398"/>
    <mergeCell ref="BK398:BL398"/>
    <mergeCell ref="AO398:AP398"/>
    <mergeCell ref="AQ398:AR398"/>
    <mergeCell ref="AS398:AT398"/>
    <mergeCell ref="AU398:AV398"/>
    <mergeCell ref="CC390:CD390"/>
    <mergeCell ref="CE390:CF390"/>
    <mergeCell ref="CG390:CH390"/>
    <mergeCell ref="CI390:CJ390"/>
    <mergeCell ref="CK390:CL390"/>
    <mergeCell ref="BO390:BP390"/>
    <mergeCell ref="BQ390:BR390"/>
    <mergeCell ref="BS390:BT390"/>
    <mergeCell ref="BU390:BV390"/>
    <mergeCell ref="BW390:BX390"/>
    <mergeCell ref="BY390:BZ390"/>
    <mergeCell ref="BC390:BD390"/>
    <mergeCell ref="BE390:BF390"/>
    <mergeCell ref="BG390:BH390"/>
    <mergeCell ref="BI390:BJ390"/>
    <mergeCell ref="BK390:BL390"/>
    <mergeCell ref="BM390:BN390"/>
    <mergeCell ref="AQ390:AR390"/>
    <mergeCell ref="AS390:AT390"/>
    <mergeCell ref="AU390:AV390"/>
    <mergeCell ref="AW390:AX390"/>
    <mergeCell ref="AY390:AZ390"/>
    <mergeCell ref="BA390:BB390"/>
    <mergeCell ref="AE390:AF390"/>
    <mergeCell ref="AG390:AH390"/>
    <mergeCell ref="AI390:AJ390"/>
    <mergeCell ref="AK390:AL390"/>
    <mergeCell ref="AM390:AN390"/>
    <mergeCell ref="AO390:AP390"/>
    <mergeCell ref="AS397:BL397"/>
    <mergeCell ref="BM397:CF397"/>
    <mergeCell ref="CG397:CZ397"/>
    <mergeCell ref="J398:L398"/>
    <mergeCell ref="M398:O398"/>
    <mergeCell ref="P398:R398"/>
    <mergeCell ref="S398:U398"/>
    <mergeCell ref="V398:X398"/>
    <mergeCell ref="Y398:Z398"/>
    <mergeCell ref="AA398:AB398"/>
    <mergeCell ref="J397:L397"/>
    <mergeCell ref="M397:O397"/>
    <mergeCell ref="P397:R397"/>
    <mergeCell ref="S397:U397"/>
    <mergeCell ref="V397:X397"/>
    <mergeCell ref="Y397:AR397"/>
    <mergeCell ref="CO391:CP391"/>
    <mergeCell ref="CQ391:CR391"/>
    <mergeCell ref="CS391:CT391"/>
    <mergeCell ref="CU391:CV391"/>
    <mergeCell ref="CW391:CX391"/>
    <mergeCell ref="CY391:CZ391"/>
    <mergeCell ref="CC391:CD391"/>
    <mergeCell ref="CE391:CF391"/>
    <mergeCell ref="CG391:CH391"/>
    <mergeCell ref="CI391:CJ391"/>
    <mergeCell ref="CK391:CL391"/>
    <mergeCell ref="CM391:CN391"/>
    <mergeCell ref="BQ391:BR391"/>
    <mergeCell ref="BS391:BT391"/>
    <mergeCell ref="BU391:BV391"/>
    <mergeCell ref="BW391:BX391"/>
    <mergeCell ref="BY391:BZ391"/>
    <mergeCell ref="CA391:CB391"/>
    <mergeCell ref="BE391:BF391"/>
    <mergeCell ref="AE388:AF388"/>
    <mergeCell ref="AG388:AH388"/>
    <mergeCell ref="AI388:AJ388"/>
    <mergeCell ref="AK388:AL388"/>
    <mergeCell ref="J388:L388"/>
    <mergeCell ref="M388:O388"/>
    <mergeCell ref="P388:R388"/>
    <mergeCell ref="S388:U388"/>
    <mergeCell ref="V388:X388"/>
    <mergeCell ref="Y388:Z388"/>
    <mergeCell ref="CW389:CX389"/>
    <mergeCell ref="CY389:CZ389"/>
    <mergeCell ref="J390:L390"/>
    <mergeCell ref="M390:O390"/>
    <mergeCell ref="P390:R390"/>
    <mergeCell ref="S390:U390"/>
    <mergeCell ref="V390:X390"/>
    <mergeCell ref="Y390:Z390"/>
    <mergeCell ref="AA390:AB390"/>
    <mergeCell ref="AC390:AD390"/>
    <mergeCell ref="CK389:CL389"/>
    <mergeCell ref="CM389:CN389"/>
    <mergeCell ref="CO389:CP389"/>
    <mergeCell ref="CQ389:CR389"/>
    <mergeCell ref="CS389:CT389"/>
    <mergeCell ref="CU389:CV389"/>
    <mergeCell ref="BY389:BZ389"/>
    <mergeCell ref="CA389:CB389"/>
    <mergeCell ref="CC389:CD389"/>
    <mergeCell ref="CE389:CF389"/>
    <mergeCell ref="CG389:CH389"/>
    <mergeCell ref="CI389:CJ389"/>
    <mergeCell ref="BM389:BN389"/>
    <mergeCell ref="BO389:BP389"/>
    <mergeCell ref="BQ389:BR389"/>
    <mergeCell ref="BS389:BT389"/>
    <mergeCell ref="BU389:BV389"/>
    <mergeCell ref="BW389:BX389"/>
    <mergeCell ref="BA389:BB389"/>
    <mergeCell ref="BC389:BD389"/>
    <mergeCell ref="BE389:BF389"/>
    <mergeCell ref="BG389:BH389"/>
    <mergeCell ref="BI389:BJ389"/>
    <mergeCell ref="BK389:BL389"/>
    <mergeCell ref="AO389:AP389"/>
    <mergeCell ref="AQ389:AR389"/>
    <mergeCell ref="AS389:AT389"/>
    <mergeCell ref="AU389:AV389"/>
    <mergeCell ref="AW389:AX389"/>
    <mergeCell ref="AY389:AZ389"/>
    <mergeCell ref="AC389:AD389"/>
    <mergeCell ref="AE389:AF389"/>
    <mergeCell ref="AG389:AH389"/>
    <mergeCell ref="AI389:AJ389"/>
    <mergeCell ref="AK389:AL389"/>
    <mergeCell ref="AM389:AN389"/>
    <mergeCell ref="CY390:CZ390"/>
    <mergeCell ref="CM390:CN390"/>
    <mergeCell ref="CO390:CP390"/>
    <mergeCell ref="CQ390:CR390"/>
    <mergeCell ref="CS390:CT390"/>
    <mergeCell ref="CU390:CV390"/>
    <mergeCell ref="CW390:CX390"/>
    <mergeCell ref="CA390:CB390"/>
    <mergeCell ref="BU387:BV387"/>
    <mergeCell ref="BW387:BX387"/>
    <mergeCell ref="BY387:BZ387"/>
    <mergeCell ref="CA387:CB387"/>
    <mergeCell ref="BE387:BF387"/>
    <mergeCell ref="BG387:BH387"/>
    <mergeCell ref="BI387:BJ387"/>
    <mergeCell ref="BK387:BL387"/>
    <mergeCell ref="BM387:BN387"/>
    <mergeCell ref="BO387:BP387"/>
    <mergeCell ref="AS387:AT387"/>
    <mergeCell ref="AU387:AV387"/>
    <mergeCell ref="AW387:AX387"/>
    <mergeCell ref="AY387:AZ387"/>
    <mergeCell ref="BA387:BB387"/>
    <mergeCell ref="BC387:BD387"/>
    <mergeCell ref="AG387:AH387"/>
    <mergeCell ref="AI387:AJ387"/>
    <mergeCell ref="AK387:AL387"/>
    <mergeCell ref="AM387:AN387"/>
    <mergeCell ref="AO387:AP387"/>
    <mergeCell ref="AQ387:AR387"/>
    <mergeCell ref="CU388:CV388"/>
    <mergeCell ref="CW388:CX388"/>
    <mergeCell ref="CY388:CZ388"/>
    <mergeCell ref="J389:L389"/>
    <mergeCell ref="M389:O389"/>
    <mergeCell ref="P389:R389"/>
    <mergeCell ref="S389:U389"/>
    <mergeCell ref="V389:X389"/>
    <mergeCell ref="Y389:Z389"/>
    <mergeCell ref="AA389:AB389"/>
    <mergeCell ref="CI388:CJ388"/>
    <mergeCell ref="CK388:CL388"/>
    <mergeCell ref="CM388:CN388"/>
    <mergeCell ref="CO388:CP388"/>
    <mergeCell ref="CQ388:CR388"/>
    <mergeCell ref="CS388:CT388"/>
    <mergeCell ref="BW388:BX388"/>
    <mergeCell ref="BY388:BZ388"/>
    <mergeCell ref="CA388:CB388"/>
    <mergeCell ref="CC388:CD388"/>
    <mergeCell ref="CE388:CF388"/>
    <mergeCell ref="CG388:CH388"/>
    <mergeCell ref="BK388:BL388"/>
    <mergeCell ref="BM388:BN388"/>
    <mergeCell ref="BO388:BP388"/>
    <mergeCell ref="BQ388:BR388"/>
    <mergeCell ref="BS388:BT388"/>
    <mergeCell ref="BU388:BV388"/>
    <mergeCell ref="AY388:AZ388"/>
    <mergeCell ref="BA388:BB388"/>
    <mergeCell ref="BC388:BD388"/>
    <mergeCell ref="BE388:BF388"/>
    <mergeCell ref="BG388:BH388"/>
    <mergeCell ref="BI388:BJ388"/>
    <mergeCell ref="AM388:AN388"/>
    <mergeCell ref="AO388:AP388"/>
    <mergeCell ref="AQ388:AR388"/>
    <mergeCell ref="AS388:AT388"/>
    <mergeCell ref="AU388:AV388"/>
    <mergeCell ref="AW388:AX388"/>
    <mergeCell ref="AA388:AB388"/>
    <mergeCell ref="AC388:AD388"/>
    <mergeCell ref="AG385:AH385"/>
    <mergeCell ref="AI385:AJ385"/>
    <mergeCell ref="AK385:AL385"/>
    <mergeCell ref="AM385:AN385"/>
    <mergeCell ref="CY386:CZ386"/>
    <mergeCell ref="J387:L387"/>
    <mergeCell ref="M387:O387"/>
    <mergeCell ref="P387:R387"/>
    <mergeCell ref="S387:U387"/>
    <mergeCell ref="V387:X387"/>
    <mergeCell ref="Y387:Z387"/>
    <mergeCell ref="AA387:AB387"/>
    <mergeCell ref="AC387:AD387"/>
    <mergeCell ref="AE387:AF387"/>
    <mergeCell ref="CM386:CN386"/>
    <mergeCell ref="CO386:CP386"/>
    <mergeCell ref="CQ386:CR386"/>
    <mergeCell ref="CS386:CT386"/>
    <mergeCell ref="CU386:CV386"/>
    <mergeCell ref="CW386:CX386"/>
    <mergeCell ref="CA386:CB386"/>
    <mergeCell ref="CC386:CD386"/>
    <mergeCell ref="CE386:CF386"/>
    <mergeCell ref="CG386:CH386"/>
    <mergeCell ref="CI386:CJ386"/>
    <mergeCell ref="CK386:CL386"/>
    <mergeCell ref="BO386:BP386"/>
    <mergeCell ref="BQ386:BR386"/>
    <mergeCell ref="BS386:BT386"/>
    <mergeCell ref="BU386:BV386"/>
    <mergeCell ref="BW386:BX386"/>
    <mergeCell ref="BY386:BZ386"/>
    <mergeCell ref="BC386:BD386"/>
    <mergeCell ref="BE386:BF386"/>
    <mergeCell ref="BG386:BH386"/>
    <mergeCell ref="BI386:BJ386"/>
    <mergeCell ref="BK386:BL386"/>
    <mergeCell ref="BM386:BN386"/>
    <mergeCell ref="AQ386:AR386"/>
    <mergeCell ref="AS386:AT386"/>
    <mergeCell ref="AU386:AV386"/>
    <mergeCell ref="AW386:AX386"/>
    <mergeCell ref="AY386:AZ386"/>
    <mergeCell ref="BA386:BB386"/>
    <mergeCell ref="AE386:AF386"/>
    <mergeCell ref="AG386:AH386"/>
    <mergeCell ref="AI386:AJ386"/>
    <mergeCell ref="AK386:AL386"/>
    <mergeCell ref="AM386:AN386"/>
    <mergeCell ref="AO386:AP386"/>
    <mergeCell ref="CO387:CP387"/>
    <mergeCell ref="CQ387:CR387"/>
    <mergeCell ref="CS387:CT387"/>
    <mergeCell ref="CU387:CV387"/>
    <mergeCell ref="CW387:CX387"/>
    <mergeCell ref="CY387:CZ387"/>
    <mergeCell ref="CC387:CD387"/>
    <mergeCell ref="CE387:CF387"/>
    <mergeCell ref="CG387:CH387"/>
    <mergeCell ref="CI387:CJ387"/>
    <mergeCell ref="CK387:CL387"/>
    <mergeCell ref="CM387:CN387"/>
    <mergeCell ref="BQ387:BR387"/>
    <mergeCell ref="BS387:BT387"/>
    <mergeCell ref="BO378:BP378"/>
    <mergeCell ref="AS378:AT378"/>
    <mergeCell ref="AU378:AV378"/>
    <mergeCell ref="AW378:AX378"/>
    <mergeCell ref="AY378:AZ378"/>
    <mergeCell ref="BA378:BB378"/>
    <mergeCell ref="BC378:BD378"/>
    <mergeCell ref="AG378:AH378"/>
    <mergeCell ref="AI378:AJ378"/>
    <mergeCell ref="AK378:AL378"/>
    <mergeCell ref="AM378:AN378"/>
    <mergeCell ref="AO378:AP378"/>
    <mergeCell ref="AQ378:AR378"/>
    <mergeCell ref="CW385:CX385"/>
    <mergeCell ref="CY385:CZ385"/>
    <mergeCell ref="J378:L378"/>
    <mergeCell ref="M378:O378"/>
    <mergeCell ref="P378:R378"/>
    <mergeCell ref="S378:U378"/>
    <mergeCell ref="V378:X378"/>
    <mergeCell ref="Y378:Z378"/>
    <mergeCell ref="AA378:AB378"/>
    <mergeCell ref="AC378:AD378"/>
    <mergeCell ref="AE378:AF378"/>
    <mergeCell ref="J386:L386"/>
    <mergeCell ref="M386:O386"/>
    <mergeCell ref="P386:R386"/>
    <mergeCell ref="S386:U386"/>
    <mergeCell ref="V386:X386"/>
    <mergeCell ref="Y386:Z386"/>
    <mergeCell ref="AA386:AB386"/>
    <mergeCell ref="AC386:AD386"/>
    <mergeCell ref="CK385:CL385"/>
    <mergeCell ref="CM385:CN385"/>
    <mergeCell ref="CO385:CP385"/>
    <mergeCell ref="CQ385:CR385"/>
    <mergeCell ref="CS385:CT385"/>
    <mergeCell ref="CU385:CV385"/>
    <mergeCell ref="BY385:BZ385"/>
    <mergeCell ref="CA385:CB385"/>
    <mergeCell ref="CC385:CD385"/>
    <mergeCell ref="CE385:CF385"/>
    <mergeCell ref="CG385:CH385"/>
    <mergeCell ref="CI385:CJ385"/>
    <mergeCell ref="BM385:BN385"/>
    <mergeCell ref="BO385:BP385"/>
    <mergeCell ref="BQ385:BR385"/>
    <mergeCell ref="BS385:BT385"/>
    <mergeCell ref="BU385:BV385"/>
    <mergeCell ref="BW385:BX385"/>
    <mergeCell ref="BA385:BB385"/>
    <mergeCell ref="BC385:BD385"/>
    <mergeCell ref="BE385:BF385"/>
    <mergeCell ref="BG385:BH385"/>
    <mergeCell ref="BI385:BJ385"/>
    <mergeCell ref="BK385:BL385"/>
    <mergeCell ref="AO385:AP385"/>
    <mergeCell ref="AQ385:AR385"/>
    <mergeCell ref="AS385:AT385"/>
    <mergeCell ref="AU385:AV385"/>
    <mergeCell ref="AW385:AX385"/>
    <mergeCell ref="AY385:AZ385"/>
    <mergeCell ref="AC385:AD385"/>
    <mergeCell ref="AE385:AF385"/>
    <mergeCell ref="CK377:CL377"/>
    <mergeCell ref="BO377:BP377"/>
    <mergeCell ref="BQ377:BR377"/>
    <mergeCell ref="BS377:BT377"/>
    <mergeCell ref="BU377:BV377"/>
    <mergeCell ref="BW377:BX377"/>
    <mergeCell ref="BY377:BZ377"/>
    <mergeCell ref="BC377:BD377"/>
    <mergeCell ref="BE377:BF377"/>
    <mergeCell ref="BG377:BH377"/>
    <mergeCell ref="BI377:BJ377"/>
    <mergeCell ref="BK377:BL377"/>
    <mergeCell ref="BM377:BN377"/>
    <mergeCell ref="AQ377:AR377"/>
    <mergeCell ref="AS377:AT377"/>
    <mergeCell ref="AU377:AV377"/>
    <mergeCell ref="AW377:AX377"/>
    <mergeCell ref="AY377:AZ377"/>
    <mergeCell ref="BA377:BB377"/>
    <mergeCell ref="AE377:AF377"/>
    <mergeCell ref="AG377:AH377"/>
    <mergeCell ref="AI377:AJ377"/>
    <mergeCell ref="AK377:AL377"/>
    <mergeCell ref="AM377:AN377"/>
    <mergeCell ref="AO377:AP377"/>
    <mergeCell ref="AS384:BL384"/>
    <mergeCell ref="BM384:CF384"/>
    <mergeCell ref="CG384:CZ384"/>
    <mergeCell ref="J385:L385"/>
    <mergeCell ref="M385:O385"/>
    <mergeCell ref="P385:R385"/>
    <mergeCell ref="S385:U385"/>
    <mergeCell ref="V385:X385"/>
    <mergeCell ref="Y385:Z385"/>
    <mergeCell ref="AA385:AB385"/>
    <mergeCell ref="J384:L384"/>
    <mergeCell ref="M384:O384"/>
    <mergeCell ref="P384:R384"/>
    <mergeCell ref="S384:U384"/>
    <mergeCell ref="V384:X384"/>
    <mergeCell ref="Y384:AR384"/>
    <mergeCell ref="CO378:CP378"/>
    <mergeCell ref="CQ378:CR378"/>
    <mergeCell ref="CS378:CT378"/>
    <mergeCell ref="CU378:CV378"/>
    <mergeCell ref="CW378:CX378"/>
    <mergeCell ref="CY378:CZ378"/>
    <mergeCell ref="CC378:CD378"/>
    <mergeCell ref="CE378:CF378"/>
    <mergeCell ref="CG378:CH378"/>
    <mergeCell ref="CI378:CJ378"/>
    <mergeCell ref="CK378:CL378"/>
    <mergeCell ref="CM378:CN378"/>
    <mergeCell ref="BQ378:BR378"/>
    <mergeCell ref="BS378:BT378"/>
    <mergeCell ref="BU378:BV378"/>
    <mergeCell ref="BW378:BX378"/>
    <mergeCell ref="BY378:BZ378"/>
    <mergeCell ref="CA378:CB378"/>
    <mergeCell ref="BE378:BF378"/>
    <mergeCell ref="BG378:BH378"/>
    <mergeCell ref="BI378:BJ378"/>
    <mergeCell ref="BK378:BL378"/>
    <mergeCell ref="BM378:BN378"/>
    <mergeCell ref="J375:L375"/>
    <mergeCell ref="M375:O375"/>
    <mergeCell ref="P375:R375"/>
    <mergeCell ref="S375:U375"/>
    <mergeCell ref="V375:X375"/>
    <mergeCell ref="Y375:Z375"/>
    <mergeCell ref="CW376:CX376"/>
    <mergeCell ref="CY376:CZ376"/>
    <mergeCell ref="J377:L377"/>
    <mergeCell ref="M377:O377"/>
    <mergeCell ref="P377:R377"/>
    <mergeCell ref="S377:U377"/>
    <mergeCell ref="V377:X377"/>
    <mergeCell ref="Y377:Z377"/>
    <mergeCell ref="AA377:AB377"/>
    <mergeCell ref="AC377:AD377"/>
    <mergeCell ref="CK376:CL376"/>
    <mergeCell ref="CM376:CN376"/>
    <mergeCell ref="CO376:CP376"/>
    <mergeCell ref="CQ376:CR376"/>
    <mergeCell ref="CS376:CT376"/>
    <mergeCell ref="CU376:CV376"/>
    <mergeCell ref="BY376:BZ376"/>
    <mergeCell ref="CA376:CB376"/>
    <mergeCell ref="CC376:CD376"/>
    <mergeCell ref="CE376:CF376"/>
    <mergeCell ref="CG376:CH376"/>
    <mergeCell ref="CI376:CJ376"/>
    <mergeCell ref="BM376:BN376"/>
    <mergeCell ref="BO376:BP376"/>
    <mergeCell ref="BQ376:BR376"/>
    <mergeCell ref="BS376:BT376"/>
    <mergeCell ref="BU376:BV376"/>
    <mergeCell ref="BW376:BX376"/>
    <mergeCell ref="BA376:BB376"/>
    <mergeCell ref="BC376:BD376"/>
    <mergeCell ref="BE376:BF376"/>
    <mergeCell ref="BG376:BH376"/>
    <mergeCell ref="BI376:BJ376"/>
    <mergeCell ref="BK376:BL376"/>
    <mergeCell ref="AO376:AP376"/>
    <mergeCell ref="AQ376:AR376"/>
    <mergeCell ref="AS376:AT376"/>
    <mergeCell ref="AU376:AV376"/>
    <mergeCell ref="AW376:AX376"/>
    <mergeCell ref="AY376:AZ376"/>
    <mergeCell ref="AC376:AD376"/>
    <mergeCell ref="AE376:AF376"/>
    <mergeCell ref="AG376:AH376"/>
    <mergeCell ref="AI376:AJ376"/>
    <mergeCell ref="AK376:AL376"/>
    <mergeCell ref="AM376:AN376"/>
    <mergeCell ref="CY377:CZ377"/>
    <mergeCell ref="CM377:CN377"/>
    <mergeCell ref="CO377:CP377"/>
    <mergeCell ref="CQ377:CR377"/>
    <mergeCell ref="CS377:CT377"/>
    <mergeCell ref="CU377:CV377"/>
    <mergeCell ref="CW377:CX377"/>
    <mergeCell ref="CA377:CB377"/>
    <mergeCell ref="CC377:CD377"/>
    <mergeCell ref="CE377:CF377"/>
    <mergeCell ref="CG377:CH377"/>
    <mergeCell ref="CI377:CJ377"/>
    <mergeCell ref="BE374:BF374"/>
    <mergeCell ref="BG374:BH374"/>
    <mergeCell ref="BI374:BJ374"/>
    <mergeCell ref="BK374:BL374"/>
    <mergeCell ref="BM374:BN374"/>
    <mergeCell ref="BO374:BP374"/>
    <mergeCell ref="AS374:AT374"/>
    <mergeCell ref="AU374:AV374"/>
    <mergeCell ref="AW374:AX374"/>
    <mergeCell ref="AY374:AZ374"/>
    <mergeCell ref="BA374:BB374"/>
    <mergeCell ref="BC374:BD374"/>
    <mergeCell ref="AG374:AH374"/>
    <mergeCell ref="AI374:AJ374"/>
    <mergeCell ref="AK374:AL374"/>
    <mergeCell ref="AM374:AN374"/>
    <mergeCell ref="AO374:AP374"/>
    <mergeCell ref="AQ374:AR374"/>
    <mergeCell ref="CU375:CV375"/>
    <mergeCell ref="CW375:CX375"/>
    <mergeCell ref="CY375:CZ375"/>
    <mergeCell ref="J376:L376"/>
    <mergeCell ref="M376:O376"/>
    <mergeCell ref="P376:R376"/>
    <mergeCell ref="S376:U376"/>
    <mergeCell ref="V376:X376"/>
    <mergeCell ref="Y376:Z376"/>
    <mergeCell ref="AA376:AB376"/>
    <mergeCell ref="CI375:CJ375"/>
    <mergeCell ref="CK375:CL375"/>
    <mergeCell ref="CM375:CN375"/>
    <mergeCell ref="CO375:CP375"/>
    <mergeCell ref="CQ375:CR375"/>
    <mergeCell ref="CS375:CT375"/>
    <mergeCell ref="BW375:BX375"/>
    <mergeCell ref="BY375:BZ375"/>
    <mergeCell ref="CA375:CB375"/>
    <mergeCell ref="CC375:CD375"/>
    <mergeCell ref="CE375:CF375"/>
    <mergeCell ref="CG375:CH375"/>
    <mergeCell ref="BK375:BL375"/>
    <mergeCell ref="BM375:BN375"/>
    <mergeCell ref="BO375:BP375"/>
    <mergeCell ref="BQ375:BR375"/>
    <mergeCell ref="BS375:BT375"/>
    <mergeCell ref="BU375:BV375"/>
    <mergeCell ref="AY375:AZ375"/>
    <mergeCell ref="BA375:BB375"/>
    <mergeCell ref="BC375:BD375"/>
    <mergeCell ref="BE375:BF375"/>
    <mergeCell ref="BG375:BH375"/>
    <mergeCell ref="BI375:BJ375"/>
    <mergeCell ref="AM375:AN375"/>
    <mergeCell ref="AO375:AP375"/>
    <mergeCell ref="AQ375:AR375"/>
    <mergeCell ref="AS375:AT375"/>
    <mergeCell ref="AU375:AV375"/>
    <mergeCell ref="AW375:AX375"/>
    <mergeCell ref="AA375:AB375"/>
    <mergeCell ref="AC375:AD375"/>
    <mergeCell ref="AE375:AF375"/>
    <mergeCell ref="AG375:AH375"/>
    <mergeCell ref="AI375:AJ375"/>
    <mergeCell ref="AK375:AL375"/>
    <mergeCell ref="CY373:CZ373"/>
    <mergeCell ref="J374:L374"/>
    <mergeCell ref="M374:O374"/>
    <mergeCell ref="P374:R374"/>
    <mergeCell ref="S374:U374"/>
    <mergeCell ref="V374:X374"/>
    <mergeCell ref="Y374:Z374"/>
    <mergeCell ref="AA374:AB374"/>
    <mergeCell ref="AC374:AD374"/>
    <mergeCell ref="AE374:AF374"/>
    <mergeCell ref="CM373:CN373"/>
    <mergeCell ref="CO373:CP373"/>
    <mergeCell ref="CQ373:CR373"/>
    <mergeCell ref="CS373:CT373"/>
    <mergeCell ref="CU373:CV373"/>
    <mergeCell ref="CW373:CX373"/>
    <mergeCell ref="CA373:CB373"/>
    <mergeCell ref="CC373:CD373"/>
    <mergeCell ref="CE373:CF373"/>
    <mergeCell ref="CG373:CH373"/>
    <mergeCell ref="CI373:CJ373"/>
    <mergeCell ref="CK373:CL373"/>
    <mergeCell ref="BO373:BP373"/>
    <mergeCell ref="BQ373:BR373"/>
    <mergeCell ref="BS373:BT373"/>
    <mergeCell ref="BU373:BV373"/>
    <mergeCell ref="BW373:BX373"/>
    <mergeCell ref="BY373:BZ373"/>
    <mergeCell ref="BC373:BD373"/>
    <mergeCell ref="BE373:BF373"/>
    <mergeCell ref="BG373:BH373"/>
    <mergeCell ref="BI373:BJ373"/>
    <mergeCell ref="BK373:BL373"/>
    <mergeCell ref="BM373:BN373"/>
    <mergeCell ref="AQ373:AR373"/>
    <mergeCell ref="AS373:AT373"/>
    <mergeCell ref="AU373:AV373"/>
    <mergeCell ref="AW373:AX373"/>
    <mergeCell ref="AY373:AZ373"/>
    <mergeCell ref="BA373:BB373"/>
    <mergeCell ref="AE373:AF373"/>
    <mergeCell ref="AG373:AH373"/>
    <mergeCell ref="AI373:AJ373"/>
    <mergeCell ref="AK373:AL373"/>
    <mergeCell ref="AM373:AN373"/>
    <mergeCell ref="AO373:AP373"/>
    <mergeCell ref="CO374:CP374"/>
    <mergeCell ref="CQ374:CR374"/>
    <mergeCell ref="CS374:CT374"/>
    <mergeCell ref="CU374:CV374"/>
    <mergeCell ref="CW374:CX374"/>
    <mergeCell ref="CY374:CZ374"/>
    <mergeCell ref="CC374:CD374"/>
    <mergeCell ref="CE374:CF374"/>
    <mergeCell ref="CG374:CH374"/>
    <mergeCell ref="CI374:CJ374"/>
    <mergeCell ref="CK374:CL374"/>
    <mergeCell ref="CM374:CN374"/>
    <mergeCell ref="BQ374:BR374"/>
    <mergeCell ref="BS374:BT374"/>
    <mergeCell ref="BU374:BV374"/>
    <mergeCell ref="BW374:BX374"/>
    <mergeCell ref="BY374:BZ374"/>
    <mergeCell ref="CA374:CB374"/>
    <mergeCell ref="J373:L373"/>
    <mergeCell ref="M373:O373"/>
    <mergeCell ref="P373:R373"/>
    <mergeCell ref="S373:U373"/>
    <mergeCell ref="V373:X373"/>
    <mergeCell ref="Y373:Z373"/>
    <mergeCell ref="AA373:AB373"/>
    <mergeCell ref="AC373:AD373"/>
    <mergeCell ref="CK372:CL372"/>
    <mergeCell ref="CM372:CN372"/>
    <mergeCell ref="CO372:CP372"/>
    <mergeCell ref="CQ372:CR372"/>
    <mergeCell ref="CS372:CT372"/>
    <mergeCell ref="CU372:CV372"/>
    <mergeCell ref="BY372:BZ372"/>
    <mergeCell ref="CA372:CB372"/>
    <mergeCell ref="CC372:CD372"/>
    <mergeCell ref="CE372:CF372"/>
    <mergeCell ref="CG372:CH372"/>
    <mergeCell ref="CI372:CJ372"/>
    <mergeCell ref="BM372:BN372"/>
    <mergeCell ref="BO372:BP372"/>
    <mergeCell ref="BQ372:BR372"/>
    <mergeCell ref="BS372:BT372"/>
    <mergeCell ref="BU372:BV372"/>
    <mergeCell ref="BW372:BX372"/>
    <mergeCell ref="BA372:BB372"/>
    <mergeCell ref="BC372:BD372"/>
    <mergeCell ref="BE372:BF372"/>
    <mergeCell ref="BG372:BH372"/>
    <mergeCell ref="BI372:BJ372"/>
    <mergeCell ref="BK372:BL372"/>
    <mergeCell ref="AO372:AP372"/>
    <mergeCell ref="AQ372:AR372"/>
    <mergeCell ref="AS372:AT372"/>
    <mergeCell ref="AU372:AV372"/>
    <mergeCell ref="AW372:AX372"/>
    <mergeCell ref="AY372:AZ372"/>
    <mergeCell ref="AC372:AD372"/>
    <mergeCell ref="AE372:AF372"/>
    <mergeCell ref="AG372:AH372"/>
    <mergeCell ref="AI372:AJ372"/>
    <mergeCell ref="AK372:AL372"/>
    <mergeCell ref="AM372:AN372"/>
    <mergeCell ref="AS371:BL371"/>
    <mergeCell ref="BM371:CF371"/>
    <mergeCell ref="CG371:CZ371"/>
    <mergeCell ref="J372:L372"/>
    <mergeCell ref="M372:O372"/>
    <mergeCell ref="P372:R372"/>
    <mergeCell ref="S372:U372"/>
    <mergeCell ref="V372:X372"/>
    <mergeCell ref="Y372:Z372"/>
    <mergeCell ref="AA372:AB372"/>
    <mergeCell ref="J371:L371"/>
    <mergeCell ref="M371:O371"/>
    <mergeCell ref="P371:R371"/>
    <mergeCell ref="S371:U371"/>
    <mergeCell ref="V371:X371"/>
    <mergeCell ref="Y371:AR371"/>
    <mergeCell ref="CO365:CP365"/>
    <mergeCell ref="CQ365:CR365"/>
    <mergeCell ref="CS365:CT365"/>
    <mergeCell ref="CU365:CV365"/>
    <mergeCell ref="CW365:CX365"/>
    <mergeCell ref="CY365:CZ365"/>
    <mergeCell ref="CC365:CD365"/>
    <mergeCell ref="CE365:CF365"/>
    <mergeCell ref="CG365:CH365"/>
    <mergeCell ref="CI365:CJ365"/>
    <mergeCell ref="CK365:CL365"/>
    <mergeCell ref="CM365:CN365"/>
    <mergeCell ref="BQ365:BR365"/>
    <mergeCell ref="BS365:BT365"/>
    <mergeCell ref="BU365:BV365"/>
    <mergeCell ref="BW365:BX365"/>
    <mergeCell ref="BY365:BZ365"/>
    <mergeCell ref="CA365:CB365"/>
    <mergeCell ref="BE365:BF365"/>
    <mergeCell ref="BG365:BH365"/>
    <mergeCell ref="BI365:BJ365"/>
    <mergeCell ref="BK365:BL365"/>
    <mergeCell ref="BM365:BN365"/>
    <mergeCell ref="BO365:BP365"/>
    <mergeCell ref="AS365:AT365"/>
    <mergeCell ref="AU365:AV365"/>
    <mergeCell ref="AW365:AX365"/>
    <mergeCell ref="AY365:AZ365"/>
    <mergeCell ref="BA365:BB365"/>
    <mergeCell ref="BC365:BD365"/>
    <mergeCell ref="AG365:AH365"/>
    <mergeCell ref="AI365:AJ365"/>
    <mergeCell ref="AK365:AL365"/>
    <mergeCell ref="AM365:AN365"/>
    <mergeCell ref="AO365:AP365"/>
    <mergeCell ref="AQ365:AR365"/>
    <mergeCell ref="CW372:CX372"/>
    <mergeCell ref="CY372:CZ372"/>
    <mergeCell ref="J365:L365"/>
    <mergeCell ref="M365:O365"/>
    <mergeCell ref="P365:R365"/>
    <mergeCell ref="S365:U365"/>
    <mergeCell ref="V365:X365"/>
    <mergeCell ref="Y365:Z365"/>
    <mergeCell ref="AA365:AB365"/>
    <mergeCell ref="AC365:AD365"/>
    <mergeCell ref="AE365:AF365"/>
    <mergeCell ref="CS364:CT364"/>
    <mergeCell ref="CU364:CV364"/>
    <mergeCell ref="CW364:CX364"/>
    <mergeCell ref="CA364:CB364"/>
    <mergeCell ref="CC364:CD364"/>
    <mergeCell ref="CE364:CF364"/>
    <mergeCell ref="CG364:CH364"/>
    <mergeCell ref="CI364:CJ364"/>
    <mergeCell ref="CK364:CL364"/>
    <mergeCell ref="BO364:BP364"/>
    <mergeCell ref="BQ364:BR364"/>
    <mergeCell ref="BS364:BT364"/>
    <mergeCell ref="BU364:BV364"/>
    <mergeCell ref="BW364:BX364"/>
    <mergeCell ref="BY364:BZ364"/>
    <mergeCell ref="BC364:BD364"/>
    <mergeCell ref="BE364:BF364"/>
    <mergeCell ref="BG364:BH364"/>
    <mergeCell ref="BI364:BJ364"/>
    <mergeCell ref="BK364:BL364"/>
    <mergeCell ref="BM364:BN364"/>
    <mergeCell ref="AQ364:AR364"/>
    <mergeCell ref="AS364:AT364"/>
    <mergeCell ref="AU364:AV364"/>
    <mergeCell ref="AW364:AX364"/>
    <mergeCell ref="AY364:AZ364"/>
    <mergeCell ref="BA364:BB364"/>
    <mergeCell ref="AE364:AF364"/>
    <mergeCell ref="AG364:AH364"/>
    <mergeCell ref="AI364:AJ364"/>
    <mergeCell ref="AK364:AL364"/>
    <mergeCell ref="AM364:AN364"/>
    <mergeCell ref="AO364:AP364"/>
    <mergeCell ref="AU362:AV362"/>
    <mergeCell ref="AW362:AX362"/>
    <mergeCell ref="AA362:AB362"/>
    <mergeCell ref="AC362:AD362"/>
    <mergeCell ref="AE362:AF362"/>
    <mergeCell ref="AG362:AH362"/>
    <mergeCell ref="AI362:AJ362"/>
    <mergeCell ref="AK362:AL362"/>
    <mergeCell ref="J362:L362"/>
    <mergeCell ref="M362:O362"/>
    <mergeCell ref="P362:R362"/>
    <mergeCell ref="S362:U362"/>
    <mergeCell ref="V362:X362"/>
    <mergeCell ref="Y362:Z362"/>
    <mergeCell ref="CW363:CX363"/>
    <mergeCell ref="CY363:CZ363"/>
    <mergeCell ref="J364:L364"/>
    <mergeCell ref="M364:O364"/>
    <mergeCell ref="P364:R364"/>
    <mergeCell ref="S364:U364"/>
    <mergeCell ref="V364:X364"/>
    <mergeCell ref="Y364:Z364"/>
    <mergeCell ref="AA364:AB364"/>
    <mergeCell ref="AC364:AD364"/>
    <mergeCell ref="CK363:CL363"/>
    <mergeCell ref="CM363:CN363"/>
    <mergeCell ref="CO363:CP363"/>
    <mergeCell ref="CQ363:CR363"/>
    <mergeCell ref="CS363:CT363"/>
    <mergeCell ref="CU363:CV363"/>
    <mergeCell ref="BY363:BZ363"/>
    <mergeCell ref="CA363:CB363"/>
    <mergeCell ref="CC363:CD363"/>
    <mergeCell ref="CE363:CF363"/>
    <mergeCell ref="CG363:CH363"/>
    <mergeCell ref="CI363:CJ363"/>
    <mergeCell ref="BM363:BN363"/>
    <mergeCell ref="BO363:BP363"/>
    <mergeCell ref="BQ363:BR363"/>
    <mergeCell ref="BS363:BT363"/>
    <mergeCell ref="BU363:BV363"/>
    <mergeCell ref="BW363:BX363"/>
    <mergeCell ref="BA363:BB363"/>
    <mergeCell ref="BC363:BD363"/>
    <mergeCell ref="BE363:BF363"/>
    <mergeCell ref="BG363:BH363"/>
    <mergeCell ref="BI363:BJ363"/>
    <mergeCell ref="BK363:BL363"/>
    <mergeCell ref="AO363:AP363"/>
    <mergeCell ref="AQ363:AR363"/>
    <mergeCell ref="AS363:AT363"/>
    <mergeCell ref="AU363:AV363"/>
    <mergeCell ref="AW363:AX363"/>
    <mergeCell ref="AY363:AZ363"/>
    <mergeCell ref="AC363:AD363"/>
    <mergeCell ref="AE363:AF363"/>
    <mergeCell ref="AG363:AH363"/>
    <mergeCell ref="AI363:AJ363"/>
    <mergeCell ref="AK363:AL363"/>
    <mergeCell ref="AM363:AN363"/>
    <mergeCell ref="CY364:CZ364"/>
    <mergeCell ref="CM364:CN364"/>
    <mergeCell ref="CO364:CP364"/>
    <mergeCell ref="CQ364:CR364"/>
    <mergeCell ref="CK361:CL361"/>
    <mergeCell ref="CM361:CN361"/>
    <mergeCell ref="BQ361:BR361"/>
    <mergeCell ref="BS361:BT361"/>
    <mergeCell ref="BU361:BV361"/>
    <mergeCell ref="BW361:BX361"/>
    <mergeCell ref="BY361:BZ361"/>
    <mergeCell ref="CA361:CB361"/>
    <mergeCell ref="BE361:BF361"/>
    <mergeCell ref="BG361:BH361"/>
    <mergeCell ref="BI361:BJ361"/>
    <mergeCell ref="BK361:BL361"/>
    <mergeCell ref="BM361:BN361"/>
    <mergeCell ref="BO361:BP361"/>
    <mergeCell ref="AS361:AT361"/>
    <mergeCell ref="AU361:AV361"/>
    <mergeCell ref="AW361:AX361"/>
    <mergeCell ref="AY361:AZ361"/>
    <mergeCell ref="BA361:BB361"/>
    <mergeCell ref="BC361:BD361"/>
    <mergeCell ref="AG361:AH361"/>
    <mergeCell ref="AI361:AJ361"/>
    <mergeCell ref="AK361:AL361"/>
    <mergeCell ref="AM361:AN361"/>
    <mergeCell ref="AO361:AP361"/>
    <mergeCell ref="AQ361:AR361"/>
    <mergeCell ref="CU362:CV362"/>
    <mergeCell ref="CW362:CX362"/>
    <mergeCell ref="CY362:CZ362"/>
    <mergeCell ref="J363:L363"/>
    <mergeCell ref="M363:O363"/>
    <mergeCell ref="P363:R363"/>
    <mergeCell ref="S363:U363"/>
    <mergeCell ref="V363:X363"/>
    <mergeCell ref="Y363:Z363"/>
    <mergeCell ref="AA363:AB363"/>
    <mergeCell ref="CI362:CJ362"/>
    <mergeCell ref="CK362:CL362"/>
    <mergeCell ref="CM362:CN362"/>
    <mergeCell ref="CO362:CP362"/>
    <mergeCell ref="CQ362:CR362"/>
    <mergeCell ref="CS362:CT362"/>
    <mergeCell ref="BW362:BX362"/>
    <mergeCell ref="BY362:BZ362"/>
    <mergeCell ref="CA362:CB362"/>
    <mergeCell ref="CC362:CD362"/>
    <mergeCell ref="CE362:CF362"/>
    <mergeCell ref="CG362:CH362"/>
    <mergeCell ref="BK362:BL362"/>
    <mergeCell ref="BM362:BN362"/>
    <mergeCell ref="BO362:BP362"/>
    <mergeCell ref="BQ362:BR362"/>
    <mergeCell ref="BS362:BT362"/>
    <mergeCell ref="BU362:BV362"/>
    <mergeCell ref="AY362:AZ362"/>
    <mergeCell ref="BA362:BB362"/>
    <mergeCell ref="BC362:BD362"/>
    <mergeCell ref="BE362:BF362"/>
    <mergeCell ref="BG362:BH362"/>
    <mergeCell ref="BI362:BJ362"/>
    <mergeCell ref="AM362:AN362"/>
    <mergeCell ref="AO362:AP362"/>
    <mergeCell ref="AQ362:AR362"/>
    <mergeCell ref="AS362:AT362"/>
    <mergeCell ref="AW359:AX359"/>
    <mergeCell ref="AY359:AZ359"/>
    <mergeCell ref="AC359:AD359"/>
    <mergeCell ref="AE359:AF359"/>
    <mergeCell ref="AG359:AH359"/>
    <mergeCell ref="AI359:AJ359"/>
    <mergeCell ref="AK359:AL359"/>
    <mergeCell ref="AM359:AN359"/>
    <mergeCell ref="CY360:CZ360"/>
    <mergeCell ref="J361:L361"/>
    <mergeCell ref="M361:O361"/>
    <mergeCell ref="P361:R361"/>
    <mergeCell ref="S361:U361"/>
    <mergeCell ref="V361:X361"/>
    <mergeCell ref="Y361:Z361"/>
    <mergeCell ref="AA361:AB361"/>
    <mergeCell ref="AC361:AD361"/>
    <mergeCell ref="AE361:AF361"/>
    <mergeCell ref="CM360:CN360"/>
    <mergeCell ref="CO360:CP360"/>
    <mergeCell ref="CQ360:CR360"/>
    <mergeCell ref="CS360:CT360"/>
    <mergeCell ref="CU360:CV360"/>
    <mergeCell ref="CW360:CX360"/>
    <mergeCell ref="CA360:CB360"/>
    <mergeCell ref="CC360:CD360"/>
    <mergeCell ref="CE360:CF360"/>
    <mergeCell ref="CG360:CH360"/>
    <mergeCell ref="CI360:CJ360"/>
    <mergeCell ref="CK360:CL360"/>
    <mergeCell ref="BO360:BP360"/>
    <mergeCell ref="BQ360:BR360"/>
    <mergeCell ref="BS360:BT360"/>
    <mergeCell ref="BU360:BV360"/>
    <mergeCell ref="BW360:BX360"/>
    <mergeCell ref="BY360:BZ360"/>
    <mergeCell ref="BC360:BD360"/>
    <mergeCell ref="BE360:BF360"/>
    <mergeCell ref="BG360:BH360"/>
    <mergeCell ref="BI360:BJ360"/>
    <mergeCell ref="BK360:BL360"/>
    <mergeCell ref="BM360:BN360"/>
    <mergeCell ref="AQ360:AR360"/>
    <mergeCell ref="AS360:AT360"/>
    <mergeCell ref="AU360:AV360"/>
    <mergeCell ref="AW360:AX360"/>
    <mergeCell ref="AY360:AZ360"/>
    <mergeCell ref="BA360:BB360"/>
    <mergeCell ref="AE360:AF360"/>
    <mergeCell ref="AG360:AH360"/>
    <mergeCell ref="AI360:AJ360"/>
    <mergeCell ref="AK360:AL360"/>
    <mergeCell ref="AM360:AN360"/>
    <mergeCell ref="AO360:AP360"/>
    <mergeCell ref="CO361:CP361"/>
    <mergeCell ref="CQ361:CR361"/>
    <mergeCell ref="CS361:CT361"/>
    <mergeCell ref="CU361:CV361"/>
    <mergeCell ref="CW361:CX361"/>
    <mergeCell ref="CY361:CZ361"/>
    <mergeCell ref="CC361:CD361"/>
    <mergeCell ref="CE361:CF361"/>
    <mergeCell ref="CG361:CH361"/>
    <mergeCell ref="CI361:CJ361"/>
    <mergeCell ref="BG352:BH352"/>
    <mergeCell ref="BI352:BJ352"/>
    <mergeCell ref="BK352:BL352"/>
    <mergeCell ref="BM352:BN352"/>
    <mergeCell ref="BO352:BP352"/>
    <mergeCell ref="AS352:AT352"/>
    <mergeCell ref="AU352:AV352"/>
    <mergeCell ref="AW352:AX352"/>
    <mergeCell ref="AY352:AZ352"/>
    <mergeCell ref="BA352:BB352"/>
    <mergeCell ref="BC352:BD352"/>
    <mergeCell ref="AG352:AH352"/>
    <mergeCell ref="AI352:AJ352"/>
    <mergeCell ref="AK352:AL352"/>
    <mergeCell ref="AM352:AN352"/>
    <mergeCell ref="AO352:AP352"/>
    <mergeCell ref="AQ352:AR352"/>
    <mergeCell ref="CW359:CX359"/>
    <mergeCell ref="CY359:CZ359"/>
    <mergeCell ref="J352:L352"/>
    <mergeCell ref="M352:O352"/>
    <mergeCell ref="P352:R352"/>
    <mergeCell ref="S352:U352"/>
    <mergeCell ref="V352:X352"/>
    <mergeCell ref="Y352:Z352"/>
    <mergeCell ref="AA352:AB352"/>
    <mergeCell ref="AC352:AD352"/>
    <mergeCell ref="AE352:AF352"/>
    <mergeCell ref="J360:L360"/>
    <mergeCell ref="M360:O360"/>
    <mergeCell ref="P360:R360"/>
    <mergeCell ref="S360:U360"/>
    <mergeCell ref="V360:X360"/>
    <mergeCell ref="Y360:Z360"/>
    <mergeCell ref="AA360:AB360"/>
    <mergeCell ref="AC360:AD360"/>
    <mergeCell ref="CK359:CL359"/>
    <mergeCell ref="CM359:CN359"/>
    <mergeCell ref="CO359:CP359"/>
    <mergeCell ref="CQ359:CR359"/>
    <mergeCell ref="CS359:CT359"/>
    <mergeCell ref="CU359:CV359"/>
    <mergeCell ref="BY359:BZ359"/>
    <mergeCell ref="CA359:CB359"/>
    <mergeCell ref="CC359:CD359"/>
    <mergeCell ref="CE359:CF359"/>
    <mergeCell ref="CG359:CH359"/>
    <mergeCell ref="CI359:CJ359"/>
    <mergeCell ref="BM359:BN359"/>
    <mergeCell ref="BO359:BP359"/>
    <mergeCell ref="BQ359:BR359"/>
    <mergeCell ref="BS359:BT359"/>
    <mergeCell ref="BU359:BV359"/>
    <mergeCell ref="BW359:BX359"/>
    <mergeCell ref="BA359:BB359"/>
    <mergeCell ref="BC359:BD359"/>
    <mergeCell ref="BE359:BF359"/>
    <mergeCell ref="BG359:BH359"/>
    <mergeCell ref="BI359:BJ359"/>
    <mergeCell ref="BK359:BL359"/>
    <mergeCell ref="AO359:AP359"/>
    <mergeCell ref="AQ359:AR359"/>
    <mergeCell ref="AS359:AT359"/>
    <mergeCell ref="AU359:AV359"/>
    <mergeCell ref="CC351:CD351"/>
    <mergeCell ref="CE351:CF351"/>
    <mergeCell ref="CG351:CH351"/>
    <mergeCell ref="CI351:CJ351"/>
    <mergeCell ref="CK351:CL351"/>
    <mergeCell ref="BO351:BP351"/>
    <mergeCell ref="BQ351:BR351"/>
    <mergeCell ref="BS351:BT351"/>
    <mergeCell ref="BU351:BV351"/>
    <mergeCell ref="BW351:BX351"/>
    <mergeCell ref="BY351:BZ351"/>
    <mergeCell ref="BC351:BD351"/>
    <mergeCell ref="BE351:BF351"/>
    <mergeCell ref="BG351:BH351"/>
    <mergeCell ref="BI351:BJ351"/>
    <mergeCell ref="BK351:BL351"/>
    <mergeCell ref="BM351:BN351"/>
    <mergeCell ref="AQ351:AR351"/>
    <mergeCell ref="AS351:AT351"/>
    <mergeCell ref="AU351:AV351"/>
    <mergeCell ref="AW351:AX351"/>
    <mergeCell ref="AY351:AZ351"/>
    <mergeCell ref="BA351:BB351"/>
    <mergeCell ref="AE351:AF351"/>
    <mergeCell ref="AG351:AH351"/>
    <mergeCell ref="AI351:AJ351"/>
    <mergeCell ref="AK351:AL351"/>
    <mergeCell ref="AM351:AN351"/>
    <mergeCell ref="AO351:AP351"/>
    <mergeCell ref="AS358:BL358"/>
    <mergeCell ref="BM358:CF358"/>
    <mergeCell ref="CG358:CZ358"/>
    <mergeCell ref="J359:L359"/>
    <mergeCell ref="M359:O359"/>
    <mergeCell ref="P359:R359"/>
    <mergeCell ref="S359:U359"/>
    <mergeCell ref="V359:X359"/>
    <mergeCell ref="Y359:Z359"/>
    <mergeCell ref="AA359:AB359"/>
    <mergeCell ref="J358:L358"/>
    <mergeCell ref="M358:O358"/>
    <mergeCell ref="P358:R358"/>
    <mergeCell ref="S358:U358"/>
    <mergeCell ref="V358:X358"/>
    <mergeCell ref="Y358:AR358"/>
    <mergeCell ref="CO352:CP352"/>
    <mergeCell ref="CQ352:CR352"/>
    <mergeCell ref="CS352:CT352"/>
    <mergeCell ref="CU352:CV352"/>
    <mergeCell ref="CW352:CX352"/>
    <mergeCell ref="CY352:CZ352"/>
    <mergeCell ref="CC352:CD352"/>
    <mergeCell ref="CE352:CF352"/>
    <mergeCell ref="CG352:CH352"/>
    <mergeCell ref="CI352:CJ352"/>
    <mergeCell ref="CK352:CL352"/>
    <mergeCell ref="CM352:CN352"/>
    <mergeCell ref="BQ352:BR352"/>
    <mergeCell ref="BS352:BT352"/>
    <mergeCell ref="BU352:BV352"/>
    <mergeCell ref="BW352:BX352"/>
    <mergeCell ref="BY352:BZ352"/>
    <mergeCell ref="CA352:CB352"/>
    <mergeCell ref="BE352:BF352"/>
    <mergeCell ref="AE349:AF349"/>
    <mergeCell ref="AG349:AH349"/>
    <mergeCell ref="AI349:AJ349"/>
    <mergeCell ref="AK349:AL349"/>
    <mergeCell ref="J349:L349"/>
    <mergeCell ref="M349:O349"/>
    <mergeCell ref="P349:R349"/>
    <mergeCell ref="S349:U349"/>
    <mergeCell ref="V349:X349"/>
    <mergeCell ref="Y349:Z349"/>
    <mergeCell ref="CW350:CX350"/>
    <mergeCell ref="CY350:CZ350"/>
    <mergeCell ref="J351:L351"/>
    <mergeCell ref="M351:O351"/>
    <mergeCell ref="P351:R351"/>
    <mergeCell ref="S351:U351"/>
    <mergeCell ref="V351:X351"/>
    <mergeCell ref="Y351:Z351"/>
    <mergeCell ref="AA351:AB351"/>
    <mergeCell ref="AC351:AD351"/>
    <mergeCell ref="CK350:CL350"/>
    <mergeCell ref="CM350:CN350"/>
    <mergeCell ref="CO350:CP350"/>
    <mergeCell ref="CQ350:CR350"/>
    <mergeCell ref="CS350:CT350"/>
    <mergeCell ref="CU350:CV350"/>
    <mergeCell ref="BY350:BZ350"/>
    <mergeCell ref="CA350:CB350"/>
    <mergeCell ref="CC350:CD350"/>
    <mergeCell ref="CE350:CF350"/>
    <mergeCell ref="CG350:CH350"/>
    <mergeCell ref="CI350:CJ350"/>
    <mergeCell ref="BM350:BN350"/>
    <mergeCell ref="BO350:BP350"/>
    <mergeCell ref="BQ350:BR350"/>
    <mergeCell ref="BS350:BT350"/>
    <mergeCell ref="BU350:BV350"/>
    <mergeCell ref="BW350:BX350"/>
    <mergeCell ref="BA350:BB350"/>
    <mergeCell ref="BC350:BD350"/>
    <mergeCell ref="BE350:BF350"/>
    <mergeCell ref="BG350:BH350"/>
    <mergeCell ref="BI350:BJ350"/>
    <mergeCell ref="BK350:BL350"/>
    <mergeCell ref="AO350:AP350"/>
    <mergeCell ref="AQ350:AR350"/>
    <mergeCell ref="AS350:AT350"/>
    <mergeCell ref="AU350:AV350"/>
    <mergeCell ref="AW350:AX350"/>
    <mergeCell ref="AY350:AZ350"/>
    <mergeCell ref="AC350:AD350"/>
    <mergeCell ref="AE350:AF350"/>
    <mergeCell ref="AG350:AH350"/>
    <mergeCell ref="AI350:AJ350"/>
    <mergeCell ref="AK350:AL350"/>
    <mergeCell ref="AM350:AN350"/>
    <mergeCell ref="CY351:CZ351"/>
    <mergeCell ref="CM351:CN351"/>
    <mergeCell ref="CO351:CP351"/>
    <mergeCell ref="CQ351:CR351"/>
    <mergeCell ref="CS351:CT351"/>
    <mergeCell ref="CU351:CV351"/>
    <mergeCell ref="CW351:CX351"/>
    <mergeCell ref="CA351:CB351"/>
    <mergeCell ref="BU348:BV348"/>
    <mergeCell ref="BW348:BX348"/>
    <mergeCell ref="BY348:BZ348"/>
    <mergeCell ref="CA348:CB348"/>
    <mergeCell ref="BE348:BF348"/>
    <mergeCell ref="BG348:BH348"/>
    <mergeCell ref="BI348:BJ348"/>
    <mergeCell ref="BK348:BL348"/>
    <mergeCell ref="BM348:BN348"/>
    <mergeCell ref="BO348:BP348"/>
    <mergeCell ref="AS348:AT348"/>
    <mergeCell ref="AU348:AV348"/>
    <mergeCell ref="AW348:AX348"/>
    <mergeCell ref="AY348:AZ348"/>
    <mergeCell ref="BA348:BB348"/>
    <mergeCell ref="BC348:BD348"/>
    <mergeCell ref="AG348:AH348"/>
    <mergeCell ref="AI348:AJ348"/>
    <mergeCell ref="AK348:AL348"/>
    <mergeCell ref="AM348:AN348"/>
    <mergeCell ref="AO348:AP348"/>
    <mergeCell ref="AQ348:AR348"/>
    <mergeCell ref="CU349:CV349"/>
    <mergeCell ref="CW349:CX349"/>
    <mergeCell ref="CY349:CZ349"/>
    <mergeCell ref="J350:L350"/>
    <mergeCell ref="M350:O350"/>
    <mergeCell ref="P350:R350"/>
    <mergeCell ref="S350:U350"/>
    <mergeCell ref="V350:X350"/>
    <mergeCell ref="Y350:Z350"/>
    <mergeCell ref="AA350:AB350"/>
    <mergeCell ref="CI349:CJ349"/>
    <mergeCell ref="CK349:CL349"/>
    <mergeCell ref="CM349:CN349"/>
    <mergeCell ref="CO349:CP349"/>
    <mergeCell ref="CQ349:CR349"/>
    <mergeCell ref="CS349:CT349"/>
    <mergeCell ref="BW349:BX349"/>
    <mergeCell ref="BY349:BZ349"/>
    <mergeCell ref="CA349:CB349"/>
    <mergeCell ref="CC349:CD349"/>
    <mergeCell ref="CE349:CF349"/>
    <mergeCell ref="CG349:CH349"/>
    <mergeCell ref="BK349:BL349"/>
    <mergeCell ref="BM349:BN349"/>
    <mergeCell ref="BO349:BP349"/>
    <mergeCell ref="BQ349:BR349"/>
    <mergeCell ref="BS349:BT349"/>
    <mergeCell ref="BU349:BV349"/>
    <mergeCell ref="AY349:AZ349"/>
    <mergeCell ref="BA349:BB349"/>
    <mergeCell ref="BC349:BD349"/>
    <mergeCell ref="BE349:BF349"/>
    <mergeCell ref="BG349:BH349"/>
    <mergeCell ref="BI349:BJ349"/>
    <mergeCell ref="AM349:AN349"/>
    <mergeCell ref="AO349:AP349"/>
    <mergeCell ref="AQ349:AR349"/>
    <mergeCell ref="AS349:AT349"/>
    <mergeCell ref="AU349:AV349"/>
    <mergeCell ref="AW349:AX349"/>
    <mergeCell ref="AA349:AB349"/>
    <mergeCell ref="AC349:AD349"/>
    <mergeCell ref="AG346:AH346"/>
    <mergeCell ref="AI346:AJ346"/>
    <mergeCell ref="AK346:AL346"/>
    <mergeCell ref="AM346:AN346"/>
    <mergeCell ref="CY347:CZ347"/>
    <mergeCell ref="J348:L348"/>
    <mergeCell ref="M348:O348"/>
    <mergeCell ref="P348:R348"/>
    <mergeCell ref="S348:U348"/>
    <mergeCell ref="V348:X348"/>
    <mergeCell ref="Y348:Z348"/>
    <mergeCell ref="AA348:AB348"/>
    <mergeCell ref="AC348:AD348"/>
    <mergeCell ref="AE348:AF348"/>
    <mergeCell ref="CM347:CN347"/>
    <mergeCell ref="CO347:CP347"/>
    <mergeCell ref="CQ347:CR347"/>
    <mergeCell ref="CS347:CT347"/>
    <mergeCell ref="CU347:CV347"/>
    <mergeCell ref="CW347:CX347"/>
    <mergeCell ref="CA347:CB347"/>
    <mergeCell ref="CC347:CD347"/>
    <mergeCell ref="CE347:CF347"/>
    <mergeCell ref="CG347:CH347"/>
    <mergeCell ref="CI347:CJ347"/>
    <mergeCell ref="CK347:CL347"/>
    <mergeCell ref="BO347:BP347"/>
    <mergeCell ref="BQ347:BR347"/>
    <mergeCell ref="BS347:BT347"/>
    <mergeCell ref="BU347:BV347"/>
    <mergeCell ref="BW347:BX347"/>
    <mergeCell ref="BY347:BZ347"/>
    <mergeCell ref="BC347:BD347"/>
    <mergeCell ref="BE347:BF347"/>
    <mergeCell ref="BG347:BH347"/>
    <mergeCell ref="BI347:BJ347"/>
    <mergeCell ref="BK347:BL347"/>
    <mergeCell ref="BM347:BN347"/>
    <mergeCell ref="AQ347:AR347"/>
    <mergeCell ref="AS347:AT347"/>
    <mergeCell ref="AU347:AV347"/>
    <mergeCell ref="AW347:AX347"/>
    <mergeCell ref="AY347:AZ347"/>
    <mergeCell ref="BA347:BB347"/>
    <mergeCell ref="AE347:AF347"/>
    <mergeCell ref="AG347:AH347"/>
    <mergeCell ref="AI347:AJ347"/>
    <mergeCell ref="AK347:AL347"/>
    <mergeCell ref="AM347:AN347"/>
    <mergeCell ref="AO347:AP347"/>
    <mergeCell ref="CO348:CP348"/>
    <mergeCell ref="CQ348:CR348"/>
    <mergeCell ref="CS348:CT348"/>
    <mergeCell ref="CU348:CV348"/>
    <mergeCell ref="CW348:CX348"/>
    <mergeCell ref="CY348:CZ348"/>
    <mergeCell ref="CC348:CD348"/>
    <mergeCell ref="CE348:CF348"/>
    <mergeCell ref="CG348:CH348"/>
    <mergeCell ref="CI348:CJ348"/>
    <mergeCell ref="CK348:CL348"/>
    <mergeCell ref="CM348:CN348"/>
    <mergeCell ref="BQ348:BR348"/>
    <mergeCell ref="BS348:BT348"/>
    <mergeCell ref="BO339:BP339"/>
    <mergeCell ref="AS339:AT339"/>
    <mergeCell ref="AU339:AV339"/>
    <mergeCell ref="AW339:AX339"/>
    <mergeCell ref="AY339:AZ339"/>
    <mergeCell ref="BA339:BB339"/>
    <mergeCell ref="BC339:BD339"/>
    <mergeCell ref="AG339:AH339"/>
    <mergeCell ref="AI339:AJ339"/>
    <mergeCell ref="AK339:AL339"/>
    <mergeCell ref="AM339:AN339"/>
    <mergeCell ref="AO339:AP339"/>
    <mergeCell ref="AQ339:AR339"/>
    <mergeCell ref="CW346:CX346"/>
    <mergeCell ref="CY346:CZ346"/>
    <mergeCell ref="J339:L339"/>
    <mergeCell ref="M339:O339"/>
    <mergeCell ref="P339:R339"/>
    <mergeCell ref="S339:U339"/>
    <mergeCell ref="V339:X339"/>
    <mergeCell ref="Y339:Z339"/>
    <mergeCell ref="AA339:AB339"/>
    <mergeCell ref="AC339:AD339"/>
    <mergeCell ref="AE339:AF339"/>
    <mergeCell ref="J347:L347"/>
    <mergeCell ref="M347:O347"/>
    <mergeCell ref="P347:R347"/>
    <mergeCell ref="S347:U347"/>
    <mergeCell ref="V347:X347"/>
    <mergeCell ref="Y347:Z347"/>
    <mergeCell ref="AA347:AB347"/>
    <mergeCell ref="AC347:AD347"/>
    <mergeCell ref="CK346:CL346"/>
    <mergeCell ref="CM346:CN346"/>
    <mergeCell ref="CO346:CP346"/>
    <mergeCell ref="CQ346:CR346"/>
    <mergeCell ref="CS346:CT346"/>
    <mergeCell ref="CU346:CV346"/>
    <mergeCell ref="BY346:BZ346"/>
    <mergeCell ref="CA346:CB346"/>
    <mergeCell ref="CC346:CD346"/>
    <mergeCell ref="CE346:CF346"/>
    <mergeCell ref="CG346:CH346"/>
    <mergeCell ref="CI346:CJ346"/>
    <mergeCell ref="BM346:BN346"/>
    <mergeCell ref="BO346:BP346"/>
    <mergeCell ref="BQ346:BR346"/>
    <mergeCell ref="BS346:BT346"/>
    <mergeCell ref="BU346:BV346"/>
    <mergeCell ref="BW346:BX346"/>
    <mergeCell ref="BA346:BB346"/>
    <mergeCell ref="BC346:BD346"/>
    <mergeCell ref="BE346:BF346"/>
    <mergeCell ref="BG346:BH346"/>
    <mergeCell ref="BI346:BJ346"/>
    <mergeCell ref="BK346:BL346"/>
    <mergeCell ref="AO346:AP346"/>
    <mergeCell ref="AQ346:AR346"/>
    <mergeCell ref="AS346:AT346"/>
    <mergeCell ref="AU346:AV346"/>
    <mergeCell ref="AW346:AX346"/>
    <mergeCell ref="AY346:AZ346"/>
    <mergeCell ref="AC346:AD346"/>
    <mergeCell ref="AE346:AF346"/>
    <mergeCell ref="CK338:CL338"/>
    <mergeCell ref="BO338:BP338"/>
    <mergeCell ref="BQ338:BR338"/>
    <mergeCell ref="BS338:BT338"/>
    <mergeCell ref="BU338:BV338"/>
    <mergeCell ref="BW338:BX338"/>
    <mergeCell ref="BY338:BZ338"/>
    <mergeCell ref="BC338:BD338"/>
    <mergeCell ref="BE338:BF338"/>
    <mergeCell ref="BG338:BH338"/>
    <mergeCell ref="BI338:BJ338"/>
    <mergeCell ref="BK338:BL338"/>
    <mergeCell ref="BM338:BN338"/>
    <mergeCell ref="AQ338:AR338"/>
    <mergeCell ref="AS338:AT338"/>
    <mergeCell ref="AU338:AV338"/>
    <mergeCell ref="AW338:AX338"/>
    <mergeCell ref="AY338:AZ338"/>
    <mergeCell ref="BA338:BB338"/>
    <mergeCell ref="AE338:AF338"/>
    <mergeCell ref="AG338:AH338"/>
    <mergeCell ref="AI338:AJ338"/>
    <mergeCell ref="AK338:AL338"/>
    <mergeCell ref="AM338:AN338"/>
    <mergeCell ref="AO338:AP338"/>
    <mergeCell ref="AS345:BL345"/>
    <mergeCell ref="BM345:CF345"/>
    <mergeCell ref="CG345:CZ345"/>
    <mergeCell ref="J346:L346"/>
    <mergeCell ref="M346:O346"/>
    <mergeCell ref="P346:R346"/>
    <mergeCell ref="S346:U346"/>
    <mergeCell ref="V346:X346"/>
    <mergeCell ref="Y346:Z346"/>
    <mergeCell ref="AA346:AB346"/>
    <mergeCell ref="J345:L345"/>
    <mergeCell ref="M345:O345"/>
    <mergeCell ref="P345:R345"/>
    <mergeCell ref="S345:U345"/>
    <mergeCell ref="V345:X345"/>
    <mergeCell ref="Y345:AR345"/>
    <mergeCell ref="CO339:CP339"/>
    <mergeCell ref="CQ339:CR339"/>
    <mergeCell ref="CS339:CT339"/>
    <mergeCell ref="CU339:CV339"/>
    <mergeCell ref="CW339:CX339"/>
    <mergeCell ref="CY339:CZ339"/>
    <mergeCell ref="CC339:CD339"/>
    <mergeCell ref="CE339:CF339"/>
    <mergeCell ref="CG339:CH339"/>
    <mergeCell ref="CI339:CJ339"/>
    <mergeCell ref="CK339:CL339"/>
    <mergeCell ref="CM339:CN339"/>
    <mergeCell ref="BQ339:BR339"/>
    <mergeCell ref="BS339:BT339"/>
    <mergeCell ref="BU339:BV339"/>
    <mergeCell ref="BW339:BX339"/>
    <mergeCell ref="BY339:BZ339"/>
    <mergeCell ref="CA339:CB339"/>
    <mergeCell ref="BE339:BF339"/>
    <mergeCell ref="BG339:BH339"/>
    <mergeCell ref="BI339:BJ339"/>
    <mergeCell ref="BK339:BL339"/>
    <mergeCell ref="BM339:BN339"/>
    <mergeCell ref="J336:L336"/>
    <mergeCell ref="M336:O336"/>
    <mergeCell ref="P336:R336"/>
    <mergeCell ref="S336:U336"/>
    <mergeCell ref="V336:X336"/>
    <mergeCell ref="Y336:Z336"/>
    <mergeCell ref="CW337:CX337"/>
    <mergeCell ref="CY337:CZ337"/>
    <mergeCell ref="J338:L338"/>
    <mergeCell ref="M338:O338"/>
    <mergeCell ref="P338:R338"/>
    <mergeCell ref="S338:U338"/>
    <mergeCell ref="V338:X338"/>
    <mergeCell ref="Y338:Z338"/>
    <mergeCell ref="AA338:AB338"/>
    <mergeCell ref="AC338:AD338"/>
    <mergeCell ref="CK337:CL337"/>
    <mergeCell ref="CM337:CN337"/>
    <mergeCell ref="CO337:CP337"/>
    <mergeCell ref="CQ337:CR337"/>
    <mergeCell ref="CS337:CT337"/>
    <mergeCell ref="CU337:CV337"/>
    <mergeCell ref="BY337:BZ337"/>
    <mergeCell ref="CA337:CB337"/>
    <mergeCell ref="CC337:CD337"/>
    <mergeCell ref="CE337:CF337"/>
    <mergeCell ref="CG337:CH337"/>
    <mergeCell ref="CI337:CJ337"/>
    <mergeCell ref="BM337:BN337"/>
    <mergeCell ref="BO337:BP337"/>
    <mergeCell ref="BQ337:BR337"/>
    <mergeCell ref="BS337:BT337"/>
    <mergeCell ref="BU337:BV337"/>
    <mergeCell ref="BW337:BX337"/>
    <mergeCell ref="BA337:BB337"/>
    <mergeCell ref="BC337:BD337"/>
    <mergeCell ref="BE337:BF337"/>
    <mergeCell ref="BG337:BH337"/>
    <mergeCell ref="BI337:BJ337"/>
    <mergeCell ref="BK337:BL337"/>
    <mergeCell ref="AO337:AP337"/>
    <mergeCell ref="AQ337:AR337"/>
    <mergeCell ref="AS337:AT337"/>
    <mergeCell ref="AU337:AV337"/>
    <mergeCell ref="AW337:AX337"/>
    <mergeCell ref="AY337:AZ337"/>
    <mergeCell ref="AC337:AD337"/>
    <mergeCell ref="AE337:AF337"/>
    <mergeCell ref="AG337:AH337"/>
    <mergeCell ref="AI337:AJ337"/>
    <mergeCell ref="AK337:AL337"/>
    <mergeCell ref="AM337:AN337"/>
    <mergeCell ref="CY338:CZ338"/>
    <mergeCell ref="CM338:CN338"/>
    <mergeCell ref="CO338:CP338"/>
    <mergeCell ref="CQ338:CR338"/>
    <mergeCell ref="CS338:CT338"/>
    <mergeCell ref="CU338:CV338"/>
    <mergeCell ref="CW338:CX338"/>
    <mergeCell ref="CA338:CB338"/>
    <mergeCell ref="CC338:CD338"/>
    <mergeCell ref="CE338:CF338"/>
    <mergeCell ref="CG338:CH338"/>
    <mergeCell ref="CI338:CJ338"/>
    <mergeCell ref="BE335:BF335"/>
    <mergeCell ref="BG335:BH335"/>
    <mergeCell ref="BI335:BJ335"/>
    <mergeCell ref="BK335:BL335"/>
    <mergeCell ref="BM335:BN335"/>
    <mergeCell ref="BO335:BP335"/>
    <mergeCell ref="AS335:AT335"/>
    <mergeCell ref="AU335:AV335"/>
    <mergeCell ref="AW335:AX335"/>
    <mergeCell ref="AY335:AZ335"/>
    <mergeCell ref="BA335:BB335"/>
    <mergeCell ref="BC335:BD335"/>
    <mergeCell ref="AG335:AH335"/>
    <mergeCell ref="AI335:AJ335"/>
    <mergeCell ref="AK335:AL335"/>
    <mergeCell ref="AM335:AN335"/>
    <mergeCell ref="AO335:AP335"/>
    <mergeCell ref="AQ335:AR335"/>
    <mergeCell ref="CU336:CV336"/>
    <mergeCell ref="CW336:CX336"/>
    <mergeCell ref="CY336:CZ336"/>
    <mergeCell ref="J337:L337"/>
    <mergeCell ref="M337:O337"/>
    <mergeCell ref="P337:R337"/>
    <mergeCell ref="S337:U337"/>
    <mergeCell ref="V337:X337"/>
    <mergeCell ref="Y337:Z337"/>
    <mergeCell ref="AA337:AB337"/>
    <mergeCell ref="CI336:CJ336"/>
    <mergeCell ref="CK336:CL336"/>
    <mergeCell ref="CM336:CN336"/>
    <mergeCell ref="CO336:CP336"/>
    <mergeCell ref="CQ336:CR336"/>
    <mergeCell ref="CS336:CT336"/>
    <mergeCell ref="BW336:BX336"/>
    <mergeCell ref="BY336:BZ336"/>
    <mergeCell ref="CA336:CB336"/>
    <mergeCell ref="CC336:CD336"/>
    <mergeCell ref="CE336:CF336"/>
    <mergeCell ref="CG336:CH336"/>
    <mergeCell ref="BK336:BL336"/>
    <mergeCell ref="BM336:BN336"/>
    <mergeCell ref="BO336:BP336"/>
    <mergeCell ref="BQ336:BR336"/>
    <mergeCell ref="BS336:BT336"/>
    <mergeCell ref="BU336:BV336"/>
    <mergeCell ref="AY336:AZ336"/>
    <mergeCell ref="BA336:BB336"/>
    <mergeCell ref="BC336:BD336"/>
    <mergeCell ref="BE336:BF336"/>
    <mergeCell ref="BG336:BH336"/>
    <mergeCell ref="BI336:BJ336"/>
    <mergeCell ref="AM336:AN336"/>
    <mergeCell ref="AO336:AP336"/>
    <mergeCell ref="AQ336:AR336"/>
    <mergeCell ref="AS336:AT336"/>
    <mergeCell ref="AU336:AV336"/>
    <mergeCell ref="AW336:AX336"/>
    <mergeCell ref="AA336:AB336"/>
    <mergeCell ref="AC336:AD336"/>
    <mergeCell ref="AE336:AF336"/>
    <mergeCell ref="AG336:AH336"/>
    <mergeCell ref="AI336:AJ336"/>
    <mergeCell ref="AK336:AL336"/>
    <mergeCell ref="CY334:CZ334"/>
    <mergeCell ref="J335:L335"/>
    <mergeCell ref="M335:O335"/>
    <mergeCell ref="P335:R335"/>
    <mergeCell ref="S335:U335"/>
    <mergeCell ref="V335:X335"/>
    <mergeCell ref="Y335:Z335"/>
    <mergeCell ref="AA335:AB335"/>
    <mergeCell ref="AC335:AD335"/>
    <mergeCell ref="AE335:AF335"/>
    <mergeCell ref="CM334:CN334"/>
    <mergeCell ref="CO334:CP334"/>
    <mergeCell ref="CQ334:CR334"/>
    <mergeCell ref="CS334:CT334"/>
    <mergeCell ref="CU334:CV334"/>
    <mergeCell ref="CW334:CX334"/>
    <mergeCell ref="CA334:CB334"/>
    <mergeCell ref="CC334:CD334"/>
    <mergeCell ref="CE334:CF334"/>
    <mergeCell ref="CG334:CH334"/>
    <mergeCell ref="CI334:CJ334"/>
    <mergeCell ref="CK334:CL334"/>
    <mergeCell ref="BO334:BP334"/>
    <mergeCell ref="BQ334:BR334"/>
    <mergeCell ref="BS334:BT334"/>
    <mergeCell ref="BU334:BV334"/>
    <mergeCell ref="BW334:BX334"/>
    <mergeCell ref="BY334:BZ334"/>
    <mergeCell ref="BC334:BD334"/>
    <mergeCell ref="BE334:BF334"/>
    <mergeCell ref="BG334:BH334"/>
    <mergeCell ref="BI334:BJ334"/>
    <mergeCell ref="BK334:BL334"/>
    <mergeCell ref="BM334:BN334"/>
    <mergeCell ref="AQ334:AR334"/>
    <mergeCell ref="AS334:AT334"/>
    <mergeCell ref="AU334:AV334"/>
    <mergeCell ref="AW334:AX334"/>
    <mergeCell ref="AY334:AZ334"/>
    <mergeCell ref="BA334:BB334"/>
    <mergeCell ref="AE334:AF334"/>
    <mergeCell ref="AG334:AH334"/>
    <mergeCell ref="AI334:AJ334"/>
    <mergeCell ref="AK334:AL334"/>
    <mergeCell ref="AM334:AN334"/>
    <mergeCell ref="AO334:AP334"/>
    <mergeCell ref="CO335:CP335"/>
    <mergeCell ref="CQ335:CR335"/>
    <mergeCell ref="CS335:CT335"/>
    <mergeCell ref="CU335:CV335"/>
    <mergeCell ref="CW335:CX335"/>
    <mergeCell ref="CY335:CZ335"/>
    <mergeCell ref="CC335:CD335"/>
    <mergeCell ref="CE335:CF335"/>
    <mergeCell ref="CG335:CH335"/>
    <mergeCell ref="CI335:CJ335"/>
    <mergeCell ref="CK335:CL335"/>
    <mergeCell ref="CM335:CN335"/>
    <mergeCell ref="BQ335:BR335"/>
    <mergeCell ref="BS335:BT335"/>
    <mergeCell ref="BU335:BV335"/>
    <mergeCell ref="BW335:BX335"/>
    <mergeCell ref="BY335:BZ335"/>
    <mergeCell ref="CA335:CB335"/>
    <mergeCell ref="J334:L334"/>
    <mergeCell ref="M334:O334"/>
    <mergeCell ref="P334:R334"/>
    <mergeCell ref="S334:U334"/>
    <mergeCell ref="V334:X334"/>
    <mergeCell ref="Y334:Z334"/>
    <mergeCell ref="AA334:AB334"/>
    <mergeCell ref="AC334:AD334"/>
    <mergeCell ref="CK333:CL333"/>
    <mergeCell ref="CM333:CN333"/>
    <mergeCell ref="CO333:CP333"/>
    <mergeCell ref="CQ333:CR333"/>
    <mergeCell ref="CS333:CT333"/>
    <mergeCell ref="CU333:CV333"/>
    <mergeCell ref="BY333:BZ333"/>
    <mergeCell ref="CA333:CB333"/>
    <mergeCell ref="CC333:CD333"/>
    <mergeCell ref="CE333:CF333"/>
    <mergeCell ref="CG333:CH333"/>
    <mergeCell ref="CI333:CJ333"/>
    <mergeCell ref="BM333:BN333"/>
    <mergeCell ref="BO333:BP333"/>
    <mergeCell ref="BQ333:BR333"/>
    <mergeCell ref="BS333:BT333"/>
    <mergeCell ref="BU333:BV333"/>
    <mergeCell ref="BW333:BX333"/>
    <mergeCell ref="BA333:BB333"/>
    <mergeCell ref="BC333:BD333"/>
    <mergeCell ref="BE333:BF333"/>
    <mergeCell ref="BG333:BH333"/>
    <mergeCell ref="BI333:BJ333"/>
    <mergeCell ref="BK333:BL333"/>
    <mergeCell ref="AO333:AP333"/>
    <mergeCell ref="AQ333:AR333"/>
    <mergeCell ref="AS333:AT333"/>
    <mergeCell ref="AU333:AV333"/>
    <mergeCell ref="AW333:AX333"/>
    <mergeCell ref="AY333:AZ333"/>
    <mergeCell ref="AC333:AD333"/>
    <mergeCell ref="AE333:AF333"/>
    <mergeCell ref="AG333:AH333"/>
    <mergeCell ref="AI333:AJ333"/>
    <mergeCell ref="AK333:AL333"/>
    <mergeCell ref="AM333:AN333"/>
    <mergeCell ref="AS332:BL332"/>
    <mergeCell ref="BM332:CF332"/>
    <mergeCell ref="CG332:CZ332"/>
    <mergeCell ref="J333:L333"/>
    <mergeCell ref="M333:O333"/>
    <mergeCell ref="P333:R333"/>
    <mergeCell ref="S333:U333"/>
    <mergeCell ref="V333:X333"/>
    <mergeCell ref="Y333:Z333"/>
    <mergeCell ref="AA333:AB333"/>
    <mergeCell ref="J332:L332"/>
    <mergeCell ref="M332:O332"/>
    <mergeCell ref="P332:R332"/>
    <mergeCell ref="S332:U332"/>
    <mergeCell ref="V332:X332"/>
    <mergeCell ref="Y332:AR332"/>
    <mergeCell ref="CO326:CP326"/>
    <mergeCell ref="CQ326:CR326"/>
    <mergeCell ref="CS326:CT326"/>
    <mergeCell ref="CU326:CV326"/>
    <mergeCell ref="CW326:CX326"/>
    <mergeCell ref="CY326:CZ326"/>
    <mergeCell ref="CC326:CD326"/>
    <mergeCell ref="CE326:CF326"/>
    <mergeCell ref="CG326:CH326"/>
    <mergeCell ref="CI326:CJ326"/>
    <mergeCell ref="CK326:CL326"/>
    <mergeCell ref="CM326:CN326"/>
    <mergeCell ref="BQ326:BR326"/>
    <mergeCell ref="BS326:BT326"/>
    <mergeCell ref="BU326:BV326"/>
    <mergeCell ref="BW326:BX326"/>
    <mergeCell ref="BY326:BZ326"/>
    <mergeCell ref="CA326:CB326"/>
    <mergeCell ref="BE326:BF326"/>
    <mergeCell ref="BG326:BH326"/>
    <mergeCell ref="BI326:BJ326"/>
    <mergeCell ref="BK326:BL326"/>
    <mergeCell ref="BM326:BN326"/>
    <mergeCell ref="BO326:BP326"/>
    <mergeCell ref="AS326:AT326"/>
    <mergeCell ref="AU326:AV326"/>
    <mergeCell ref="AW326:AX326"/>
    <mergeCell ref="AY326:AZ326"/>
    <mergeCell ref="BA326:BB326"/>
    <mergeCell ref="BC326:BD326"/>
    <mergeCell ref="AG326:AH326"/>
    <mergeCell ref="AI326:AJ326"/>
    <mergeCell ref="AK326:AL326"/>
    <mergeCell ref="AM326:AN326"/>
    <mergeCell ref="AO326:AP326"/>
    <mergeCell ref="AQ326:AR326"/>
    <mergeCell ref="CW333:CX333"/>
    <mergeCell ref="CY333:CZ333"/>
    <mergeCell ref="J326:L326"/>
    <mergeCell ref="M326:O326"/>
    <mergeCell ref="P326:R326"/>
    <mergeCell ref="S326:U326"/>
    <mergeCell ref="V326:X326"/>
    <mergeCell ref="Y326:Z326"/>
    <mergeCell ref="AA326:AB326"/>
    <mergeCell ref="AC326:AD326"/>
    <mergeCell ref="AE326:AF326"/>
    <mergeCell ref="CS325:CT325"/>
    <mergeCell ref="CU325:CV325"/>
    <mergeCell ref="CW325:CX325"/>
    <mergeCell ref="CA325:CB325"/>
    <mergeCell ref="CC325:CD325"/>
    <mergeCell ref="CE325:CF325"/>
    <mergeCell ref="CG325:CH325"/>
    <mergeCell ref="CI325:CJ325"/>
    <mergeCell ref="CK325:CL325"/>
    <mergeCell ref="BO325:BP325"/>
    <mergeCell ref="BQ325:BR325"/>
    <mergeCell ref="BS325:BT325"/>
    <mergeCell ref="BU325:BV325"/>
    <mergeCell ref="BW325:BX325"/>
    <mergeCell ref="BY325:BZ325"/>
    <mergeCell ref="BC325:BD325"/>
    <mergeCell ref="BE325:BF325"/>
    <mergeCell ref="BG325:BH325"/>
    <mergeCell ref="BI325:BJ325"/>
    <mergeCell ref="BK325:BL325"/>
    <mergeCell ref="BM325:BN325"/>
    <mergeCell ref="AQ325:AR325"/>
    <mergeCell ref="AS325:AT325"/>
    <mergeCell ref="AU325:AV325"/>
    <mergeCell ref="AW325:AX325"/>
    <mergeCell ref="AY325:AZ325"/>
    <mergeCell ref="BA325:BB325"/>
    <mergeCell ref="AE325:AF325"/>
    <mergeCell ref="AG325:AH325"/>
    <mergeCell ref="AI325:AJ325"/>
    <mergeCell ref="AK325:AL325"/>
    <mergeCell ref="AM325:AN325"/>
    <mergeCell ref="AO325:AP325"/>
    <mergeCell ref="AU323:AV323"/>
    <mergeCell ref="AW323:AX323"/>
    <mergeCell ref="AA323:AB323"/>
    <mergeCell ref="AC323:AD323"/>
    <mergeCell ref="AE323:AF323"/>
    <mergeCell ref="AG323:AH323"/>
    <mergeCell ref="AI323:AJ323"/>
    <mergeCell ref="AK323:AL323"/>
    <mergeCell ref="J323:L323"/>
    <mergeCell ref="M323:O323"/>
    <mergeCell ref="P323:R323"/>
    <mergeCell ref="S323:U323"/>
    <mergeCell ref="V323:X323"/>
    <mergeCell ref="Y323:Z323"/>
    <mergeCell ref="CW324:CX324"/>
    <mergeCell ref="CY324:CZ324"/>
    <mergeCell ref="J325:L325"/>
    <mergeCell ref="M325:O325"/>
    <mergeCell ref="P325:R325"/>
    <mergeCell ref="S325:U325"/>
    <mergeCell ref="V325:X325"/>
    <mergeCell ref="Y325:Z325"/>
    <mergeCell ref="AA325:AB325"/>
    <mergeCell ref="AC325:AD325"/>
    <mergeCell ref="CK324:CL324"/>
    <mergeCell ref="CM324:CN324"/>
    <mergeCell ref="CO324:CP324"/>
    <mergeCell ref="CQ324:CR324"/>
    <mergeCell ref="CS324:CT324"/>
    <mergeCell ref="CU324:CV324"/>
    <mergeCell ref="BY324:BZ324"/>
    <mergeCell ref="CA324:CB324"/>
    <mergeCell ref="CC324:CD324"/>
    <mergeCell ref="CE324:CF324"/>
    <mergeCell ref="CG324:CH324"/>
    <mergeCell ref="CI324:CJ324"/>
    <mergeCell ref="BM324:BN324"/>
    <mergeCell ref="BO324:BP324"/>
    <mergeCell ref="BQ324:BR324"/>
    <mergeCell ref="BS324:BT324"/>
    <mergeCell ref="BU324:BV324"/>
    <mergeCell ref="BW324:BX324"/>
    <mergeCell ref="BA324:BB324"/>
    <mergeCell ref="BC324:BD324"/>
    <mergeCell ref="BE324:BF324"/>
    <mergeCell ref="BG324:BH324"/>
    <mergeCell ref="BI324:BJ324"/>
    <mergeCell ref="BK324:BL324"/>
    <mergeCell ref="AO324:AP324"/>
    <mergeCell ref="AQ324:AR324"/>
    <mergeCell ref="AS324:AT324"/>
    <mergeCell ref="AU324:AV324"/>
    <mergeCell ref="AW324:AX324"/>
    <mergeCell ref="AY324:AZ324"/>
    <mergeCell ref="AC324:AD324"/>
    <mergeCell ref="AE324:AF324"/>
    <mergeCell ref="AG324:AH324"/>
    <mergeCell ref="AI324:AJ324"/>
    <mergeCell ref="AK324:AL324"/>
    <mergeCell ref="AM324:AN324"/>
    <mergeCell ref="CY325:CZ325"/>
    <mergeCell ref="CM325:CN325"/>
    <mergeCell ref="CO325:CP325"/>
    <mergeCell ref="CQ325:CR325"/>
    <mergeCell ref="CK322:CL322"/>
    <mergeCell ref="CM322:CN322"/>
    <mergeCell ref="BQ322:BR322"/>
    <mergeCell ref="BS322:BT322"/>
    <mergeCell ref="BU322:BV322"/>
    <mergeCell ref="BW322:BX322"/>
    <mergeCell ref="BY322:BZ322"/>
    <mergeCell ref="CA322:CB322"/>
    <mergeCell ref="BE322:BF322"/>
    <mergeCell ref="BG322:BH322"/>
    <mergeCell ref="BI322:BJ322"/>
    <mergeCell ref="BK322:BL322"/>
    <mergeCell ref="BM322:BN322"/>
    <mergeCell ref="BO322:BP322"/>
    <mergeCell ref="AS322:AT322"/>
    <mergeCell ref="AU322:AV322"/>
    <mergeCell ref="AW322:AX322"/>
    <mergeCell ref="AY322:AZ322"/>
    <mergeCell ref="BA322:BB322"/>
    <mergeCell ref="BC322:BD322"/>
    <mergeCell ref="AG322:AH322"/>
    <mergeCell ref="AI322:AJ322"/>
    <mergeCell ref="AK322:AL322"/>
    <mergeCell ref="AM322:AN322"/>
    <mergeCell ref="AO322:AP322"/>
    <mergeCell ref="AQ322:AR322"/>
    <mergeCell ref="CU323:CV323"/>
    <mergeCell ref="CW323:CX323"/>
    <mergeCell ref="CY323:CZ323"/>
    <mergeCell ref="J324:L324"/>
    <mergeCell ref="M324:O324"/>
    <mergeCell ref="P324:R324"/>
    <mergeCell ref="S324:U324"/>
    <mergeCell ref="V324:X324"/>
    <mergeCell ref="Y324:Z324"/>
    <mergeCell ref="AA324:AB324"/>
    <mergeCell ref="CI323:CJ323"/>
    <mergeCell ref="CK323:CL323"/>
    <mergeCell ref="CM323:CN323"/>
    <mergeCell ref="CO323:CP323"/>
    <mergeCell ref="CQ323:CR323"/>
    <mergeCell ref="CS323:CT323"/>
    <mergeCell ref="BW323:BX323"/>
    <mergeCell ref="BY323:BZ323"/>
    <mergeCell ref="CA323:CB323"/>
    <mergeCell ref="CC323:CD323"/>
    <mergeCell ref="CE323:CF323"/>
    <mergeCell ref="CG323:CH323"/>
    <mergeCell ref="BK323:BL323"/>
    <mergeCell ref="BM323:BN323"/>
    <mergeCell ref="BO323:BP323"/>
    <mergeCell ref="BQ323:BR323"/>
    <mergeCell ref="BS323:BT323"/>
    <mergeCell ref="BU323:BV323"/>
    <mergeCell ref="AY323:AZ323"/>
    <mergeCell ref="BA323:BB323"/>
    <mergeCell ref="BC323:BD323"/>
    <mergeCell ref="BE323:BF323"/>
    <mergeCell ref="BG323:BH323"/>
    <mergeCell ref="BI323:BJ323"/>
    <mergeCell ref="AM323:AN323"/>
    <mergeCell ref="AO323:AP323"/>
    <mergeCell ref="AQ323:AR323"/>
    <mergeCell ref="AS323:AT323"/>
    <mergeCell ref="AW320:AX320"/>
    <mergeCell ref="AY320:AZ320"/>
    <mergeCell ref="AC320:AD320"/>
    <mergeCell ref="AE320:AF320"/>
    <mergeCell ref="AG320:AH320"/>
    <mergeCell ref="AI320:AJ320"/>
    <mergeCell ref="AK320:AL320"/>
    <mergeCell ref="AM320:AN320"/>
    <mergeCell ref="CY321:CZ321"/>
    <mergeCell ref="J322:L322"/>
    <mergeCell ref="M322:O322"/>
    <mergeCell ref="P322:R322"/>
    <mergeCell ref="S322:U322"/>
    <mergeCell ref="V322:X322"/>
    <mergeCell ref="Y322:Z322"/>
    <mergeCell ref="AA322:AB322"/>
    <mergeCell ref="AC322:AD322"/>
    <mergeCell ref="AE322:AF322"/>
    <mergeCell ref="CM321:CN321"/>
    <mergeCell ref="CO321:CP321"/>
    <mergeCell ref="CQ321:CR321"/>
    <mergeCell ref="CS321:CT321"/>
    <mergeCell ref="CU321:CV321"/>
    <mergeCell ref="CW321:CX321"/>
    <mergeCell ref="CA321:CB321"/>
    <mergeCell ref="CC321:CD321"/>
    <mergeCell ref="CE321:CF321"/>
    <mergeCell ref="CG321:CH321"/>
    <mergeCell ref="CI321:CJ321"/>
    <mergeCell ref="CK321:CL321"/>
    <mergeCell ref="BO321:BP321"/>
    <mergeCell ref="BQ321:BR321"/>
    <mergeCell ref="BS321:BT321"/>
    <mergeCell ref="BU321:BV321"/>
    <mergeCell ref="BW321:BX321"/>
    <mergeCell ref="BY321:BZ321"/>
    <mergeCell ref="BC321:BD321"/>
    <mergeCell ref="BE321:BF321"/>
    <mergeCell ref="BG321:BH321"/>
    <mergeCell ref="BI321:BJ321"/>
    <mergeCell ref="BK321:BL321"/>
    <mergeCell ref="BM321:BN321"/>
    <mergeCell ref="AQ321:AR321"/>
    <mergeCell ref="AS321:AT321"/>
    <mergeCell ref="AU321:AV321"/>
    <mergeCell ref="AW321:AX321"/>
    <mergeCell ref="AY321:AZ321"/>
    <mergeCell ref="BA321:BB321"/>
    <mergeCell ref="AE321:AF321"/>
    <mergeCell ref="AG321:AH321"/>
    <mergeCell ref="AI321:AJ321"/>
    <mergeCell ref="AK321:AL321"/>
    <mergeCell ref="AM321:AN321"/>
    <mergeCell ref="AO321:AP321"/>
    <mergeCell ref="CO322:CP322"/>
    <mergeCell ref="CQ322:CR322"/>
    <mergeCell ref="CS322:CT322"/>
    <mergeCell ref="CU322:CV322"/>
    <mergeCell ref="CW322:CX322"/>
    <mergeCell ref="CY322:CZ322"/>
    <mergeCell ref="CC322:CD322"/>
    <mergeCell ref="CE322:CF322"/>
    <mergeCell ref="CG322:CH322"/>
    <mergeCell ref="CI322:CJ322"/>
    <mergeCell ref="BG313:BH313"/>
    <mergeCell ref="BI313:BJ313"/>
    <mergeCell ref="BK313:BL313"/>
    <mergeCell ref="BM313:BN313"/>
    <mergeCell ref="BO313:BP313"/>
    <mergeCell ref="AS313:AT313"/>
    <mergeCell ref="AU313:AV313"/>
    <mergeCell ref="AW313:AX313"/>
    <mergeCell ref="AY313:AZ313"/>
    <mergeCell ref="BA313:BB313"/>
    <mergeCell ref="BC313:BD313"/>
    <mergeCell ref="AG313:AH313"/>
    <mergeCell ref="AI313:AJ313"/>
    <mergeCell ref="AK313:AL313"/>
    <mergeCell ref="AM313:AN313"/>
    <mergeCell ref="AO313:AP313"/>
    <mergeCell ref="AQ313:AR313"/>
    <mergeCell ref="CW320:CX320"/>
    <mergeCell ref="CY320:CZ320"/>
    <mergeCell ref="J313:L313"/>
    <mergeCell ref="M313:O313"/>
    <mergeCell ref="P313:R313"/>
    <mergeCell ref="S313:U313"/>
    <mergeCell ref="V313:X313"/>
    <mergeCell ref="Y313:Z313"/>
    <mergeCell ref="AA313:AB313"/>
    <mergeCell ref="AC313:AD313"/>
    <mergeCell ref="AE313:AF313"/>
    <mergeCell ref="J321:L321"/>
    <mergeCell ref="M321:O321"/>
    <mergeCell ref="P321:R321"/>
    <mergeCell ref="S321:U321"/>
    <mergeCell ref="V321:X321"/>
    <mergeCell ref="Y321:Z321"/>
    <mergeCell ref="AA321:AB321"/>
    <mergeCell ref="AC321:AD321"/>
    <mergeCell ref="CK320:CL320"/>
    <mergeCell ref="CM320:CN320"/>
    <mergeCell ref="CO320:CP320"/>
    <mergeCell ref="CQ320:CR320"/>
    <mergeCell ref="CS320:CT320"/>
    <mergeCell ref="CU320:CV320"/>
    <mergeCell ref="BY320:BZ320"/>
    <mergeCell ref="CA320:CB320"/>
    <mergeCell ref="CC320:CD320"/>
    <mergeCell ref="CE320:CF320"/>
    <mergeCell ref="CG320:CH320"/>
    <mergeCell ref="CI320:CJ320"/>
    <mergeCell ref="BM320:BN320"/>
    <mergeCell ref="BO320:BP320"/>
    <mergeCell ref="BQ320:BR320"/>
    <mergeCell ref="BS320:BT320"/>
    <mergeCell ref="BU320:BV320"/>
    <mergeCell ref="BW320:BX320"/>
    <mergeCell ref="BA320:BB320"/>
    <mergeCell ref="BC320:BD320"/>
    <mergeCell ref="BE320:BF320"/>
    <mergeCell ref="BG320:BH320"/>
    <mergeCell ref="BI320:BJ320"/>
    <mergeCell ref="BK320:BL320"/>
    <mergeCell ref="AO320:AP320"/>
    <mergeCell ref="AQ320:AR320"/>
    <mergeCell ref="AS320:AT320"/>
    <mergeCell ref="AU320:AV320"/>
    <mergeCell ref="CC312:CD312"/>
    <mergeCell ref="CE312:CF312"/>
    <mergeCell ref="CG312:CH312"/>
    <mergeCell ref="CI312:CJ312"/>
    <mergeCell ref="CK312:CL312"/>
    <mergeCell ref="BO312:BP312"/>
    <mergeCell ref="BQ312:BR312"/>
    <mergeCell ref="BS312:BT312"/>
    <mergeCell ref="BU312:BV312"/>
    <mergeCell ref="BW312:BX312"/>
    <mergeCell ref="BY312:BZ312"/>
    <mergeCell ref="BC312:BD312"/>
    <mergeCell ref="BE312:BF312"/>
    <mergeCell ref="BG312:BH312"/>
    <mergeCell ref="BI312:BJ312"/>
    <mergeCell ref="BK312:BL312"/>
    <mergeCell ref="BM312:BN312"/>
    <mergeCell ref="AQ312:AR312"/>
    <mergeCell ref="AS312:AT312"/>
    <mergeCell ref="AU312:AV312"/>
    <mergeCell ref="AW312:AX312"/>
    <mergeCell ref="AY312:AZ312"/>
    <mergeCell ref="BA312:BB312"/>
    <mergeCell ref="AE312:AF312"/>
    <mergeCell ref="AG312:AH312"/>
    <mergeCell ref="AI312:AJ312"/>
    <mergeCell ref="AK312:AL312"/>
    <mergeCell ref="AM312:AN312"/>
    <mergeCell ref="AO312:AP312"/>
    <mergeCell ref="AS319:BL319"/>
    <mergeCell ref="BM319:CF319"/>
    <mergeCell ref="CG319:CZ319"/>
    <mergeCell ref="J320:L320"/>
    <mergeCell ref="M320:O320"/>
    <mergeCell ref="P320:R320"/>
    <mergeCell ref="S320:U320"/>
    <mergeCell ref="V320:X320"/>
    <mergeCell ref="Y320:Z320"/>
    <mergeCell ref="AA320:AB320"/>
    <mergeCell ref="J319:L319"/>
    <mergeCell ref="M319:O319"/>
    <mergeCell ref="P319:R319"/>
    <mergeCell ref="S319:U319"/>
    <mergeCell ref="V319:X319"/>
    <mergeCell ref="Y319:AR319"/>
    <mergeCell ref="CO313:CP313"/>
    <mergeCell ref="CQ313:CR313"/>
    <mergeCell ref="CS313:CT313"/>
    <mergeCell ref="CU313:CV313"/>
    <mergeCell ref="CW313:CX313"/>
    <mergeCell ref="CY313:CZ313"/>
    <mergeCell ref="CC313:CD313"/>
    <mergeCell ref="CE313:CF313"/>
    <mergeCell ref="CG313:CH313"/>
    <mergeCell ref="CI313:CJ313"/>
    <mergeCell ref="CK313:CL313"/>
    <mergeCell ref="CM313:CN313"/>
    <mergeCell ref="BQ313:BR313"/>
    <mergeCell ref="BS313:BT313"/>
    <mergeCell ref="BU313:BV313"/>
    <mergeCell ref="BW313:BX313"/>
    <mergeCell ref="BY313:BZ313"/>
    <mergeCell ref="CA313:CB313"/>
    <mergeCell ref="BE313:BF313"/>
    <mergeCell ref="AE310:AF310"/>
    <mergeCell ref="AG310:AH310"/>
    <mergeCell ref="AI310:AJ310"/>
    <mergeCell ref="AK310:AL310"/>
    <mergeCell ref="J310:L310"/>
    <mergeCell ref="M310:O310"/>
    <mergeCell ref="P310:R310"/>
    <mergeCell ref="S310:U310"/>
    <mergeCell ref="V310:X310"/>
    <mergeCell ref="Y310:Z310"/>
    <mergeCell ref="CW311:CX311"/>
    <mergeCell ref="CY311:CZ311"/>
    <mergeCell ref="J312:L312"/>
    <mergeCell ref="M312:O312"/>
    <mergeCell ref="P312:R312"/>
    <mergeCell ref="S312:U312"/>
    <mergeCell ref="V312:X312"/>
    <mergeCell ref="Y312:Z312"/>
    <mergeCell ref="AA312:AB312"/>
    <mergeCell ref="AC312:AD312"/>
    <mergeCell ref="CK311:CL311"/>
    <mergeCell ref="CM311:CN311"/>
    <mergeCell ref="CO311:CP311"/>
    <mergeCell ref="CQ311:CR311"/>
    <mergeCell ref="CS311:CT311"/>
    <mergeCell ref="CU311:CV311"/>
    <mergeCell ref="BY311:BZ311"/>
    <mergeCell ref="CA311:CB311"/>
    <mergeCell ref="CC311:CD311"/>
    <mergeCell ref="CE311:CF311"/>
    <mergeCell ref="CG311:CH311"/>
    <mergeCell ref="CI311:CJ311"/>
    <mergeCell ref="BM311:BN311"/>
    <mergeCell ref="BO311:BP311"/>
    <mergeCell ref="BQ311:BR311"/>
    <mergeCell ref="BS311:BT311"/>
    <mergeCell ref="BU311:BV311"/>
    <mergeCell ref="BW311:BX311"/>
    <mergeCell ref="BA311:BB311"/>
    <mergeCell ref="BC311:BD311"/>
    <mergeCell ref="BE311:BF311"/>
    <mergeCell ref="BG311:BH311"/>
    <mergeCell ref="BI311:BJ311"/>
    <mergeCell ref="BK311:BL311"/>
    <mergeCell ref="AO311:AP311"/>
    <mergeCell ref="AQ311:AR311"/>
    <mergeCell ref="AS311:AT311"/>
    <mergeCell ref="AU311:AV311"/>
    <mergeCell ref="AW311:AX311"/>
    <mergeCell ref="AY311:AZ311"/>
    <mergeCell ref="AC311:AD311"/>
    <mergeCell ref="AE311:AF311"/>
    <mergeCell ref="AG311:AH311"/>
    <mergeCell ref="AI311:AJ311"/>
    <mergeCell ref="AK311:AL311"/>
    <mergeCell ref="AM311:AN311"/>
    <mergeCell ref="CY312:CZ312"/>
    <mergeCell ref="CM312:CN312"/>
    <mergeCell ref="CO312:CP312"/>
    <mergeCell ref="CQ312:CR312"/>
    <mergeCell ref="CS312:CT312"/>
    <mergeCell ref="CU312:CV312"/>
    <mergeCell ref="CW312:CX312"/>
    <mergeCell ref="CA312:CB312"/>
    <mergeCell ref="BU309:BV309"/>
    <mergeCell ref="BW309:BX309"/>
    <mergeCell ref="BY309:BZ309"/>
    <mergeCell ref="CA309:CB309"/>
    <mergeCell ref="BE309:BF309"/>
    <mergeCell ref="BG309:BH309"/>
    <mergeCell ref="BI309:BJ309"/>
    <mergeCell ref="BK309:BL309"/>
    <mergeCell ref="BM309:BN309"/>
    <mergeCell ref="BO309:BP309"/>
    <mergeCell ref="AS309:AT309"/>
    <mergeCell ref="AU309:AV309"/>
    <mergeCell ref="AW309:AX309"/>
    <mergeCell ref="AY309:AZ309"/>
    <mergeCell ref="BA309:BB309"/>
    <mergeCell ref="BC309:BD309"/>
    <mergeCell ref="AG309:AH309"/>
    <mergeCell ref="AI309:AJ309"/>
    <mergeCell ref="AK309:AL309"/>
    <mergeCell ref="AM309:AN309"/>
    <mergeCell ref="AO309:AP309"/>
    <mergeCell ref="AQ309:AR309"/>
    <mergeCell ref="CU310:CV310"/>
    <mergeCell ref="CW310:CX310"/>
    <mergeCell ref="CY310:CZ310"/>
    <mergeCell ref="J311:L311"/>
    <mergeCell ref="M311:O311"/>
    <mergeCell ref="P311:R311"/>
    <mergeCell ref="S311:U311"/>
    <mergeCell ref="V311:X311"/>
    <mergeCell ref="Y311:Z311"/>
    <mergeCell ref="AA311:AB311"/>
    <mergeCell ref="CI310:CJ310"/>
    <mergeCell ref="CK310:CL310"/>
    <mergeCell ref="CM310:CN310"/>
    <mergeCell ref="CO310:CP310"/>
    <mergeCell ref="CQ310:CR310"/>
    <mergeCell ref="CS310:CT310"/>
    <mergeCell ref="BW310:BX310"/>
    <mergeCell ref="BY310:BZ310"/>
    <mergeCell ref="CA310:CB310"/>
    <mergeCell ref="CC310:CD310"/>
    <mergeCell ref="CE310:CF310"/>
    <mergeCell ref="CG310:CH310"/>
    <mergeCell ref="BK310:BL310"/>
    <mergeCell ref="BM310:BN310"/>
    <mergeCell ref="BO310:BP310"/>
    <mergeCell ref="BQ310:BR310"/>
    <mergeCell ref="BS310:BT310"/>
    <mergeCell ref="BU310:BV310"/>
    <mergeCell ref="AY310:AZ310"/>
    <mergeCell ref="BA310:BB310"/>
    <mergeCell ref="BC310:BD310"/>
    <mergeCell ref="BE310:BF310"/>
    <mergeCell ref="BG310:BH310"/>
    <mergeCell ref="BI310:BJ310"/>
    <mergeCell ref="AM310:AN310"/>
    <mergeCell ref="AO310:AP310"/>
    <mergeCell ref="AQ310:AR310"/>
    <mergeCell ref="AS310:AT310"/>
    <mergeCell ref="AU310:AV310"/>
    <mergeCell ref="AW310:AX310"/>
    <mergeCell ref="AA310:AB310"/>
    <mergeCell ref="AC310:AD310"/>
    <mergeCell ref="AG307:AH307"/>
    <mergeCell ref="AI307:AJ307"/>
    <mergeCell ref="AK307:AL307"/>
    <mergeCell ref="AM307:AN307"/>
    <mergeCell ref="CY308:CZ308"/>
    <mergeCell ref="J309:L309"/>
    <mergeCell ref="M309:O309"/>
    <mergeCell ref="P309:R309"/>
    <mergeCell ref="S309:U309"/>
    <mergeCell ref="V309:X309"/>
    <mergeCell ref="Y309:Z309"/>
    <mergeCell ref="AA309:AB309"/>
    <mergeCell ref="AC309:AD309"/>
    <mergeCell ref="AE309:AF309"/>
    <mergeCell ref="CM308:CN308"/>
    <mergeCell ref="CO308:CP308"/>
    <mergeCell ref="CQ308:CR308"/>
    <mergeCell ref="CS308:CT308"/>
    <mergeCell ref="CU308:CV308"/>
    <mergeCell ref="CW308:CX308"/>
    <mergeCell ref="CA308:CB308"/>
    <mergeCell ref="CC308:CD308"/>
    <mergeCell ref="CE308:CF308"/>
    <mergeCell ref="CG308:CH308"/>
    <mergeCell ref="CI308:CJ308"/>
    <mergeCell ref="CK308:CL308"/>
    <mergeCell ref="BO308:BP308"/>
    <mergeCell ref="BQ308:BR308"/>
    <mergeCell ref="BS308:BT308"/>
    <mergeCell ref="BU308:BV308"/>
    <mergeCell ref="BW308:BX308"/>
    <mergeCell ref="BY308:BZ308"/>
    <mergeCell ref="BC308:BD308"/>
    <mergeCell ref="BE308:BF308"/>
    <mergeCell ref="BG308:BH308"/>
    <mergeCell ref="BI308:BJ308"/>
    <mergeCell ref="BK308:BL308"/>
    <mergeCell ref="BM308:BN308"/>
    <mergeCell ref="AQ308:AR308"/>
    <mergeCell ref="AS308:AT308"/>
    <mergeCell ref="AU308:AV308"/>
    <mergeCell ref="AW308:AX308"/>
    <mergeCell ref="AY308:AZ308"/>
    <mergeCell ref="BA308:BB308"/>
    <mergeCell ref="AE308:AF308"/>
    <mergeCell ref="AG308:AH308"/>
    <mergeCell ref="AI308:AJ308"/>
    <mergeCell ref="AK308:AL308"/>
    <mergeCell ref="AM308:AN308"/>
    <mergeCell ref="AO308:AP308"/>
    <mergeCell ref="CO309:CP309"/>
    <mergeCell ref="CQ309:CR309"/>
    <mergeCell ref="CS309:CT309"/>
    <mergeCell ref="CU309:CV309"/>
    <mergeCell ref="CW309:CX309"/>
    <mergeCell ref="CY309:CZ309"/>
    <mergeCell ref="CC309:CD309"/>
    <mergeCell ref="CE309:CF309"/>
    <mergeCell ref="CG309:CH309"/>
    <mergeCell ref="CI309:CJ309"/>
    <mergeCell ref="CK309:CL309"/>
    <mergeCell ref="CM309:CN309"/>
    <mergeCell ref="BQ309:BR309"/>
    <mergeCell ref="BS309:BT309"/>
    <mergeCell ref="BO300:BP300"/>
    <mergeCell ref="AS300:AT300"/>
    <mergeCell ref="AU300:AV300"/>
    <mergeCell ref="AW300:AX300"/>
    <mergeCell ref="AY300:AZ300"/>
    <mergeCell ref="BA300:BB300"/>
    <mergeCell ref="BC300:BD300"/>
    <mergeCell ref="AG300:AH300"/>
    <mergeCell ref="AI300:AJ300"/>
    <mergeCell ref="AK300:AL300"/>
    <mergeCell ref="AM300:AN300"/>
    <mergeCell ref="AO300:AP300"/>
    <mergeCell ref="AQ300:AR300"/>
    <mergeCell ref="CW307:CX307"/>
    <mergeCell ref="CY307:CZ307"/>
    <mergeCell ref="J300:L300"/>
    <mergeCell ref="M300:O300"/>
    <mergeCell ref="P300:R300"/>
    <mergeCell ref="S300:U300"/>
    <mergeCell ref="V300:X300"/>
    <mergeCell ref="Y300:Z300"/>
    <mergeCell ref="AA300:AB300"/>
    <mergeCell ref="AC300:AD300"/>
    <mergeCell ref="AE300:AF300"/>
    <mergeCell ref="J308:L308"/>
    <mergeCell ref="M308:O308"/>
    <mergeCell ref="P308:R308"/>
    <mergeCell ref="S308:U308"/>
    <mergeCell ref="V308:X308"/>
    <mergeCell ref="Y308:Z308"/>
    <mergeCell ref="AA308:AB308"/>
    <mergeCell ref="AC308:AD308"/>
    <mergeCell ref="CK307:CL307"/>
    <mergeCell ref="CM307:CN307"/>
    <mergeCell ref="CO307:CP307"/>
    <mergeCell ref="CQ307:CR307"/>
    <mergeCell ref="CS307:CT307"/>
    <mergeCell ref="CU307:CV307"/>
    <mergeCell ref="BY307:BZ307"/>
    <mergeCell ref="CA307:CB307"/>
    <mergeCell ref="CC307:CD307"/>
    <mergeCell ref="CE307:CF307"/>
    <mergeCell ref="CG307:CH307"/>
    <mergeCell ref="CI307:CJ307"/>
    <mergeCell ref="BM307:BN307"/>
    <mergeCell ref="BO307:BP307"/>
    <mergeCell ref="BQ307:BR307"/>
    <mergeCell ref="BS307:BT307"/>
    <mergeCell ref="BU307:BV307"/>
    <mergeCell ref="BW307:BX307"/>
    <mergeCell ref="BA307:BB307"/>
    <mergeCell ref="BC307:BD307"/>
    <mergeCell ref="BE307:BF307"/>
    <mergeCell ref="BG307:BH307"/>
    <mergeCell ref="BI307:BJ307"/>
    <mergeCell ref="BK307:BL307"/>
    <mergeCell ref="AO307:AP307"/>
    <mergeCell ref="AQ307:AR307"/>
    <mergeCell ref="AS307:AT307"/>
    <mergeCell ref="AU307:AV307"/>
    <mergeCell ref="AW307:AX307"/>
    <mergeCell ref="AY307:AZ307"/>
    <mergeCell ref="AC307:AD307"/>
    <mergeCell ref="AE307:AF307"/>
    <mergeCell ref="CK299:CL299"/>
    <mergeCell ref="BO299:BP299"/>
    <mergeCell ref="BQ299:BR299"/>
    <mergeCell ref="BS299:BT299"/>
    <mergeCell ref="BU299:BV299"/>
    <mergeCell ref="BW299:BX299"/>
    <mergeCell ref="BY299:BZ299"/>
    <mergeCell ref="BC299:BD299"/>
    <mergeCell ref="BE299:BF299"/>
    <mergeCell ref="BG299:BH299"/>
    <mergeCell ref="BI299:BJ299"/>
    <mergeCell ref="BK299:BL299"/>
    <mergeCell ref="BM299:BN299"/>
    <mergeCell ref="AQ299:AR299"/>
    <mergeCell ref="AS299:AT299"/>
    <mergeCell ref="AU299:AV299"/>
    <mergeCell ref="AW299:AX299"/>
    <mergeCell ref="AY299:AZ299"/>
    <mergeCell ref="BA299:BB299"/>
    <mergeCell ref="AE299:AF299"/>
    <mergeCell ref="AG299:AH299"/>
    <mergeCell ref="AI299:AJ299"/>
    <mergeCell ref="AK299:AL299"/>
    <mergeCell ref="AM299:AN299"/>
    <mergeCell ref="AO299:AP299"/>
    <mergeCell ref="AS306:BL306"/>
    <mergeCell ref="BM306:CF306"/>
    <mergeCell ref="CG306:CZ306"/>
    <mergeCell ref="J307:L307"/>
    <mergeCell ref="M307:O307"/>
    <mergeCell ref="P307:R307"/>
    <mergeCell ref="S307:U307"/>
    <mergeCell ref="V307:X307"/>
    <mergeCell ref="Y307:Z307"/>
    <mergeCell ref="AA307:AB307"/>
    <mergeCell ref="J306:L306"/>
    <mergeCell ref="M306:O306"/>
    <mergeCell ref="P306:R306"/>
    <mergeCell ref="S306:U306"/>
    <mergeCell ref="V306:X306"/>
    <mergeCell ref="Y306:AR306"/>
    <mergeCell ref="CO300:CP300"/>
    <mergeCell ref="CQ300:CR300"/>
    <mergeCell ref="CS300:CT300"/>
    <mergeCell ref="CU300:CV300"/>
    <mergeCell ref="CW300:CX300"/>
    <mergeCell ref="CY300:CZ300"/>
    <mergeCell ref="CC300:CD300"/>
    <mergeCell ref="CE300:CF300"/>
    <mergeCell ref="CG300:CH300"/>
    <mergeCell ref="CI300:CJ300"/>
    <mergeCell ref="CK300:CL300"/>
    <mergeCell ref="CM300:CN300"/>
    <mergeCell ref="BQ300:BR300"/>
    <mergeCell ref="BS300:BT300"/>
    <mergeCell ref="BU300:BV300"/>
    <mergeCell ref="BW300:BX300"/>
    <mergeCell ref="BY300:BZ300"/>
    <mergeCell ref="CA300:CB300"/>
    <mergeCell ref="BE300:BF300"/>
    <mergeCell ref="BG300:BH300"/>
    <mergeCell ref="BI300:BJ300"/>
    <mergeCell ref="BK300:BL300"/>
    <mergeCell ref="BM300:BN300"/>
    <mergeCell ref="J297:L297"/>
    <mergeCell ref="M297:O297"/>
    <mergeCell ref="P297:R297"/>
    <mergeCell ref="S297:U297"/>
    <mergeCell ref="V297:X297"/>
    <mergeCell ref="Y297:Z297"/>
    <mergeCell ref="CW298:CX298"/>
    <mergeCell ref="CY298:CZ298"/>
    <mergeCell ref="J299:L299"/>
    <mergeCell ref="M299:O299"/>
    <mergeCell ref="P299:R299"/>
    <mergeCell ref="S299:U299"/>
    <mergeCell ref="V299:X299"/>
    <mergeCell ref="Y299:Z299"/>
    <mergeCell ref="AA299:AB299"/>
    <mergeCell ref="AC299:AD299"/>
    <mergeCell ref="CK298:CL298"/>
    <mergeCell ref="CM298:CN298"/>
    <mergeCell ref="CO298:CP298"/>
    <mergeCell ref="CQ298:CR298"/>
    <mergeCell ref="CS298:CT298"/>
    <mergeCell ref="CU298:CV298"/>
    <mergeCell ref="BY298:BZ298"/>
    <mergeCell ref="CA298:CB298"/>
    <mergeCell ref="CC298:CD298"/>
    <mergeCell ref="CE298:CF298"/>
    <mergeCell ref="CG298:CH298"/>
    <mergeCell ref="CI298:CJ298"/>
    <mergeCell ref="BM298:BN298"/>
    <mergeCell ref="BO298:BP298"/>
    <mergeCell ref="BQ298:BR298"/>
    <mergeCell ref="BS298:BT298"/>
    <mergeCell ref="BU298:BV298"/>
    <mergeCell ref="BW298:BX298"/>
    <mergeCell ref="BA298:BB298"/>
    <mergeCell ref="BC298:BD298"/>
    <mergeCell ref="BE298:BF298"/>
    <mergeCell ref="BG298:BH298"/>
    <mergeCell ref="BI298:BJ298"/>
    <mergeCell ref="BK298:BL298"/>
    <mergeCell ref="AO298:AP298"/>
    <mergeCell ref="AQ298:AR298"/>
    <mergeCell ref="AS298:AT298"/>
    <mergeCell ref="AU298:AV298"/>
    <mergeCell ref="AW298:AX298"/>
    <mergeCell ref="AY298:AZ298"/>
    <mergeCell ref="AC298:AD298"/>
    <mergeCell ref="AE298:AF298"/>
    <mergeCell ref="AG298:AH298"/>
    <mergeCell ref="AI298:AJ298"/>
    <mergeCell ref="AK298:AL298"/>
    <mergeCell ref="AM298:AN298"/>
    <mergeCell ref="CY299:CZ299"/>
    <mergeCell ref="CM299:CN299"/>
    <mergeCell ref="CO299:CP299"/>
    <mergeCell ref="CQ299:CR299"/>
    <mergeCell ref="CS299:CT299"/>
    <mergeCell ref="CU299:CV299"/>
    <mergeCell ref="CW299:CX299"/>
    <mergeCell ref="CA299:CB299"/>
    <mergeCell ref="CC299:CD299"/>
    <mergeCell ref="CE299:CF299"/>
    <mergeCell ref="CG299:CH299"/>
    <mergeCell ref="CI299:CJ299"/>
    <mergeCell ref="BE296:BF296"/>
    <mergeCell ref="BG296:BH296"/>
    <mergeCell ref="BI296:BJ296"/>
    <mergeCell ref="BK296:BL296"/>
    <mergeCell ref="BM296:BN296"/>
    <mergeCell ref="BO296:BP296"/>
    <mergeCell ref="AS296:AT296"/>
    <mergeCell ref="AU296:AV296"/>
    <mergeCell ref="AW296:AX296"/>
    <mergeCell ref="AY296:AZ296"/>
    <mergeCell ref="BA296:BB296"/>
    <mergeCell ref="BC296:BD296"/>
    <mergeCell ref="AG296:AH296"/>
    <mergeCell ref="AI296:AJ296"/>
    <mergeCell ref="AK296:AL296"/>
    <mergeCell ref="AM296:AN296"/>
    <mergeCell ref="AO296:AP296"/>
    <mergeCell ref="AQ296:AR296"/>
    <mergeCell ref="CU297:CV297"/>
    <mergeCell ref="CW297:CX297"/>
    <mergeCell ref="CY297:CZ297"/>
    <mergeCell ref="J298:L298"/>
    <mergeCell ref="M298:O298"/>
    <mergeCell ref="P298:R298"/>
    <mergeCell ref="S298:U298"/>
    <mergeCell ref="V298:X298"/>
    <mergeCell ref="Y298:Z298"/>
    <mergeCell ref="AA298:AB298"/>
    <mergeCell ref="CI297:CJ297"/>
    <mergeCell ref="CK297:CL297"/>
    <mergeCell ref="CM297:CN297"/>
    <mergeCell ref="CO297:CP297"/>
    <mergeCell ref="CQ297:CR297"/>
    <mergeCell ref="CS297:CT297"/>
    <mergeCell ref="BW297:BX297"/>
    <mergeCell ref="BY297:BZ297"/>
    <mergeCell ref="CA297:CB297"/>
    <mergeCell ref="CC297:CD297"/>
    <mergeCell ref="CE297:CF297"/>
    <mergeCell ref="CG297:CH297"/>
    <mergeCell ref="BK297:BL297"/>
    <mergeCell ref="BM297:BN297"/>
    <mergeCell ref="BO297:BP297"/>
    <mergeCell ref="BQ297:BR297"/>
    <mergeCell ref="BS297:BT297"/>
    <mergeCell ref="BU297:BV297"/>
    <mergeCell ref="AY297:AZ297"/>
    <mergeCell ref="BA297:BB297"/>
    <mergeCell ref="BC297:BD297"/>
    <mergeCell ref="BE297:BF297"/>
    <mergeCell ref="BG297:BH297"/>
    <mergeCell ref="BI297:BJ297"/>
    <mergeCell ref="AM297:AN297"/>
    <mergeCell ref="AO297:AP297"/>
    <mergeCell ref="AQ297:AR297"/>
    <mergeCell ref="AS297:AT297"/>
    <mergeCell ref="AU297:AV297"/>
    <mergeCell ref="AW297:AX297"/>
    <mergeCell ref="AA297:AB297"/>
    <mergeCell ref="AC297:AD297"/>
    <mergeCell ref="AE297:AF297"/>
    <mergeCell ref="AG297:AH297"/>
    <mergeCell ref="AI297:AJ297"/>
    <mergeCell ref="AK297:AL297"/>
    <mergeCell ref="CY295:CZ295"/>
    <mergeCell ref="J296:L296"/>
    <mergeCell ref="M296:O296"/>
    <mergeCell ref="P296:R296"/>
    <mergeCell ref="S296:U296"/>
    <mergeCell ref="V296:X296"/>
    <mergeCell ref="Y296:Z296"/>
    <mergeCell ref="AA296:AB296"/>
    <mergeCell ref="AC296:AD296"/>
    <mergeCell ref="AE296:AF296"/>
    <mergeCell ref="CM295:CN295"/>
    <mergeCell ref="CO295:CP295"/>
    <mergeCell ref="CQ295:CR295"/>
    <mergeCell ref="CS295:CT295"/>
    <mergeCell ref="CU295:CV295"/>
    <mergeCell ref="CW295:CX295"/>
    <mergeCell ref="CA295:CB295"/>
    <mergeCell ref="CC295:CD295"/>
    <mergeCell ref="CE295:CF295"/>
    <mergeCell ref="CG295:CH295"/>
    <mergeCell ref="CI295:CJ295"/>
    <mergeCell ref="CK295:CL295"/>
    <mergeCell ref="BO295:BP295"/>
    <mergeCell ref="BQ295:BR295"/>
    <mergeCell ref="BS295:BT295"/>
    <mergeCell ref="BU295:BV295"/>
    <mergeCell ref="BW295:BX295"/>
    <mergeCell ref="BY295:BZ295"/>
    <mergeCell ref="BC295:BD295"/>
    <mergeCell ref="BE295:BF295"/>
    <mergeCell ref="BG295:BH295"/>
    <mergeCell ref="BI295:BJ295"/>
    <mergeCell ref="BK295:BL295"/>
    <mergeCell ref="BM295:BN295"/>
    <mergeCell ref="AQ295:AR295"/>
    <mergeCell ref="AS295:AT295"/>
    <mergeCell ref="AU295:AV295"/>
    <mergeCell ref="AW295:AX295"/>
    <mergeCell ref="AY295:AZ295"/>
    <mergeCell ref="BA295:BB295"/>
    <mergeCell ref="AE295:AF295"/>
    <mergeCell ref="AG295:AH295"/>
    <mergeCell ref="AI295:AJ295"/>
    <mergeCell ref="AK295:AL295"/>
    <mergeCell ref="AM295:AN295"/>
    <mergeCell ref="AO295:AP295"/>
    <mergeCell ref="CO296:CP296"/>
    <mergeCell ref="CQ296:CR296"/>
    <mergeCell ref="CS296:CT296"/>
    <mergeCell ref="CU296:CV296"/>
    <mergeCell ref="CW296:CX296"/>
    <mergeCell ref="CY296:CZ296"/>
    <mergeCell ref="CC296:CD296"/>
    <mergeCell ref="CE296:CF296"/>
    <mergeCell ref="CG296:CH296"/>
    <mergeCell ref="CI296:CJ296"/>
    <mergeCell ref="CK296:CL296"/>
    <mergeCell ref="CM296:CN296"/>
    <mergeCell ref="BQ296:BR296"/>
    <mergeCell ref="BS296:BT296"/>
    <mergeCell ref="BU296:BV296"/>
    <mergeCell ref="BW296:BX296"/>
    <mergeCell ref="BY296:BZ296"/>
    <mergeCell ref="CA296:CB296"/>
    <mergeCell ref="J295:L295"/>
    <mergeCell ref="M295:O295"/>
    <mergeCell ref="P295:R295"/>
    <mergeCell ref="S295:U295"/>
    <mergeCell ref="V295:X295"/>
    <mergeCell ref="Y295:Z295"/>
    <mergeCell ref="AA295:AB295"/>
    <mergeCell ref="AC295:AD295"/>
    <mergeCell ref="CK294:CL294"/>
    <mergeCell ref="CM294:CN294"/>
    <mergeCell ref="CO294:CP294"/>
    <mergeCell ref="CQ294:CR294"/>
    <mergeCell ref="CS294:CT294"/>
    <mergeCell ref="CU294:CV294"/>
    <mergeCell ref="BY294:BZ294"/>
    <mergeCell ref="CA294:CB294"/>
    <mergeCell ref="CC294:CD294"/>
    <mergeCell ref="CE294:CF294"/>
    <mergeCell ref="CG294:CH294"/>
    <mergeCell ref="CI294:CJ294"/>
    <mergeCell ref="BM294:BN294"/>
    <mergeCell ref="BO294:BP294"/>
    <mergeCell ref="BQ294:BR294"/>
    <mergeCell ref="BS294:BT294"/>
    <mergeCell ref="BU294:BV294"/>
    <mergeCell ref="BW294:BX294"/>
    <mergeCell ref="BA294:BB294"/>
    <mergeCell ref="BC294:BD294"/>
    <mergeCell ref="BE294:BF294"/>
    <mergeCell ref="BG294:BH294"/>
    <mergeCell ref="BI294:BJ294"/>
    <mergeCell ref="BK294:BL294"/>
    <mergeCell ref="AO294:AP294"/>
    <mergeCell ref="AQ294:AR294"/>
    <mergeCell ref="AS294:AT294"/>
    <mergeCell ref="AU294:AV294"/>
    <mergeCell ref="AW294:AX294"/>
    <mergeCell ref="AY294:AZ294"/>
    <mergeCell ref="AC294:AD294"/>
    <mergeCell ref="AE294:AF294"/>
    <mergeCell ref="AG294:AH294"/>
    <mergeCell ref="AI294:AJ294"/>
    <mergeCell ref="AK294:AL294"/>
    <mergeCell ref="AM294:AN294"/>
    <mergeCell ref="AS293:BL293"/>
    <mergeCell ref="BM293:CF293"/>
    <mergeCell ref="CG293:CZ293"/>
    <mergeCell ref="J294:L294"/>
    <mergeCell ref="M294:O294"/>
    <mergeCell ref="P294:R294"/>
    <mergeCell ref="S294:U294"/>
    <mergeCell ref="V294:X294"/>
    <mergeCell ref="Y294:Z294"/>
    <mergeCell ref="AA294:AB294"/>
    <mergeCell ref="J293:L293"/>
    <mergeCell ref="M293:O293"/>
    <mergeCell ref="P293:R293"/>
    <mergeCell ref="S293:U293"/>
    <mergeCell ref="V293:X293"/>
    <mergeCell ref="Y293:AR293"/>
    <mergeCell ref="CO287:CP287"/>
    <mergeCell ref="CQ287:CR287"/>
    <mergeCell ref="CS287:CT287"/>
    <mergeCell ref="CU287:CV287"/>
    <mergeCell ref="CW287:CX287"/>
    <mergeCell ref="CY287:CZ287"/>
    <mergeCell ref="CC287:CD287"/>
    <mergeCell ref="CE287:CF287"/>
    <mergeCell ref="CG287:CH287"/>
    <mergeCell ref="CI287:CJ287"/>
    <mergeCell ref="CK287:CL287"/>
    <mergeCell ref="CM287:CN287"/>
    <mergeCell ref="BQ287:BR287"/>
    <mergeCell ref="BS287:BT287"/>
    <mergeCell ref="BU287:BV287"/>
    <mergeCell ref="BW287:BX287"/>
    <mergeCell ref="BY287:BZ287"/>
    <mergeCell ref="CA287:CB287"/>
    <mergeCell ref="BE287:BF287"/>
    <mergeCell ref="BG287:BH287"/>
    <mergeCell ref="BI287:BJ287"/>
    <mergeCell ref="BK287:BL287"/>
    <mergeCell ref="BM287:BN287"/>
    <mergeCell ref="BO287:BP287"/>
    <mergeCell ref="AS287:AT287"/>
    <mergeCell ref="AU287:AV287"/>
    <mergeCell ref="AW287:AX287"/>
    <mergeCell ref="AY287:AZ287"/>
    <mergeCell ref="BA287:BB287"/>
    <mergeCell ref="BC287:BD287"/>
    <mergeCell ref="AG287:AH287"/>
    <mergeCell ref="AI287:AJ287"/>
    <mergeCell ref="AK287:AL287"/>
    <mergeCell ref="AM287:AN287"/>
    <mergeCell ref="AO287:AP287"/>
    <mergeCell ref="AQ287:AR287"/>
    <mergeCell ref="CW294:CX294"/>
    <mergeCell ref="CY294:CZ294"/>
    <mergeCell ref="J287:L287"/>
    <mergeCell ref="M287:O287"/>
    <mergeCell ref="P287:R287"/>
    <mergeCell ref="S287:U287"/>
    <mergeCell ref="V287:X287"/>
    <mergeCell ref="Y287:Z287"/>
    <mergeCell ref="AA287:AB287"/>
    <mergeCell ref="AC287:AD287"/>
    <mergeCell ref="AE287:AF287"/>
    <mergeCell ref="CS286:CT286"/>
    <mergeCell ref="CU286:CV286"/>
    <mergeCell ref="CW286:CX286"/>
    <mergeCell ref="CA286:CB286"/>
    <mergeCell ref="CC286:CD286"/>
    <mergeCell ref="CE286:CF286"/>
    <mergeCell ref="CG286:CH286"/>
    <mergeCell ref="CI286:CJ286"/>
    <mergeCell ref="CK286:CL286"/>
    <mergeCell ref="BO286:BP286"/>
    <mergeCell ref="BQ286:BR286"/>
    <mergeCell ref="BS286:BT286"/>
    <mergeCell ref="BU286:BV286"/>
    <mergeCell ref="BW286:BX286"/>
    <mergeCell ref="BY286:BZ286"/>
    <mergeCell ref="BC286:BD286"/>
    <mergeCell ref="BE286:BF286"/>
    <mergeCell ref="BG286:BH286"/>
    <mergeCell ref="BI286:BJ286"/>
    <mergeCell ref="BK286:BL286"/>
    <mergeCell ref="BM286:BN286"/>
    <mergeCell ref="AQ286:AR286"/>
    <mergeCell ref="AS286:AT286"/>
    <mergeCell ref="AU286:AV286"/>
    <mergeCell ref="AW286:AX286"/>
    <mergeCell ref="AY286:AZ286"/>
    <mergeCell ref="BA286:BB286"/>
    <mergeCell ref="AE286:AF286"/>
    <mergeCell ref="AG286:AH286"/>
    <mergeCell ref="AI286:AJ286"/>
    <mergeCell ref="AK286:AL286"/>
    <mergeCell ref="AM286:AN286"/>
    <mergeCell ref="AO286:AP286"/>
    <mergeCell ref="AU284:AV284"/>
    <mergeCell ref="AW284:AX284"/>
    <mergeCell ref="AA284:AB284"/>
    <mergeCell ref="AC284:AD284"/>
    <mergeCell ref="AE284:AF284"/>
    <mergeCell ref="AG284:AH284"/>
    <mergeCell ref="AI284:AJ284"/>
    <mergeCell ref="AK284:AL284"/>
    <mergeCell ref="J284:L284"/>
    <mergeCell ref="M284:O284"/>
    <mergeCell ref="P284:R284"/>
    <mergeCell ref="S284:U284"/>
    <mergeCell ref="V284:X284"/>
    <mergeCell ref="Y284:Z284"/>
    <mergeCell ref="CW285:CX285"/>
    <mergeCell ref="CY285:CZ285"/>
    <mergeCell ref="J286:L286"/>
    <mergeCell ref="M286:O286"/>
    <mergeCell ref="P286:R286"/>
    <mergeCell ref="S286:U286"/>
    <mergeCell ref="V286:X286"/>
    <mergeCell ref="Y286:Z286"/>
    <mergeCell ref="AA286:AB286"/>
    <mergeCell ref="AC286:AD286"/>
    <mergeCell ref="CK285:CL285"/>
    <mergeCell ref="CM285:CN285"/>
    <mergeCell ref="CO285:CP285"/>
    <mergeCell ref="CQ285:CR285"/>
    <mergeCell ref="CS285:CT285"/>
    <mergeCell ref="CU285:CV285"/>
    <mergeCell ref="BY285:BZ285"/>
    <mergeCell ref="CA285:CB285"/>
    <mergeCell ref="CC285:CD285"/>
    <mergeCell ref="CE285:CF285"/>
    <mergeCell ref="CG285:CH285"/>
    <mergeCell ref="CI285:CJ285"/>
    <mergeCell ref="BM285:BN285"/>
    <mergeCell ref="BO285:BP285"/>
    <mergeCell ref="BQ285:BR285"/>
    <mergeCell ref="BS285:BT285"/>
    <mergeCell ref="BU285:BV285"/>
    <mergeCell ref="BW285:BX285"/>
    <mergeCell ref="BA285:BB285"/>
    <mergeCell ref="BC285:BD285"/>
    <mergeCell ref="BE285:BF285"/>
    <mergeCell ref="BG285:BH285"/>
    <mergeCell ref="BI285:BJ285"/>
    <mergeCell ref="BK285:BL285"/>
    <mergeCell ref="AO285:AP285"/>
    <mergeCell ref="AQ285:AR285"/>
    <mergeCell ref="AS285:AT285"/>
    <mergeCell ref="AU285:AV285"/>
    <mergeCell ref="AW285:AX285"/>
    <mergeCell ref="AY285:AZ285"/>
    <mergeCell ref="AC285:AD285"/>
    <mergeCell ref="AE285:AF285"/>
    <mergeCell ref="AG285:AH285"/>
    <mergeCell ref="AI285:AJ285"/>
    <mergeCell ref="AK285:AL285"/>
    <mergeCell ref="AM285:AN285"/>
    <mergeCell ref="CY286:CZ286"/>
    <mergeCell ref="CM286:CN286"/>
    <mergeCell ref="CO286:CP286"/>
    <mergeCell ref="CQ286:CR286"/>
    <mergeCell ref="CK283:CL283"/>
    <mergeCell ref="CM283:CN283"/>
    <mergeCell ref="BQ283:BR283"/>
    <mergeCell ref="BS283:BT283"/>
    <mergeCell ref="BU283:BV283"/>
    <mergeCell ref="BW283:BX283"/>
    <mergeCell ref="BY283:BZ283"/>
    <mergeCell ref="CA283:CB283"/>
    <mergeCell ref="BE283:BF283"/>
    <mergeCell ref="BG283:BH283"/>
    <mergeCell ref="BI283:BJ283"/>
    <mergeCell ref="BK283:BL283"/>
    <mergeCell ref="BM283:BN283"/>
    <mergeCell ref="BO283:BP283"/>
    <mergeCell ref="AS283:AT283"/>
    <mergeCell ref="AU283:AV283"/>
    <mergeCell ref="AW283:AX283"/>
    <mergeCell ref="AY283:AZ283"/>
    <mergeCell ref="BA283:BB283"/>
    <mergeCell ref="BC283:BD283"/>
    <mergeCell ref="AG283:AH283"/>
    <mergeCell ref="AI283:AJ283"/>
    <mergeCell ref="AK283:AL283"/>
    <mergeCell ref="AM283:AN283"/>
    <mergeCell ref="AO283:AP283"/>
    <mergeCell ref="AQ283:AR283"/>
    <mergeCell ref="CU284:CV284"/>
    <mergeCell ref="CW284:CX284"/>
    <mergeCell ref="CY284:CZ284"/>
    <mergeCell ref="J285:L285"/>
    <mergeCell ref="M285:O285"/>
    <mergeCell ref="P285:R285"/>
    <mergeCell ref="S285:U285"/>
    <mergeCell ref="V285:X285"/>
    <mergeCell ref="Y285:Z285"/>
    <mergeCell ref="AA285:AB285"/>
    <mergeCell ref="CI284:CJ284"/>
    <mergeCell ref="CK284:CL284"/>
    <mergeCell ref="CM284:CN284"/>
    <mergeCell ref="CO284:CP284"/>
    <mergeCell ref="CQ284:CR284"/>
    <mergeCell ref="CS284:CT284"/>
    <mergeCell ref="BW284:BX284"/>
    <mergeCell ref="BY284:BZ284"/>
    <mergeCell ref="CA284:CB284"/>
    <mergeCell ref="CC284:CD284"/>
    <mergeCell ref="CE284:CF284"/>
    <mergeCell ref="CG284:CH284"/>
    <mergeCell ref="BK284:BL284"/>
    <mergeCell ref="BM284:BN284"/>
    <mergeCell ref="BO284:BP284"/>
    <mergeCell ref="BQ284:BR284"/>
    <mergeCell ref="BS284:BT284"/>
    <mergeCell ref="BU284:BV284"/>
    <mergeCell ref="AY284:AZ284"/>
    <mergeCell ref="BA284:BB284"/>
    <mergeCell ref="BC284:BD284"/>
    <mergeCell ref="BE284:BF284"/>
    <mergeCell ref="BG284:BH284"/>
    <mergeCell ref="BI284:BJ284"/>
    <mergeCell ref="AM284:AN284"/>
    <mergeCell ref="AO284:AP284"/>
    <mergeCell ref="AQ284:AR284"/>
    <mergeCell ref="AS284:AT284"/>
    <mergeCell ref="AW281:AX281"/>
    <mergeCell ref="AY281:AZ281"/>
    <mergeCell ref="AC281:AD281"/>
    <mergeCell ref="AE281:AF281"/>
    <mergeCell ref="AG281:AH281"/>
    <mergeCell ref="AI281:AJ281"/>
    <mergeCell ref="AK281:AL281"/>
    <mergeCell ref="AM281:AN281"/>
    <mergeCell ref="CY282:CZ282"/>
    <mergeCell ref="J283:L283"/>
    <mergeCell ref="M283:O283"/>
    <mergeCell ref="P283:R283"/>
    <mergeCell ref="S283:U283"/>
    <mergeCell ref="V283:X283"/>
    <mergeCell ref="Y283:Z283"/>
    <mergeCell ref="AA283:AB283"/>
    <mergeCell ref="AC283:AD283"/>
    <mergeCell ref="AE283:AF283"/>
    <mergeCell ref="CM282:CN282"/>
    <mergeCell ref="CO282:CP282"/>
    <mergeCell ref="CQ282:CR282"/>
    <mergeCell ref="CS282:CT282"/>
    <mergeCell ref="CU282:CV282"/>
    <mergeCell ref="CW282:CX282"/>
    <mergeCell ref="CA282:CB282"/>
    <mergeCell ref="CC282:CD282"/>
    <mergeCell ref="CE282:CF282"/>
    <mergeCell ref="CG282:CH282"/>
    <mergeCell ref="CI282:CJ282"/>
    <mergeCell ref="CK282:CL282"/>
    <mergeCell ref="BO282:BP282"/>
    <mergeCell ref="BQ282:BR282"/>
    <mergeCell ref="BS282:BT282"/>
    <mergeCell ref="BU282:BV282"/>
    <mergeCell ref="BW282:BX282"/>
    <mergeCell ref="BY282:BZ282"/>
    <mergeCell ref="BC282:BD282"/>
    <mergeCell ref="BE282:BF282"/>
    <mergeCell ref="BG282:BH282"/>
    <mergeCell ref="BI282:BJ282"/>
    <mergeCell ref="BK282:BL282"/>
    <mergeCell ref="BM282:BN282"/>
    <mergeCell ref="AQ282:AR282"/>
    <mergeCell ref="AS282:AT282"/>
    <mergeCell ref="AU282:AV282"/>
    <mergeCell ref="AW282:AX282"/>
    <mergeCell ref="AY282:AZ282"/>
    <mergeCell ref="BA282:BB282"/>
    <mergeCell ref="AE282:AF282"/>
    <mergeCell ref="AG282:AH282"/>
    <mergeCell ref="AI282:AJ282"/>
    <mergeCell ref="AK282:AL282"/>
    <mergeCell ref="AM282:AN282"/>
    <mergeCell ref="AO282:AP282"/>
    <mergeCell ref="CO283:CP283"/>
    <mergeCell ref="CQ283:CR283"/>
    <mergeCell ref="CS283:CT283"/>
    <mergeCell ref="CU283:CV283"/>
    <mergeCell ref="CW283:CX283"/>
    <mergeCell ref="CY283:CZ283"/>
    <mergeCell ref="CC283:CD283"/>
    <mergeCell ref="CE283:CF283"/>
    <mergeCell ref="CG283:CH283"/>
    <mergeCell ref="CI283:CJ283"/>
    <mergeCell ref="BG274:BH274"/>
    <mergeCell ref="BI274:BJ274"/>
    <mergeCell ref="BK274:BL274"/>
    <mergeCell ref="BM274:BN274"/>
    <mergeCell ref="BO274:BP274"/>
    <mergeCell ref="AS274:AT274"/>
    <mergeCell ref="AU274:AV274"/>
    <mergeCell ref="AW274:AX274"/>
    <mergeCell ref="AY274:AZ274"/>
    <mergeCell ref="BA274:BB274"/>
    <mergeCell ref="BC274:BD274"/>
    <mergeCell ref="AG274:AH274"/>
    <mergeCell ref="AI274:AJ274"/>
    <mergeCell ref="AK274:AL274"/>
    <mergeCell ref="AM274:AN274"/>
    <mergeCell ref="AO274:AP274"/>
    <mergeCell ref="AQ274:AR274"/>
    <mergeCell ref="CW281:CX281"/>
    <mergeCell ref="CY281:CZ281"/>
    <mergeCell ref="J274:L274"/>
    <mergeCell ref="M274:O274"/>
    <mergeCell ref="P274:R274"/>
    <mergeCell ref="S274:U274"/>
    <mergeCell ref="V274:X274"/>
    <mergeCell ref="Y274:Z274"/>
    <mergeCell ref="AA274:AB274"/>
    <mergeCell ref="AC274:AD274"/>
    <mergeCell ref="AE274:AF274"/>
    <mergeCell ref="J282:L282"/>
    <mergeCell ref="M282:O282"/>
    <mergeCell ref="P282:R282"/>
    <mergeCell ref="S282:U282"/>
    <mergeCell ref="V282:X282"/>
    <mergeCell ref="Y282:Z282"/>
    <mergeCell ref="AA282:AB282"/>
    <mergeCell ref="AC282:AD282"/>
    <mergeCell ref="CK281:CL281"/>
    <mergeCell ref="CM281:CN281"/>
    <mergeCell ref="CO281:CP281"/>
    <mergeCell ref="CQ281:CR281"/>
    <mergeCell ref="CS281:CT281"/>
    <mergeCell ref="CU281:CV281"/>
    <mergeCell ref="BY281:BZ281"/>
    <mergeCell ref="CA281:CB281"/>
    <mergeCell ref="CC281:CD281"/>
    <mergeCell ref="CE281:CF281"/>
    <mergeCell ref="CG281:CH281"/>
    <mergeCell ref="CI281:CJ281"/>
    <mergeCell ref="BM281:BN281"/>
    <mergeCell ref="BO281:BP281"/>
    <mergeCell ref="BQ281:BR281"/>
    <mergeCell ref="BS281:BT281"/>
    <mergeCell ref="BU281:BV281"/>
    <mergeCell ref="BW281:BX281"/>
    <mergeCell ref="BA281:BB281"/>
    <mergeCell ref="BC281:BD281"/>
    <mergeCell ref="BE281:BF281"/>
    <mergeCell ref="BG281:BH281"/>
    <mergeCell ref="BI281:BJ281"/>
    <mergeCell ref="BK281:BL281"/>
    <mergeCell ref="AO281:AP281"/>
    <mergeCell ref="AQ281:AR281"/>
    <mergeCell ref="AS281:AT281"/>
    <mergeCell ref="AU281:AV281"/>
    <mergeCell ref="CC273:CD273"/>
    <mergeCell ref="CE273:CF273"/>
    <mergeCell ref="CG273:CH273"/>
    <mergeCell ref="CI273:CJ273"/>
    <mergeCell ref="CK273:CL273"/>
    <mergeCell ref="BO273:BP273"/>
    <mergeCell ref="BQ273:BR273"/>
    <mergeCell ref="BS273:BT273"/>
    <mergeCell ref="BU273:BV273"/>
    <mergeCell ref="BW273:BX273"/>
    <mergeCell ref="BY273:BZ273"/>
    <mergeCell ref="BC273:BD273"/>
    <mergeCell ref="BE273:BF273"/>
    <mergeCell ref="BG273:BH273"/>
    <mergeCell ref="BI273:BJ273"/>
    <mergeCell ref="BK273:BL273"/>
    <mergeCell ref="BM273:BN273"/>
    <mergeCell ref="AQ273:AR273"/>
    <mergeCell ref="AS273:AT273"/>
    <mergeCell ref="AU273:AV273"/>
    <mergeCell ref="AW273:AX273"/>
    <mergeCell ref="AY273:AZ273"/>
    <mergeCell ref="BA273:BB273"/>
    <mergeCell ref="AE273:AF273"/>
    <mergeCell ref="AG273:AH273"/>
    <mergeCell ref="AI273:AJ273"/>
    <mergeCell ref="AK273:AL273"/>
    <mergeCell ref="AM273:AN273"/>
    <mergeCell ref="AO273:AP273"/>
    <mergeCell ref="AS280:BL280"/>
    <mergeCell ref="BM280:CF280"/>
    <mergeCell ref="CG280:CZ280"/>
    <mergeCell ref="J281:L281"/>
    <mergeCell ref="M281:O281"/>
    <mergeCell ref="P281:R281"/>
    <mergeCell ref="S281:U281"/>
    <mergeCell ref="V281:X281"/>
    <mergeCell ref="Y281:Z281"/>
    <mergeCell ref="AA281:AB281"/>
    <mergeCell ref="J280:L280"/>
    <mergeCell ref="M280:O280"/>
    <mergeCell ref="P280:R280"/>
    <mergeCell ref="S280:U280"/>
    <mergeCell ref="V280:X280"/>
    <mergeCell ref="Y280:AR280"/>
    <mergeCell ref="CO274:CP274"/>
    <mergeCell ref="CQ274:CR274"/>
    <mergeCell ref="CS274:CT274"/>
    <mergeCell ref="CU274:CV274"/>
    <mergeCell ref="CW274:CX274"/>
    <mergeCell ref="CY274:CZ274"/>
    <mergeCell ref="CC274:CD274"/>
    <mergeCell ref="CE274:CF274"/>
    <mergeCell ref="CG274:CH274"/>
    <mergeCell ref="CI274:CJ274"/>
    <mergeCell ref="CK274:CL274"/>
    <mergeCell ref="CM274:CN274"/>
    <mergeCell ref="BQ274:BR274"/>
    <mergeCell ref="BS274:BT274"/>
    <mergeCell ref="BU274:BV274"/>
    <mergeCell ref="BW274:BX274"/>
    <mergeCell ref="BY274:BZ274"/>
    <mergeCell ref="CA274:CB274"/>
    <mergeCell ref="BE274:BF274"/>
    <mergeCell ref="AE271:AF271"/>
    <mergeCell ref="AG271:AH271"/>
    <mergeCell ref="AI271:AJ271"/>
    <mergeCell ref="AK271:AL271"/>
    <mergeCell ref="J271:L271"/>
    <mergeCell ref="M271:O271"/>
    <mergeCell ref="P271:R271"/>
    <mergeCell ref="S271:U271"/>
    <mergeCell ref="V271:X271"/>
    <mergeCell ref="Y271:Z271"/>
    <mergeCell ref="CW272:CX272"/>
    <mergeCell ref="CY272:CZ272"/>
    <mergeCell ref="J273:L273"/>
    <mergeCell ref="M273:O273"/>
    <mergeCell ref="P273:R273"/>
    <mergeCell ref="S273:U273"/>
    <mergeCell ref="V273:X273"/>
    <mergeCell ref="Y273:Z273"/>
    <mergeCell ref="AA273:AB273"/>
    <mergeCell ref="AC273:AD273"/>
    <mergeCell ref="CK272:CL272"/>
    <mergeCell ref="CM272:CN272"/>
    <mergeCell ref="CO272:CP272"/>
    <mergeCell ref="CQ272:CR272"/>
    <mergeCell ref="CS272:CT272"/>
    <mergeCell ref="CU272:CV272"/>
    <mergeCell ref="BY272:BZ272"/>
    <mergeCell ref="CA272:CB272"/>
    <mergeCell ref="CC272:CD272"/>
    <mergeCell ref="CE272:CF272"/>
    <mergeCell ref="CG272:CH272"/>
    <mergeCell ref="CI272:CJ272"/>
    <mergeCell ref="BM272:BN272"/>
    <mergeCell ref="BO272:BP272"/>
    <mergeCell ref="BQ272:BR272"/>
    <mergeCell ref="BS272:BT272"/>
    <mergeCell ref="BU272:BV272"/>
    <mergeCell ref="BW272:BX272"/>
    <mergeCell ref="BA272:BB272"/>
    <mergeCell ref="BC272:BD272"/>
    <mergeCell ref="BE272:BF272"/>
    <mergeCell ref="BG272:BH272"/>
    <mergeCell ref="BI272:BJ272"/>
    <mergeCell ref="BK272:BL272"/>
    <mergeCell ref="AO272:AP272"/>
    <mergeCell ref="AQ272:AR272"/>
    <mergeCell ref="AS272:AT272"/>
    <mergeCell ref="AU272:AV272"/>
    <mergeCell ref="AW272:AX272"/>
    <mergeCell ref="AY272:AZ272"/>
    <mergeCell ref="AC272:AD272"/>
    <mergeCell ref="AE272:AF272"/>
    <mergeCell ref="AG272:AH272"/>
    <mergeCell ref="AI272:AJ272"/>
    <mergeCell ref="AK272:AL272"/>
    <mergeCell ref="AM272:AN272"/>
    <mergeCell ref="CY273:CZ273"/>
    <mergeCell ref="CM273:CN273"/>
    <mergeCell ref="CO273:CP273"/>
    <mergeCell ref="CQ273:CR273"/>
    <mergeCell ref="CS273:CT273"/>
    <mergeCell ref="CU273:CV273"/>
    <mergeCell ref="CW273:CX273"/>
    <mergeCell ref="CA273:CB273"/>
    <mergeCell ref="BU270:BV270"/>
    <mergeCell ref="BW270:BX270"/>
    <mergeCell ref="BY270:BZ270"/>
    <mergeCell ref="CA270:CB270"/>
    <mergeCell ref="BE270:BF270"/>
    <mergeCell ref="BG270:BH270"/>
    <mergeCell ref="BI270:BJ270"/>
    <mergeCell ref="BK270:BL270"/>
    <mergeCell ref="BM270:BN270"/>
    <mergeCell ref="BO270:BP270"/>
    <mergeCell ref="AS270:AT270"/>
    <mergeCell ref="AU270:AV270"/>
    <mergeCell ref="AW270:AX270"/>
    <mergeCell ref="AY270:AZ270"/>
    <mergeCell ref="BA270:BB270"/>
    <mergeCell ref="BC270:BD270"/>
    <mergeCell ref="AG270:AH270"/>
    <mergeCell ref="AI270:AJ270"/>
    <mergeCell ref="AK270:AL270"/>
    <mergeCell ref="AM270:AN270"/>
    <mergeCell ref="AO270:AP270"/>
    <mergeCell ref="AQ270:AR270"/>
    <mergeCell ref="CU271:CV271"/>
    <mergeCell ref="CW271:CX271"/>
    <mergeCell ref="CY271:CZ271"/>
    <mergeCell ref="J272:L272"/>
    <mergeCell ref="M272:O272"/>
    <mergeCell ref="P272:R272"/>
    <mergeCell ref="S272:U272"/>
    <mergeCell ref="V272:X272"/>
    <mergeCell ref="Y272:Z272"/>
    <mergeCell ref="AA272:AB272"/>
    <mergeCell ref="CI271:CJ271"/>
    <mergeCell ref="CK271:CL271"/>
    <mergeCell ref="CM271:CN271"/>
    <mergeCell ref="CO271:CP271"/>
    <mergeCell ref="CQ271:CR271"/>
    <mergeCell ref="CS271:CT271"/>
    <mergeCell ref="BW271:BX271"/>
    <mergeCell ref="BY271:BZ271"/>
    <mergeCell ref="CA271:CB271"/>
    <mergeCell ref="CC271:CD271"/>
    <mergeCell ref="CE271:CF271"/>
    <mergeCell ref="CG271:CH271"/>
    <mergeCell ref="BK271:BL271"/>
    <mergeCell ref="BM271:BN271"/>
    <mergeCell ref="BO271:BP271"/>
    <mergeCell ref="BQ271:BR271"/>
    <mergeCell ref="BS271:BT271"/>
    <mergeCell ref="BU271:BV271"/>
    <mergeCell ref="AY271:AZ271"/>
    <mergeCell ref="BA271:BB271"/>
    <mergeCell ref="BC271:BD271"/>
    <mergeCell ref="BE271:BF271"/>
    <mergeCell ref="BG271:BH271"/>
    <mergeCell ref="BI271:BJ271"/>
    <mergeCell ref="AM271:AN271"/>
    <mergeCell ref="AO271:AP271"/>
    <mergeCell ref="AQ271:AR271"/>
    <mergeCell ref="AS271:AT271"/>
    <mergeCell ref="AU271:AV271"/>
    <mergeCell ref="AW271:AX271"/>
    <mergeCell ref="AA271:AB271"/>
    <mergeCell ref="AC271:AD271"/>
    <mergeCell ref="AG268:AH268"/>
    <mergeCell ref="AI268:AJ268"/>
    <mergeCell ref="AK268:AL268"/>
    <mergeCell ref="AM268:AN268"/>
    <mergeCell ref="CY269:CZ269"/>
    <mergeCell ref="J270:L270"/>
    <mergeCell ref="M270:O270"/>
    <mergeCell ref="P270:R270"/>
    <mergeCell ref="S270:U270"/>
    <mergeCell ref="V270:X270"/>
    <mergeCell ref="Y270:Z270"/>
    <mergeCell ref="AA270:AB270"/>
    <mergeCell ref="AC270:AD270"/>
    <mergeCell ref="AE270:AF270"/>
    <mergeCell ref="CM269:CN269"/>
    <mergeCell ref="CO269:CP269"/>
    <mergeCell ref="CQ269:CR269"/>
    <mergeCell ref="CS269:CT269"/>
    <mergeCell ref="CU269:CV269"/>
    <mergeCell ref="CW269:CX269"/>
    <mergeCell ref="CA269:CB269"/>
    <mergeCell ref="CC269:CD269"/>
    <mergeCell ref="CE269:CF269"/>
    <mergeCell ref="CG269:CH269"/>
    <mergeCell ref="CI269:CJ269"/>
    <mergeCell ref="CK269:CL269"/>
    <mergeCell ref="BO269:BP269"/>
    <mergeCell ref="BQ269:BR269"/>
    <mergeCell ref="BS269:BT269"/>
    <mergeCell ref="BU269:BV269"/>
    <mergeCell ref="BW269:BX269"/>
    <mergeCell ref="BY269:BZ269"/>
    <mergeCell ref="BC269:BD269"/>
    <mergeCell ref="BE269:BF269"/>
    <mergeCell ref="BG269:BH269"/>
    <mergeCell ref="BI269:BJ269"/>
    <mergeCell ref="BK269:BL269"/>
    <mergeCell ref="BM269:BN269"/>
    <mergeCell ref="AQ269:AR269"/>
    <mergeCell ref="AS269:AT269"/>
    <mergeCell ref="AU269:AV269"/>
    <mergeCell ref="AW269:AX269"/>
    <mergeCell ref="AY269:AZ269"/>
    <mergeCell ref="BA269:BB269"/>
    <mergeCell ref="AE269:AF269"/>
    <mergeCell ref="AG269:AH269"/>
    <mergeCell ref="AI269:AJ269"/>
    <mergeCell ref="AK269:AL269"/>
    <mergeCell ref="AM269:AN269"/>
    <mergeCell ref="AO269:AP269"/>
    <mergeCell ref="CO270:CP270"/>
    <mergeCell ref="CQ270:CR270"/>
    <mergeCell ref="CS270:CT270"/>
    <mergeCell ref="CU270:CV270"/>
    <mergeCell ref="CW270:CX270"/>
    <mergeCell ref="CY270:CZ270"/>
    <mergeCell ref="CC270:CD270"/>
    <mergeCell ref="CE270:CF270"/>
    <mergeCell ref="CG270:CH270"/>
    <mergeCell ref="CI270:CJ270"/>
    <mergeCell ref="CK270:CL270"/>
    <mergeCell ref="CM270:CN270"/>
    <mergeCell ref="BQ270:BR270"/>
    <mergeCell ref="BS270:BT270"/>
    <mergeCell ref="BO234:BP234"/>
    <mergeCell ref="AS234:AT234"/>
    <mergeCell ref="AU234:AV234"/>
    <mergeCell ref="AW234:AX234"/>
    <mergeCell ref="AY234:AZ234"/>
    <mergeCell ref="BA234:BB234"/>
    <mergeCell ref="BC234:BD234"/>
    <mergeCell ref="AG234:AH234"/>
    <mergeCell ref="AI234:AJ234"/>
    <mergeCell ref="AK234:AL234"/>
    <mergeCell ref="AM234:AN234"/>
    <mergeCell ref="AO234:AP234"/>
    <mergeCell ref="AQ234:AR234"/>
    <mergeCell ref="CW268:CX268"/>
    <mergeCell ref="CY268:CZ268"/>
    <mergeCell ref="J234:L234"/>
    <mergeCell ref="M234:O234"/>
    <mergeCell ref="P234:R234"/>
    <mergeCell ref="S234:U234"/>
    <mergeCell ref="V234:X234"/>
    <mergeCell ref="Y234:Z234"/>
    <mergeCell ref="AA234:AB234"/>
    <mergeCell ref="AC234:AD234"/>
    <mergeCell ref="AE234:AF234"/>
    <mergeCell ref="J269:L269"/>
    <mergeCell ref="M269:O269"/>
    <mergeCell ref="P269:R269"/>
    <mergeCell ref="S269:U269"/>
    <mergeCell ref="V269:X269"/>
    <mergeCell ref="Y269:Z269"/>
    <mergeCell ref="AA269:AB269"/>
    <mergeCell ref="AC269:AD269"/>
    <mergeCell ref="CK268:CL268"/>
    <mergeCell ref="CM268:CN268"/>
    <mergeCell ref="CO268:CP268"/>
    <mergeCell ref="CQ268:CR268"/>
    <mergeCell ref="CS268:CT268"/>
    <mergeCell ref="CU268:CV268"/>
    <mergeCell ref="BY268:BZ268"/>
    <mergeCell ref="CA268:CB268"/>
    <mergeCell ref="CC268:CD268"/>
    <mergeCell ref="CE268:CF268"/>
    <mergeCell ref="CG268:CH268"/>
    <mergeCell ref="CI268:CJ268"/>
    <mergeCell ref="BM268:BN268"/>
    <mergeCell ref="BO268:BP268"/>
    <mergeCell ref="BQ268:BR268"/>
    <mergeCell ref="BS268:BT268"/>
    <mergeCell ref="BU268:BV268"/>
    <mergeCell ref="BW268:BX268"/>
    <mergeCell ref="BA268:BB268"/>
    <mergeCell ref="BC268:BD268"/>
    <mergeCell ref="BE268:BF268"/>
    <mergeCell ref="BG268:BH268"/>
    <mergeCell ref="BI268:BJ268"/>
    <mergeCell ref="BK268:BL268"/>
    <mergeCell ref="AO268:AP268"/>
    <mergeCell ref="AQ268:AR268"/>
    <mergeCell ref="AS268:AT268"/>
    <mergeCell ref="AU268:AV268"/>
    <mergeCell ref="AW268:AX268"/>
    <mergeCell ref="AY268:AZ268"/>
    <mergeCell ref="AC268:AD268"/>
    <mergeCell ref="AE268:AF268"/>
    <mergeCell ref="CK233:CL233"/>
    <mergeCell ref="BO233:BP233"/>
    <mergeCell ref="BQ233:BR233"/>
    <mergeCell ref="BS233:BT233"/>
    <mergeCell ref="BU233:BV233"/>
    <mergeCell ref="BW233:BX233"/>
    <mergeCell ref="BY233:BZ233"/>
    <mergeCell ref="BC233:BD233"/>
    <mergeCell ref="BE233:BF233"/>
    <mergeCell ref="BG233:BH233"/>
    <mergeCell ref="BI233:BJ233"/>
    <mergeCell ref="BK233:BL233"/>
    <mergeCell ref="BM233:BN233"/>
    <mergeCell ref="AQ233:AR233"/>
    <mergeCell ref="AS233:AT233"/>
    <mergeCell ref="AU233:AV233"/>
    <mergeCell ref="AW233:AX233"/>
    <mergeCell ref="AY233:AZ233"/>
    <mergeCell ref="BA233:BB233"/>
    <mergeCell ref="AE233:AF233"/>
    <mergeCell ref="AG233:AH233"/>
    <mergeCell ref="AI233:AJ233"/>
    <mergeCell ref="AK233:AL233"/>
    <mergeCell ref="AM233:AN233"/>
    <mergeCell ref="AO233:AP233"/>
    <mergeCell ref="AS267:BL267"/>
    <mergeCell ref="BM267:CF267"/>
    <mergeCell ref="CG267:CZ267"/>
    <mergeCell ref="J268:L268"/>
    <mergeCell ref="M268:O268"/>
    <mergeCell ref="P268:R268"/>
    <mergeCell ref="S268:U268"/>
    <mergeCell ref="V268:X268"/>
    <mergeCell ref="Y268:Z268"/>
    <mergeCell ref="AA268:AB268"/>
    <mergeCell ref="J267:L267"/>
    <mergeCell ref="M267:O267"/>
    <mergeCell ref="P267:R267"/>
    <mergeCell ref="S267:U267"/>
    <mergeCell ref="V267:X267"/>
    <mergeCell ref="Y267:AR267"/>
    <mergeCell ref="CO234:CP234"/>
    <mergeCell ref="CQ234:CR234"/>
    <mergeCell ref="CS234:CT234"/>
    <mergeCell ref="CU234:CV234"/>
    <mergeCell ref="CW234:CX234"/>
    <mergeCell ref="CY234:CZ234"/>
    <mergeCell ref="CC234:CD234"/>
    <mergeCell ref="CE234:CF234"/>
    <mergeCell ref="CG234:CH234"/>
    <mergeCell ref="CI234:CJ234"/>
    <mergeCell ref="CK234:CL234"/>
    <mergeCell ref="CM234:CN234"/>
    <mergeCell ref="BQ234:BR234"/>
    <mergeCell ref="BS234:BT234"/>
    <mergeCell ref="BU234:BV234"/>
    <mergeCell ref="BW234:BX234"/>
    <mergeCell ref="BY234:BZ234"/>
    <mergeCell ref="CA234:CB234"/>
    <mergeCell ref="BE234:BF234"/>
    <mergeCell ref="BG234:BH234"/>
    <mergeCell ref="BI234:BJ234"/>
    <mergeCell ref="BK234:BL234"/>
    <mergeCell ref="BM234:BN234"/>
    <mergeCell ref="J231:L231"/>
    <mergeCell ref="M231:O231"/>
    <mergeCell ref="P231:R231"/>
    <mergeCell ref="S231:U231"/>
    <mergeCell ref="V231:X231"/>
    <mergeCell ref="Y231:Z231"/>
    <mergeCell ref="CW232:CX232"/>
    <mergeCell ref="CY232:CZ232"/>
    <mergeCell ref="J233:L233"/>
    <mergeCell ref="M233:O233"/>
    <mergeCell ref="P233:R233"/>
    <mergeCell ref="S233:U233"/>
    <mergeCell ref="V233:X233"/>
    <mergeCell ref="Y233:Z233"/>
    <mergeCell ref="AA233:AB233"/>
    <mergeCell ref="AC233:AD233"/>
    <mergeCell ref="CK232:CL232"/>
    <mergeCell ref="CM232:CN232"/>
    <mergeCell ref="CO232:CP232"/>
    <mergeCell ref="CQ232:CR232"/>
    <mergeCell ref="CS232:CT232"/>
    <mergeCell ref="CU232:CV232"/>
    <mergeCell ref="BY232:BZ232"/>
    <mergeCell ref="CA232:CB232"/>
    <mergeCell ref="CC232:CD232"/>
    <mergeCell ref="CE232:CF232"/>
    <mergeCell ref="CG232:CH232"/>
    <mergeCell ref="CI232:CJ232"/>
    <mergeCell ref="BM232:BN232"/>
    <mergeCell ref="BO232:BP232"/>
    <mergeCell ref="BQ232:BR232"/>
    <mergeCell ref="BS232:BT232"/>
    <mergeCell ref="BU232:BV232"/>
    <mergeCell ref="BW232:BX232"/>
    <mergeCell ref="BA232:BB232"/>
    <mergeCell ref="BC232:BD232"/>
    <mergeCell ref="BE232:BF232"/>
    <mergeCell ref="BG232:BH232"/>
    <mergeCell ref="BI232:BJ232"/>
    <mergeCell ref="BK232:BL232"/>
    <mergeCell ref="AO232:AP232"/>
    <mergeCell ref="AQ232:AR232"/>
    <mergeCell ref="AS232:AT232"/>
    <mergeCell ref="AU232:AV232"/>
    <mergeCell ref="AW232:AX232"/>
    <mergeCell ref="AY232:AZ232"/>
    <mergeCell ref="AC232:AD232"/>
    <mergeCell ref="AE232:AF232"/>
    <mergeCell ref="AG232:AH232"/>
    <mergeCell ref="AI232:AJ232"/>
    <mergeCell ref="AK232:AL232"/>
    <mergeCell ref="AM232:AN232"/>
    <mergeCell ref="CY233:CZ233"/>
    <mergeCell ref="CM233:CN233"/>
    <mergeCell ref="CO233:CP233"/>
    <mergeCell ref="CQ233:CR233"/>
    <mergeCell ref="CS233:CT233"/>
    <mergeCell ref="CU233:CV233"/>
    <mergeCell ref="CW233:CX233"/>
    <mergeCell ref="CA233:CB233"/>
    <mergeCell ref="CC233:CD233"/>
    <mergeCell ref="CE233:CF233"/>
    <mergeCell ref="CG233:CH233"/>
    <mergeCell ref="CI233:CJ233"/>
    <mergeCell ref="BE230:BF230"/>
    <mergeCell ref="BG230:BH230"/>
    <mergeCell ref="BI230:BJ230"/>
    <mergeCell ref="BK230:BL230"/>
    <mergeCell ref="BM230:BN230"/>
    <mergeCell ref="BO230:BP230"/>
    <mergeCell ref="AS230:AT230"/>
    <mergeCell ref="AU230:AV230"/>
    <mergeCell ref="AW230:AX230"/>
    <mergeCell ref="AY230:AZ230"/>
    <mergeCell ref="BA230:BB230"/>
    <mergeCell ref="BC230:BD230"/>
    <mergeCell ref="AG230:AH230"/>
    <mergeCell ref="AI230:AJ230"/>
    <mergeCell ref="AK230:AL230"/>
    <mergeCell ref="AM230:AN230"/>
    <mergeCell ref="AO230:AP230"/>
    <mergeCell ref="AQ230:AR230"/>
    <mergeCell ref="CU231:CV231"/>
    <mergeCell ref="CW231:CX231"/>
    <mergeCell ref="CY231:CZ231"/>
    <mergeCell ref="J232:L232"/>
    <mergeCell ref="M232:O232"/>
    <mergeCell ref="P232:R232"/>
    <mergeCell ref="S232:U232"/>
    <mergeCell ref="V232:X232"/>
    <mergeCell ref="Y232:Z232"/>
    <mergeCell ref="AA232:AB232"/>
    <mergeCell ref="CI231:CJ231"/>
    <mergeCell ref="CK231:CL231"/>
    <mergeCell ref="CM231:CN231"/>
    <mergeCell ref="CO231:CP231"/>
    <mergeCell ref="CQ231:CR231"/>
    <mergeCell ref="CS231:CT231"/>
    <mergeCell ref="BW231:BX231"/>
    <mergeCell ref="BY231:BZ231"/>
    <mergeCell ref="CA231:CB231"/>
    <mergeCell ref="CC231:CD231"/>
    <mergeCell ref="CE231:CF231"/>
    <mergeCell ref="CG231:CH231"/>
    <mergeCell ref="BK231:BL231"/>
    <mergeCell ref="BM231:BN231"/>
    <mergeCell ref="BO231:BP231"/>
    <mergeCell ref="BQ231:BR231"/>
    <mergeCell ref="BS231:BT231"/>
    <mergeCell ref="BU231:BV231"/>
    <mergeCell ref="AY231:AZ231"/>
    <mergeCell ref="BA231:BB231"/>
    <mergeCell ref="BC231:BD231"/>
    <mergeCell ref="BE231:BF231"/>
    <mergeCell ref="BG231:BH231"/>
    <mergeCell ref="BI231:BJ231"/>
    <mergeCell ref="AM231:AN231"/>
    <mergeCell ref="AO231:AP231"/>
    <mergeCell ref="AQ231:AR231"/>
    <mergeCell ref="AS231:AT231"/>
    <mergeCell ref="AU231:AV231"/>
    <mergeCell ref="AW231:AX231"/>
    <mergeCell ref="AA231:AB231"/>
    <mergeCell ref="AC231:AD231"/>
    <mergeCell ref="AE231:AF231"/>
    <mergeCell ref="AG231:AH231"/>
    <mergeCell ref="AI231:AJ231"/>
    <mergeCell ref="AK231:AL231"/>
    <mergeCell ref="CY229:CZ229"/>
    <mergeCell ref="J230:L230"/>
    <mergeCell ref="M230:O230"/>
    <mergeCell ref="P230:R230"/>
    <mergeCell ref="S230:U230"/>
    <mergeCell ref="V230:X230"/>
    <mergeCell ref="Y230:Z230"/>
    <mergeCell ref="AA230:AB230"/>
    <mergeCell ref="AC230:AD230"/>
    <mergeCell ref="AE230:AF230"/>
    <mergeCell ref="CM229:CN229"/>
    <mergeCell ref="CO229:CP229"/>
    <mergeCell ref="CQ229:CR229"/>
    <mergeCell ref="CS229:CT229"/>
    <mergeCell ref="CU229:CV229"/>
    <mergeCell ref="CW229:CX229"/>
    <mergeCell ref="CA229:CB229"/>
    <mergeCell ref="CC229:CD229"/>
    <mergeCell ref="CE229:CF229"/>
    <mergeCell ref="CG229:CH229"/>
    <mergeCell ref="CI229:CJ229"/>
    <mergeCell ref="CK229:CL229"/>
    <mergeCell ref="BO229:BP229"/>
    <mergeCell ref="BQ229:BR229"/>
    <mergeCell ref="BS229:BT229"/>
    <mergeCell ref="BU229:BV229"/>
    <mergeCell ref="BW229:BX229"/>
    <mergeCell ref="BY229:BZ229"/>
    <mergeCell ref="BC229:BD229"/>
    <mergeCell ref="BE229:BF229"/>
    <mergeCell ref="BG229:BH229"/>
    <mergeCell ref="BI229:BJ229"/>
    <mergeCell ref="BK229:BL229"/>
    <mergeCell ref="BM229:BN229"/>
    <mergeCell ref="AQ229:AR229"/>
    <mergeCell ref="AS229:AT229"/>
    <mergeCell ref="AU229:AV229"/>
    <mergeCell ref="AW229:AX229"/>
    <mergeCell ref="AY229:AZ229"/>
    <mergeCell ref="BA229:BB229"/>
    <mergeCell ref="AE229:AF229"/>
    <mergeCell ref="AG229:AH229"/>
    <mergeCell ref="AI229:AJ229"/>
    <mergeCell ref="AK229:AL229"/>
    <mergeCell ref="AM229:AN229"/>
    <mergeCell ref="AO229:AP229"/>
    <mergeCell ref="CO230:CP230"/>
    <mergeCell ref="CQ230:CR230"/>
    <mergeCell ref="CS230:CT230"/>
    <mergeCell ref="CU230:CV230"/>
    <mergeCell ref="CW230:CX230"/>
    <mergeCell ref="CY230:CZ230"/>
    <mergeCell ref="CC230:CD230"/>
    <mergeCell ref="CE230:CF230"/>
    <mergeCell ref="CG230:CH230"/>
    <mergeCell ref="CI230:CJ230"/>
    <mergeCell ref="CK230:CL230"/>
    <mergeCell ref="CM230:CN230"/>
    <mergeCell ref="BQ230:BR230"/>
    <mergeCell ref="BS230:BT230"/>
    <mergeCell ref="BU230:BV230"/>
    <mergeCell ref="BW230:BX230"/>
    <mergeCell ref="BY230:BZ230"/>
    <mergeCell ref="CA230:CB230"/>
    <mergeCell ref="J229:L229"/>
    <mergeCell ref="M229:O229"/>
    <mergeCell ref="P229:R229"/>
    <mergeCell ref="S229:U229"/>
    <mergeCell ref="V229:X229"/>
    <mergeCell ref="Y229:Z229"/>
    <mergeCell ref="AA229:AB229"/>
    <mergeCell ref="AC229:AD229"/>
    <mergeCell ref="CK228:CL228"/>
    <mergeCell ref="CM228:CN228"/>
    <mergeCell ref="CO228:CP228"/>
    <mergeCell ref="CQ228:CR228"/>
    <mergeCell ref="CS228:CT228"/>
    <mergeCell ref="CU228:CV228"/>
    <mergeCell ref="BY228:BZ228"/>
    <mergeCell ref="CA228:CB228"/>
    <mergeCell ref="CC228:CD228"/>
    <mergeCell ref="CE228:CF228"/>
    <mergeCell ref="CG228:CH228"/>
    <mergeCell ref="CI228:CJ228"/>
    <mergeCell ref="BM228:BN228"/>
    <mergeCell ref="BO228:BP228"/>
    <mergeCell ref="BQ228:BR228"/>
    <mergeCell ref="BS228:BT228"/>
    <mergeCell ref="BU228:BV228"/>
    <mergeCell ref="BW228:BX228"/>
    <mergeCell ref="BA228:BB228"/>
    <mergeCell ref="BC228:BD228"/>
    <mergeCell ref="BE228:BF228"/>
    <mergeCell ref="BG228:BH228"/>
    <mergeCell ref="BI228:BJ228"/>
    <mergeCell ref="BK228:BL228"/>
    <mergeCell ref="AO228:AP228"/>
    <mergeCell ref="AQ228:AR228"/>
    <mergeCell ref="AS228:AT228"/>
    <mergeCell ref="AU228:AV228"/>
    <mergeCell ref="AW228:AX228"/>
    <mergeCell ref="AY228:AZ228"/>
    <mergeCell ref="AC228:AD228"/>
    <mergeCell ref="AE228:AF228"/>
    <mergeCell ref="AG228:AH228"/>
    <mergeCell ref="AI228:AJ228"/>
    <mergeCell ref="AK228:AL228"/>
    <mergeCell ref="AM228:AN228"/>
    <mergeCell ref="AS227:BL227"/>
    <mergeCell ref="BM227:CF227"/>
    <mergeCell ref="CG227:CZ227"/>
    <mergeCell ref="J228:L228"/>
    <mergeCell ref="M228:O228"/>
    <mergeCell ref="P228:R228"/>
    <mergeCell ref="S228:U228"/>
    <mergeCell ref="V228:X228"/>
    <mergeCell ref="Y228:Z228"/>
    <mergeCell ref="AA228:AB228"/>
    <mergeCell ref="J227:L227"/>
    <mergeCell ref="M227:O227"/>
    <mergeCell ref="P227:R227"/>
    <mergeCell ref="S227:U227"/>
    <mergeCell ref="V227:X227"/>
    <mergeCell ref="Y227:AR227"/>
    <mergeCell ref="CO221:CP221"/>
    <mergeCell ref="CQ221:CR221"/>
    <mergeCell ref="CS221:CT221"/>
    <mergeCell ref="CU221:CV221"/>
    <mergeCell ref="CW221:CX221"/>
    <mergeCell ref="CY221:CZ221"/>
    <mergeCell ref="CC221:CD221"/>
    <mergeCell ref="CE221:CF221"/>
    <mergeCell ref="CG221:CH221"/>
    <mergeCell ref="CI221:CJ221"/>
    <mergeCell ref="CK221:CL221"/>
    <mergeCell ref="CM221:CN221"/>
    <mergeCell ref="BQ221:BR221"/>
    <mergeCell ref="BS221:BT221"/>
    <mergeCell ref="BU221:BV221"/>
    <mergeCell ref="BW221:BX221"/>
    <mergeCell ref="BY221:BZ221"/>
    <mergeCell ref="CA221:CB221"/>
    <mergeCell ref="BE221:BF221"/>
    <mergeCell ref="BG221:BH221"/>
    <mergeCell ref="BI221:BJ221"/>
    <mergeCell ref="BK221:BL221"/>
    <mergeCell ref="BM221:BN221"/>
    <mergeCell ref="BO221:BP221"/>
    <mergeCell ref="AS221:AT221"/>
    <mergeCell ref="AU221:AV221"/>
    <mergeCell ref="AW221:AX221"/>
    <mergeCell ref="AY221:AZ221"/>
    <mergeCell ref="BA221:BB221"/>
    <mergeCell ref="BC221:BD221"/>
    <mergeCell ref="AG221:AH221"/>
    <mergeCell ref="AI221:AJ221"/>
    <mergeCell ref="AK221:AL221"/>
    <mergeCell ref="AM221:AN221"/>
    <mergeCell ref="AO221:AP221"/>
    <mergeCell ref="AQ221:AR221"/>
    <mergeCell ref="CW228:CX228"/>
    <mergeCell ref="CY228:CZ228"/>
    <mergeCell ref="J221:L221"/>
    <mergeCell ref="M221:O221"/>
    <mergeCell ref="P221:R221"/>
    <mergeCell ref="S221:U221"/>
    <mergeCell ref="V221:X221"/>
    <mergeCell ref="Y221:Z221"/>
    <mergeCell ref="AA221:AB221"/>
    <mergeCell ref="AC221:AD221"/>
    <mergeCell ref="AE221:AF221"/>
    <mergeCell ref="CS220:CT220"/>
    <mergeCell ref="CU220:CV220"/>
    <mergeCell ref="CW220:CX220"/>
    <mergeCell ref="CA220:CB220"/>
    <mergeCell ref="CC220:CD220"/>
    <mergeCell ref="CE220:CF220"/>
    <mergeCell ref="CG220:CH220"/>
    <mergeCell ref="CI220:CJ220"/>
    <mergeCell ref="CK220:CL220"/>
    <mergeCell ref="BO220:BP220"/>
    <mergeCell ref="BQ220:BR220"/>
    <mergeCell ref="BS220:BT220"/>
    <mergeCell ref="BU220:BV220"/>
    <mergeCell ref="BW220:BX220"/>
    <mergeCell ref="BY220:BZ220"/>
    <mergeCell ref="BC220:BD220"/>
    <mergeCell ref="BE220:BF220"/>
    <mergeCell ref="BG220:BH220"/>
    <mergeCell ref="BI220:BJ220"/>
    <mergeCell ref="BK220:BL220"/>
    <mergeCell ref="BM220:BN220"/>
    <mergeCell ref="AQ220:AR220"/>
    <mergeCell ref="AS220:AT220"/>
    <mergeCell ref="AU220:AV220"/>
    <mergeCell ref="AW220:AX220"/>
    <mergeCell ref="AY220:AZ220"/>
    <mergeCell ref="BA220:BB220"/>
    <mergeCell ref="AE220:AF220"/>
    <mergeCell ref="AG220:AH220"/>
    <mergeCell ref="AI220:AJ220"/>
    <mergeCell ref="AK220:AL220"/>
    <mergeCell ref="AM220:AN220"/>
    <mergeCell ref="AO220:AP220"/>
    <mergeCell ref="AU218:AV218"/>
    <mergeCell ref="AW218:AX218"/>
    <mergeCell ref="AA218:AB218"/>
    <mergeCell ref="AC218:AD218"/>
    <mergeCell ref="AE218:AF218"/>
    <mergeCell ref="AG218:AH218"/>
    <mergeCell ref="AI218:AJ218"/>
    <mergeCell ref="AK218:AL218"/>
    <mergeCell ref="J218:L218"/>
    <mergeCell ref="M218:O218"/>
    <mergeCell ref="P218:R218"/>
    <mergeCell ref="S218:U218"/>
    <mergeCell ref="V218:X218"/>
    <mergeCell ref="Y218:Z218"/>
    <mergeCell ref="CW219:CX219"/>
    <mergeCell ref="CY219:CZ219"/>
    <mergeCell ref="J220:L220"/>
    <mergeCell ref="M220:O220"/>
    <mergeCell ref="P220:R220"/>
    <mergeCell ref="S220:U220"/>
    <mergeCell ref="V220:X220"/>
    <mergeCell ref="Y220:Z220"/>
    <mergeCell ref="AA220:AB220"/>
    <mergeCell ref="AC220:AD220"/>
    <mergeCell ref="CK219:CL219"/>
    <mergeCell ref="CM219:CN219"/>
    <mergeCell ref="CO219:CP219"/>
    <mergeCell ref="CQ219:CR219"/>
    <mergeCell ref="CS219:CT219"/>
    <mergeCell ref="CU219:CV219"/>
    <mergeCell ref="BY219:BZ219"/>
    <mergeCell ref="CA219:CB219"/>
    <mergeCell ref="CC219:CD219"/>
    <mergeCell ref="CE219:CF219"/>
    <mergeCell ref="CG219:CH219"/>
    <mergeCell ref="CI219:CJ219"/>
    <mergeCell ref="BM219:BN219"/>
    <mergeCell ref="BO219:BP219"/>
    <mergeCell ref="BQ219:BR219"/>
    <mergeCell ref="BS219:BT219"/>
    <mergeCell ref="BU219:BV219"/>
    <mergeCell ref="BW219:BX219"/>
    <mergeCell ref="BA219:BB219"/>
    <mergeCell ref="BC219:BD219"/>
    <mergeCell ref="BE219:BF219"/>
    <mergeCell ref="BG219:BH219"/>
    <mergeCell ref="BI219:BJ219"/>
    <mergeCell ref="BK219:BL219"/>
    <mergeCell ref="AO219:AP219"/>
    <mergeCell ref="AQ219:AR219"/>
    <mergeCell ref="AS219:AT219"/>
    <mergeCell ref="AU219:AV219"/>
    <mergeCell ref="AW219:AX219"/>
    <mergeCell ref="AY219:AZ219"/>
    <mergeCell ref="AC219:AD219"/>
    <mergeCell ref="AE219:AF219"/>
    <mergeCell ref="AG219:AH219"/>
    <mergeCell ref="AI219:AJ219"/>
    <mergeCell ref="AK219:AL219"/>
    <mergeCell ref="AM219:AN219"/>
    <mergeCell ref="CY220:CZ220"/>
    <mergeCell ref="CM220:CN220"/>
    <mergeCell ref="CO220:CP220"/>
    <mergeCell ref="CQ220:CR220"/>
    <mergeCell ref="CK217:CL217"/>
    <mergeCell ref="CM217:CN217"/>
    <mergeCell ref="BQ217:BR217"/>
    <mergeCell ref="BS217:BT217"/>
    <mergeCell ref="BU217:BV217"/>
    <mergeCell ref="BW217:BX217"/>
    <mergeCell ref="BY217:BZ217"/>
    <mergeCell ref="CA217:CB217"/>
    <mergeCell ref="BE217:BF217"/>
    <mergeCell ref="BG217:BH217"/>
    <mergeCell ref="BI217:BJ217"/>
    <mergeCell ref="BK217:BL217"/>
    <mergeCell ref="BM217:BN217"/>
    <mergeCell ref="BO217:BP217"/>
    <mergeCell ref="AS217:AT217"/>
    <mergeCell ref="AU217:AV217"/>
    <mergeCell ref="AW217:AX217"/>
    <mergeCell ref="AY217:AZ217"/>
    <mergeCell ref="BA217:BB217"/>
    <mergeCell ref="BC217:BD217"/>
    <mergeCell ref="AG217:AH217"/>
    <mergeCell ref="AI217:AJ217"/>
    <mergeCell ref="AK217:AL217"/>
    <mergeCell ref="AM217:AN217"/>
    <mergeCell ref="AO217:AP217"/>
    <mergeCell ref="AQ217:AR217"/>
    <mergeCell ref="CU218:CV218"/>
    <mergeCell ref="CW218:CX218"/>
    <mergeCell ref="CY218:CZ218"/>
    <mergeCell ref="J219:L219"/>
    <mergeCell ref="M219:O219"/>
    <mergeCell ref="P219:R219"/>
    <mergeCell ref="S219:U219"/>
    <mergeCell ref="V219:X219"/>
    <mergeCell ref="Y219:Z219"/>
    <mergeCell ref="AA219:AB219"/>
    <mergeCell ref="CI218:CJ218"/>
    <mergeCell ref="CK218:CL218"/>
    <mergeCell ref="CM218:CN218"/>
    <mergeCell ref="CO218:CP218"/>
    <mergeCell ref="CQ218:CR218"/>
    <mergeCell ref="CS218:CT218"/>
    <mergeCell ref="BW218:BX218"/>
    <mergeCell ref="BY218:BZ218"/>
    <mergeCell ref="CA218:CB218"/>
    <mergeCell ref="CC218:CD218"/>
    <mergeCell ref="CE218:CF218"/>
    <mergeCell ref="CG218:CH218"/>
    <mergeCell ref="BK218:BL218"/>
    <mergeCell ref="BM218:BN218"/>
    <mergeCell ref="BO218:BP218"/>
    <mergeCell ref="BQ218:BR218"/>
    <mergeCell ref="BS218:BT218"/>
    <mergeCell ref="BU218:BV218"/>
    <mergeCell ref="AY218:AZ218"/>
    <mergeCell ref="BA218:BB218"/>
    <mergeCell ref="BC218:BD218"/>
    <mergeCell ref="BE218:BF218"/>
    <mergeCell ref="BG218:BH218"/>
    <mergeCell ref="BI218:BJ218"/>
    <mergeCell ref="AM218:AN218"/>
    <mergeCell ref="AO218:AP218"/>
    <mergeCell ref="AQ218:AR218"/>
    <mergeCell ref="AS218:AT218"/>
    <mergeCell ref="AW215:AX215"/>
    <mergeCell ref="AY215:AZ215"/>
    <mergeCell ref="AC215:AD215"/>
    <mergeCell ref="AE215:AF215"/>
    <mergeCell ref="AG215:AH215"/>
    <mergeCell ref="AI215:AJ215"/>
    <mergeCell ref="AK215:AL215"/>
    <mergeCell ref="AM215:AN215"/>
    <mergeCell ref="CY216:CZ216"/>
    <mergeCell ref="J217:L217"/>
    <mergeCell ref="M217:O217"/>
    <mergeCell ref="P217:R217"/>
    <mergeCell ref="S217:U217"/>
    <mergeCell ref="V217:X217"/>
    <mergeCell ref="Y217:Z217"/>
    <mergeCell ref="AA217:AB217"/>
    <mergeCell ref="AC217:AD217"/>
    <mergeCell ref="AE217:AF217"/>
    <mergeCell ref="CM216:CN216"/>
    <mergeCell ref="CO216:CP216"/>
    <mergeCell ref="CQ216:CR216"/>
    <mergeCell ref="CS216:CT216"/>
    <mergeCell ref="CU216:CV216"/>
    <mergeCell ref="CW216:CX216"/>
    <mergeCell ref="CA216:CB216"/>
    <mergeCell ref="CC216:CD216"/>
    <mergeCell ref="CE216:CF216"/>
    <mergeCell ref="CG216:CH216"/>
    <mergeCell ref="CI216:CJ216"/>
    <mergeCell ref="CK216:CL216"/>
    <mergeCell ref="BO216:BP216"/>
    <mergeCell ref="BQ216:BR216"/>
    <mergeCell ref="BS216:BT216"/>
    <mergeCell ref="BU216:BV216"/>
    <mergeCell ref="BW216:BX216"/>
    <mergeCell ref="BY216:BZ216"/>
    <mergeCell ref="BC216:BD216"/>
    <mergeCell ref="BE216:BF216"/>
    <mergeCell ref="BG216:BH216"/>
    <mergeCell ref="BI216:BJ216"/>
    <mergeCell ref="BK216:BL216"/>
    <mergeCell ref="BM216:BN216"/>
    <mergeCell ref="AQ216:AR216"/>
    <mergeCell ref="AS216:AT216"/>
    <mergeCell ref="AU216:AV216"/>
    <mergeCell ref="AW216:AX216"/>
    <mergeCell ref="AY216:AZ216"/>
    <mergeCell ref="BA216:BB216"/>
    <mergeCell ref="AE216:AF216"/>
    <mergeCell ref="AG216:AH216"/>
    <mergeCell ref="AI216:AJ216"/>
    <mergeCell ref="AK216:AL216"/>
    <mergeCell ref="AM216:AN216"/>
    <mergeCell ref="AO216:AP216"/>
    <mergeCell ref="CO217:CP217"/>
    <mergeCell ref="CQ217:CR217"/>
    <mergeCell ref="CS217:CT217"/>
    <mergeCell ref="CU217:CV217"/>
    <mergeCell ref="CW217:CX217"/>
    <mergeCell ref="CY217:CZ217"/>
    <mergeCell ref="CC217:CD217"/>
    <mergeCell ref="CE217:CF217"/>
    <mergeCell ref="CG217:CH217"/>
    <mergeCell ref="CI217:CJ217"/>
    <mergeCell ref="BG208:BH208"/>
    <mergeCell ref="BI208:BJ208"/>
    <mergeCell ref="BK208:BL208"/>
    <mergeCell ref="BM208:BN208"/>
    <mergeCell ref="BO208:BP208"/>
    <mergeCell ref="AS208:AT208"/>
    <mergeCell ref="AU208:AV208"/>
    <mergeCell ref="AW208:AX208"/>
    <mergeCell ref="AY208:AZ208"/>
    <mergeCell ref="BA208:BB208"/>
    <mergeCell ref="BC208:BD208"/>
    <mergeCell ref="AG208:AH208"/>
    <mergeCell ref="AI208:AJ208"/>
    <mergeCell ref="AK208:AL208"/>
    <mergeCell ref="AM208:AN208"/>
    <mergeCell ref="AO208:AP208"/>
    <mergeCell ref="AQ208:AR208"/>
    <mergeCell ref="CW215:CX215"/>
    <mergeCell ref="CY215:CZ215"/>
    <mergeCell ref="J208:L208"/>
    <mergeCell ref="M208:O208"/>
    <mergeCell ref="P208:R208"/>
    <mergeCell ref="S208:U208"/>
    <mergeCell ref="V208:X208"/>
    <mergeCell ref="Y208:Z208"/>
    <mergeCell ref="AA208:AB208"/>
    <mergeCell ref="AC208:AD208"/>
    <mergeCell ref="AE208:AF208"/>
    <mergeCell ref="J216:L216"/>
    <mergeCell ref="M216:O216"/>
    <mergeCell ref="P216:R216"/>
    <mergeCell ref="S216:U216"/>
    <mergeCell ref="V216:X216"/>
    <mergeCell ref="Y216:Z216"/>
    <mergeCell ref="AA216:AB216"/>
    <mergeCell ref="AC216:AD216"/>
    <mergeCell ref="CK215:CL215"/>
    <mergeCell ref="CM215:CN215"/>
    <mergeCell ref="CO215:CP215"/>
    <mergeCell ref="CQ215:CR215"/>
    <mergeCell ref="CS215:CT215"/>
    <mergeCell ref="CU215:CV215"/>
    <mergeCell ref="BY215:BZ215"/>
    <mergeCell ref="CA215:CB215"/>
    <mergeCell ref="CC215:CD215"/>
    <mergeCell ref="CE215:CF215"/>
    <mergeCell ref="CG215:CH215"/>
    <mergeCell ref="CI215:CJ215"/>
    <mergeCell ref="BM215:BN215"/>
    <mergeCell ref="BO215:BP215"/>
    <mergeCell ref="BQ215:BR215"/>
    <mergeCell ref="BS215:BT215"/>
    <mergeCell ref="BU215:BV215"/>
    <mergeCell ref="BW215:BX215"/>
    <mergeCell ref="BA215:BB215"/>
    <mergeCell ref="BC215:BD215"/>
    <mergeCell ref="BE215:BF215"/>
    <mergeCell ref="BG215:BH215"/>
    <mergeCell ref="BI215:BJ215"/>
    <mergeCell ref="BK215:BL215"/>
    <mergeCell ref="AO215:AP215"/>
    <mergeCell ref="AQ215:AR215"/>
    <mergeCell ref="AS215:AT215"/>
    <mergeCell ref="AU215:AV215"/>
    <mergeCell ref="CC207:CD207"/>
    <mergeCell ref="CE207:CF207"/>
    <mergeCell ref="CG207:CH207"/>
    <mergeCell ref="CI207:CJ207"/>
    <mergeCell ref="CK207:CL207"/>
    <mergeCell ref="BO207:BP207"/>
    <mergeCell ref="BQ207:BR207"/>
    <mergeCell ref="BS207:BT207"/>
    <mergeCell ref="BU207:BV207"/>
    <mergeCell ref="BW207:BX207"/>
    <mergeCell ref="BY207:BZ207"/>
    <mergeCell ref="BC207:BD207"/>
    <mergeCell ref="BE207:BF207"/>
    <mergeCell ref="BG207:BH207"/>
    <mergeCell ref="BI207:BJ207"/>
    <mergeCell ref="BK207:BL207"/>
    <mergeCell ref="BM207:BN207"/>
    <mergeCell ref="AQ207:AR207"/>
    <mergeCell ref="AS207:AT207"/>
    <mergeCell ref="AU207:AV207"/>
    <mergeCell ref="AW207:AX207"/>
    <mergeCell ref="AY207:AZ207"/>
    <mergeCell ref="BA207:BB207"/>
    <mergeCell ref="AE207:AF207"/>
    <mergeCell ref="AG207:AH207"/>
    <mergeCell ref="AI207:AJ207"/>
    <mergeCell ref="AK207:AL207"/>
    <mergeCell ref="AM207:AN207"/>
    <mergeCell ref="AO207:AP207"/>
    <mergeCell ref="AS214:BL214"/>
    <mergeCell ref="BM214:CF214"/>
    <mergeCell ref="CG214:CZ214"/>
    <mergeCell ref="J215:L215"/>
    <mergeCell ref="M215:O215"/>
    <mergeCell ref="P215:R215"/>
    <mergeCell ref="S215:U215"/>
    <mergeCell ref="V215:X215"/>
    <mergeCell ref="Y215:Z215"/>
    <mergeCell ref="AA215:AB215"/>
    <mergeCell ref="J214:L214"/>
    <mergeCell ref="M214:O214"/>
    <mergeCell ref="P214:R214"/>
    <mergeCell ref="S214:U214"/>
    <mergeCell ref="V214:X214"/>
    <mergeCell ref="Y214:AR214"/>
    <mergeCell ref="CO208:CP208"/>
    <mergeCell ref="CQ208:CR208"/>
    <mergeCell ref="CS208:CT208"/>
    <mergeCell ref="CU208:CV208"/>
    <mergeCell ref="CW208:CX208"/>
    <mergeCell ref="CY208:CZ208"/>
    <mergeCell ref="CC208:CD208"/>
    <mergeCell ref="CE208:CF208"/>
    <mergeCell ref="CG208:CH208"/>
    <mergeCell ref="CI208:CJ208"/>
    <mergeCell ref="CK208:CL208"/>
    <mergeCell ref="CM208:CN208"/>
    <mergeCell ref="BQ208:BR208"/>
    <mergeCell ref="BS208:BT208"/>
    <mergeCell ref="BU208:BV208"/>
    <mergeCell ref="BW208:BX208"/>
    <mergeCell ref="BY208:BZ208"/>
    <mergeCell ref="CA208:CB208"/>
    <mergeCell ref="BE208:BF208"/>
    <mergeCell ref="AE205:AF205"/>
    <mergeCell ref="AG205:AH205"/>
    <mergeCell ref="AI205:AJ205"/>
    <mergeCell ref="AK205:AL205"/>
    <mergeCell ref="J205:L205"/>
    <mergeCell ref="M205:O205"/>
    <mergeCell ref="P205:R205"/>
    <mergeCell ref="S205:U205"/>
    <mergeCell ref="V205:X205"/>
    <mergeCell ref="Y205:Z205"/>
    <mergeCell ref="CW206:CX206"/>
    <mergeCell ref="CY206:CZ206"/>
    <mergeCell ref="J207:L207"/>
    <mergeCell ref="M207:O207"/>
    <mergeCell ref="P207:R207"/>
    <mergeCell ref="S207:U207"/>
    <mergeCell ref="V207:X207"/>
    <mergeCell ref="Y207:Z207"/>
    <mergeCell ref="AA207:AB207"/>
    <mergeCell ref="AC207:AD207"/>
    <mergeCell ref="CK206:CL206"/>
    <mergeCell ref="CM206:CN206"/>
    <mergeCell ref="CO206:CP206"/>
    <mergeCell ref="CQ206:CR206"/>
    <mergeCell ref="CS206:CT206"/>
    <mergeCell ref="CU206:CV206"/>
    <mergeCell ref="BY206:BZ206"/>
    <mergeCell ref="CA206:CB206"/>
    <mergeCell ref="CC206:CD206"/>
    <mergeCell ref="CE206:CF206"/>
    <mergeCell ref="CG206:CH206"/>
    <mergeCell ref="CI206:CJ206"/>
    <mergeCell ref="BM206:BN206"/>
    <mergeCell ref="BO206:BP206"/>
    <mergeCell ref="BQ206:BR206"/>
    <mergeCell ref="BS206:BT206"/>
    <mergeCell ref="BU206:BV206"/>
    <mergeCell ref="BW206:BX206"/>
    <mergeCell ref="BA206:BB206"/>
    <mergeCell ref="BC206:BD206"/>
    <mergeCell ref="BE206:BF206"/>
    <mergeCell ref="BG206:BH206"/>
    <mergeCell ref="BI206:BJ206"/>
    <mergeCell ref="BK206:BL206"/>
    <mergeCell ref="AO206:AP206"/>
    <mergeCell ref="AQ206:AR206"/>
    <mergeCell ref="AS206:AT206"/>
    <mergeCell ref="AU206:AV206"/>
    <mergeCell ref="AW206:AX206"/>
    <mergeCell ref="AY206:AZ206"/>
    <mergeCell ref="AC206:AD206"/>
    <mergeCell ref="AE206:AF206"/>
    <mergeCell ref="AG206:AH206"/>
    <mergeCell ref="AI206:AJ206"/>
    <mergeCell ref="AK206:AL206"/>
    <mergeCell ref="AM206:AN206"/>
    <mergeCell ref="CY207:CZ207"/>
    <mergeCell ref="CM207:CN207"/>
    <mergeCell ref="CO207:CP207"/>
    <mergeCell ref="CQ207:CR207"/>
    <mergeCell ref="CS207:CT207"/>
    <mergeCell ref="CU207:CV207"/>
    <mergeCell ref="CW207:CX207"/>
    <mergeCell ref="CA207:CB207"/>
    <mergeCell ref="BU204:BV204"/>
    <mergeCell ref="BW204:BX204"/>
    <mergeCell ref="BY204:BZ204"/>
    <mergeCell ref="CA204:CB204"/>
    <mergeCell ref="BE204:BF204"/>
    <mergeCell ref="BG204:BH204"/>
    <mergeCell ref="BI204:BJ204"/>
    <mergeCell ref="BK204:BL204"/>
    <mergeCell ref="BM204:BN204"/>
    <mergeCell ref="BO204:BP204"/>
    <mergeCell ref="AS204:AT204"/>
    <mergeCell ref="AU204:AV204"/>
    <mergeCell ref="AW204:AX204"/>
    <mergeCell ref="AY204:AZ204"/>
    <mergeCell ref="BA204:BB204"/>
    <mergeCell ref="BC204:BD204"/>
    <mergeCell ref="AG204:AH204"/>
    <mergeCell ref="AI204:AJ204"/>
    <mergeCell ref="AK204:AL204"/>
    <mergeCell ref="AM204:AN204"/>
    <mergeCell ref="AO204:AP204"/>
    <mergeCell ref="AQ204:AR204"/>
    <mergeCell ref="CU205:CV205"/>
    <mergeCell ref="CW205:CX205"/>
    <mergeCell ref="CY205:CZ205"/>
    <mergeCell ref="J206:L206"/>
    <mergeCell ref="M206:O206"/>
    <mergeCell ref="P206:R206"/>
    <mergeCell ref="S206:U206"/>
    <mergeCell ref="V206:X206"/>
    <mergeCell ref="Y206:Z206"/>
    <mergeCell ref="AA206:AB206"/>
    <mergeCell ref="CI205:CJ205"/>
    <mergeCell ref="CK205:CL205"/>
    <mergeCell ref="CM205:CN205"/>
    <mergeCell ref="CO205:CP205"/>
    <mergeCell ref="CQ205:CR205"/>
    <mergeCell ref="CS205:CT205"/>
    <mergeCell ref="BW205:BX205"/>
    <mergeCell ref="BY205:BZ205"/>
    <mergeCell ref="CA205:CB205"/>
    <mergeCell ref="CC205:CD205"/>
    <mergeCell ref="CE205:CF205"/>
    <mergeCell ref="CG205:CH205"/>
    <mergeCell ref="BK205:BL205"/>
    <mergeCell ref="BM205:BN205"/>
    <mergeCell ref="BO205:BP205"/>
    <mergeCell ref="BQ205:BR205"/>
    <mergeCell ref="BS205:BT205"/>
    <mergeCell ref="BU205:BV205"/>
    <mergeCell ref="AY205:AZ205"/>
    <mergeCell ref="BA205:BB205"/>
    <mergeCell ref="BC205:BD205"/>
    <mergeCell ref="BE205:BF205"/>
    <mergeCell ref="BG205:BH205"/>
    <mergeCell ref="BI205:BJ205"/>
    <mergeCell ref="AM205:AN205"/>
    <mergeCell ref="AO205:AP205"/>
    <mergeCell ref="AQ205:AR205"/>
    <mergeCell ref="AS205:AT205"/>
    <mergeCell ref="AU205:AV205"/>
    <mergeCell ref="AW205:AX205"/>
    <mergeCell ref="AA205:AB205"/>
    <mergeCell ref="AC205:AD205"/>
    <mergeCell ref="AG202:AH202"/>
    <mergeCell ref="AI202:AJ202"/>
    <mergeCell ref="AK202:AL202"/>
    <mergeCell ref="AM202:AN202"/>
    <mergeCell ref="CY203:CZ203"/>
    <mergeCell ref="J204:L204"/>
    <mergeCell ref="M204:O204"/>
    <mergeCell ref="P204:R204"/>
    <mergeCell ref="S204:U204"/>
    <mergeCell ref="V204:X204"/>
    <mergeCell ref="Y204:Z204"/>
    <mergeCell ref="AA204:AB204"/>
    <mergeCell ref="AC204:AD204"/>
    <mergeCell ref="AE204:AF204"/>
    <mergeCell ref="CM203:CN203"/>
    <mergeCell ref="CO203:CP203"/>
    <mergeCell ref="CQ203:CR203"/>
    <mergeCell ref="CS203:CT203"/>
    <mergeCell ref="CU203:CV203"/>
    <mergeCell ref="CW203:CX203"/>
    <mergeCell ref="CA203:CB203"/>
    <mergeCell ref="CC203:CD203"/>
    <mergeCell ref="CE203:CF203"/>
    <mergeCell ref="CG203:CH203"/>
    <mergeCell ref="CI203:CJ203"/>
    <mergeCell ref="CK203:CL203"/>
    <mergeCell ref="BO203:BP203"/>
    <mergeCell ref="BQ203:BR203"/>
    <mergeCell ref="BS203:BT203"/>
    <mergeCell ref="BU203:BV203"/>
    <mergeCell ref="BW203:BX203"/>
    <mergeCell ref="BY203:BZ203"/>
    <mergeCell ref="BC203:BD203"/>
    <mergeCell ref="BE203:BF203"/>
    <mergeCell ref="BG203:BH203"/>
    <mergeCell ref="BI203:BJ203"/>
    <mergeCell ref="BK203:BL203"/>
    <mergeCell ref="BM203:BN203"/>
    <mergeCell ref="AQ203:AR203"/>
    <mergeCell ref="AS203:AT203"/>
    <mergeCell ref="AU203:AV203"/>
    <mergeCell ref="AW203:AX203"/>
    <mergeCell ref="AY203:AZ203"/>
    <mergeCell ref="BA203:BB203"/>
    <mergeCell ref="AE203:AF203"/>
    <mergeCell ref="AG203:AH203"/>
    <mergeCell ref="AI203:AJ203"/>
    <mergeCell ref="AK203:AL203"/>
    <mergeCell ref="AM203:AN203"/>
    <mergeCell ref="AO203:AP203"/>
    <mergeCell ref="CO204:CP204"/>
    <mergeCell ref="CQ204:CR204"/>
    <mergeCell ref="CS204:CT204"/>
    <mergeCell ref="CU204:CV204"/>
    <mergeCell ref="CW204:CX204"/>
    <mergeCell ref="CY204:CZ204"/>
    <mergeCell ref="CC204:CD204"/>
    <mergeCell ref="CE204:CF204"/>
    <mergeCell ref="CG204:CH204"/>
    <mergeCell ref="CI204:CJ204"/>
    <mergeCell ref="CK204:CL204"/>
    <mergeCell ref="CM204:CN204"/>
    <mergeCell ref="BQ204:BR204"/>
    <mergeCell ref="BS204:BT204"/>
    <mergeCell ref="BO195:BP195"/>
    <mergeCell ref="AS195:AT195"/>
    <mergeCell ref="AU195:AV195"/>
    <mergeCell ref="AW195:AX195"/>
    <mergeCell ref="AY195:AZ195"/>
    <mergeCell ref="BA195:BB195"/>
    <mergeCell ref="BC195:BD195"/>
    <mergeCell ref="AG195:AH195"/>
    <mergeCell ref="AI195:AJ195"/>
    <mergeCell ref="AK195:AL195"/>
    <mergeCell ref="AM195:AN195"/>
    <mergeCell ref="AO195:AP195"/>
    <mergeCell ref="AQ195:AR195"/>
    <mergeCell ref="CW202:CX202"/>
    <mergeCell ref="CY202:CZ202"/>
    <mergeCell ref="J195:L195"/>
    <mergeCell ref="M195:O195"/>
    <mergeCell ref="P195:R195"/>
    <mergeCell ref="S195:U195"/>
    <mergeCell ref="V195:X195"/>
    <mergeCell ref="Y195:Z195"/>
    <mergeCell ref="AA195:AB195"/>
    <mergeCell ref="AC195:AD195"/>
    <mergeCell ref="AE195:AF195"/>
    <mergeCell ref="J203:L203"/>
    <mergeCell ref="M203:O203"/>
    <mergeCell ref="P203:R203"/>
    <mergeCell ref="S203:U203"/>
    <mergeCell ref="V203:X203"/>
    <mergeCell ref="Y203:Z203"/>
    <mergeCell ref="AA203:AB203"/>
    <mergeCell ref="AC203:AD203"/>
    <mergeCell ref="CK202:CL202"/>
    <mergeCell ref="CM202:CN202"/>
    <mergeCell ref="CO202:CP202"/>
    <mergeCell ref="CQ202:CR202"/>
    <mergeCell ref="CS202:CT202"/>
    <mergeCell ref="CU202:CV202"/>
    <mergeCell ref="BY202:BZ202"/>
    <mergeCell ref="CA202:CB202"/>
    <mergeCell ref="CC202:CD202"/>
    <mergeCell ref="CE202:CF202"/>
    <mergeCell ref="CG202:CH202"/>
    <mergeCell ref="CI202:CJ202"/>
    <mergeCell ref="BM202:BN202"/>
    <mergeCell ref="BO202:BP202"/>
    <mergeCell ref="BQ202:BR202"/>
    <mergeCell ref="BS202:BT202"/>
    <mergeCell ref="BU202:BV202"/>
    <mergeCell ref="BW202:BX202"/>
    <mergeCell ref="BA202:BB202"/>
    <mergeCell ref="BC202:BD202"/>
    <mergeCell ref="BE202:BF202"/>
    <mergeCell ref="BG202:BH202"/>
    <mergeCell ref="BI202:BJ202"/>
    <mergeCell ref="BK202:BL202"/>
    <mergeCell ref="AO202:AP202"/>
    <mergeCell ref="AQ202:AR202"/>
    <mergeCell ref="AS202:AT202"/>
    <mergeCell ref="AU202:AV202"/>
    <mergeCell ref="AW202:AX202"/>
    <mergeCell ref="AY202:AZ202"/>
    <mergeCell ref="AC202:AD202"/>
    <mergeCell ref="AE202:AF202"/>
    <mergeCell ref="CK194:CL194"/>
    <mergeCell ref="BO194:BP194"/>
    <mergeCell ref="BQ194:BR194"/>
    <mergeCell ref="BS194:BT194"/>
    <mergeCell ref="BU194:BV194"/>
    <mergeCell ref="BW194:BX194"/>
    <mergeCell ref="BY194:BZ194"/>
    <mergeCell ref="BC194:BD194"/>
    <mergeCell ref="BE194:BF194"/>
    <mergeCell ref="BG194:BH194"/>
    <mergeCell ref="BI194:BJ194"/>
    <mergeCell ref="BK194:BL194"/>
    <mergeCell ref="BM194:BN194"/>
    <mergeCell ref="AQ194:AR194"/>
    <mergeCell ref="AS194:AT194"/>
    <mergeCell ref="AU194:AV194"/>
    <mergeCell ref="AW194:AX194"/>
    <mergeCell ref="AY194:AZ194"/>
    <mergeCell ref="BA194:BB194"/>
    <mergeCell ref="AE194:AF194"/>
    <mergeCell ref="AG194:AH194"/>
    <mergeCell ref="AI194:AJ194"/>
    <mergeCell ref="AK194:AL194"/>
    <mergeCell ref="AM194:AN194"/>
    <mergeCell ref="AO194:AP194"/>
    <mergeCell ref="AS201:BL201"/>
    <mergeCell ref="BM201:CF201"/>
    <mergeCell ref="CG201:CZ201"/>
    <mergeCell ref="J202:L202"/>
    <mergeCell ref="M202:O202"/>
    <mergeCell ref="P202:R202"/>
    <mergeCell ref="S202:U202"/>
    <mergeCell ref="V202:X202"/>
    <mergeCell ref="Y202:Z202"/>
    <mergeCell ref="AA202:AB202"/>
    <mergeCell ref="J201:L201"/>
    <mergeCell ref="M201:O201"/>
    <mergeCell ref="P201:R201"/>
    <mergeCell ref="S201:U201"/>
    <mergeCell ref="V201:X201"/>
    <mergeCell ref="Y201:AR201"/>
    <mergeCell ref="CO195:CP195"/>
    <mergeCell ref="CQ195:CR195"/>
    <mergeCell ref="CS195:CT195"/>
    <mergeCell ref="CU195:CV195"/>
    <mergeCell ref="CW195:CX195"/>
    <mergeCell ref="CY195:CZ195"/>
    <mergeCell ref="CC195:CD195"/>
    <mergeCell ref="CE195:CF195"/>
    <mergeCell ref="CG195:CH195"/>
    <mergeCell ref="CI195:CJ195"/>
    <mergeCell ref="CK195:CL195"/>
    <mergeCell ref="CM195:CN195"/>
    <mergeCell ref="BQ195:BR195"/>
    <mergeCell ref="BS195:BT195"/>
    <mergeCell ref="BU195:BV195"/>
    <mergeCell ref="BW195:BX195"/>
    <mergeCell ref="BY195:BZ195"/>
    <mergeCell ref="CA195:CB195"/>
    <mergeCell ref="BE195:BF195"/>
    <mergeCell ref="BG195:BH195"/>
    <mergeCell ref="BI195:BJ195"/>
    <mergeCell ref="BK195:BL195"/>
    <mergeCell ref="BM195:BN195"/>
    <mergeCell ref="J192:L192"/>
    <mergeCell ref="M192:O192"/>
    <mergeCell ref="P192:R192"/>
    <mergeCell ref="S192:U192"/>
    <mergeCell ref="V192:X192"/>
    <mergeCell ref="Y192:Z192"/>
    <mergeCell ref="CW193:CX193"/>
    <mergeCell ref="CY193:CZ193"/>
    <mergeCell ref="J194:L194"/>
    <mergeCell ref="M194:O194"/>
    <mergeCell ref="P194:R194"/>
    <mergeCell ref="S194:U194"/>
    <mergeCell ref="V194:X194"/>
    <mergeCell ref="Y194:Z194"/>
    <mergeCell ref="AA194:AB194"/>
    <mergeCell ref="AC194:AD194"/>
    <mergeCell ref="CK193:CL193"/>
    <mergeCell ref="CM193:CN193"/>
    <mergeCell ref="CO193:CP193"/>
    <mergeCell ref="CQ193:CR193"/>
    <mergeCell ref="CS193:CT193"/>
    <mergeCell ref="CU193:CV193"/>
    <mergeCell ref="BY193:BZ193"/>
    <mergeCell ref="CA193:CB193"/>
    <mergeCell ref="CC193:CD193"/>
    <mergeCell ref="CE193:CF193"/>
    <mergeCell ref="CG193:CH193"/>
    <mergeCell ref="CI193:CJ193"/>
    <mergeCell ref="BM193:BN193"/>
    <mergeCell ref="BO193:BP193"/>
    <mergeCell ref="BQ193:BR193"/>
    <mergeCell ref="BS193:BT193"/>
    <mergeCell ref="BU193:BV193"/>
    <mergeCell ref="BW193:BX193"/>
    <mergeCell ref="BA193:BB193"/>
    <mergeCell ref="BC193:BD193"/>
    <mergeCell ref="BE193:BF193"/>
    <mergeCell ref="BG193:BH193"/>
    <mergeCell ref="BI193:BJ193"/>
    <mergeCell ref="BK193:BL193"/>
    <mergeCell ref="AO193:AP193"/>
    <mergeCell ref="AQ193:AR193"/>
    <mergeCell ref="AS193:AT193"/>
    <mergeCell ref="AU193:AV193"/>
    <mergeCell ref="AW193:AX193"/>
    <mergeCell ref="AY193:AZ193"/>
    <mergeCell ref="AC193:AD193"/>
    <mergeCell ref="AE193:AF193"/>
    <mergeCell ref="AG193:AH193"/>
    <mergeCell ref="AI193:AJ193"/>
    <mergeCell ref="AK193:AL193"/>
    <mergeCell ref="AM193:AN193"/>
    <mergeCell ref="CY194:CZ194"/>
    <mergeCell ref="CM194:CN194"/>
    <mergeCell ref="CO194:CP194"/>
    <mergeCell ref="CQ194:CR194"/>
    <mergeCell ref="CS194:CT194"/>
    <mergeCell ref="CU194:CV194"/>
    <mergeCell ref="CW194:CX194"/>
    <mergeCell ref="CA194:CB194"/>
    <mergeCell ref="CC194:CD194"/>
    <mergeCell ref="CE194:CF194"/>
    <mergeCell ref="CG194:CH194"/>
    <mergeCell ref="CI194:CJ194"/>
    <mergeCell ref="BE191:BF191"/>
    <mergeCell ref="BG191:BH191"/>
    <mergeCell ref="BI191:BJ191"/>
    <mergeCell ref="BK191:BL191"/>
    <mergeCell ref="BM191:BN191"/>
    <mergeCell ref="BO191:BP191"/>
    <mergeCell ref="AS191:AT191"/>
    <mergeCell ref="AU191:AV191"/>
    <mergeCell ref="AW191:AX191"/>
    <mergeCell ref="AY191:AZ191"/>
    <mergeCell ref="BA191:BB191"/>
    <mergeCell ref="BC191:BD191"/>
    <mergeCell ref="AG191:AH191"/>
    <mergeCell ref="AI191:AJ191"/>
    <mergeCell ref="AK191:AL191"/>
    <mergeCell ref="AM191:AN191"/>
    <mergeCell ref="AO191:AP191"/>
    <mergeCell ref="AQ191:AR191"/>
    <mergeCell ref="CU192:CV192"/>
    <mergeCell ref="CW192:CX192"/>
    <mergeCell ref="CY192:CZ192"/>
    <mergeCell ref="J193:L193"/>
    <mergeCell ref="M193:O193"/>
    <mergeCell ref="P193:R193"/>
    <mergeCell ref="S193:U193"/>
    <mergeCell ref="V193:X193"/>
    <mergeCell ref="Y193:Z193"/>
    <mergeCell ref="AA193:AB193"/>
    <mergeCell ref="CI192:CJ192"/>
    <mergeCell ref="CK192:CL192"/>
    <mergeCell ref="CM192:CN192"/>
    <mergeCell ref="CO192:CP192"/>
    <mergeCell ref="CQ192:CR192"/>
    <mergeCell ref="CS192:CT192"/>
    <mergeCell ref="BW192:BX192"/>
    <mergeCell ref="BY192:BZ192"/>
    <mergeCell ref="CA192:CB192"/>
    <mergeCell ref="CC192:CD192"/>
    <mergeCell ref="CE192:CF192"/>
    <mergeCell ref="CG192:CH192"/>
    <mergeCell ref="BK192:BL192"/>
    <mergeCell ref="BM192:BN192"/>
    <mergeCell ref="BO192:BP192"/>
    <mergeCell ref="BQ192:BR192"/>
    <mergeCell ref="BS192:BT192"/>
    <mergeCell ref="BU192:BV192"/>
    <mergeCell ref="AY192:AZ192"/>
    <mergeCell ref="BA192:BB192"/>
    <mergeCell ref="BC192:BD192"/>
    <mergeCell ref="BE192:BF192"/>
    <mergeCell ref="BG192:BH192"/>
    <mergeCell ref="BI192:BJ192"/>
    <mergeCell ref="AM192:AN192"/>
    <mergeCell ref="AO192:AP192"/>
    <mergeCell ref="AQ192:AR192"/>
    <mergeCell ref="AS192:AT192"/>
    <mergeCell ref="AU192:AV192"/>
    <mergeCell ref="AW192:AX192"/>
    <mergeCell ref="AA192:AB192"/>
    <mergeCell ref="AC192:AD192"/>
    <mergeCell ref="AE192:AF192"/>
    <mergeCell ref="AG192:AH192"/>
    <mergeCell ref="AI192:AJ192"/>
    <mergeCell ref="AK192:AL192"/>
    <mergeCell ref="CY190:CZ190"/>
    <mergeCell ref="J191:L191"/>
    <mergeCell ref="M191:O191"/>
    <mergeCell ref="P191:R191"/>
    <mergeCell ref="S191:U191"/>
    <mergeCell ref="V191:X191"/>
    <mergeCell ref="Y191:Z191"/>
    <mergeCell ref="AA191:AB191"/>
    <mergeCell ref="AC191:AD191"/>
    <mergeCell ref="AE191:AF191"/>
    <mergeCell ref="CM190:CN190"/>
    <mergeCell ref="CO190:CP190"/>
    <mergeCell ref="CQ190:CR190"/>
    <mergeCell ref="CS190:CT190"/>
    <mergeCell ref="CU190:CV190"/>
    <mergeCell ref="CW190:CX190"/>
    <mergeCell ref="CA190:CB190"/>
    <mergeCell ref="CC190:CD190"/>
    <mergeCell ref="CE190:CF190"/>
    <mergeCell ref="CG190:CH190"/>
    <mergeCell ref="CI190:CJ190"/>
    <mergeCell ref="CK190:CL190"/>
    <mergeCell ref="BO190:BP190"/>
    <mergeCell ref="BQ190:BR190"/>
    <mergeCell ref="BS190:BT190"/>
    <mergeCell ref="BU190:BV190"/>
    <mergeCell ref="BW190:BX190"/>
    <mergeCell ref="BY190:BZ190"/>
    <mergeCell ref="BC190:BD190"/>
    <mergeCell ref="BE190:BF190"/>
    <mergeCell ref="BG190:BH190"/>
    <mergeCell ref="BI190:BJ190"/>
    <mergeCell ref="BK190:BL190"/>
    <mergeCell ref="BM190:BN190"/>
    <mergeCell ref="AQ190:AR190"/>
    <mergeCell ref="AS190:AT190"/>
    <mergeCell ref="AU190:AV190"/>
    <mergeCell ref="AW190:AX190"/>
    <mergeCell ref="AY190:AZ190"/>
    <mergeCell ref="BA190:BB190"/>
    <mergeCell ref="AE190:AF190"/>
    <mergeCell ref="AG190:AH190"/>
    <mergeCell ref="AI190:AJ190"/>
    <mergeCell ref="AK190:AL190"/>
    <mergeCell ref="AM190:AN190"/>
    <mergeCell ref="AO190:AP190"/>
    <mergeCell ref="CO191:CP191"/>
    <mergeCell ref="CQ191:CR191"/>
    <mergeCell ref="CS191:CT191"/>
    <mergeCell ref="CU191:CV191"/>
    <mergeCell ref="CW191:CX191"/>
    <mergeCell ref="CY191:CZ191"/>
    <mergeCell ref="CC191:CD191"/>
    <mergeCell ref="CE191:CF191"/>
    <mergeCell ref="CG191:CH191"/>
    <mergeCell ref="CI191:CJ191"/>
    <mergeCell ref="CK191:CL191"/>
    <mergeCell ref="CM191:CN191"/>
    <mergeCell ref="BQ191:BR191"/>
    <mergeCell ref="BS191:BT191"/>
    <mergeCell ref="BU191:BV191"/>
    <mergeCell ref="BW191:BX191"/>
    <mergeCell ref="BY191:BZ191"/>
    <mergeCell ref="CA191:CB191"/>
    <mergeCell ref="J190:L190"/>
    <mergeCell ref="M190:O190"/>
    <mergeCell ref="P190:R190"/>
    <mergeCell ref="S190:U190"/>
    <mergeCell ref="V190:X190"/>
    <mergeCell ref="Y190:Z190"/>
    <mergeCell ref="AA190:AB190"/>
    <mergeCell ref="AC190:AD190"/>
    <mergeCell ref="CK189:CL189"/>
    <mergeCell ref="CM189:CN189"/>
    <mergeCell ref="CO189:CP189"/>
    <mergeCell ref="CQ189:CR189"/>
    <mergeCell ref="CS189:CT189"/>
    <mergeCell ref="CU189:CV189"/>
    <mergeCell ref="BY189:BZ189"/>
    <mergeCell ref="CA189:CB189"/>
    <mergeCell ref="CC189:CD189"/>
    <mergeCell ref="CE189:CF189"/>
    <mergeCell ref="CG189:CH189"/>
    <mergeCell ref="CI189:CJ189"/>
    <mergeCell ref="BM189:BN189"/>
    <mergeCell ref="BO189:BP189"/>
    <mergeCell ref="BQ189:BR189"/>
    <mergeCell ref="BS189:BT189"/>
    <mergeCell ref="BU189:BV189"/>
    <mergeCell ref="BW189:BX189"/>
    <mergeCell ref="BA189:BB189"/>
    <mergeCell ref="BC189:BD189"/>
    <mergeCell ref="BE189:BF189"/>
    <mergeCell ref="BG189:BH189"/>
    <mergeCell ref="BI189:BJ189"/>
    <mergeCell ref="BK189:BL189"/>
    <mergeCell ref="AO189:AP189"/>
    <mergeCell ref="AQ189:AR189"/>
    <mergeCell ref="AS189:AT189"/>
    <mergeCell ref="AU189:AV189"/>
    <mergeCell ref="AW189:AX189"/>
    <mergeCell ref="AY189:AZ189"/>
    <mergeCell ref="AC189:AD189"/>
    <mergeCell ref="AE189:AF189"/>
    <mergeCell ref="AG189:AH189"/>
    <mergeCell ref="AI189:AJ189"/>
    <mergeCell ref="AK189:AL189"/>
    <mergeCell ref="AM189:AN189"/>
    <mergeCell ref="AS188:BL188"/>
    <mergeCell ref="BM188:CF188"/>
    <mergeCell ref="CG188:CZ188"/>
    <mergeCell ref="J189:L189"/>
    <mergeCell ref="M189:O189"/>
    <mergeCell ref="P189:R189"/>
    <mergeCell ref="S189:U189"/>
    <mergeCell ref="V189:X189"/>
    <mergeCell ref="Y189:Z189"/>
    <mergeCell ref="AA189:AB189"/>
    <mergeCell ref="J188:L188"/>
    <mergeCell ref="M188:O188"/>
    <mergeCell ref="P188:R188"/>
    <mergeCell ref="S188:U188"/>
    <mergeCell ref="V188:X188"/>
    <mergeCell ref="Y188:AR188"/>
    <mergeCell ref="CO182:CP182"/>
    <mergeCell ref="CQ182:CR182"/>
    <mergeCell ref="CS182:CT182"/>
    <mergeCell ref="CU182:CV182"/>
    <mergeCell ref="CW182:CX182"/>
    <mergeCell ref="CY182:CZ182"/>
    <mergeCell ref="CC182:CD182"/>
    <mergeCell ref="CE182:CF182"/>
    <mergeCell ref="CG182:CH182"/>
    <mergeCell ref="CI182:CJ182"/>
    <mergeCell ref="CK182:CL182"/>
    <mergeCell ref="CM182:CN182"/>
    <mergeCell ref="BQ182:BR182"/>
    <mergeCell ref="BS182:BT182"/>
    <mergeCell ref="BU182:BV182"/>
    <mergeCell ref="BW182:BX182"/>
    <mergeCell ref="BY182:BZ182"/>
    <mergeCell ref="CA182:CB182"/>
    <mergeCell ref="BE182:BF182"/>
    <mergeCell ref="BG182:BH182"/>
    <mergeCell ref="BI182:BJ182"/>
    <mergeCell ref="BK182:BL182"/>
    <mergeCell ref="BM182:BN182"/>
    <mergeCell ref="BO182:BP182"/>
    <mergeCell ref="AS182:AT182"/>
    <mergeCell ref="AU182:AV182"/>
    <mergeCell ref="AW182:AX182"/>
    <mergeCell ref="AY182:AZ182"/>
    <mergeCell ref="BA182:BB182"/>
    <mergeCell ref="BC182:BD182"/>
    <mergeCell ref="AG182:AH182"/>
    <mergeCell ref="AI182:AJ182"/>
    <mergeCell ref="AK182:AL182"/>
    <mergeCell ref="AM182:AN182"/>
    <mergeCell ref="AO182:AP182"/>
    <mergeCell ref="AQ182:AR182"/>
    <mergeCell ref="CW189:CX189"/>
    <mergeCell ref="CY189:CZ189"/>
    <mergeCell ref="J182:L182"/>
    <mergeCell ref="M182:O182"/>
    <mergeCell ref="P182:R182"/>
    <mergeCell ref="S182:U182"/>
    <mergeCell ref="V182:X182"/>
    <mergeCell ref="Y182:Z182"/>
    <mergeCell ref="AA182:AB182"/>
    <mergeCell ref="AC182:AD182"/>
    <mergeCell ref="AE182:AF182"/>
    <mergeCell ref="CS181:CT181"/>
    <mergeCell ref="CU181:CV181"/>
    <mergeCell ref="CW181:CX181"/>
    <mergeCell ref="CA181:CB181"/>
    <mergeCell ref="CC181:CD181"/>
    <mergeCell ref="CE181:CF181"/>
    <mergeCell ref="CG181:CH181"/>
    <mergeCell ref="CI181:CJ181"/>
    <mergeCell ref="CK181:CL181"/>
    <mergeCell ref="BO181:BP181"/>
    <mergeCell ref="BQ181:BR181"/>
    <mergeCell ref="BS181:BT181"/>
    <mergeCell ref="BU181:BV181"/>
    <mergeCell ref="BW181:BX181"/>
    <mergeCell ref="BY181:BZ181"/>
    <mergeCell ref="BC181:BD181"/>
    <mergeCell ref="BE181:BF181"/>
    <mergeCell ref="BG181:BH181"/>
    <mergeCell ref="BI181:BJ181"/>
    <mergeCell ref="BK181:BL181"/>
    <mergeCell ref="BM181:BN181"/>
    <mergeCell ref="AQ181:AR181"/>
    <mergeCell ref="AS181:AT181"/>
    <mergeCell ref="AU181:AV181"/>
    <mergeCell ref="AW181:AX181"/>
    <mergeCell ref="AY181:AZ181"/>
    <mergeCell ref="BA181:BB181"/>
    <mergeCell ref="AE181:AF181"/>
    <mergeCell ref="AG181:AH181"/>
    <mergeCell ref="AI181:AJ181"/>
    <mergeCell ref="AK181:AL181"/>
    <mergeCell ref="AM181:AN181"/>
    <mergeCell ref="AO181:AP181"/>
    <mergeCell ref="AU179:AV179"/>
    <mergeCell ref="AW179:AX179"/>
    <mergeCell ref="AA179:AB179"/>
    <mergeCell ref="AC179:AD179"/>
    <mergeCell ref="AE179:AF179"/>
    <mergeCell ref="AG179:AH179"/>
    <mergeCell ref="AI179:AJ179"/>
    <mergeCell ref="AK179:AL179"/>
    <mergeCell ref="J179:L179"/>
    <mergeCell ref="M179:O179"/>
    <mergeCell ref="P179:R179"/>
    <mergeCell ref="S179:U179"/>
    <mergeCell ref="V179:X179"/>
    <mergeCell ref="Y179:Z179"/>
    <mergeCell ref="CW180:CX180"/>
    <mergeCell ref="CY180:CZ180"/>
    <mergeCell ref="J181:L181"/>
    <mergeCell ref="M181:O181"/>
    <mergeCell ref="P181:R181"/>
    <mergeCell ref="S181:U181"/>
    <mergeCell ref="V181:X181"/>
    <mergeCell ref="Y181:Z181"/>
    <mergeCell ref="AA181:AB181"/>
    <mergeCell ref="AC181:AD181"/>
    <mergeCell ref="CK180:CL180"/>
    <mergeCell ref="CM180:CN180"/>
    <mergeCell ref="CO180:CP180"/>
    <mergeCell ref="CQ180:CR180"/>
    <mergeCell ref="CS180:CT180"/>
    <mergeCell ref="CU180:CV180"/>
    <mergeCell ref="BY180:BZ180"/>
    <mergeCell ref="CA180:CB180"/>
    <mergeCell ref="CC180:CD180"/>
    <mergeCell ref="CE180:CF180"/>
    <mergeCell ref="CG180:CH180"/>
    <mergeCell ref="CI180:CJ180"/>
    <mergeCell ref="BM180:BN180"/>
    <mergeCell ref="BO180:BP180"/>
    <mergeCell ref="BQ180:BR180"/>
    <mergeCell ref="BS180:BT180"/>
    <mergeCell ref="BU180:BV180"/>
    <mergeCell ref="BW180:BX180"/>
    <mergeCell ref="BA180:BB180"/>
    <mergeCell ref="BC180:BD180"/>
    <mergeCell ref="BE180:BF180"/>
    <mergeCell ref="BG180:BH180"/>
    <mergeCell ref="BI180:BJ180"/>
    <mergeCell ref="BK180:BL180"/>
    <mergeCell ref="AO180:AP180"/>
    <mergeCell ref="AQ180:AR180"/>
    <mergeCell ref="AS180:AT180"/>
    <mergeCell ref="AU180:AV180"/>
    <mergeCell ref="AW180:AX180"/>
    <mergeCell ref="AY180:AZ180"/>
    <mergeCell ref="AC180:AD180"/>
    <mergeCell ref="AE180:AF180"/>
    <mergeCell ref="AG180:AH180"/>
    <mergeCell ref="AI180:AJ180"/>
    <mergeCell ref="AK180:AL180"/>
    <mergeCell ref="AM180:AN180"/>
    <mergeCell ref="CY181:CZ181"/>
    <mergeCell ref="CM181:CN181"/>
    <mergeCell ref="CO181:CP181"/>
    <mergeCell ref="CQ181:CR181"/>
    <mergeCell ref="CK178:CL178"/>
    <mergeCell ref="CM178:CN178"/>
    <mergeCell ref="BQ178:BR178"/>
    <mergeCell ref="BS178:BT178"/>
    <mergeCell ref="BU178:BV178"/>
    <mergeCell ref="BW178:BX178"/>
    <mergeCell ref="BY178:BZ178"/>
    <mergeCell ref="CA178:CB178"/>
    <mergeCell ref="BE178:BF178"/>
    <mergeCell ref="BG178:BH178"/>
    <mergeCell ref="BI178:BJ178"/>
    <mergeCell ref="BK178:BL178"/>
    <mergeCell ref="BM178:BN178"/>
    <mergeCell ref="BO178:BP178"/>
    <mergeCell ref="AS178:AT178"/>
    <mergeCell ref="AU178:AV178"/>
    <mergeCell ref="AW178:AX178"/>
    <mergeCell ref="AY178:AZ178"/>
    <mergeCell ref="BA178:BB178"/>
    <mergeCell ref="BC178:BD178"/>
    <mergeCell ref="AG178:AH178"/>
    <mergeCell ref="AI178:AJ178"/>
    <mergeCell ref="AK178:AL178"/>
    <mergeCell ref="AM178:AN178"/>
    <mergeCell ref="AO178:AP178"/>
    <mergeCell ref="AQ178:AR178"/>
    <mergeCell ref="CU179:CV179"/>
    <mergeCell ref="CW179:CX179"/>
    <mergeCell ref="CY179:CZ179"/>
    <mergeCell ref="J180:L180"/>
    <mergeCell ref="M180:O180"/>
    <mergeCell ref="P180:R180"/>
    <mergeCell ref="S180:U180"/>
    <mergeCell ref="V180:X180"/>
    <mergeCell ref="Y180:Z180"/>
    <mergeCell ref="AA180:AB180"/>
    <mergeCell ref="CI179:CJ179"/>
    <mergeCell ref="CK179:CL179"/>
    <mergeCell ref="CM179:CN179"/>
    <mergeCell ref="CO179:CP179"/>
    <mergeCell ref="CQ179:CR179"/>
    <mergeCell ref="CS179:CT179"/>
    <mergeCell ref="BW179:BX179"/>
    <mergeCell ref="BY179:BZ179"/>
    <mergeCell ref="CA179:CB179"/>
    <mergeCell ref="CC179:CD179"/>
    <mergeCell ref="CE179:CF179"/>
    <mergeCell ref="CG179:CH179"/>
    <mergeCell ref="BK179:BL179"/>
    <mergeCell ref="BM179:BN179"/>
    <mergeCell ref="BO179:BP179"/>
    <mergeCell ref="BQ179:BR179"/>
    <mergeCell ref="BS179:BT179"/>
    <mergeCell ref="BU179:BV179"/>
    <mergeCell ref="AY179:AZ179"/>
    <mergeCell ref="BA179:BB179"/>
    <mergeCell ref="BC179:BD179"/>
    <mergeCell ref="BE179:BF179"/>
    <mergeCell ref="BG179:BH179"/>
    <mergeCell ref="BI179:BJ179"/>
    <mergeCell ref="AM179:AN179"/>
    <mergeCell ref="AO179:AP179"/>
    <mergeCell ref="AQ179:AR179"/>
    <mergeCell ref="AS179:AT179"/>
    <mergeCell ref="AW176:AX176"/>
    <mergeCell ref="AY176:AZ176"/>
    <mergeCell ref="AC176:AD176"/>
    <mergeCell ref="AE176:AF176"/>
    <mergeCell ref="AG176:AH176"/>
    <mergeCell ref="AI176:AJ176"/>
    <mergeCell ref="AK176:AL176"/>
    <mergeCell ref="AM176:AN176"/>
    <mergeCell ref="CY177:CZ177"/>
    <mergeCell ref="J178:L178"/>
    <mergeCell ref="M178:O178"/>
    <mergeCell ref="P178:R178"/>
    <mergeCell ref="S178:U178"/>
    <mergeCell ref="V178:X178"/>
    <mergeCell ref="Y178:Z178"/>
    <mergeCell ref="AA178:AB178"/>
    <mergeCell ref="AC178:AD178"/>
    <mergeCell ref="AE178:AF178"/>
    <mergeCell ref="CM177:CN177"/>
    <mergeCell ref="CO177:CP177"/>
    <mergeCell ref="CQ177:CR177"/>
    <mergeCell ref="CS177:CT177"/>
    <mergeCell ref="CU177:CV177"/>
    <mergeCell ref="CW177:CX177"/>
    <mergeCell ref="CA177:CB177"/>
    <mergeCell ref="CC177:CD177"/>
    <mergeCell ref="CE177:CF177"/>
    <mergeCell ref="CG177:CH177"/>
    <mergeCell ref="CI177:CJ177"/>
    <mergeCell ref="CK177:CL177"/>
    <mergeCell ref="BO177:BP177"/>
    <mergeCell ref="BQ177:BR177"/>
    <mergeCell ref="BS177:BT177"/>
    <mergeCell ref="BU177:BV177"/>
    <mergeCell ref="BW177:BX177"/>
    <mergeCell ref="BY177:BZ177"/>
    <mergeCell ref="BC177:BD177"/>
    <mergeCell ref="BE177:BF177"/>
    <mergeCell ref="BG177:BH177"/>
    <mergeCell ref="BI177:BJ177"/>
    <mergeCell ref="BK177:BL177"/>
    <mergeCell ref="BM177:BN177"/>
    <mergeCell ref="AQ177:AR177"/>
    <mergeCell ref="AS177:AT177"/>
    <mergeCell ref="AU177:AV177"/>
    <mergeCell ref="AW177:AX177"/>
    <mergeCell ref="AY177:AZ177"/>
    <mergeCell ref="BA177:BB177"/>
    <mergeCell ref="AE177:AF177"/>
    <mergeCell ref="AG177:AH177"/>
    <mergeCell ref="AI177:AJ177"/>
    <mergeCell ref="AK177:AL177"/>
    <mergeCell ref="AM177:AN177"/>
    <mergeCell ref="AO177:AP177"/>
    <mergeCell ref="CO178:CP178"/>
    <mergeCell ref="CQ178:CR178"/>
    <mergeCell ref="CS178:CT178"/>
    <mergeCell ref="CU178:CV178"/>
    <mergeCell ref="CW178:CX178"/>
    <mergeCell ref="CY178:CZ178"/>
    <mergeCell ref="CC178:CD178"/>
    <mergeCell ref="CE178:CF178"/>
    <mergeCell ref="CG178:CH178"/>
    <mergeCell ref="CI178:CJ178"/>
    <mergeCell ref="BG169:BH169"/>
    <mergeCell ref="BI169:BJ169"/>
    <mergeCell ref="BK169:BL169"/>
    <mergeCell ref="BM169:BN169"/>
    <mergeCell ref="BO169:BP169"/>
    <mergeCell ref="AS169:AT169"/>
    <mergeCell ref="AU169:AV169"/>
    <mergeCell ref="AW169:AX169"/>
    <mergeCell ref="AY169:AZ169"/>
    <mergeCell ref="BA169:BB169"/>
    <mergeCell ref="BC169:BD169"/>
    <mergeCell ref="AG169:AH169"/>
    <mergeCell ref="AI169:AJ169"/>
    <mergeCell ref="AK169:AL169"/>
    <mergeCell ref="AM169:AN169"/>
    <mergeCell ref="AO169:AP169"/>
    <mergeCell ref="AQ169:AR169"/>
    <mergeCell ref="CW176:CX176"/>
    <mergeCell ref="CY176:CZ176"/>
    <mergeCell ref="J169:L169"/>
    <mergeCell ref="M169:O169"/>
    <mergeCell ref="P169:R169"/>
    <mergeCell ref="S169:U169"/>
    <mergeCell ref="V169:X169"/>
    <mergeCell ref="Y169:Z169"/>
    <mergeCell ref="AA169:AB169"/>
    <mergeCell ref="AC169:AD169"/>
    <mergeCell ref="AE169:AF169"/>
    <mergeCell ref="J177:L177"/>
    <mergeCell ref="M177:O177"/>
    <mergeCell ref="P177:R177"/>
    <mergeCell ref="S177:U177"/>
    <mergeCell ref="V177:X177"/>
    <mergeCell ref="Y177:Z177"/>
    <mergeCell ref="AA177:AB177"/>
    <mergeCell ref="AC177:AD177"/>
    <mergeCell ref="CK176:CL176"/>
    <mergeCell ref="CM176:CN176"/>
    <mergeCell ref="CO176:CP176"/>
    <mergeCell ref="CQ176:CR176"/>
    <mergeCell ref="CS176:CT176"/>
    <mergeCell ref="CU176:CV176"/>
    <mergeCell ref="BY176:BZ176"/>
    <mergeCell ref="CA176:CB176"/>
    <mergeCell ref="CC176:CD176"/>
    <mergeCell ref="CE176:CF176"/>
    <mergeCell ref="CG176:CH176"/>
    <mergeCell ref="CI176:CJ176"/>
    <mergeCell ref="BM176:BN176"/>
    <mergeCell ref="BO176:BP176"/>
    <mergeCell ref="BQ176:BR176"/>
    <mergeCell ref="BS176:BT176"/>
    <mergeCell ref="BU176:BV176"/>
    <mergeCell ref="BW176:BX176"/>
    <mergeCell ref="BA176:BB176"/>
    <mergeCell ref="BC176:BD176"/>
    <mergeCell ref="BE176:BF176"/>
    <mergeCell ref="BG176:BH176"/>
    <mergeCell ref="BI176:BJ176"/>
    <mergeCell ref="BK176:BL176"/>
    <mergeCell ref="AO176:AP176"/>
    <mergeCell ref="AQ176:AR176"/>
    <mergeCell ref="AS176:AT176"/>
    <mergeCell ref="AU176:AV176"/>
    <mergeCell ref="CC168:CD168"/>
    <mergeCell ref="CE168:CF168"/>
    <mergeCell ref="CG168:CH168"/>
    <mergeCell ref="CI168:CJ168"/>
    <mergeCell ref="CK168:CL168"/>
    <mergeCell ref="BO168:BP168"/>
    <mergeCell ref="BQ168:BR168"/>
    <mergeCell ref="BS168:BT168"/>
    <mergeCell ref="BU168:BV168"/>
    <mergeCell ref="BW168:BX168"/>
    <mergeCell ref="BY168:BZ168"/>
    <mergeCell ref="BC168:BD168"/>
    <mergeCell ref="BE168:BF168"/>
    <mergeCell ref="BG168:BH168"/>
    <mergeCell ref="BI168:BJ168"/>
    <mergeCell ref="BK168:BL168"/>
    <mergeCell ref="BM168:BN168"/>
    <mergeCell ref="AQ168:AR168"/>
    <mergeCell ref="AS168:AT168"/>
    <mergeCell ref="AU168:AV168"/>
    <mergeCell ref="AW168:AX168"/>
    <mergeCell ref="AY168:AZ168"/>
    <mergeCell ref="BA168:BB168"/>
    <mergeCell ref="AE168:AF168"/>
    <mergeCell ref="AG168:AH168"/>
    <mergeCell ref="AI168:AJ168"/>
    <mergeCell ref="AK168:AL168"/>
    <mergeCell ref="AM168:AN168"/>
    <mergeCell ref="AO168:AP168"/>
    <mergeCell ref="AS175:BL175"/>
    <mergeCell ref="BM175:CF175"/>
    <mergeCell ref="CG175:CZ175"/>
    <mergeCell ref="J176:L176"/>
    <mergeCell ref="M176:O176"/>
    <mergeCell ref="P176:R176"/>
    <mergeCell ref="S176:U176"/>
    <mergeCell ref="V176:X176"/>
    <mergeCell ref="Y176:Z176"/>
    <mergeCell ref="AA176:AB176"/>
    <mergeCell ref="J175:L175"/>
    <mergeCell ref="M175:O175"/>
    <mergeCell ref="P175:R175"/>
    <mergeCell ref="S175:U175"/>
    <mergeCell ref="V175:X175"/>
    <mergeCell ref="Y175:AR175"/>
    <mergeCell ref="CO169:CP169"/>
    <mergeCell ref="CQ169:CR169"/>
    <mergeCell ref="CS169:CT169"/>
    <mergeCell ref="CU169:CV169"/>
    <mergeCell ref="CW169:CX169"/>
    <mergeCell ref="CY169:CZ169"/>
    <mergeCell ref="CC169:CD169"/>
    <mergeCell ref="CE169:CF169"/>
    <mergeCell ref="CG169:CH169"/>
    <mergeCell ref="CI169:CJ169"/>
    <mergeCell ref="CK169:CL169"/>
    <mergeCell ref="CM169:CN169"/>
    <mergeCell ref="BQ169:BR169"/>
    <mergeCell ref="BS169:BT169"/>
    <mergeCell ref="BU169:BV169"/>
    <mergeCell ref="BW169:BX169"/>
    <mergeCell ref="BY169:BZ169"/>
    <mergeCell ref="CA169:CB169"/>
    <mergeCell ref="BE169:BF169"/>
    <mergeCell ref="AE166:AF166"/>
    <mergeCell ref="AG166:AH166"/>
    <mergeCell ref="AI166:AJ166"/>
    <mergeCell ref="AK166:AL166"/>
    <mergeCell ref="J166:L166"/>
    <mergeCell ref="M166:O166"/>
    <mergeCell ref="P166:R166"/>
    <mergeCell ref="S166:U166"/>
    <mergeCell ref="V166:X166"/>
    <mergeCell ref="Y166:Z166"/>
    <mergeCell ref="CW167:CX167"/>
    <mergeCell ref="CY167:CZ167"/>
    <mergeCell ref="J168:L168"/>
    <mergeCell ref="M168:O168"/>
    <mergeCell ref="P168:R168"/>
    <mergeCell ref="S168:U168"/>
    <mergeCell ref="V168:X168"/>
    <mergeCell ref="Y168:Z168"/>
    <mergeCell ref="AA168:AB168"/>
    <mergeCell ref="AC168:AD168"/>
    <mergeCell ref="CK167:CL167"/>
    <mergeCell ref="CM167:CN167"/>
    <mergeCell ref="CO167:CP167"/>
    <mergeCell ref="CQ167:CR167"/>
    <mergeCell ref="CS167:CT167"/>
    <mergeCell ref="CU167:CV167"/>
    <mergeCell ref="BY167:BZ167"/>
    <mergeCell ref="CA167:CB167"/>
    <mergeCell ref="CC167:CD167"/>
    <mergeCell ref="CE167:CF167"/>
    <mergeCell ref="CG167:CH167"/>
    <mergeCell ref="CI167:CJ167"/>
    <mergeCell ref="BM167:BN167"/>
    <mergeCell ref="BO167:BP167"/>
    <mergeCell ref="BQ167:BR167"/>
    <mergeCell ref="BS167:BT167"/>
    <mergeCell ref="BU167:BV167"/>
    <mergeCell ref="BW167:BX167"/>
    <mergeCell ref="BA167:BB167"/>
    <mergeCell ref="BC167:BD167"/>
    <mergeCell ref="BE167:BF167"/>
    <mergeCell ref="BG167:BH167"/>
    <mergeCell ref="BI167:BJ167"/>
    <mergeCell ref="BK167:BL167"/>
    <mergeCell ref="AO167:AP167"/>
    <mergeCell ref="AQ167:AR167"/>
    <mergeCell ref="AS167:AT167"/>
    <mergeCell ref="AU167:AV167"/>
    <mergeCell ref="AW167:AX167"/>
    <mergeCell ref="AY167:AZ167"/>
    <mergeCell ref="AC167:AD167"/>
    <mergeCell ref="AE167:AF167"/>
    <mergeCell ref="AG167:AH167"/>
    <mergeCell ref="AI167:AJ167"/>
    <mergeCell ref="AK167:AL167"/>
    <mergeCell ref="AM167:AN167"/>
    <mergeCell ref="CY168:CZ168"/>
    <mergeCell ref="CM168:CN168"/>
    <mergeCell ref="CO168:CP168"/>
    <mergeCell ref="CQ168:CR168"/>
    <mergeCell ref="CS168:CT168"/>
    <mergeCell ref="CU168:CV168"/>
    <mergeCell ref="CW168:CX168"/>
    <mergeCell ref="CA168:CB168"/>
    <mergeCell ref="BU165:BV165"/>
    <mergeCell ref="BW165:BX165"/>
    <mergeCell ref="BY165:BZ165"/>
    <mergeCell ref="CA165:CB165"/>
    <mergeCell ref="BE165:BF165"/>
    <mergeCell ref="BG165:BH165"/>
    <mergeCell ref="BI165:BJ165"/>
    <mergeCell ref="BK165:BL165"/>
    <mergeCell ref="BM165:BN165"/>
    <mergeCell ref="BO165:BP165"/>
    <mergeCell ref="AS165:AT165"/>
    <mergeCell ref="AU165:AV165"/>
    <mergeCell ref="AW165:AX165"/>
    <mergeCell ref="AY165:AZ165"/>
    <mergeCell ref="BA165:BB165"/>
    <mergeCell ref="BC165:BD165"/>
    <mergeCell ref="AG165:AH165"/>
    <mergeCell ref="AI165:AJ165"/>
    <mergeCell ref="AK165:AL165"/>
    <mergeCell ref="AM165:AN165"/>
    <mergeCell ref="AO165:AP165"/>
    <mergeCell ref="AQ165:AR165"/>
    <mergeCell ref="CU166:CV166"/>
    <mergeCell ref="CW166:CX166"/>
    <mergeCell ref="CY166:CZ166"/>
    <mergeCell ref="J167:L167"/>
    <mergeCell ref="M167:O167"/>
    <mergeCell ref="P167:R167"/>
    <mergeCell ref="S167:U167"/>
    <mergeCell ref="V167:X167"/>
    <mergeCell ref="Y167:Z167"/>
    <mergeCell ref="AA167:AB167"/>
    <mergeCell ref="CI166:CJ166"/>
    <mergeCell ref="CK166:CL166"/>
    <mergeCell ref="CM166:CN166"/>
    <mergeCell ref="CO166:CP166"/>
    <mergeCell ref="CQ166:CR166"/>
    <mergeCell ref="CS166:CT166"/>
    <mergeCell ref="BW166:BX166"/>
    <mergeCell ref="BY166:BZ166"/>
    <mergeCell ref="CA166:CB166"/>
    <mergeCell ref="CC166:CD166"/>
    <mergeCell ref="CE166:CF166"/>
    <mergeCell ref="CG166:CH166"/>
    <mergeCell ref="BK166:BL166"/>
    <mergeCell ref="BM166:BN166"/>
    <mergeCell ref="BO166:BP166"/>
    <mergeCell ref="BQ166:BR166"/>
    <mergeCell ref="BS166:BT166"/>
    <mergeCell ref="BU166:BV166"/>
    <mergeCell ref="AY166:AZ166"/>
    <mergeCell ref="BA166:BB166"/>
    <mergeCell ref="BC166:BD166"/>
    <mergeCell ref="BE166:BF166"/>
    <mergeCell ref="BG166:BH166"/>
    <mergeCell ref="BI166:BJ166"/>
    <mergeCell ref="AM166:AN166"/>
    <mergeCell ref="AO166:AP166"/>
    <mergeCell ref="AQ166:AR166"/>
    <mergeCell ref="AS166:AT166"/>
    <mergeCell ref="AU166:AV166"/>
    <mergeCell ref="AW166:AX166"/>
    <mergeCell ref="AA166:AB166"/>
    <mergeCell ref="AC166:AD166"/>
    <mergeCell ref="AG163:AH163"/>
    <mergeCell ref="AI163:AJ163"/>
    <mergeCell ref="AK163:AL163"/>
    <mergeCell ref="AM163:AN163"/>
    <mergeCell ref="CY164:CZ164"/>
    <mergeCell ref="J165:L165"/>
    <mergeCell ref="M165:O165"/>
    <mergeCell ref="P165:R165"/>
    <mergeCell ref="S165:U165"/>
    <mergeCell ref="V165:X165"/>
    <mergeCell ref="Y165:Z165"/>
    <mergeCell ref="AA165:AB165"/>
    <mergeCell ref="AC165:AD165"/>
    <mergeCell ref="AE165:AF165"/>
    <mergeCell ref="CM164:CN164"/>
    <mergeCell ref="CO164:CP164"/>
    <mergeCell ref="CQ164:CR164"/>
    <mergeCell ref="CS164:CT164"/>
    <mergeCell ref="CU164:CV164"/>
    <mergeCell ref="CW164:CX164"/>
    <mergeCell ref="CA164:CB164"/>
    <mergeCell ref="CC164:CD164"/>
    <mergeCell ref="CE164:CF164"/>
    <mergeCell ref="CG164:CH164"/>
    <mergeCell ref="CI164:CJ164"/>
    <mergeCell ref="CK164:CL164"/>
    <mergeCell ref="BO164:BP164"/>
    <mergeCell ref="BQ164:BR164"/>
    <mergeCell ref="BS164:BT164"/>
    <mergeCell ref="BU164:BV164"/>
    <mergeCell ref="BW164:BX164"/>
    <mergeCell ref="BY164:BZ164"/>
    <mergeCell ref="BC164:BD164"/>
    <mergeCell ref="BE164:BF164"/>
    <mergeCell ref="BG164:BH164"/>
    <mergeCell ref="BI164:BJ164"/>
    <mergeCell ref="BK164:BL164"/>
    <mergeCell ref="BM164:BN164"/>
    <mergeCell ref="AQ164:AR164"/>
    <mergeCell ref="AS164:AT164"/>
    <mergeCell ref="AU164:AV164"/>
    <mergeCell ref="AW164:AX164"/>
    <mergeCell ref="AY164:AZ164"/>
    <mergeCell ref="BA164:BB164"/>
    <mergeCell ref="AE164:AF164"/>
    <mergeCell ref="AG164:AH164"/>
    <mergeCell ref="AI164:AJ164"/>
    <mergeCell ref="AK164:AL164"/>
    <mergeCell ref="AM164:AN164"/>
    <mergeCell ref="AO164:AP164"/>
    <mergeCell ref="CO165:CP165"/>
    <mergeCell ref="CQ165:CR165"/>
    <mergeCell ref="CS165:CT165"/>
    <mergeCell ref="CU165:CV165"/>
    <mergeCell ref="CW165:CX165"/>
    <mergeCell ref="CY165:CZ165"/>
    <mergeCell ref="CC165:CD165"/>
    <mergeCell ref="CE165:CF165"/>
    <mergeCell ref="CG165:CH165"/>
    <mergeCell ref="CI165:CJ165"/>
    <mergeCell ref="CK165:CL165"/>
    <mergeCell ref="CM165:CN165"/>
    <mergeCell ref="BQ165:BR165"/>
    <mergeCell ref="BS165:BT165"/>
    <mergeCell ref="BO156:BP156"/>
    <mergeCell ref="AS156:AT156"/>
    <mergeCell ref="AU156:AV156"/>
    <mergeCell ref="AW156:AX156"/>
    <mergeCell ref="AY156:AZ156"/>
    <mergeCell ref="BA156:BB156"/>
    <mergeCell ref="BC156:BD156"/>
    <mergeCell ref="AG156:AH156"/>
    <mergeCell ref="AI156:AJ156"/>
    <mergeCell ref="AK156:AL156"/>
    <mergeCell ref="AM156:AN156"/>
    <mergeCell ref="AO156:AP156"/>
    <mergeCell ref="AQ156:AR156"/>
    <mergeCell ref="CW163:CX163"/>
    <mergeCell ref="CY163:CZ163"/>
    <mergeCell ref="J156:L156"/>
    <mergeCell ref="M156:O156"/>
    <mergeCell ref="P156:R156"/>
    <mergeCell ref="S156:U156"/>
    <mergeCell ref="V156:X156"/>
    <mergeCell ref="Y156:Z156"/>
    <mergeCell ref="AA156:AB156"/>
    <mergeCell ref="AC156:AD156"/>
    <mergeCell ref="AE156:AF156"/>
    <mergeCell ref="J164:L164"/>
    <mergeCell ref="M164:O164"/>
    <mergeCell ref="P164:R164"/>
    <mergeCell ref="S164:U164"/>
    <mergeCell ref="V164:X164"/>
    <mergeCell ref="Y164:Z164"/>
    <mergeCell ref="AA164:AB164"/>
    <mergeCell ref="AC164:AD164"/>
    <mergeCell ref="CK163:CL163"/>
    <mergeCell ref="CM163:CN163"/>
    <mergeCell ref="CO163:CP163"/>
    <mergeCell ref="CQ163:CR163"/>
    <mergeCell ref="CS163:CT163"/>
    <mergeCell ref="CU163:CV163"/>
    <mergeCell ref="BY163:BZ163"/>
    <mergeCell ref="CA163:CB163"/>
    <mergeCell ref="CC163:CD163"/>
    <mergeCell ref="CE163:CF163"/>
    <mergeCell ref="CG163:CH163"/>
    <mergeCell ref="CI163:CJ163"/>
    <mergeCell ref="BM163:BN163"/>
    <mergeCell ref="BO163:BP163"/>
    <mergeCell ref="BQ163:BR163"/>
    <mergeCell ref="BS163:BT163"/>
    <mergeCell ref="BU163:BV163"/>
    <mergeCell ref="BW163:BX163"/>
    <mergeCell ref="BA163:BB163"/>
    <mergeCell ref="BC163:BD163"/>
    <mergeCell ref="BE163:BF163"/>
    <mergeCell ref="BG163:BH163"/>
    <mergeCell ref="BI163:BJ163"/>
    <mergeCell ref="BK163:BL163"/>
    <mergeCell ref="AO163:AP163"/>
    <mergeCell ref="AQ163:AR163"/>
    <mergeCell ref="AS163:AT163"/>
    <mergeCell ref="AU163:AV163"/>
    <mergeCell ref="AW163:AX163"/>
    <mergeCell ref="AY163:AZ163"/>
    <mergeCell ref="AC163:AD163"/>
    <mergeCell ref="AE163:AF163"/>
    <mergeCell ref="CK155:CL155"/>
    <mergeCell ref="BO155:BP155"/>
    <mergeCell ref="BQ155:BR155"/>
    <mergeCell ref="BS155:BT155"/>
    <mergeCell ref="BU155:BV155"/>
    <mergeCell ref="BW155:BX155"/>
    <mergeCell ref="BY155:BZ155"/>
    <mergeCell ref="BC155:BD155"/>
    <mergeCell ref="BE155:BF155"/>
    <mergeCell ref="BG155:BH155"/>
    <mergeCell ref="BI155:BJ155"/>
    <mergeCell ref="BK155:BL155"/>
    <mergeCell ref="BM155:BN155"/>
    <mergeCell ref="AQ155:AR155"/>
    <mergeCell ref="AS155:AT155"/>
    <mergeCell ref="AU155:AV155"/>
    <mergeCell ref="AW155:AX155"/>
    <mergeCell ref="AY155:AZ155"/>
    <mergeCell ref="BA155:BB155"/>
    <mergeCell ref="AE155:AF155"/>
    <mergeCell ref="AG155:AH155"/>
    <mergeCell ref="AI155:AJ155"/>
    <mergeCell ref="AK155:AL155"/>
    <mergeCell ref="AM155:AN155"/>
    <mergeCell ref="AO155:AP155"/>
    <mergeCell ref="AS162:BL162"/>
    <mergeCell ref="BM162:CF162"/>
    <mergeCell ref="CG162:CZ162"/>
    <mergeCell ref="J163:L163"/>
    <mergeCell ref="M163:O163"/>
    <mergeCell ref="P163:R163"/>
    <mergeCell ref="S163:U163"/>
    <mergeCell ref="V163:X163"/>
    <mergeCell ref="Y163:Z163"/>
    <mergeCell ref="AA163:AB163"/>
    <mergeCell ref="J162:L162"/>
    <mergeCell ref="M162:O162"/>
    <mergeCell ref="P162:R162"/>
    <mergeCell ref="S162:U162"/>
    <mergeCell ref="V162:X162"/>
    <mergeCell ref="Y162:AR162"/>
    <mergeCell ref="CO156:CP156"/>
    <mergeCell ref="CQ156:CR156"/>
    <mergeCell ref="CS156:CT156"/>
    <mergeCell ref="CU156:CV156"/>
    <mergeCell ref="CW156:CX156"/>
    <mergeCell ref="CY156:CZ156"/>
    <mergeCell ref="CC156:CD156"/>
    <mergeCell ref="CE156:CF156"/>
    <mergeCell ref="CG156:CH156"/>
    <mergeCell ref="CI156:CJ156"/>
    <mergeCell ref="CK156:CL156"/>
    <mergeCell ref="CM156:CN156"/>
    <mergeCell ref="BQ156:BR156"/>
    <mergeCell ref="BS156:BT156"/>
    <mergeCell ref="BU156:BV156"/>
    <mergeCell ref="BW156:BX156"/>
    <mergeCell ref="BY156:BZ156"/>
    <mergeCell ref="CA156:CB156"/>
    <mergeCell ref="BE156:BF156"/>
    <mergeCell ref="BG156:BH156"/>
    <mergeCell ref="BI156:BJ156"/>
    <mergeCell ref="BK156:BL156"/>
    <mergeCell ref="BM156:BN156"/>
    <mergeCell ref="J153:L153"/>
    <mergeCell ref="M153:O153"/>
    <mergeCell ref="P153:R153"/>
    <mergeCell ref="S153:U153"/>
    <mergeCell ref="V153:X153"/>
    <mergeCell ref="Y153:Z153"/>
    <mergeCell ref="CW154:CX154"/>
    <mergeCell ref="CY154:CZ154"/>
    <mergeCell ref="J155:L155"/>
    <mergeCell ref="M155:O155"/>
    <mergeCell ref="P155:R155"/>
    <mergeCell ref="S155:U155"/>
    <mergeCell ref="V155:X155"/>
    <mergeCell ref="Y155:Z155"/>
    <mergeCell ref="AA155:AB155"/>
    <mergeCell ref="AC155:AD155"/>
    <mergeCell ref="CK154:CL154"/>
    <mergeCell ref="CM154:CN154"/>
    <mergeCell ref="CO154:CP154"/>
    <mergeCell ref="CQ154:CR154"/>
    <mergeCell ref="CS154:CT154"/>
    <mergeCell ref="CU154:CV154"/>
    <mergeCell ref="BY154:BZ154"/>
    <mergeCell ref="CA154:CB154"/>
    <mergeCell ref="CC154:CD154"/>
    <mergeCell ref="CE154:CF154"/>
    <mergeCell ref="CG154:CH154"/>
    <mergeCell ref="CI154:CJ154"/>
    <mergeCell ref="BM154:BN154"/>
    <mergeCell ref="BO154:BP154"/>
    <mergeCell ref="BQ154:BR154"/>
    <mergeCell ref="BS154:BT154"/>
    <mergeCell ref="BU154:BV154"/>
    <mergeCell ref="BW154:BX154"/>
    <mergeCell ref="BA154:BB154"/>
    <mergeCell ref="BC154:BD154"/>
    <mergeCell ref="BE154:BF154"/>
    <mergeCell ref="BG154:BH154"/>
    <mergeCell ref="BI154:BJ154"/>
    <mergeCell ref="BK154:BL154"/>
    <mergeCell ref="AO154:AP154"/>
    <mergeCell ref="AQ154:AR154"/>
    <mergeCell ref="AS154:AT154"/>
    <mergeCell ref="AU154:AV154"/>
    <mergeCell ref="AW154:AX154"/>
    <mergeCell ref="AY154:AZ154"/>
    <mergeCell ref="AC154:AD154"/>
    <mergeCell ref="AE154:AF154"/>
    <mergeCell ref="AG154:AH154"/>
    <mergeCell ref="AI154:AJ154"/>
    <mergeCell ref="AK154:AL154"/>
    <mergeCell ref="AM154:AN154"/>
    <mergeCell ref="CY155:CZ155"/>
    <mergeCell ref="CM155:CN155"/>
    <mergeCell ref="CO155:CP155"/>
    <mergeCell ref="CQ155:CR155"/>
    <mergeCell ref="CS155:CT155"/>
    <mergeCell ref="CU155:CV155"/>
    <mergeCell ref="CW155:CX155"/>
    <mergeCell ref="CA155:CB155"/>
    <mergeCell ref="CC155:CD155"/>
    <mergeCell ref="CE155:CF155"/>
    <mergeCell ref="CG155:CH155"/>
    <mergeCell ref="CI155:CJ155"/>
    <mergeCell ref="BE152:BF152"/>
    <mergeCell ref="BG152:BH152"/>
    <mergeCell ref="BI152:BJ152"/>
    <mergeCell ref="BK152:BL152"/>
    <mergeCell ref="BM152:BN152"/>
    <mergeCell ref="BO152:BP152"/>
    <mergeCell ref="AS152:AT152"/>
    <mergeCell ref="AU152:AV152"/>
    <mergeCell ref="AW152:AX152"/>
    <mergeCell ref="AY152:AZ152"/>
    <mergeCell ref="BA152:BB152"/>
    <mergeCell ref="BC152:BD152"/>
    <mergeCell ref="AG152:AH152"/>
    <mergeCell ref="AI152:AJ152"/>
    <mergeCell ref="AK152:AL152"/>
    <mergeCell ref="AM152:AN152"/>
    <mergeCell ref="AO152:AP152"/>
    <mergeCell ref="AQ152:AR152"/>
    <mergeCell ref="CU153:CV153"/>
    <mergeCell ref="CW153:CX153"/>
    <mergeCell ref="CY153:CZ153"/>
    <mergeCell ref="J154:L154"/>
    <mergeCell ref="M154:O154"/>
    <mergeCell ref="P154:R154"/>
    <mergeCell ref="S154:U154"/>
    <mergeCell ref="V154:X154"/>
    <mergeCell ref="Y154:Z154"/>
    <mergeCell ref="AA154:AB154"/>
    <mergeCell ref="CI153:CJ153"/>
    <mergeCell ref="CK153:CL153"/>
    <mergeCell ref="CM153:CN153"/>
    <mergeCell ref="CO153:CP153"/>
    <mergeCell ref="CQ153:CR153"/>
    <mergeCell ref="CS153:CT153"/>
    <mergeCell ref="BW153:BX153"/>
    <mergeCell ref="BY153:BZ153"/>
    <mergeCell ref="CA153:CB153"/>
    <mergeCell ref="CC153:CD153"/>
    <mergeCell ref="CE153:CF153"/>
    <mergeCell ref="CG153:CH153"/>
    <mergeCell ref="BK153:BL153"/>
    <mergeCell ref="BM153:BN153"/>
    <mergeCell ref="BO153:BP153"/>
    <mergeCell ref="BQ153:BR153"/>
    <mergeCell ref="BS153:BT153"/>
    <mergeCell ref="BU153:BV153"/>
    <mergeCell ref="AY153:AZ153"/>
    <mergeCell ref="BA153:BB153"/>
    <mergeCell ref="BC153:BD153"/>
    <mergeCell ref="BE153:BF153"/>
    <mergeCell ref="BG153:BH153"/>
    <mergeCell ref="BI153:BJ153"/>
    <mergeCell ref="AM153:AN153"/>
    <mergeCell ref="AO153:AP153"/>
    <mergeCell ref="AQ153:AR153"/>
    <mergeCell ref="AS153:AT153"/>
    <mergeCell ref="AU153:AV153"/>
    <mergeCell ref="AW153:AX153"/>
    <mergeCell ref="AA153:AB153"/>
    <mergeCell ref="AC153:AD153"/>
    <mergeCell ref="AE153:AF153"/>
    <mergeCell ref="AG153:AH153"/>
    <mergeCell ref="AI153:AJ153"/>
    <mergeCell ref="AK153:AL153"/>
    <mergeCell ref="CY151:CZ151"/>
    <mergeCell ref="J152:L152"/>
    <mergeCell ref="M152:O152"/>
    <mergeCell ref="P152:R152"/>
    <mergeCell ref="S152:U152"/>
    <mergeCell ref="V152:X152"/>
    <mergeCell ref="Y152:Z152"/>
    <mergeCell ref="AA152:AB152"/>
    <mergeCell ref="AC152:AD152"/>
    <mergeCell ref="AE152:AF152"/>
    <mergeCell ref="CM151:CN151"/>
    <mergeCell ref="CO151:CP151"/>
    <mergeCell ref="CQ151:CR151"/>
    <mergeCell ref="CS151:CT151"/>
    <mergeCell ref="CU151:CV151"/>
    <mergeCell ref="CW151:CX151"/>
    <mergeCell ref="CA151:CB151"/>
    <mergeCell ref="CC151:CD151"/>
    <mergeCell ref="CE151:CF151"/>
    <mergeCell ref="CG151:CH151"/>
    <mergeCell ref="CI151:CJ151"/>
    <mergeCell ref="CK151:CL151"/>
    <mergeCell ref="BO151:BP151"/>
    <mergeCell ref="BQ151:BR151"/>
    <mergeCell ref="BS151:BT151"/>
    <mergeCell ref="BU151:BV151"/>
    <mergeCell ref="BW151:BX151"/>
    <mergeCell ref="BY151:BZ151"/>
    <mergeCell ref="BC151:BD151"/>
    <mergeCell ref="BE151:BF151"/>
    <mergeCell ref="BG151:BH151"/>
    <mergeCell ref="BI151:BJ151"/>
    <mergeCell ref="BK151:BL151"/>
    <mergeCell ref="BM151:BN151"/>
    <mergeCell ref="AQ151:AR151"/>
    <mergeCell ref="AS151:AT151"/>
    <mergeCell ref="AU151:AV151"/>
    <mergeCell ref="AW151:AX151"/>
    <mergeCell ref="AY151:AZ151"/>
    <mergeCell ref="BA151:BB151"/>
    <mergeCell ref="AE151:AF151"/>
    <mergeCell ref="AG151:AH151"/>
    <mergeCell ref="AI151:AJ151"/>
    <mergeCell ref="AK151:AL151"/>
    <mergeCell ref="AM151:AN151"/>
    <mergeCell ref="AO151:AP151"/>
    <mergeCell ref="CO152:CP152"/>
    <mergeCell ref="CQ152:CR152"/>
    <mergeCell ref="CS152:CT152"/>
    <mergeCell ref="CU152:CV152"/>
    <mergeCell ref="CW152:CX152"/>
    <mergeCell ref="CY152:CZ152"/>
    <mergeCell ref="CC152:CD152"/>
    <mergeCell ref="CE152:CF152"/>
    <mergeCell ref="CG152:CH152"/>
    <mergeCell ref="CI152:CJ152"/>
    <mergeCell ref="CK152:CL152"/>
    <mergeCell ref="CM152:CN152"/>
    <mergeCell ref="BQ152:BR152"/>
    <mergeCell ref="BS152:BT152"/>
    <mergeCell ref="BU152:BV152"/>
    <mergeCell ref="BW152:BX152"/>
    <mergeCell ref="BY152:BZ152"/>
    <mergeCell ref="CA152:CB152"/>
    <mergeCell ref="J151:L151"/>
    <mergeCell ref="M151:O151"/>
    <mergeCell ref="P151:R151"/>
    <mergeCell ref="S151:U151"/>
    <mergeCell ref="V151:X151"/>
    <mergeCell ref="Y151:Z151"/>
    <mergeCell ref="AA151:AB151"/>
    <mergeCell ref="AC151:AD151"/>
    <mergeCell ref="CK150:CL150"/>
    <mergeCell ref="CM150:CN150"/>
    <mergeCell ref="CO150:CP150"/>
    <mergeCell ref="CQ150:CR150"/>
    <mergeCell ref="CS150:CT150"/>
    <mergeCell ref="CU150:CV150"/>
    <mergeCell ref="BY150:BZ150"/>
    <mergeCell ref="CA150:CB150"/>
    <mergeCell ref="CC150:CD150"/>
    <mergeCell ref="CE150:CF150"/>
    <mergeCell ref="CG150:CH150"/>
    <mergeCell ref="CI150:CJ150"/>
    <mergeCell ref="BM150:BN150"/>
    <mergeCell ref="BO150:BP150"/>
    <mergeCell ref="BQ150:BR150"/>
    <mergeCell ref="BS150:BT150"/>
    <mergeCell ref="BU150:BV150"/>
    <mergeCell ref="BW150:BX150"/>
    <mergeCell ref="BA150:BB150"/>
    <mergeCell ref="BC150:BD150"/>
    <mergeCell ref="BE150:BF150"/>
    <mergeCell ref="BG150:BH150"/>
    <mergeCell ref="BI150:BJ150"/>
    <mergeCell ref="BK150:BL150"/>
    <mergeCell ref="AO150:AP150"/>
    <mergeCell ref="AQ150:AR150"/>
    <mergeCell ref="AS150:AT150"/>
    <mergeCell ref="AU150:AV150"/>
    <mergeCell ref="AW150:AX150"/>
    <mergeCell ref="AY150:AZ150"/>
    <mergeCell ref="AC150:AD150"/>
    <mergeCell ref="AE150:AF150"/>
    <mergeCell ref="AG150:AH150"/>
    <mergeCell ref="AI150:AJ150"/>
    <mergeCell ref="AK150:AL150"/>
    <mergeCell ref="AM150:AN150"/>
    <mergeCell ref="AS149:BL149"/>
    <mergeCell ref="BM149:CF149"/>
    <mergeCell ref="CG149:CZ149"/>
    <mergeCell ref="J150:L150"/>
    <mergeCell ref="M150:O150"/>
    <mergeCell ref="P150:R150"/>
    <mergeCell ref="S150:U150"/>
    <mergeCell ref="V150:X150"/>
    <mergeCell ref="Y150:Z150"/>
    <mergeCell ref="AA150:AB150"/>
    <mergeCell ref="J149:L149"/>
    <mergeCell ref="M149:O149"/>
    <mergeCell ref="P149:R149"/>
    <mergeCell ref="S149:U149"/>
    <mergeCell ref="V149:X149"/>
    <mergeCell ref="Y149:AR149"/>
    <mergeCell ref="CO143:CP143"/>
    <mergeCell ref="CQ143:CR143"/>
    <mergeCell ref="CS143:CT143"/>
    <mergeCell ref="CU143:CV143"/>
    <mergeCell ref="CW143:CX143"/>
    <mergeCell ref="CY143:CZ143"/>
    <mergeCell ref="CC143:CD143"/>
    <mergeCell ref="CE143:CF143"/>
    <mergeCell ref="CG143:CH143"/>
    <mergeCell ref="CI143:CJ143"/>
    <mergeCell ref="CK143:CL143"/>
    <mergeCell ref="CM143:CN143"/>
    <mergeCell ref="BQ143:BR143"/>
    <mergeCell ref="BS143:BT143"/>
    <mergeCell ref="BU143:BV143"/>
    <mergeCell ref="BW143:BX143"/>
    <mergeCell ref="BY143:BZ143"/>
    <mergeCell ref="CA143:CB143"/>
    <mergeCell ref="BE143:BF143"/>
    <mergeCell ref="BG143:BH143"/>
    <mergeCell ref="BI143:BJ143"/>
    <mergeCell ref="BK143:BL143"/>
    <mergeCell ref="BM143:BN143"/>
    <mergeCell ref="BO143:BP143"/>
    <mergeCell ref="AS143:AT143"/>
    <mergeCell ref="AU143:AV143"/>
    <mergeCell ref="AW143:AX143"/>
    <mergeCell ref="AY143:AZ143"/>
    <mergeCell ref="BA143:BB143"/>
    <mergeCell ref="BC143:BD143"/>
    <mergeCell ref="AG143:AH143"/>
    <mergeCell ref="AI143:AJ143"/>
    <mergeCell ref="AK143:AL143"/>
    <mergeCell ref="AM143:AN143"/>
    <mergeCell ref="AO143:AP143"/>
    <mergeCell ref="AQ143:AR143"/>
    <mergeCell ref="CW150:CX150"/>
    <mergeCell ref="CY150:CZ150"/>
    <mergeCell ref="J143:L143"/>
    <mergeCell ref="M143:O143"/>
    <mergeCell ref="P143:R143"/>
    <mergeCell ref="S143:U143"/>
    <mergeCell ref="V143:X143"/>
    <mergeCell ref="Y143:Z143"/>
    <mergeCell ref="AA143:AB143"/>
    <mergeCell ref="AC143:AD143"/>
    <mergeCell ref="AE143:AF143"/>
    <mergeCell ref="CS142:CT142"/>
    <mergeCell ref="CU142:CV142"/>
    <mergeCell ref="CW142:CX142"/>
    <mergeCell ref="CA142:CB142"/>
    <mergeCell ref="CC142:CD142"/>
    <mergeCell ref="CE142:CF142"/>
    <mergeCell ref="CG142:CH142"/>
    <mergeCell ref="CI142:CJ142"/>
    <mergeCell ref="CK142:CL142"/>
    <mergeCell ref="BO142:BP142"/>
    <mergeCell ref="BQ142:BR142"/>
    <mergeCell ref="BS142:BT142"/>
    <mergeCell ref="BU142:BV142"/>
    <mergeCell ref="BW142:BX142"/>
    <mergeCell ref="BY142:BZ142"/>
    <mergeCell ref="BC142:BD142"/>
    <mergeCell ref="BE142:BF142"/>
    <mergeCell ref="BG142:BH142"/>
    <mergeCell ref="BI142:BJ142"/>
    <mergeCell ref="BK142:BL142"/>
    <mergeCell ref="BM142:BN142"/>
    <mergeCell ref="AQ142:AR142"/>
    <mergeCell ref="AS142:AT142"/>
    <mergeCell ref="AU142:AV142"/>
    <mergeCell ref="AW142:AX142"/>
    <mergeCell ref="AY142:AZ142"/>
    <mergeCell ref="BA142:BB142"/>
    <mergeCell ref="AE142:AF142"/>
    <mergeCell ref="AG142:AH142"/>
    <mergeCell ref="AI142:AJ142"/>
    <mergeCell ref="AK142:AL142"/>
    <mergeCell ref="AM142:AN142"/>
    <mergeCell ref="AO142:AP142"/>
    <mergeCell ref="AU140:AV140"/>
    <mergeCell ref="AW140:AX140"/>
    <mergeCell ref="AA140:AB140"/>
    <mergeCell ref="AC140:AD140"/>
    <mergeCell ref="AE140:AF140"/>
    <mergeCell ref="AG140:AH140"/>
    <mergeCell ref="AI140:AJ140"/>
    <mergeCell ref="AK140:AL140"/>
    <mergeCell ref="J140:L140"/>
    <mergeCell ref="M140:O140"/>
    <mergeCell ref="P140:R140"/>
    <mergeCell ref="S140:U140"/>
    <mergeCell ref="V140:X140"/>
    <mergeCell ref="Y140:Z140"/>
    <mergeCell ref="CW141:CX141"/>
    <mergeCell ref="CY141:CZ141"/>
    <mergeCell ref="J142:L142"/>
    <mergeCell ref="M142:O142"/>
    <mergeCell ref="P142:R142"/>
    <mergeCell ref="S142:U142"/>
    <mergeCell ref="V142:X142"/>
    <mergeCell ref="Y142:Z142"/>
    <mergeCell ref="AA142:AB142"/>
    <mergeCell ref="AC142:AD142"/>
    <mergeCell ref="CK141:CL141"/>
    <mergeCell ref="CM141:CN141"/>
    <mergeCell ref="CO141:CP141"/>
    <mergeCell ref="CQ141:CR141"/>
    <mergeCell ref="CS141:CT141"/>
    <mergeCell ref="CU141:CV141"/>
    <mergeCell ref="BY141:BZ141"/>
    <mergeCell ref="CA141:CB141"/>
    <mergeCell ref="CC141:CD141"/>
    <mergeCell ref="CE141:CF141"/>
    <mergeCell ref="CG141:CH141"/>
    <mergeCell ref="CI141:CJ141"/>
    <mergeCell ref="BM141:BN141"/>
    <mergeCell ref="BO141:BP141"/>
    <mergeCell ref="BQ141:BR141"/>
    <mergeCell ref="BS141:BT141"/>
    <mergeCell ref="BU141:BV141"/>
    <mergeCell ref="BW141:BX141"/>
    <mergeCell ref="BA141:BB141"/>
    <mergeCell ref="BC141:BD141"/>
    <mergeCell ref="BE141:BF141"/>
    <mergeCell ref="BG141:BH141"/>
    <mergeCell ref="BI141:BJ141"/>
    <mergeCell ref="BK141:BL141"/>
    <mergeCell ref="AO141:AP141"/>
    <mergeCell ref="AQ141:AR141"/>
    <mergeCell ref="AS141:AT141"/>
    <mergeCell ref="AU141:AV141"/>
    <mergeCell ref="AW141:AX141"/>
    <mergeCell ref="AY141:AZ141"/>
    <mergeCell ref="AC141:AD141"/>
    <mergeCell ref="AE141:AF141"/>
    <mergeCell ref="AG141:AH141"/>
    <mergeCell ref="AI141:AJ141"/>
    <mergeCell ref="AK141:AL141"/>
    <mergeCell ref="AM141:AN141"/>
    <mergeCell ref="CY142:CZ142"/>
    <mergeCell ref="CM142:CN142"/>
    <mergeCell ref="CO142:CP142"/>
    <mergeCell ref="CQ142:CR142"/>
    <mergeCell ref="CK139:CL139"/>
    <mergeCell ref="CM139:CN139"/>
    <mergeCell ref="BQ139:BR139"/>
    <mergeCell ref="BS139:BT139"/>
    <mergeCell ref="BU139:BV139"/>
    <mergeCell ref="BW139:BX139"/>
    <mergeCell ref="BY139:BZ139"/>
    <mergeCell ref="CA139:CB139"/>
    <mergeCell ref="BE139:BF139"/>
    <mergeCell ref="BG139:BH139"/>
    <mergeCell ref="BI139:BJ139"/>
    <mergeCell ref="BK139:BL139"/>
    <mergeCell ref="BM139:BN139"/>
    <mergeCell ref="BO139:BP139"/>
    <mergeCell ref="AS139:AT139"/>
    <mergeCell ref="AU139:AV139"/>
    <mergeCell ref="AW139:AX139"/>
    <mergeCell ref="AY139:AZ139"/>
    <mergeCell ref="BA139:BB139"/>
    <mergeCell ref="BC139:BD139"/>
    <mergeCell ref="AG139:AH139"/>
    <mergeCell ref="AI139:AJ139"/>
    <mergeCell ref="AK139:AL139"/>
    <mergeCell ref="AM139:AN139"/>
    <mergeCell ref="AO139:AP139"/>
    <mergeCell ref="AQ139:AR139"/>
    <mergeCell ref="CU140:CV140"/>
    <mergeCell ref="CW140:CX140"/>
    <mergeCell ref="CY140:CZ140"/>
    <mergeCell ref="J141:L141"/>
    <mergeCell ref="M141:O141"/>
    <mergeCell ref="P141:R141"/>
    <mergeCell ref="S141:U141"/>
    <mergeCell ref="V141:X141"/>
    <mergeCell ref="Y141:Z141"/>
    <mergeCell ref="AA141:AB141"/>
    <mergeCell ref="CI140:CJ140"/>
    <mergeCell ref="CK140:CL140"/>
    <mergeCell ref="CM140:CN140"/>
    <mergeCell ref="CO140:CP140"/>
    <mergeCell ref="CQ140:CR140"/>
    <mergeCell ref="CS140:CT140"/>
    <mergeCell ref="BW140:BX140"/>
    <mergeCell ref="BY140:BZ140"/>
    <mergeCell ref="CA140:CB140"/>
    <mergeCell ref="CC140:CD140"/>
    <mergeCell ref="CE140:CF140"/>
    <mergeCell ref="CG140:CH140"/>
    <mergeCell ref="BK140:BL140"/>
    <mergeCell ref="BM140:BN140"/>
    <mergeCell ref="BO140:BP140"/>
    <mergeCell ref="BQ140:BR140"/>
    <mergeCell ref="BS140:BT140"/>
    <mergeCell ref="BU140:BV140"/>
    <mergeCell ref="AY140:AZ140"/>
    <mergeCell ref="BA140:BB140"/>
    <mergeCell ref="BC140:BD140"/>
    <mergeCell ref="BE140:BF140"/>
    <mergeCell ref="BG140:BH140"/>
    <mergeCell ref="BI140:BJ140"/>
    <mergeCell ref="AM140:AN140"/>
    <mergeCell ref="AO140:AP140"/>
    <mergeCell ref="AQ140:AR140"/>
    <mergeCell ref="AS140:AT140"/>
    <mergeCell ref="AW137:AX137"/>
    <mergeCell ref="AY137:AZ137"/>
    <mergeCell ref="AC137:AD137"/>
    <mergeCell ref="AE137:AF137"/>
    <mergeCell ref="AG137:AH137"/>
    <mergeCell ref="AI137:AJ137"/>
    <mergeCell ref="AK137:AL137"/>
    <mergeCell ref="AM137:AN137"/>
    <mergeCell ref="CY138:CZ138"/>
    <mergeCell ref="J139:L139"/>
    <mergeCell ref="M139:O139"/>
    <mergeCell ref="P139:R139"/>
    <mergeCell ref="S139:U139"/>
    <mergeCell ref="V139:X139"/>
    <mergeCell ref="Y139:Z139"/>
    <mergeCell ref="AA139:AB139"/>
    <mergeCell ref="AC139:AD139"/>
    <mergeCell ref="AE139:AF139"/>
    <mergeCell ref="CM138:CN138"/>
    <mergeCell ref="CO138:CP138"/>
    <mergeCell ref="CQ138:CR138"/>
    <mergeCell ref="CS138:CT138"/>
    <mergeCell ref="CU138:CV138"/>
    <mergeCell ref="CW138:CX138"/>
    <mergeCell ref="CA138:CB138"/>
    <mergeCell ref="CC138:CD138"/>
    <mergeCell ref="CE138:CF138"/>
    <mergeCell ref="CG138:CH138"/>
    <mergeCell ref="CI138:CJ138"/>
    <mergeCell ref="CK138:CL138"/>
    <mergeCell ref="BO138:BP138"/>
    <mergeCell ref="BQ138:BR138"/>
    <mergeCell ref="BS138:BT138"/>
    <mergeCell ref="BU138:BV138"/>
    <mergeCell ref="BW138:BX138"/>
    <mergeCell ref="BY138:BZ138"/>
    <mergeCell ref="BC138:BD138"/>
    <mergeCell ref="BE138:BF138"/>
    <mergeCell ref="BG138:BH138"/>
    <mergeCell ref="BI138:BJ138"/>
    <mergeCell ref="BK138:BL138"/>
    <mergeCell ref="BM138:BN138"/>
    <mergeCell ref="AQ138:AR138"/>
    <mergeCell ref="AS138:AT138"/>
    <mergeCell ref="AU138:AV138"/>
    <mergeCell ref="AW138:AX138"/>
    <mergeCell ref="AY138:AZ138"/>
    <mergeCell ref="BA138:BB138"/>
    <mergeCell ref="AE138:AF138"/>
    <mergeCell ref="AG138:AH138"/>
    <mergeCell ref="AI138:AJ138"/>
    <mergeCell ref="AK138:AL138"/>
    <mergeCell ref="AM138:AN138"/>
    <mergeCell ref="AO138:AP138"/>
    <mergeCell ref="CO139:CP139"/>
    <mergeCell ref="CQ139:CR139"/>
    <mergeCell ref="CS139:CT139"/>
    <mergeCell ref="CU139:CV139"/>
    <mergeCell ref="CW139:CX139"/>
    <mergeCell ref="CY139:CZ139"/>
    <mergeCell ref="CC139:CD139"/>
    <mergeCell ref="CE139:CF139"/>
    <mergeCell ref="CG139:CH139"/>
    <mergeCell ref="CI139:CJ139"/>
    <mergeCell ref="BG130:BH130"/>
    <mergeCell ref="BI130:BJ130"/>
    <mergeCell ref="BK130:BL130"/>
    <mergeCell ref="BM130:BN130"/>
    <mergeCell ref="BO130:BP130"/>
    <mergeCell ref="AS130:AT130"/>
    <mergeCell ref="AU130:AV130"/>
    <mergeCell ref="AW130:AX130"/>
    <mergeCell ref="AY130:AZ130"/>
    <mergeCell ref="BA130:BB130"/>
    <mergeCell ref="BC130:BD130"/>
    <mergeCell ref="AG130:AH130"/>
    <mergeCell ref="AI130:AJ130"/>
    <mergeCell ref="AK130:AL130"/>
    <mergeCell ref="AM130:AN130"/>
    <mergeCell ref="AO130:AP130"/>
    <mergeCell ref="AQ130:AR130"/>
    <mergeCell ref="CW137:CX137"/>
    <mergeCell ref="CY137:CZ137"/>
    <mergeCell ref="J130:L130"/>
    <mergeCell ref="M130:O130"/>
    <mergeCell ref="P130:R130"/>
    <mergeCell ref="S130:U130"/>
    <mergeCell ref="V130:X130"/>
    <mergeCell ref="Y130:Z130"/>
    <mergeCell ref="AA130:AB130"/>
    <mergeCell ref="AC130:AD130"/>
    <mergeCell ref="AE130:AF130"/>
    <mergeCell ref="J138:L138"/>
    <mergeCell ref="M138:O138"/>
    <mergeCell ref="P138:R138"/>
    <mergeCell ref="S138:U138"/>
    <mergeCell ref="V138:X138"/>
    <mergeCell ref="Y138:Z138"/>
    <mergeCell ref="AA138:AB138"/>
    <mergeCell ref="AC138:AD138"/>
    <mergeCell ref="CK137:CL137"/>
    <mergeCell ref="CM137:CN137"/>
    <mergeCell ref="CO137:CP137"/>
    <mergeCell ref="CQ137:CR137"/>
    <mergeCell ref="CS137:CT137"/>
    <mergeCell ref="CU137:CV137"/>
    <mergeCell ref="BY137:BZ137"/>
    <mergeCell ref="CA137:CB137"/>
    <mergeCell ref="CC137:CD137"/>
    <mergeCell ref="CE137:CF137"/>
    <mergeCell ref="CG137:CH137"/>
    <mergeCell ref="CI137:CJ137"/>
    <mergeCell ref="BM137:BN137"/>
    <mergeCell ref="BO137:BP137"/>
    <mergeCell ref="BQ137:BR137"/>
    <mergeCell ref="BS137:BT137"/>
    <mergeCell ref="BU137:BV137"/>
    <mergeCell ref="BW137:BX137"/>
    <mergeCell ref="BA137:BB137"/>
    <mergeCell ref="BC137:BD137"/>
    <mergeCell ref="BE137:BF137"/>
    <mergeCell ref="BG137:BH137"/>
    <mergeCell ref="BI137:BJ137"/>
    <mergeCell ref="BK137:BL137"/>
    <mergeCell ref="AO137:AP137"/>
    <mergeCell ref="AQ137:AR137"/>
    <mergeCell ref="AS137:AT137"/>
    <mergeCell ref="AU137:AV137"/>
    <mergeCell ref="CC129:CD129"/>
    <mergeCell ref="CE129:CF129"/>
    <mergeCell ref="CG129:CH129"/>
    <mergeCell ref="CI129:CJ129"/>
    <mergeCell ref="CK129:CL129"/>
    <mergeCell ref="BO129:BP129"/>
    <mergeCell ref="BQ129:BR129"/>
    <mergeCell ref="BS129:BT129"/>
    <mergeCell ref="BU129:BV129"/>
    <mergeCell ref="BW129:BX129"/>
    <mergeCell ref="BY129:BZ129"/>
    <mergeCell ref="BC129:BD129"/>
    <mergeCell ref="BE129:BF129"/>
    <mergeCell ref="BG129:BH129"/>
    <mergeCell ref="BI129:BJ129"/>
    <mergeCell ref="BK129:BL129"/>
    <mergeCell ref="BM129:BN129"/>
    <mergeCell ref="AQ129:AR129"/>
    <mergeCell ref="AS129:AT129"/>
    <mergeCell ref="AU129:AV129"/>
    <mergeCell ref="AW129:AX129"/>
    <mergeCell ref="AY129:AZ129"/>
    <mergeCell ref="BA129:BB129"/>
    <mergeCell ref="AE129:AF129"/>
    <mergeCell ref="AG129:AH129"/>
    <mergeCell ref="AI129:AJ129"/>
    <mergeCell ref="AK129:AL129"/>
    <mergeCell ref="AM129:AN129"/>
    <mergeCell ref="AO129:AP129"/>
    <mergeCell ref="AS136:BL136"/>
    <mergeCell ref="BM136:CF136"/>
    <mergeCell ref="CG136:CZ136"/>
    <mergeCell ref="J137:L137"/>
    <mergeCell ref="M137:O137"/>
    <mergeCell ref="P137:R137"/>
    <mergeCell ref="S137:U137"/>
    <mergeCell ref="V137:X137"/>
    <mergeCell ref="Y137:Z137"/>
    <mergeCell ref="AA137:AB137"/>
    <mergeCell ref="J136:L136"/>
    <mergeCell ref="M136:O136"/>
    <mergeCell ref="P136:R136"/>
    <mergeCell ref="S136:U136"/>
    <mergeCell ref="V136:X136"/>
    <mergeCell ref="Y136:AR136"/>
    <mergeCell ref="CO130:CP130"/>
    <mergeCell ref="CQ130:CR130"/>
    <mergeCell ref="CS130:CT130"/>
    <mergeCell ref="CU130:CV130"/>
    <mergeCell ref="CW130:CX130"/>
    <mergeCell ref="CY130:CZ130"/>
    <mergeCell ref="CC130:CD130"/>
    <mergeCell ref="CE130:CF130"/>
    <mergeCell ref="CG130:CH130"/>
    <mergeCell ref="CI130:CJ130"/>
    <mergeCell ref="CK130:CL130"/>
    <mergeCell ref="CM130:CN130"/>
    <mergeCell ref="BQ130:BR130"/>
    <mergeCell ref="BS130:BT130"/>
    <mergeCell ref="BU130:BV130"/>
    <mergeCell ref="BW130:BX130"/>
    <mergeCell ref="BY130:BZ130"/>
    <mergeCell ref="CA130:CB130"/>
    <mergeCell ref="BE130:BF130"/>
    <mergeCell ref="AE127:AF127"/>
    <mergeCell ref="AG127:AH127"/>
    <mergeCell ref="AI127:AJ127"/>
    <mergeCell ref="AK127:AL127"/>
    <mergeCell ref="J127:L127"/>
    <mergeCell ref="M127:O127"/>
    <mergeCell ref="P127:R127"/>
    <mergeCell ref="S127:U127"/>
    <mergeCell ref="V127:X127"/>
    <mergeCell ref="Y127:Z127"/>
    <mergeCell ref="CW128:CX128"/>
    <mergeCell ref="CY128:CZ128"/>
    <mergeCell ref="J129:L129"/>
    <mergeCell ref="M129:O129"/>
    <mergeCell ref="P129:R129"/>
    <mergeCell ref="S129:U129"/>
    <mergeCell ref="V129:X129"/>
    <mergeCell ref="Y129:Z129"/>
    <mergeCell ref="AA129:AB129"/>
    <mergeCell ref="AC129:AD129"/>
    <mergeCell ref="CK128:CL128"/>
    <mergeCell ref="CM128:CN128"/>
    <mergeCell ref="CO128:CP128"/>
    <mergeCell ref="CQ128:CR128"/>
    <mergeCell ref="CS128:CT128"/>
    <mergeCell ref="CU128:CV128"/>
    <mergeCell ref="BY128:BZ128"/>
    <mergeCell ref="CA128:CB128"/>
    <mergeCell ref="CC128:CD128"/>
    <mergeCell ref="CE128:CF128"/>
    <mergeCell ref="CG128:CH128"/>
    <mergeCell ref="CI128:CJ128"/>
    <mergeCell ref="BM128:BN128"/>
    <mergeCell ref="BO128:BP128"/>
    <mergeCell ref="BQ128:BR128"/>
    <mergeCell ref="BS128:BT128"/>
    <mergeCell ref="BU128:BV128"/>
    <mergeCell ref="BW128:BX128"/>
    <mergeCell ref="BA128:BB128"/>
    <mergeCell ref="BC128:BD128"/>
    <mergeCell ref="BE128:BF128"/>
    <mergeCell ref="BG128:BH128"/>
    <mergeCell ref="BI128:BJ128"/>
    <mergeCell ref="BK128:BL128"/>
    <mergeCell ref="AO128:AP128"/>
    <mergeCell ref="AQ128:AR128"/>
    <mergeCell ref="AS128:AT128"/>
    <mergeCell ref="AU128:AV128"/>
    <mergeCell ref="AW128:AX128"/>
    <mergeCell ref="AY128:AZ128"/>
    <mergeCell ref="AC128:AD128"/>
    <mergeCell ref="AE128:AF128"/>
    <mergeCell ref="AG128:AH128"/>
    <mergeCell ref="AI128:AJ128"/>
    <mergeCell ref="AK128:AL128"/>
    <mergeCell ref="AM128:AN128"/>
    <mergeCell ref="CY129:CZ129"/>
    <mergeCell ref="CM129:CN129"/>
    <mergeCell ref="CO129:CP129"/>
    <mergeCell ref="CQ129:CR129"/>
    <mergeCell ref="CS129:CT129"/>
    <mergeCell ref="CU129:CV129"/>
    <mergeCell ref="CW129:CX129"/>
    <mergeCell ref="CA129:CB129"/>
    <mergeCell ref="BU126:BV126"/>
    <mergeCell ref="BW126:BX126"/>
    <mergeCell ref="BY126:BZ126"/>
    <mergeCell ref="CA126:CB126"/>
    <mergeCell ref="BE126:BF126"/>
    <mergeCell ref="BG126:BH126"/>
    <mergeCell ref="BI126:BJ126"/>
    <mergeCell ref="BK126:BL126"/>
    <mergeCell ref="BM126:BN126"/>
    <mergeCell ref="BO126:BP126"/>
    <mergeCell ref="AS126:AT126"/>
    <mergeCell ref="AU126:AV126"/>
    <mergeCell ref="AW126:AX126"/>
    <mergeCell ref="AY126:AZ126"/>
    <mergeCell ref="BA126:BB126"/>
    <mergeCell ref="BC126:BD126"/>
    <mergeCell ref="AG126:AH126"/>
    <mergeCell ref="AI126:AJ126"/>
    <mergeCell ref="AK126:AL126"/>
    <mergeCell ref="AM126:AN126"/>
    <mergeCell ref="AO126:AP126"/>
    <mergeCell ref="AQ126:AR126"/>
    <mergeCell ref="CU127:CV127"/>
    <mergeCell ref="CW127:CX127"/>
    <mergeCell ref="CY127:CZ127"/>
    <mergeCell ref="J128:L128"/>
    <mergeCell ref="M128:O128"/>
    <mergeCell ref="P128:R128"/>
    <mergeCell ref="S128:U128"/>
    <mergeCell ref="V128:X128"/>
    <mergeCell ref="Y128:Z128"/>
    <mergeCell ref="AA128:AB128"/>
    <mergeCell ref="CI127:CJ127"/>
    <mergeCell ref="CK127:CL127"/>
    <mergeCell ref="CM127:CN127"/>
    <mergeCell ref="CO127:CP127"/>
    <mergeCell ref="CQ127:CR127"/>
    <mergeCell ref="CS127:CT127"/>
    <mergeCell ref="BW127:BX127"/>
    <mergeCell ref="BY127:BZ127"/>
    <mergeCell ref="CA127:CB127"/>
    <mergeCell ref="CC127:CD127"/>
    <mergeCell ref="CE127:CF127"/>
    <mergeCell ref="CG127:CH127"/>
    <mergeCell ref="BK127:BL127"/>
    <mergeCell ref="BM127:BN127"/>
    <mergeCell ref="BO127:BP127"/>
    <mergeCell ref="BQ127:BR127"/>
    <mergeCell ref="BS127:BT127"/>
    <mergeCell ref="BU127:BV127"/>
    <mergeCell ref="AY127:AZ127"/>
    <mergeCell ref="BA127:BB127"/>
    <mergeCell ref="BC127:BD127"/>
    <mergeCell ref="BE127:BF127"/>
    <mergeCell ref="BG127:BH127"/>
    <mergeCell ref="BI127:BJ127"/>
    <mergeCell ref="AM127:AN127"/>
    <mergeCell ref="AO127:AP127"/>
    <mergeCell ref="AQ127:AR127"/>
    <mergeCell ref="AS127:AT127"/>
    <mergeCell ref="AU127:AV127"/>
    <mergeCell ref="AW127:AX127"/>
    <mergeCell ref="AA127:AB127"/>
    <mergeCell ref="AC127:AD127"/>
    <mergeCell ref="AG124:AH124"/>
    <mergeCell ref="AI124:AJ124"/>
    <mergeCell ref="AK124:AL124"/>
    <mergeCell ref="AM124:AN124"/>
    <mergeCell ref="CY125:CZ125"/>
    <mergeCell ref="J126:L126"/>
    <mergeCell ref="M126:O126"/>
    <mergeCell ref="P126:R126"/>
    <mergeCell ref="S126:U126"/>
    <mergeCell ref="V126:X126"/>
    <mergeCell ref="Y126:Z126"/>
    <mergeCell ref="AA126:AB126"/>
    <mergeCell ref="AC126:AD126"/>
    <mergeCell ref="AE126:AF126"/>
    <mergeCell ref="CM125:CN125"/>
    <mergeCell ref="CO125:CP125"/>
    <mergeCell ref="CQ125:CR125"/>
    <mergeCell ref="CS125:CT125"/>
    <mergeCell ref="CU125:CV125"/>
    <mergeCell ref="CW125:CX125"/>
    <mergeCell ref="CA125:CB125"/>
    <mergeCell ref="CC125:CD125"/>
    <mergeCell ref="CE125:CF125"/>
    <mergeCell ref="CG125:CH125"/>
    <mergeCell ref="CI125:CJ125"/>
    <mergeCell ref="CK125:CL125"/>
    <mergeCell ref="BO125:BP125"/>
    <mergeCell ref="BQ125:BR125"/>
    <mergeCell ref="BS125:BT125"/>
    <mergeCell ref="BU125:BV125"/>
    <mergeCell ref="BW125:BX125"/>
    <mergeCell ref="BY125:BZ125"/>
    <mergeCell ref="BC125:BD125"/>
    <mergeCell ref="BE125:BF125"/>
    <mergeCell ref="BG125:BH125"/>
    <mergeCell ref="BI125:BJ125"/>
    <mergeCell ref="BK125:BL125"/>
    <mergeCell ref="BM125:BN125"/>
    <mergeCell ref="AQ125:AR125"/>
    <mergeCell ref="AS125:AT125"/>
    <mergeCell ref="AU125:AV125"/>
    <mergeCell ref="AW125:AX125"/>
    <mergeCell ref="AY125:AZ125"/>
    <mergeCell ref="BA125:BB125"/>
    <mergeCell ref="AE125:AF125"/>
    <mergeCell ref="AG125:AH125"/>
    <mergeCell ref="AI125:AJ125"/>
    <mergeCell ref="AK125:AL125"/>
    <mergeCell ref="AM125:AN125"/>
    <mergeCell ref="AO125:AP125"/>
    <mergeCell ref="CO126:CP126"/>
    <mergeCell ref="CQ126:CR126"/>
    <mergeCell ref="CS126:CT126"/>
    <mergeCell ref="CU126:CV126"/>
    <mergeCell ref="CW126:CX126"/>
    <mergeCell ref="CY126:CZ126"/>
    <mergeCell ref="CC126:CD126"/>
    <mergeCell ref="CE126:CF126"/>
    <mergeCell ref="CG126:CH126"/>
    <mergeCell ref="CI126:CJ126"/>
    <mergeCell ref="CK126:CL126"/>
    <mergeCell ref="CM126:CN126"/>
    <mergeCell ref="BQ126:BR126"/>
    <mergeCell ref="BS126:BT126"/>
    <mergeCell ref="BO117:BP117"/>
    <mergeCell ref="AS117:AT117"/>
    <mergeCell ref="AU117:AV117"/>
    <mergeCell ref="AW117:AX117"/>
    <mergeCell ref="AY117:AZ117"/>
    <mergeCell ref="BA117:BB117"/>
    <mergeCell ref="BC117:BD117"/>
    <mergeCell ref="AG117:AH117"/>
    <mergeCell ref="AI117:AJ117"/>
    <mergeCell ref="AK117:AL117"/>
    <mergeCell ref="AM117:AN117"/>
    <mergeCell ref="AO117:AP117"/>
    <mergeCell ref="AQ117:AR117"/>
    <mergeCell ref="CW124:CX124"/>
    <mergeCell ref="CY124:CZ124"/>
    <mergeCell ref="J117:L117"/>
    <mergeCell ref="M117:O117"/>
    <mergeCell ref="P117:R117"/>
    <mergeCell ref="S117:U117"/>
    <mergeCell ref="V117:X117"/>
    <mergeCell ref="Y117:Z117"/>
    <mergeCell ref="AA117:AB117"/>
    <mergeCell ref="AC117:AD117"/>
    <mergeCell ref="AE117:AF117"/>
    <mergeCell ref="J125:L125"/>
    <mergeCell ref="M125:O125"/>
    <mergeCell ref="P125:R125"/>
    <mergeCell ref="S125:U125"/>
    <mergeCell ref="V125:X125"/>
    <mergeCell ref="Y125:Z125"/>
    <mergeCell ref="AA125:AB125"/>
    <mergeCell ref="AC125:AD125"/>
    <mergeCell ref="CK124:CL124"/>
    <mergeCell ref="CM124:CN124"/>
    <mergeCell ref="CO124:CP124"/>
    <mergeCell ref="CQ124:CR124"/>
    <mergeCell ref="CS124:CT124"/>
    <mergeCell ref="CU124:CV124"/>
    <mergeCell ref="BY124:BZ124"/>
    <mergeCell ref="CA124:CB124"/>
    <mergeCell ref="CC124:CD124"/>
    <mergeCell ref="CE124:CF124"/>
    <mergeCell ref="CG124:CH124"/>
    <mergeCell ref="CI124:CJ124"/>
    <mergeCell ref="BM124:BN124"/>
    <mergeCell ref="BO124:BP124"/>
    <mergeCell ref="BQ124:BR124"/>
    <mergeCell ref="BS124:BT124"/>
    <mergeCell ref="BU124:BV124"/>
    <mergeCell ref="BW124:BX124"/>
    <mergeCell ref="BA124:BB124"/>
    <mergeCell ref="BC124:BD124"/>
    <mergeCell ref="BE124:BF124"/>
    <mergeCell ref="BG124:BH124"/>
    <mergeCell ref="BI124:BJ124"/>
    <mergeCell ref="BK124:BL124"/>
    <mergeCell ref="AO124:AP124"/>
    <mergeCell ref="AQ124:AR124"/>
    <mergeCell ref="AS124:AT124"/>
    <mergeCell ref="AU124:AV124"/>
    <mergeCell ref="AW124:AX124"/>
    <mergeCell ref="AY124:AZ124"/>
    <mergeCell ref="AC124:AD124"/>
    <mergeCell ref="AE124:AF124"/>
    <mergeCell ref="CK116:CL116"/>
    <mergeCell ref="BO116:BP116"/>
    <mergeCell ref="BQ116:BR116"/>
    <mergeCell ref="BS116:BT116"/>
    <mergeCell ref="BU116:BV116"/>
    <mergeCell ref="BW116:BX116"/>
    <mergeCell ref="BY116:BZ116"/>
    <mergeCell ref="BC116:BD116"/>
    <mergeCell ref="BE116:BF116"/>
    <mergeCell ref="BG116:BH116"/>
    <mergeCell ref="BI116:BJ116"/>
    <mergeCell ref="BK116:BL116"/>
    <mergeCell ref="BM116:BN116"/>
    <mergeCell ref="AQ116:AR116"/>
    <mergeCell ref="AS116:AT116"/>
    <mergeCell ref="AU116:AV116"/>
    <mergeCell ref="AW116:AX116"/>
    <mergeCell ref="AY116:AZ116"/>
    <mergeCell ref="BA116:BB116"/>
    <mergeCell ref="AE116:AF116"/>
    <mergeCell ref="AG116:AH116"/>
    <mergeCell ref="AI116:AJ116"/>
    <mergeCell ref="AK116:AL116"/>
    <mergeCell ref="AM116:AN116"/>
    <mergeCell ref="AO116:AP116"/>
    <mergeCell ref="AS123:BL123"/>
    <mergeCell ref="BM123:CF123"/>
    <mergeCell ref="CG123:CZ123"/>
    <mergeCell ref="J124:L124"/>
    <mergeCell ref="M124:O124"/>
    <mergeCell ref="P124:R124"/>
    <mergeCell ref="S124:U124"/>
    <mergeCell ref="V124:X124"/>
    <mergeCell ref="Y124:Z124"/>
    <mergeCell ref="AA124:AB124"/>
    <mergeCell ref="J123:L123"/>
    <mergeCell ref="M123:O123"/>
    <mergeCell ref="P123:R123"/>
    <mergeCell ref="S123:U123"/>
    <mergeCell ref="V123:X123"/>
    <mergeCell ref="Y123:AR123"/>
    <mergeCell ref="CO117:CP117"/>
    <mergeCell ref="CQ117:CR117"/>
    <mergeCell ref="CS117:CT117"/>
    <mergeCell ref="CU117:CV117"/>
    <mergeCell ref="CW117:CX117"/>
    <mergeCell ref="CY117:CZ117"/>
    <mergeCell ref="CC117:CD117"/>
    <mergeCell ref="CE117:CF117"/>
    <mergeCell ref="CG117:CH117"/>
    <mergeCell ref="CI117:CJ117"/>
    <mergeCell ref="CK117:CL117"/>
    <mergeCell ref="CM117:CN117"/>
    <mergeCell ref="BQ117:BR117"/>
    <mergeCell ref="BS117:BT117"/>
    <mergeCell ref="BU117:BV117"/>
    <mergeCell ref="BW117:BX117"/>
    <mergeCell ref="BY117:BZ117"/>
    <mergeCell ref="CA117:CB117"/>
    <mergeCell ref="BE117:BF117"/>
    <mergeCell ref="BG117:BH117"/>
    <mergeCell ref="BI117:BJ117"/>
    <mergeCell ref="BK117:BL117"/>
    <mergeCell ref="BM117:BN117"/>
    <mergeCell ref="J114:L114"/>
    <mergeCell ref="M114:O114"/>
    <mergeCell ref="P114:R114"/>
    <mergeCell ref="S114:U114"/>
    <mergeCell ref="V114:X114"/>
    <mergeCell ref="Y114:Z114"/>
    <mergeCell ref="CW115:CX115"/>
    <mergeCell ref="CY115:CZ115"/>
    <mergeCell ref="J116:L116"/>
    <mergeCell ref="M116:O116"/>
    <mergeCell ref="P116:R116"/>
    <mergeCell ref="S116:U116"/>
    <mergeCell ref="V116:X116"/>
    <mergeCell ref="Y116:Z116"/>
    <mergeCell ref="AA116:AB116"/>
    <mergeCell ref="AC116:AD116"/>
    <mergeCell ref="CK115:CL115"/>
    <mergeCell ref="CM115:CN115"/>
    <mergeCell ref="CO115:CP115"/>
    <mergeCell ref="CQ115:CR115"/>
    <mergeCell ref="CS115:CT115"/>
    <mergeCell ref="CU115:CV115"/>
    <mergeCell ref="BY115:BZ115"/>
    <mergeCell ref="CA115:CB115"/>
    <mergeCell ref="CC115:CD115"/>
    <mergeCell ref="CE115:CF115"/>
    <mergeCell ref="CG115:CH115"/>
    <mergeCell ref="CI115:CJ115"/>
    <mergeCell ref="BM115:BN115"/>
    <mergeCell ref="BO115:BP115"/>
    <mergeCell ref="BQ115:BR115"/>
    <mergeCell ref="BS115:BT115"/>
    <mergeCell ref="BU115:BV115"/>
    <mergeCell ref="BW115:BX115"/>
    <mergeCell ref="BA115:BB115"/>
    <mergeCell ref="BC115:BD115"/>
    <mergeCell ref="BE115:BF115"/>
    <mergeCell ref="BG115:BH115"/>
    <mergeCell ref="BI115:BJ115"/>
    <mergeCell ref="BK115:BL115"/>
    <mergeCell ref="AO115:AP115"/>
    <mergeCell ref="AQ115:AR115"/>
    <mergeCell ref="AS115:AT115"/>
    <mergeCell ref="AU115:AV115"/>
    <mergeCell ref="AW115:AX115"/>
    <mergeCell ref="AY115:AZ115"/>
    <mergeCell ref="AC115:AD115"/>
    <mergeCell ref="AE115:AF115"/>
    <mergeCell ref="AG115:AH115"/>
    <mergeCell ref="AI115:AJ115"/>
    <mergeCell ref="AK115:AL115"/>
    <mergeCell ref="AM115:AN115"/>
    <mergeCell ref="CY116:CZ116"/>
    <mergeCell ref="CM116:CN116"/>
    <mergeCell ref="CO116:CP116"/>
    <mergeCell ref="CQ116:CR116"/>
    <mergeCell ref="CS116:CT116"/>
    <mergeCell ref="CU116:CV116"/>
    <mergeCell ref="CW116:CX116"/>
    <mergeCell ref="CA116:CB116"/>
    <mergeCell ref="CC116:CD116"/>
    <mergeCell ref="CE116:CF116"/>
    <mergeCell ref="CG116:CH116"/>
    <mergeCell ref="CI116:CJ116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CU114:CV114"/>
    <mergeCell ref="CW114:CX114"/>
    <mergeCell ref="CY114:CZ114"/>
    <mergeCell ref="J115:L115"/>
    <mergeCell ref="M115:O115"/>
    <mergeCell ref="P115:R115"/>
    <mergeCell ref="S115:U115"/>
    <mergeCell ref="V115:X115"/>
    <mergeCell ref="Y115:Z115"/>
    <mergeCell ref="AA115:AB115"/>
    <mergeCell ref="CI114:CJ114"/>
    <mergeCell ref="CK114:CL114"/>
    <mergeCell ref="CM114:CN114"/>
    <mergeCell ref="CO114:CP114"/>
    <mergeCell ref="CQ114:CR114"/>
    <mergeCell ref="CS114:CT114"/>
    <mergeCell ref="BW114:BX114"/>
    <mergeCell ref="BY114:BZ114"/>
    <mergeCell ref="CA114:CB114"/>
    <mergeCell ref="CC114:CD114"/>
    <mergeCell ref="CE114:CF114"/>
    <mergeCell ref="CG114:CH114"/>
    <mergeCell ref="BK114:BL114"/>
    <mergeCell ref="BM114:BN114"/>
    <mergeCell ref="BO114:BP114"/>
    <mergeCell ref="BQ114:BR114"/>
    <mergeCell ref="BS114:BT114"/>
    <mergeCell ref="BU114:BV114"/>
    <mergeCell ref="AY114:AZ114"/>
    <mergeCell ref="BA114:BB114"/>
    <mergeCell ref="BC114:BD114"/>
    <mergeCell ref="BE114:BF114"/>
    <mergeCell ref="BG114:BH114"/>
    <mergeCell ref="BI114:BJ114"/>
    <mergeCell ref="AM114:AN114"/>
    <mergeCell ref="AO114:AP114"/>
    <mergeCell ref="AQ114:AR114"/>
    <mergeCell ref="AS114:AT114"/>
    <mergeCell ref="AU114:AV114"/>
    <mergeCell ref="AW114:AX114"/>
    <mergeCell ref="AA114:AB114"/>
    <mergeCell ref="AC114:AD114"/>
    <mergeCell ref="AE114:AF114"/>
    <mergeCell ref="AG114:AH114"/>
    <mergeCell ref="AI114:AJ114"/>
    <mergeCell ref="AK114:AL114"/>
    <mergeCell ref="CY112:CZ112"/>
    <mergeCell ref="J113:L113"/>
    <mergeCell ref="M113:O113"/>
    <mergeCell ref="P113:R113"/>
    <mergeCell ref="S113:U113"/>
    <mergeCell ref="V113:X113"/>
    <mergeCell ref="Y113:Z113"/>
    <mergeCell ref="AA113:AB113"/>
    <mergeCell ref="AC113:AD113"/>
    <mergeCell ref="AE113:AF113"/>
    <mergeCell ref="CM112:CN112"/>
    <mergeCell ref="CO112:CP112"/>
    <mergeCell ref="CQ112:CR112"/>
    <mergeCell ref="CS112:CT112"/>
    <mergeCell ref="CU112:CV112"/>
    <mergeCell ref="CW112:CX112"/>
    <mergeCell ref="CA112:CB112"/>
    <mergeCell ref="CC112:CD112"/>
    <mergeCell ref="CE112:CF112"/>
    <mergeCell ref="CG112:CH112"/>
    <mergeCell ref="CI112:CJ112"/>
    <mergeCell ref="CK112:CL112"/>
    <mergeCell ref="BO112:BP112"/>
    <mergeCell ref="BQ112:BR112"/>
    <mergeCell ref="BS112:BT112"/>
    <mergeCell ref="BU112:BV112"/>
    <mergeCell ref="BW112:BX112"/>
    <mergeCell ref="BY112:BZ112"/>
    <mergeCell ref="BC112:BD112"/>
    <mergeCell ref="BE112:BF112"/>
    <mergeCell ref="BG112:BH112"/>
    <mergeCell ref="BI112:BJ112"/>
    <mergeCell ref="BK112:BL112"/>
    <mergeCell ref="BM112:BN112"/>
    <mergeCell ref="AQ112:AR112"/>
    <mergeCell ref="AS112:AT112"/>
    <mergeCell ref="AU112:AV112"/>
    <mergeCell ref="AW112:AX112"/>
    <mergeCell ref="AY112:AZ112"/>
    <mergeCell ref="BA112:BB112"/>
    <mergeCell ref="AE112:AF112"/>
    <mergeCell ref="AG112:AH112"/>
    <mergeCell ref="AI112:AJ112"/>
    <mergeCell ref="AK112:AL112"/>
    <mergeCell ref="AM112:AN112"/>
    <mergeCell ref="AO112:AP112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BQ113:BR113"/>
    <mergeCell ref="BS113:BT113"/>
    <mergeCell ref="BU113:BV113"/>
    <mergeCell ref="BW113:BX113"/>
    <mergeCell ref="BY113:BZ113"/>
    <mergeCell ref="CA113:CB113"/>
    <mergeCell ref="J112:L112"/>
    <mergeCell ref="M112:O112"/>
    <mergeCell ref="P112:R112"/>
    <mergeCell ref="S112:U112"/>
    <mergeCell ref="V112:X112"/>
    <mergeCell ref="Y112:Z112"/>
    <mergeCell ref="AA112:AB112"/>
    <mergeCell ref="AC112:AD112"/>
    <mergeCell ref="CK111:CL111"/>
    <mergeCell ref="CM111:CN111"/>
    <mergeCell ref="CO111:CP111"/>
    <mergeCell ref="CQ111:CR111"/>
    <mergeCell ref="CS111:CT111"/>
    <mergeCell ref="CU111:CV111"/>
    <mergeCell ref="BY111:BZ111"/>
    <mergeCell ref="CA111:CB111"/>
    <mergeCell ref="CC111:CD111"/>
    <mergeCell ref="CE111:CF111"/>
    <mergeCell ref="CG111:CH111"/>
    <mergeCell ref="CI111:CJ111"/>
    <mergeCell ref="BM111:BN111"/>
    <mergeCell ref="BO111:BP111"/>
    <mergeCell ref="BQ111:BR111"/>
    <mergeCell ref="BS111:BT111"/>
    <mergeCell ref="BU111:BV111"/>
    <mergeCell ref="BW111:BX111"/>
    <mergeCell ref="BA111:BB111"/>
    <mergeCell ref="BC111:BD111"/>
    <mergeCell ref="BE111:BF111"/>
    <mergeCell ref="BG111:BH111"/>
    <mergeCell ref="BI111:BJ111"/>
    <mergeCell ref="BK111:BL111"/>
    <mergeCell ref="AO111:AP111"/>
    <mergeCell ref="AQ111:AR111"/>
    <mergeCell ref="AS111:AT111"/>
    <mergeCell ref="AU111:AV111"/>
    <mergeCell ref="AW111:AX111"/>
    <mergeCell ref="AY111:AZ111"/>
    <mergeCell ref="AC111:AD111"/>
    <mergeCell ref="AE111:AF111"/>
    <mergeCell ref="AG111:AH111"/>
    <mergeCell ref="AI111:AJ111"/>
    <mergeCell ref="AK111:AL111"/>
    <mergeCell ref="AM111:AN111"/>
    <mergeCell ref="AS110:BL110"/>
    <mergeCell ref="BM110:CF110"/>
    <mergeCell ref="CG110:CZ110"/>
    <mergeCell ref="J111:L111"/>
    <mergeCell ref="M111:O111"/>
    <mergeCell ref="P111:R111"/>
    <mergeCell ref="S111:U111"/>
    <mergeCell ref="V111:X111"/>
    <mergeCell ref="Y111:Z111"/>
    <mergeCell ref="AA111:AB111"/>
    <mergeCell ref="J110:L110"/>
    <mergeCell ref="M110:O110"/>
    <mergeCell ref="P110:R110"/>
    <mergeCell ref="S110:U110"/>
    <mergeCell ref="V110:X110"/>
    <mergeCell ref="Y110:AR110"/>
    <mergeCell ref="CO104:CP104"/>
    <mergeCell ref="CQ104:CR104"/>
    <mergeCell ref="CS104:CT104"/>
    <mergeCell ref="CU104:CV104"/>
    <mergeCell ref="CW104:CX104"/>
    <mergeCell ref="CY104:CZ104"/>
    <mergeCell ref="CC104:CD104"/>
    <mergeCell ref="CE104:CF104"/>
    <mergeCell ref="CG104:CH104"/>
    <mergeCell ref="CI104:CJ104"/>
    <mergeCell ref="CK104:CL104"/>
    <mergeCell ref="CM104:CN104"/>
    <mergeCell ref="BQ104:BR104"/>
    <mergeCell ref="BS104:BT104"/>
    <mergeCell ref="BU104:BV104"/>
    <mergeCell ref="BW104:BX104"/>
    <mergeCell ref="BY104:BZ104"/>
    <mergeCell ref="CA104:CB104"/>
    <mergeCell ref="BE104:BF104"/>
    <mergeCell ref="BG104:BH104"/>
    <mergeCell ref="BI104:BJ104"/>
    <mergeCell ref="BK104:BL104"/>
    <mergeCell ref="BM104:BN104"/>
    <mergeCell ref="BO104:BP104"/>
    <mergeCell ref="AS104:AT104"/>
    <mergeCell ref="AU104:AV104"/>
    <mergeCell ref="AW104:AX104"/>
    <mergeCell ref="AY104:AZ104"/>
    <mergeCell ref="BA104:BB104"/>
    <mergeCell ref="BC104:BD104"/>
    <mergeCell ref="AG104:AH104"/>
    <mergeCell ref="AI104:AJ104"/>
    <mergeCell ref="AK104:AL104"/>
    <mergeCell ref="AM104:AN104"/>
    <mergeCell ref="AO104:AP104"/>
    <mergeCell ref="AQ104:AR104"/>
    <mergeCell ref="CW111:CX111"/>
    <mergeCell ref="CY111:CZ111"/>
    <mergeCell ref="J104:L104"/>
    <mergeCell ref="M104:O104"/>
    <mergeCell ref="P104:R104"/>
    <mergeCell ref="S104:U104"/>
    <mergeCell ref="V104:X104"/>
    <mergeCell ref="Y104:Z104"/>
    <mergeCell ref="AA104:AB104"/>
    <mergeCell ref="AC104:AD104"/>
    <mergeCell ref="AE104:AF104"/>
    <mergeCell ref="CS103:CT103"/>
    <mergeCell ref="CU103:CV103"/>
    <mergeCell ref="CW103:CX103"/>
    <mergeCell ref="CA103:CB103"/>
    <mergeCell ref="CC103:CD103"/>
    <mergeCell ref="CE103:CF103"/>
    <mergeCell ref="CG103:CH103"/>
    <mergeCell ref="CI103:CJ103"/>
    <mergeCell ref="CK103:CL103"/>
    <mergeCell ref="BO103:BP103"/>
    <mergeCell ref="BQ103:BR103"/>
    <mergeCell ref="BS103:BT103"/>
    <mergeCell ref="BU103:BV103"/>
    <mergeCell ref="BW103:BX103"/>
    <mergeCell ref="BY103:BZ103"/>
    <mergeCell ref="BC103:BD103"/>
    <mergeCell ref="BE103:BF103"/>
    <mergeCell ref="BG103:BH103"/>
    <mergeCell ref="BI103:BJ103"/>
    <mergeCell ref="BK103:BL103"/>
    <mergeCell ref="BM103:BN103"/>
    <mergeCell ref="AQ103:AR103"/>
    <mergeCell ref="AS103:AT103"/>
    <mergeCell ref="AU103:AV103"/>
    <mergeCell ref="AW103:AX103"/>
    <mergeCell ref="AY103:AZ103"/>
    <mergeCell ref="BA103:BB103"/>
    <mergeCell ref="AE103:AF103"/>
    <mergeCell ref="AG103:AH103"/>
    <mergeCell ref="AI103:AJ103"/>
    <mergeCell ref="AK103:AL103"/>
    <mergeCell ref="AM103:AN103"/>
    <mergeCell ref="AO103:AP103"/>
    <mergeCell ref="AU101:AV101"/>
    <mergeCell ref="AW101:AX101"/>
    <mergeCell ref="AA101:AB101"/>
    <mergeCell ref="AC101:AD101"/>
    <mergeCell ref="AE101:AF101"/>
    <mergeCell ref="AG101:AH101"/>
    <mergeCell ref="AI101:AJ101"/>
    <mergeCell ref="AK101:AL101"/>
    <mergeCell ref="J101:L101"/>
    <mergeCell ref="M101:O101"/>
    <mergeCell ref="P101:R101"/>
    <mergeCell ref="S101:U101"/>
    <mergeCell ref="V101:X101"/>
    <mergeCell ref="Y101:Z101"/>
    <mergeCell ref="CW102:CX102"/>
    <mergeCell ref="CY102:CZ102"/>
    <mergeCell ref="J103:L103"/>
    <mergeCell ref="M103:O103"/>
    <mergeCell ref="P103:R103"/>
    <mergeCell ref="S103:U103"/>
    <mergeCell ref="V103:X103"/>
    <mergeCell ref="Y103:Z103"/>
    <mergeCell ref="AA103:AB103"/>
    <mergeCell ref="AC103:AD103"/>
    <mergeCell ref="CK102:CL102"/>
    <mergeCell ref="CM102:CN102"/>
    <mergeCell ref="CO102:CP102"/>
    <mergeCell ref="CQ102:CR102"/>
    <mergeCell ref="CS102:CT102"/>
    <mergeCell ref="CU102:CV102"/>
    <mergeCell ref="BY102:BZ102"/>
    <mergeCell ref="CA102:CB102"/>
    <mergeCell ref="CC102:CD102"/>
    <mergeCell ref="CE102:CF102"/>
    <mergeCell ref="CG102:CH102"/>
    <mergeCell ref="CI102:CJ102"/>
    <mergeCell ref="BM102:BN102"/>
    <mergeCell ref="BO102:BP102"/>
    <mergeCell ref="BQ102:BR102"/>
    <mergeCell ref="BS102:BT102"/>
    <mergeCell ref="BU102:BV102"/>
    <mergeCell ref="BW102:BX102"/>
    <mergeCell ref="BA102:BB102"/>
    <mergeCell ref="BC102:BD102"/>
    <mergeCell ref="BE102:BF102"/>
    <mergeCell ref="BG102:BH102"/>
    <mergeCell ref="BI102:BJ102"/>
    <mergeCell ref="BK102:BL102"/>
    <mergeCell ref="AO102:AP102"/>
    <mergeCell ref="AQ102:AR102"/>
    <mergeCell ref="AS102:AT102"/>
    <mergeCell ref="AU102:AV102"/>
    <mergeCell ref="AW102:AX102"/>
    <mergeCell ref="AY102:AZ102"/>
    <mergeCell ref="AC102:AD102"/>
    <mergeCell ref="AE102:AF102"/>
    <mergeCell ref="AG102:AH102"/>
    <mergeCell ref="AI102:AJ102"/>
    <mergeCell ref="AK102:AL102"/>
    <mergeCell ref="AM102:AN102"/>
    <mergeCell ref="CY103:CZ103"/>
    <mergeCell ref="CM103:CN103"/>
    <mergeCell ref="CO103:CP103"/>
    <mergeCell ref="CQ103:CR103"/>
    <mergeCell ref="CK100:CL100"/>
    <mergeCell ref="CM100:CN100"/>
    <mergeCell ref="BQ100:BR100"/>
    <mergeCell ref="BS100:BT100"/>
    <mergeCell ref="BU100:BV100"/>
    <mergeCell ref="BW100:BX100"/>
    <mergeCell ref="BY100:BZ100"/>
    <mergeCell ref="CA100:CB100"/>
    <mergeCell ref="BE100:BF100"/>
    <mergeCell ref="BG100:BH100"/>
    <mergeCell ref="BI100:BJ100"/>
    <mergeCell ref="BK100:BL100"/>
    <mergeCell ref="BM100:BN100"/>
    <mergeCell ref="BO100:BP100"/>
    <mergeCell ref="AS100:AT100"/>
    <mergeCell ref="AU100:AV100"/>
    <mergeCell ref="AW100:AX100"/>
    <mergeCell ref="AY100:AZ100"/>
    <mergeCell ref="BA100:BB100"/>
    <mergeCell ref="BC100:BD100"/>
    <mergeCell ref="AG100:AH100"/>
    <mergeCell ref="AI100:AJ100"/>
    <mergeCell ref="AK100:AL100"/>
    <mergeCell ref="AM100:AN100"/>
    <mergeCell ref="AO100:AP100"/>
    <mergeCell ref="AQ100:AR100"/>
    <mergeCell ref="CU101:CV101"/>
    <mergeCell ref="CW101:CX101"/>
    <mergeCell ref="CY101:CZ101"/>
    <mergeCell ref="J102:L102"/>
    <mergeCell ref="M102:O102"/>
    <mergeCell ref="P102:R102"/>
    <mergeCell ref="S102:U102"/>
    <mergeCell ref="V102:X102"/>
    <mergeCell ref="Y102:Z102"/>
    <mergeCell ref="AA102:AB102"/>
    <mergeCell ref="CI101:CJ101"/>
    <mergeCell ref="CK101:CL101"/>
    <mergeCell ref="CM101:CN101"/>
    <mergeCell ref="CO101:CP101"/>
    <mergeCell ref="CQ101:CR101"/>
    <mergeCell ref="CS101:CT101"/>
    <mergeCell ref="BW101:BX101"/>
    <mergeCell ref="BY101:BZ101"/>
    <mergeCell ref="CA101:CB101"/>
    <mergeCell ref="CC101:CD101"/>
    <mergeCell ref="CE101:CF101"/>
    <mergeCell ref="CG101:CH101"/>
    <mergeCell ref="BK101:BL101"/>
    <mergeCell ref="BM101:BN101"/>
    <mergeCell ref="BO101:BP101"/>
    <mergeCell ref="BQ101:BR101"/>
    <mergeCell ref="BS101:BT101"/>
    <mergeCell ref="BU101:BV101"/>
    <mergeCell ref="AY101:AZ101"/>
    <mergeCell ref="BA101:BB101"/>
    <mergeCell ref="BC101:BD101"/>
    <mergeCell ref="BE101:BF101"/>
    <mergeCell ref="BG101:BH101"/>
    <mergeCell ref="BI101:BJ101"/>
    <mergeCell ref="AM101:AN101"/>
    <mergeCell ref="AO101:AP101"/>
    <mergeCell ref="AQ101:AR101"/>
    <mergeCell ref="AS101:AT101"/>
    <mergeCell ref="AW98:AX98"/>
    <mergeCell ref="AY98:AZ98"/>
    <mergeCell ref="AC98:AD98"/>
    <mergeCell ref="AE98:AF98"/>
    <mergeCell ref="AG98:AH98"/>
    <mergeCell ref="AI98:AJ98"/>
    <mergeCell ref="AK98:AL98"/>
    <mergeCell ref="AM98:AN98"/>
    <mergeCell ref="CY99:CZ99"/>
    <mergeCell ref="J100:L100"/>
    <mergeCell ref="M100:O100"/>
    <mergeCell ref="P100:R100"/>
    <mergeCell ref="S100:U100"/>
    <mergeCell ref="V100:X100"/>
    <mergeCell ref="Y100:Z100"/>
    <mergeCell ref="AA100:AB100"/>
    <mergeCell ref="AC100:AD100"/>
    <mergeCell ref="AE100:AF100"/>
    <mergeCell ref="CM99:CN99"/>
    <mergeCell ref="CO99:CP99"/>
    <mergeCell ref="CQ99:CR99"/>
    <mergeCell ref="CS99:CT99"/>
    <mergeCell ref="CU99:CV99"/>
    <mergeCell ref="CW99:CX99"/>
    <mergeCell ref="CA99:CB99"/>
    <mergeCell ref="CC99:CD99"/>
    <mergeCell ref="CE99:CF99"/>
    <mergeCell ref="CG99:CH99"/>
    <mergeCell ref="CI99:CJ99"/>
    <mergeCell ref="CK99:CL99"/>
    <mergeCell ref="BO99:BP99"/>
    <mergeCell ref="BQ99:BR99"/>
    <mergeCell ref="BS99:BT99"/>
    <mergeCell ref="BU99:BV99"/>
    <mergeCell ref="BW99:BX99"/>
    <mergeCell ref="BY99:BZ99"/>
    <mergeCell ref="BC99:BD99"/>
    <mergeCell ref="BE99:BF99"/>
    <mergeCell ref="BG99:BH99"/>
    <mergeCell ref="BI99:BJ99"/>
    <mergeCell ref="BK99:BL99"/>
    <mergeCell ref="BM99:BN99"/>
    <mergeCell ref="AQ99:AR99"/>
    <mergeCell ref="AS99:AT99"/>
    <mergeCell ref="AU99:AV99"/>
    <mergeCell ref="AW99:AX99"/>
    <mergeCell ref="AY99:AZ99"/>
    <mergeCell ref="BA99:BB99"/>
    <mergeCell ref="AE99:AF99"/>
    <mergeCell ref="AG99:AH99"/>
    <mergeCell ref="AI99:AJ99"/>
    <mergeCell ref="AK99:AL99"/>
    <mergeCell ref="AM99:AN99"/>
    <mergeCell ref="AO99:AP99"/>
    <mergeCell ref="CO100:CP100"/>
    <mergeCell ref="CQ100:CR100"/>
    <mergeCell ref="CS100:CT100"/>
    <mergeCell ref="CU100:CV100"/>
    <mergeCell ref="CW100:CX100"/>
    <mergeCell ref="CY100:CZ100"/>
    <mergeCell ref="CC100:CD100"/>
    <mergeCell ref="CE100:CF100"/>
    <mergeCell ref="CG100:CH100"/>
    <mergeCell ref="CI100:CJ100"/>
    <mergeCell ref="BG91:BH91"/>
    <mergeCell ref="BI91:BJ91"/>
    <mergeCell ref="BK91:BL91"/>
    <mergeCell ref="BM91:BN91"/>
    <mergeCell ref="BO91:BP91"/>
    <mergeCell ref="AS91:AT91"/>
    <mergeCell ref="AU91:AV91"/>
    <mergeCell ref="AW91:AX91"/>
    <mergeCell ref="AY91:AZ91"/>
    <mergeCell ref="BA91:BB91"/>
    <mergeCell ref="BC91:BD91"/>
    <mergeCell ref="AG91:AH91"/>
    <mergeCell ref="AI91:AJ91"/>
    <mergeCell ref="AK91:AL91"/>
    <mergeCell ref="AM91:AN91"/>
    <mergeCell ref="AO91:AP91"/>
    <mergeCell ref="AQ91:AR91"/>
    <mergeCell ref="CW98:CX98"/>
    <mergeCell ref="CY98:CZ98"/>
    <mergeCell ref="J91:L91"/>
    <mergeCell ref="M91:O91"/>
    <mergeCell ref="P91:R91"/>
    <mergeCell ref="S91:U91"/>
    <mergeCell ref="V91:X91"/>
    <mergeCell ref="Y91:Z91"/>
    <mergeCell ref="AA91:AB91"/>
    <mergeCell ref="AC91:AD91"/>
    <mergeCell ref="AE91:AF91"/>
    <mergeCell ref="J99:L99"/>
    <mergeCell ref="M99:O99"/>
    <mergeCell ref="P99:R99"/>
    <mergeCell ref="S99:U99"/>
    <mergeCell ref="V99:X99"/>
    <mergeCell ref="Y99:Z99"/>
    <mergeCell ref="AA99:AB99"/>
    <mergeCell ref="AC99:AD99"/>
    <mergeCell ref="CK98:CL98"/>
    <mergeCell ref="CM98:CN98"/>
    <mergeCell ref="CO98:CP98"/>
    <mergeCell ref="CQ98:CR98"/>
    <mergeCell ref="CS98:CT98"/>
    <mergeCell ref="CU98:CV98"/>
    <mergeCell ref="BY98:BZ98"/>
    <mergeCell ref="CA98:CB98"/>
    <mergeCell ref="CC98:CD98"/>
    <mergeCell ref="CE98:CF98"/>
    <mergeCell ref="CG98:CH98"/>
    <mergeCell ref="CI98:CJ98"/>
    <mergeCell ref="BM98:BN98"/>
    <mergeCell ref="BO98:BP98"/>
    <mergeCell ref="BQ98:BR98"/>
    <mergeCell ref="BS98:BT98"/>
    <mergeCell ref="BU98:BV98"/>
    <mergeCell ref="BW98:BX98"/>
    <mergeCell ref="BA98:BB98"/>
    <mergeCell ref="BC98:BD98"/>
    <mergeCell ref="BE98:BF98"/>
    <mergeCell ref="BG98:BH98"/>
    <mergeCell ref="BI98:BJ98"/>
    <mergeCell ref="BK98:BL98"/>
    <mergeCell ref="AO98:AP98"/>
    <mergeCell ref="AQ98:AR98"/>
    <mergeCell ref="AS98:AT98"/>
    <mergeCell ref="AU98:AV98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BC90:BD90"/>
    <mergeCell ref="BE90:BF90"/>
    <mergeCell ref="BG90:BH90"/>
    <mergeCell ref="BI90:BJ90"/>
    <mergeCell ref="BK90:BL90"/>
    <mergeCell ref="BM90:BN90"/>
    <mergeCell ref="AQ90:AR90"/>
    <mergeCell ref="AS90:AT90"/>
    <mergeCell ref="AU90:AV90"/>
    <mergeCell ref="AW90:AX90"/>
    <mergeCell ref="AY90:AZ90"/>
    <mergeCell ref="BA90:BB90"/>
    <mergeCell ref="AE90:AF90"/>
    <mergeCell ref="AG90:AH90"/>
    <mergeCell ref="AI90:AJ90"/>
    <mergeCell ref="AK90:AL90"/>
    <mergeCell ref="AM90:AN90"/>
    <mergeCell ref="AO90:AP90"/>
    <mergeCell ref="AS97:BL97"/>
    <mergeCell ref="BM97:CF97"/>
    <mergeCell ref="CG97:CZ97"/>
    <mergeCell ref="J98:L98"/>
    <mergeCell ref="M98:O98"/>
    <mergeCell ref="P98:R98"/>
    <mergeCell ref="S98:U98"/>
    <mergeCell ref="V98:X98"/>
    <mergeCell ref="Y98:Z98"/>
    <mergeCell ref="AA98:AB98"/>
    <mergeCell ref="J97:L97"/>
    <mergeCell ref="M97:O97"/>
    <mergeCell ref="P97:R97"/>
    <mergeCell ref="S97:U97"/>
    <mergeCell ref="V97:X97"/>
    <mergeCell ref="Y97:AR97"/>
    <mergeCell ref="CO91:CP91"/>
    <mergeCell ref="CQ91:CR91"/>
    <mergeCell ref="CS91:CT91"/>
    <mergeCell ref="CU91:CV91"/>
    <mergeCell ref="CW91:CX91"/>
    <mergeCell ref="CY91:CZ91"/>
    <mergeCell ref="CC91:CD91"/>
    <mergeCell ref="CE91:CF91"/>
    <mergeCell ref="CG91:CH91"/>
    <mergeCell ref="CI91:CJ91"/>
    <mergeCell ref="CK91:CL91"/>
    <mergeCell ref="CM91:CN91"/>
    <mergeCell ref="BQ91:BR91"/>
    <mergeCell ref="BS91:BT91"/>
    <mergeCell ref="BU91:BV91"/>
    <mergeCell ref="BW91:BX91"/>
    <mergeCell ref="BY91:BZ91"/>
    <mergeCell ref="CA91:CB91"/>
    <mergeCell ref="BE91:BF91"/>
    <mergeCell ref="AE88:AF88"/>
    <mergeCell ref="AG88:AH88"/>
    <mergeCell ref="AI88:AJ88"/>
    <mergeCell ref="AK88:AL88"/>
    <mergeCell ref="J88:L88"/>
    <mergeCell ref="M88:O88"/>
    <mergeCell ref="P88:R88"/>
    <mergeCell ref="S88:U88"/>
    <mergeCell ref="V88:X88"/>
    <mergeCell ref="Y88:Z88"/>
    <mergeCell ref="CW89:CX89"/>
    <mergeCell ref="CY89:CZ89"/>
    <mergeCell ref="J90:L90"/>
    <mergeCell ref="M90:O90"/>
    <mergeCell ref="P90:R90"/>
    <mergeCell ref="S90:U90"/>
    <mergeCell ref="V90:X90"/>
    <mergeCell ref="Y90:Z90"/>
    <mergeCell ref="AA90:AB90"/>
    <mergeCell ref="AC90:AD90"/>
    <mergeCell ref="CK89:CL89"/>
    <mergeCell ref="CM89:CN89"/>
    <mergeCell ref="CO89:CP89"/>
    <mergeCell ref="CQ89:CR89"/>
    <mergeCell ref="CS89:CT89"/>
    <mergeCell ref="CU89:CV89"/>
    <mergeCell ref="BY89:BZ89"/>
    <mergeCell ref="CA89:CB89"/>
    <mergeCell ref="CC89:CD89"/>
    <mergeCell ref="CE89:CF89"/>
    <mergeCell ref="CG89:CH89"/>
    <mergeCell ref="CI89:CJ89"/>
    <mergeCell ref="BM89:BN89"/>
    <mergeCell ref="BO89:BP89"/>
    <mergeCell ref="BQ89:BR89"/>
    <mergeCell ref="BS89:BT89"/>
    <mergeCell ref="BU89:BV89"/>
    <mergeCell ref="BW89:BX89"/>
    <mergeCell ref="BA89:BB89"/>
    <mergeCell ref="BC89:BD89"/>
    <mergeCell ref="BE89:BF89"/>
    <mergeCell ref="BG89:BH89"/>
    <mergeCell ref="BI89:BJ89"/>
    <mergeCell ref="BK89:BL89"/>
    <mergeCell ref="AO89:AP89"/>
    <mergeCell ref="AQ89:AR89"/>
    <mergeCell ref="AS89:AT89"/>
    <mergeCell ref="AU89:AV89"/>
    <mergeCell ref="AW89:AX89"/>
    <mergeCell ref="AY89:AZ89"/>
    <mergeCell ref="AC89:AD89"/>
    <mergeCell ref="AE89:AF89"/>
    <mergeCell ref="AG89:AH89"/>
    <mergeCell ref="AI89:AJ89"/>
    <mergeCell ref="AK89:AL89"/>
    <mergeCell ref="AM89:AN89"/>
    <mergeCell ref="CY90:CZ90"/>
    <mergeCell ref="CM90:CN90"/>
    <mergeCell ref="CO90:CP90"/>
    <mergeCell ref="CQ90:CR90"/>
    <mergeCell ref="CS90:CT90"/>
    <mergeCell ref="CU90:CV90"/>
    <mergeCell ref="CW90:CX90"/>
    <mergeCell ref="CA90:CB90"/>
    <mergeCell ref="BU87:BV87"/>
    <mergeCell ref="BW87:BX87"/>
    <mergeCell ref="BY87:BZ87"/>
    <mergeCell ref="CA87:CB87"/>
    <mergeCell ref="BE87:BF87"/>
    <mergeCell ref="BG87:BH87"/>
    <mergeCell ref="BI87:BJ87"/>
    <mergeCell ref="BK87:BL87"/>
    <mergeCell ref="BM87:BN87"/>
    <mergeCell ref="BO87:BP87"/>
    <mergeCell ref="AS87:AT87"/>
    <mergeCell ref="AU87:AV87"/>
    <mergeCell ref="AW87:AX87"/>
    <mergeCell ref="AY87:AZ87"/>
    <mergeCell ref="BA87:BB87"/>
    <mergeCell ref="BC87:BD87"/>
    <mergeCell ref="AG87:AH87"/>
    <mergeCell ref="AI87:AJ87"/>
    <mergeCell ref="AK87:AL87"/>
    <mergeCell ref="AM87:AN87"/>
    <mergeCell ref="AO87:AP87"/>
    <mergeCell ref="AQ87:AR87"/>
    <mergeCell ref="CU88:CV88"/>
    <mergeCell ref="CW88:CX88"/>
    <mergeCell ref="CY88:CZ88"/>
    <mergeCell ref="J89:L89"/>
    <mergeCell ref="M89:O89"/>
    <mergeCell ref="P89:R89"/>
    <mergeCell ref="S89:U89"/>
    <mergeCell ref="V89:X89"/>
    <mergeCell ref="Y89:Z89"/>
    <mergeCell ref="AA89:AB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G85:AH85"/>
    <mergeCell ref="AI85:AJ85"/>
    <mergeCell ref="AK85:AL85"/>
    <mergeCell ref="AM85:AN85"/>
    <mergeCell ref="CY86:CZ86"/>
    <mergeCell ref="J87:L87"/>
    <mergeCell ref="M87:O87"/>
    <mergeCell ref="P87:R87"/>
    <mergeCell ref="S87:U87"/>
    <mergeCell ref="V87:X87"/>
    <mergeCell ref="Y87:Z87"/>
    <mergeCell ref="AA87:AB87"/>
    <mergeCell ref="AC87:AD87"/>
    <mergeCell ref="AE87:AF87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BC86:BD86"/>
    <mergeCell ref="BE86:BF86"/>
    <mergeCell ref="BG86:BH86"/>
    <mergeCell ref="BI86:BJ86"/>
    <mergeCell ref="BK86:BL86"/>
    <mergeCell ref="BM86:BN86"/>
    <mergeCell ref="AQ86:AR86"/>
    <mergeCell ref="AS86:AT86"/>
    <mergeCell ref="AU86:AV86"/>
    <mergeCell ref="AW86:AX86"/>
    <mergeCell ref="AY86:AZ86"/>
    <mergeCell ref="BA86:BB86"/>
    <mergeCell ref="AE86:AF86"/>
    <mergeCell ref="AG86:AH86"/>
    <mergeCell ref="AI86:AJ86"/>
    <mergeCell ref="AK86:AL86"/>
    <mergeCell ref="AM86:AN86"/>
    <mergeCell ref="AO86:AP86"/>
    <mergeCell ref="CO87:CP87"/>
    <mergeCell ref="CQ87:CR87"/>
    <mergeCell ref="CS87:CT87"/>
    <mergeCell ref="CU87:CV87"/>
    <mergeCell ref="CW87:CX87"/>
    <mergeCell ref="CY87:CZ87"/>
    <mergeCell ref="CC87:CD87"/>
    <mergeCell ref="CE87:CF87"/>
    <mergeCell ref="CG87:CH87"/>
    <mergeCell ref="CI87:CJ87"/>
    <mergeCell ref="CK87:CL87"/>
    <mergeCell ref="CM87:CN87"/>
    <mergeCell ref="BQ87:BR87"/>
    <mergeCell ref="BS87:BT87"/>
    <mergeCell ref="BO78:BP78"/>
    <mergeCell ref="AS78:AT78"/>
    <mergeCell ref="AU78:AV78"/>
    <mergeCell ref="AW78:AX78"/>
    <mergeCell ref="AY78:AZ78"/>
    <mergeCell ref="BA78:BB78"/>
    <mergeCell ref="BC78:BD78"/>
    <mergeCell ref="AG78:AH78"/>
    <mergeCell ref="AI78:AJ78"/>
    <mergeCell ref="AK78:AL78"/>
    <mergeCell ref="AM78:AN78"/>
    <mergeCell ref="AO78:AP78"/>
    <mergeCell ref="AQ78:AR78"/>
    <mergeCell ref="CW85:CX85"/>
    <mergeCell ref="CY85:CZ85"/>
    <mergeCell ref="J78:L78"/>
    <mergeCell ref="M78:O78"/>
    <mergeCell ref="P78:R78"/>
    <mergeCell ref="S78:U78"/>
    <mergeCell ref="V78:X78"/>
    <mergeCell ref="Y78:Z78"/>
    <mergeCell ref="AA78:AB78"/>
    <mergeCell ref="AC78:AD78"/>
    <mergeCell ref="AE78:AF78"/>
    <mergeCell ref="J86:L86"/>
    <mergeCell ref="M86:O86"/>
    <mergeCell ref="P86:R86"/>
    <mergeCell ref="S86:U86"/>
    <mergeCell ref="V86:X86"/>
    <mergeCell ref="Y86:Z86"/>
    <mergeCell ref="AA86:AB86"/>
    <mergeCell ref="AC86:AD86"/>
    <mergeCell ref="CK85:CL85"/>
    <mergeCell ref="CM85:CN85"/>
    <mergeCell ref="CO85:CP85"/>
    <mergeCell ref="CQ85:CR85"/>
    <mergeCell ref="CS85:CT85"/>
    <mergeCell ref="CU85:CV85"/>
    <mergeCell ref="BY85:BZ85"/>
    <mergeCell ref="CA85:CB85"/>
    <mergeCell ref="CC85:CD85"/>
    <mergeCell ref="CE85:CF85"/>
    <mergeCell ref="CG85:CH85"/>
    <mergeCell ref="CI85:CJ85"/>
    <mergeCell ref="BM85:BN85"/>
    <mergeCell ref="BO85:BP85"/>
    <mergeCell ref="BQ85:BR85"/>
    <mergeCell ref="BS85:BT85"/>
    <mergeCell ref="BU85:BV85"/>
    <mergeCell ref="BW85:BX85"/>
    <mergeCell ref="BA85:BB85"/>
    <mergeCell ref="BC85:BD85"/>
    <mergeCell ref="BE85:BF85"/>
    <mergeCell ref="BG85:BH85"/>
    <mergeCell ref="BI85:BJ85"/>
    <mergeCell ref="BK85:BL85"/>
    <mergeCell ref="AO85:AP85"/>
    <mergeCell ref="AQ85:AR85"/>
    <mergeCell ref="AS85:AT85"/>
    <mergeCell ref="AU85:AV85"/>
    <mergeCell ref="AW85:AX85"/>
    <mergeCell ref="AY85:AZ85"/>
    <mergeCell ref="AC85:AD85"/>
    <mergeCell ref="AE85:AF85"/>
    <mergeCell ref="CK77:CL77"/>
    <mergeCell ref="BO77:BP77"/>
    <mergeCell ref="BQ77:BR77"/>
    <mergeCell ref="BS77:BT77"/>
    <mergeCell ref="BU77:BV77"/>
    <mergeCell ref="BW77:BX77"/>
    <mergeCell ref="BY77:BZ77"/>
    <mergeCell ref="BC77:BD77"/>
    <mergeCell ref="BE77:BF77"/>
    <mergeCell ref="BG77:BH77"/>
    <mergeCell ref="BI77:BJ77"/>
    <mergeCell ref="BK77:BL77"/>
    <mergeCell ref="BM77:BN77"/>
    <mergeCell ref="AQ77:AR77"/>
    <mergeCell ref="AS77:AT77"/>
    <mergeCell ref="AU77:AV77"/>
    <mergeCell ref="AW77:AX77"/>
    <mergeCell ref="AY77:AZ77"/>
    <mergeCell ref="BA77:BB77"/>
    <mergeCell ref="AE77:AF77"/>
    <mergeCell ref="AG77:AH77"/>
    <mergeCell ref="AI77:AJ77"/>
    <mergeCell ref="AK77:AL77"/>
    <mergeCell ref="AM77:AN77"/>
    <mergeCell ref="AO77:AP77"/>
    <mergeCell ref="AS84:BL84"/>
    <mergeCell ref="BM84:CF84"/>
    <mergeCell ref="CG84:CZ84"/>
    <mergeCell ref="J85:L85"/>
    <mergeCell ref="M85:O85"/>
    <mergeCell ref="P85:R85"/>
    <mergeCell ref="S85:U85"/>
    <mergeCell ref="V85:X85"/>
    <mergeCell ref="Y85:Z85"/>
    <mergeCell ref="AA85:AB85"/>
    <mergeCell ref="J84:L84"/>
    <mergeCell ref="M84:O84"/>
    <mergeCell ref="P84:R84"/>
    <mergeCell ref="S84:U84"/>
    <mergeCell ref="V84:X84"/>
    <mergeCell ref="Y84:AR84"/>
    <mergeCell ref="CO78:CP78"/>
    <mergeCell ref="CQ78:CR78"/>
    <mergeCell ref="CS78:CT78"/>
    <mergeCell ref="CU78:CV78"/>
    <mergeCell ref="CW78:CX78"/>
    <mergeCell ref="CY78:CZ78"/>
    <mergeCell ref="CC78:CD78"/>
    <mergeCell ref="CE78:CF78"/>
    <mergeCell ref="CG78:CH78"/>
    <mergeCell ref="CI78:CJ78"/>
    <mergeCell ref="CK78:CL78"/>
    <mergeCell ref="CM78:CN78"/>
    <mergeCell ref="BQ78:BR78"/>
    <mergeCell ref="BS78:BT78"/>
    <mergeCell ref="BU78:BV78"/>
    <mergeCell ref="BW78:BX78"/>
    <mergeCell ref="BY78:BZ78"/>
    <mergeCell ref="CA78:CB78"/>
    <mergeCell ref="BE78:BF78"/>
    <mergeCell ref="BG78:BH78"/>
    <mergeCell ref="BI78:BJ78"/>
    <mergeCell ref="BK78:BL78"/>
    <mergeCell ref="BM78:BN78"/>
    <mergeCell ref="J75:L75"/>
    <mergeCell ref="M75:O75"/>
    <mergeCell ref="P75:R75"/>
    <mergeCell ref="S75:U75"/>
    <mergeCell ref="V75:X75"/>
    <mergeCell ref="Y75:Z75"/>
    <mergeCell ref="CW76:CX76"/>
    <mergeCell ref="CY76:CZ76"/>
    <mergeCell ref="J77:L77"/>
    <mergeCell ref="M77:O77"/>
    <mergeCell ref="P77:R77"/>
    <mergeCell ref="S77:U77"/>
    <mergeCell ref="V77:X77"/>
    <mergeCell ref="Y77:Z77"/>
    <mergeCell ref="AA77:AB77"/>
    <mergeCell ref="AC77:AD77"/>
    <mergeCell ref="CK76:CL76"/>
    <mergeCell ref="CM76:CN76"/>
    <mergeCell ref="CO76:CP76"/>
    <mergeCell ref="CQ76:CR76"/>
    <mergeCell ref="CS76:CT76"/>
    <mergeCell ref="CU76:CV76"/>
    <mergeCell ref="BY76:BZ76"/>
    <mergeCell ref="CA76:CB76"/>
    <mergeCell ref="CC76:CD76"/>
    <mergeCell ref="CE76:CF76"/>
    <mergeCell ref="CG76:CH76"/>
    <mergeCell ref="CI76:CJ76"/>
    <mergeCell ref="BM76:BN76"/>
    <mergeCell ref="BO76:BP76"/>
    <mergeCell ref="BQ76:BR76"/>
    <mergeCell ref="BS76:BT76"/>
    <mergeCell ref="BU76:BV76"/>
    <mergeCell ref="BW76:BX76"/>
    <mergeCell ref="BA76:BB76"/>
    <mergeCell ref="BC76:BD76"/>
    <mergeCell ref="BE76:BF76"/>
    <mergeCell ref="BG76:BH76"/>
    <mergeCell ref="BI76:BJ76"/>
    <mergeCell ref="BK76:BL76"/>
    <mergeCell ref="AO76:AP76"/>
    <mergeCell ref="AQ76:AR76"/>
    <mergeCell ref="AS76:AT76"/>
    <mergeCell ref="AU76:AV76"/>
    <mergeCell ref="AW76:AX76"/>
    <mergeCell ref="AY76:AZ76"/>
    <mergeCell ref="AC76:AD76"/>
    <mergeCell ref="AE76:AF76"/>
    <mergeCell ref="AG76:AH76"/>
    <mergeCell ref="AI76:AJ76"/>
    <mergeCell ref="AK76:AL76"/>
    <mergeCell ref="AM76:AN76"/>
    <mergeCell ref="CY77:CZ77"/>
    <mergeCell ref="CM77:CN77"/>
    <mergeCell ref="CO77:CP77"/>
    <mergeCell ref="CQ77:CR77"/>
    <mergeCell ref="CS77:CT77"/>
    <mergeCell ref="CU77:CV77"/>
    <mergeCell ref="CW77:CX77"/>
    <mergeCell ref="CA77:CB77"/>
    <mergeCell ref="CC77:CD77"/>
    <mergeCell ref="CE77:CF77"/>
    <mergeCell ref="CG77:CH77"/>
    <mergeCell ref="CI77:CJ77"/>
    <mergeCell ref="BE74:BF74"/>
    <mergeCell ref="BG74:BH74"/>
    <mergeCell ref="BI74:BJ74"/>
    <mergeCell ref="BK74:BL74"/>
    <mergeCell ref="BM74:BN74"/>
    <mergeCell ref="BO74:BP74"/>
    <mergeCell ref="AS74:AT74"/>
    <mergeCell ref="AU74:AV74"/>
    <mergeCell ref="AW74:AX74"/>
    <mergeCell ref="AY74:AZ74"/>
    <mergeCell ref="BA74:BB74"/>
    <mergeCell ref="BC74:BD74"/>
    <mergeCell ref="AG74:AH74"/>
    <mergeCell ref="AI74:AJ74"/>
    <mergeCell ref="AK74:AL74"/>
    <mergeCell ref="AM74:AN74"/>
    <mergeCell ref="AO74:AP74"/>
    <mergeCell ref="AQ74:AR74"/>
    <mergeCell ref="CU75:CV75"/>
    <mergeCell ref="CW75:CX75"/>
    <mergeCell ref="CY75:CZ75"/>
    <mergeCell ref="J76:L76"/>
    <mergeCell ref="M76:O76"/>
    <mergeCell ref="P76:R76"/>
    <mergeCell ref="S76:U76"/>
    <mergeCell ref="V76:X76"/>
    <mergeCell ref="Y76:Z76"/>
    <mergeCell ref="AA76:AB76"/>
    <mergeCell ref="CI75:CJ75"/>
    <mergeCell ref="CK75:CL75"/>
    <mergeCell ref="CM75:CN75"/>
    <mergeCell ref="CO75:CP75"/>
    <mergeCell ref="CQ75:CR75"/>
    <mergeCell ref="CS75:CT75"/>
    <mergeCell ref="BW75:BX75"/>
    <mergeCell ref="BY75:BZ75"/>
    <mergeCell ref="CA75:CB75"/>
    <mergeCell ref="CC75:CD75"/>
    <mergeCell ref="CE75:CF75"/>
    <mergeCell ref="CG75:CH75"/>
    <mergeCell ref="BK75:BL75"/>
    <mergeCell ref="BM75:BN75"/>
    <mergeCell ref="BO75:BP75"/>
    <mergeCell ref="BQ75:BR75"/>
    <mergeCell ref="BS75:BT75"/>
    <mergeCell ref="BU75:BV75"/>
    <mergeCell ref="AY75:AZ75"/>
    <mergeCell ref="BA75:BB75"/>
    <mergeCell ref="BC75:BD75"/>
    <mergeCell ref="BE75:BF75"/>
    <mergeCell ref="BG75:BH75"/>
    <mergeCell ref="BI75:BJ75"/>
    <mergeCell ref="AM75:AN75"/>
    <mergeCell ref="AO75:AP75"/>
    <mergeCell ref="AQ75:AR75"/>
    <mergeCell ref="AS75:AT75"/>
    <mergeCell ref="AU75:AV75"/>
    <mergeCell ref="AW75:AX75"/>
    <mergeCell ref="AA75:AB75"/>
    <mergeCell ref="AC75:AD75"/>
    <mergeCell ref="AE75:AF75"/>
    <mergeCell ref="AG75:AH75"/>
    <mergeCell ref="AI75:AJ75"/>
    <mergeCell ref="AK75:AL75"/>
    <mergeCell ref="CY73:CZ73"/>
    <mergeCell ref="J74:L74"/>
    <mergeCell ref="M74:O74"/>
    <mergeCell ref="P74:R74"/>
    <mergeCell ref="S74:U74"/>
    <mergeCell ref="V74:X74"/>
    <mergeCell ref="Y74:Z74"/>
    <mergeCell ref="AA74:AB74"/>
    <mergeCell ref="AC74:AD74"/>
    <mergeCell ref="AE74:AF74"/>
    <mergeCell ref="CM73:CN73"/>
    <mergeCell ref="CO73:CP73"/>
    <mergeCell ref="CQ73:CR73"/>
    <mergeCell ref="CS73:CT73"/>
    <mergeCell ref="CU73:CV73"/>
    <mergeCell ref="CW73:CX73"/>
    <mergeCell ref="CA73:CB73"/>
    <mergeCell ref="CC73:CD73"/>
    <mergeCell ref="CE73:CF73"/>
    <mergeCell ref="CG73:CH73"/>
    <mergeCell ref="CI73:CJ73"/>
    <mergeCell ref="CK73:CL73"/>
    <mergeCell ref="BO73:BP73"/>
    <mergeCell ref="BQ73:BR73"/>
    <mergeCell ref="BS73:BT73"/>
    <mergeCell ref="BU73:BV73"/>
    <mergeCell ref="BW73:BX73"/>
    <mergeCell ref="BY73:BZ73"/>
    <mergeCell ref="BC73:BD73"/>
    <mergeCell ref="BE73:BF73"/>
    <mergeCell ref="BG73:BH73"/>
    <mergeCell ref="BI73:BJ73"/>
    <mergeCell ref="BK73:BL73"/>
    <mergeCell ref="BM73:BN73"/>
    <mergeCell ref="AQ73:AR73"/>
    <mergeCell ref="AS73:AT73"/>
    <mergeCell ref="AU73:AV73"/>
    <mergeCell ref="AW73:AX73"/>
    <mergeCell ref="AY73:AZ73"/>
    <mergeCell ref="BA73:BB73"/>
    <mergeCell ref="AE73:AF73"/>
    <mergeCell ref="AG73:AH73"/>
    <mergeCell ref="AI73:AJ73"/>
    <mergeCell ref="AK73:AL73"/>
    <mergeCell ref="AM73:AN73"/>
    <mergeCell ref="AO73:AP73"/>
    <mergeCell ref="CO74:CP74"/>
    <mergeCell ref="CQ74:CR74"/>
    <mergeCell ref="CS74:CT74"/>
    <mergeCell ref="CU74:CV74"/>
    <mergeCell ref="CW74:CX74"/>
    <mergeCell ref="CY74:CZ74"/>
    <mergeCell ref="CC74:CD74"/>
    <mergeCell ref="CE74:CF74"/>
    <mergeCell ref="CG74:CH74"/>
    <mergeCell ref="CI74:CJ74"/>
    <mergeCell ref="CK74:CL74"/>
    <mergeCell ref="CM74:CN74"/>
    <mergeCell ref="BQ74:BR74"/>
    <mergeCell ref="BS74:BT74"/>
    <mergeCell ref="BU74:BV74"/>
    <mergeCell ref="BW74:BX74"/>
    <mergeCell ref="BY74:BZ74"/>
    <mergeCell ref="CA74:CB74"/>
    <mergeCell ref="J73:L73"/>
    <mergeCell ref="M73:O73"/>
    <mergeCell ref="P73:R73"/>
    <mergeCell ref="S73:U73"/>
    <mergeCell ref="V73:X73"/>
    <mergeCell ref="Y73:Z73"/>
    <mergeCell ref="AA73:AB73"/>
    <mergeCell ref="AC73:AD73"/>
    <mergeCell ref="CK72:CL72"/>
    <mergeCell ref="CM72:CN72"/>
    <mergeCell ref="CO72:CP72"/>
    <mergeCell ref="CQ72:CR72"/>
    <mergeCell ref="CS72:CT72"/>
    <mergeCell ref="CU72:CV72"/>
    <mergeCell ref="BY72:BZ72"/>
    <mergeCell ref="CA72:CB72"/>
    <mergeCell ref="CC72:CD72"/>
    <mergeCell ref="CE72:CF72"/>
    <mergeCell ref="CG72:CH72"/>
    <mergeCell ref="CI72:CJ72"/>
    <mergeCell ref="BM72:BN72"/>
    <mergeCell ref="BO72:BP72"/>
    <mergeCell ref="BQ72:BR72"/>
    <mergeCell ref="BS72:BT72"/>
    <mergeCell ref="BU72:BV72"/>
    <mergeCell ref="BW72:BX72"/>
    <mergeCell ref="BA72:BB72"/>
    <mergeCell ref="BC72:BD72"/>
    <mergeCell ref="BE72:BF72"/>
    <mergeCell ref="BG72:BH72"/>
    <mergeCell ref="BI72:BJ72"/>
    <mergeCell ref="BK72:BL72"/>
    <mergeCell ref="AO72:AP72"/>
    <mergeCell ref="AQ72:AR72"/>
    <mergeCell ref="AS72:AT72"/>
    <mergeCell ref="AU72:AV72"/>
    <mergeCell ref="AW72:AX72"/>
    <mergeCell ref="AY72:AZ72"/>
    <mergeCell ref="AC72:AD72"/>
    <mergeCell ref="AE72:AF72"/>
    <mergeCell ref="AG72:AH72"/>
    <mergeCell ref="AI72:AJ72"/>
    <mergeCell ref="AK72:AL72"/>
    <mergeCell ref="AM72:AN72"/>
    <mergeCell ref="AS71:BL71"/>
    <mergeCell ref="BM71:CF71"/>
    <mergeCell ref="CG71:CZ71"/>
    <mergeCell ref="J72:L72"/>
    <mergeCell ref="M72:O72"/>
    <mergeCell ref="P72:R72"/>
    <mergeCell ref="S72:U72"/>
    <mergeCell ref="V72:X72"/>
    <mergeCell ref="Y72:Z72"/>
    <mergeCell ref="AA72:AB72"/>
    <mergeCell ref="J71:L71"/>
    <mergeCell ref="M71:O71"/>
    <mergeCell ref="P71:R71"/>
    <mergeCell ref="S71:U71"/>
    <mergeCell ref="V71:X71"/>
    <mergeCell ref="Y71:AR71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CW72:CX72"/>
    <mergeCell ref="CY72:CZ72"/>
    <mergeCell ref="J65:L65"/>
    <mergeCell ref="M65:O65"/>
    <mergeCell ref="P65:R65"/>
    <mergeCell ref="S65:U65"/>
    <mergeCell ref="V65:X65"/>
    <mergeCell ref="Y65:Z65"/>
    <mergeCell ref="AA65:AB65"/>
    <mergeCell ref="AC65:AD65"/>
    <mergeCell ref="AE65:AF65"/>
    <mergeCell ref="CS64:CT64"/>
    <mergeCell ref="CU64:CV64"/>
    <mergeCell ref="CW64:CX64"/>
    <mergeCell ref="CA64:CB64"/>
    <mergeCell ref="CC64:CD64"/>
    <mergeCell ref="CE64:CF64"/>
    <mergeCell ref="CG64:CH64"/>
    <mergeCell ref="CI64:CJ64"/>
    <mergeCell ref="CK64:CL64"/>
    <mergeCell ref="BO64:BP64"/>
    <mergeCell ref="BQ64:BR64"/>
    <mergeCell ref="BS64:BT64"/>
    <mergeCell ref="BU64:BV64"/>
    <mergeCell ref="BW64:BX64"/>
    <mergeCell ref="BY64:BZ64"/>
    <mergeCell ref="BC64:BD64"/>
    <mergeCell ref="BE64:BF64"/>
    <mergeCell ref="BG64:BH64"/>
    <mergeCell ref="BI64:BJ64"/>
    <mergeCell ref="BK64:BL64"/>
    <mergeCell ref="BM64:BN64"/>
    <mergeCell ref="AQ64:AR64"/>
    <mergeCell ref="AS64:AT64"/>
    <mergeCell ref="AU64:AV64"/>
    <mergeCell ref="AW64:AX64"/>
    <mergeCell ref="AY64:AZ64"/>
    <mergeCell ref="BA64:BB64"/>
    <mergeCell ref="AE64:AF64"/>
    <mergeCell ref="AG64:AH64"/>
    <mergeCell ref="AI64:AJ64"/>
    <mergeCell ref="AK64:AL64"/>
    <mergeCell ref="AM64:AN64"/>
    <mergeCell ref="AO64:AP64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J62:L62"/>
    <mergeCell ref="M62:O62"/>
    <mergeCell ref="P62:R62"/>
    <mergeCell ref="S62:U62"/>
    <mergeCell ref="V62:X62"/>
    <mergeCell ref="Y62:Z62"/>
    <mergeCell ref="CW63:CX63"/>
    <mergeCell ref="CY63:CZ63"/>
    <mergeCell ref="J64:L64"/>
    <mergeCell ref="M64:O64"/>
    <mergeCell ref="P64:R64"/>
    <mergeCell ref="S64:U64"/>
    <mergeCell ref="V64:X64"/>
    <mergeCell ref="Y64:Z64"/>
    <mergeCell ref="AA64:AB64"/>
    <mergeCell ref="AC64:AD64"/>
    <mergeCell ref="CK63:CL63"/>
    <mergeCell ref="CM63:CN63"/>
    <mergeCell ref="CO63:CP63"/>
    <mergeCell ref="CQ63:CR63"/>
    <mergeCell ref="CS63:CT63"/>
    <mergeCell ref="CU63:CV63"/>
    <mergeCell ref="BY63:BZ63"/>
    <mergeCell ref="CA63:CB63"/>
    <mergeCell ref="CC63:CD63"/>
    <mergeCell ref="CE63:CF63"/>
    <mergeCell ref="CG63:CH63"/>
    <mergeCell ref="CI63:CJ63"/>
    <mergeCell ref="BM63:BN63"/>
    <mergeCell ref="BO63:BP63"/>
    <mergeCell ref="BQ63:BR63"/>
    <mergeCell ref="BS63:BT63"/>
    <mergeCell ref="BU63:BV63"/>
    <mergeCell ref="BW63:BX63"/>
    <mergeCell ref="BA63:BB63"/>
    <mergeCell ref="BC63:BD63"/>
    <mergeCell ref="BE63:BF63"/>
    <mergeCell ref="BG63:BH63"/>
    <mergeCell ref="BI63:BJ63"/>
    <mergeCell ref="BK63:BL63"/>
    <mergeCell ref="AO63:AP63"/>
    <mergeCell ref="AQ63:AR63"/>
    <mergeCell ref="AS63:AT63"/>
    <mergeCell ref="AU63:AV63"/>
    <mergeCell ref="AW63:AX63"/>
    <mergeCell ref="AY63:AZ63"/>
    <mergeCell ref="AC63:AD63"/>
    <mergeCell ref="AE63:AF63"/>
    <mergeCell ref="AG63:AH63"/>
    <mergeCell ref="AI63:AJ63"/>
    <mergeCell ref="AK63:AL63"/>
    <mergeCell ref="AM63:AN63"/>
    <mergeCell ref="CY64:CZ64"/>
    <mergeCell ref="CM64:CN64"/>
    <mergeCell ref="CO64:CP64"/>
    <mergeCell ref="CQ64:CR64"/>
    <mergeCell ref="CK61:CL61"/>
    <mergeCell ref="CM61:CN61"/>
    <mergeCell ref="BQ61:BR61"/>
    <mergeCell ref="BS61:BT61"/>
    <mergeCell ref="BU61:BV61"/>
    <mergeCell ref="BW61:BX61"/>
    <mergeCell ref="BY61:BZ61"/>
    <mergeCell ref="CA61:CB61"/>
    <mergeCell ref="BE61:BF61"/>
    <mergeCell ref="BG61:BH61"/>
    <mergeCell ref="BI61:BJ61"/>
    <mergeCell ref="BK61:BL61"/>
    <mergeCell ref="BM61:BN61"/>
    <mergeCell ref="BO61:BP61"/>
    <mergeCell ref="AS61:AT61"/>
    <mergeCell ref="AU61:AV61"/>
    <mergeCell ref="AW61:AX61"/>
    <mergeCell ref="AY61:AZ61"/>
    <mergeCell ref="BA61:BB61"/>
    <mergeCell ref="BC61:BD61"/>
    <mergeCell ref="AG61:AH61"/>
    <mergeCell ref="AI61:AJ61"/>
    <mergeCell ref="AK61:AL61"/>
    <mergeCell ref="AM61:AN61"/>
    <mergeCell ref="AO61:AP61"/>
    <mergeCell ref="AQ61:AR61"/>
    <mergeCell ref="CU62:CV62"/>
    <mergeCell ref="CW62:CX62"/>
    <mergeCell ref="CY62:CZ62"/>
    <mergeCell ref="J63:L63"/>
    <mergeCell ref="M63:O63"/>
    <mergeCell ref="P63:R63"/>
    <mergeCell ref="S63:U63"/>
    <mergeCell ref="V63:X63"/>
    <mergeCell ref="Y63:Z63"/>
    <mergeCell ref="AA63:AB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W59:AX59"/>
    <mergeCell ref="AY59:AZ59"/>
    <mergeCell ref="AC59:AD59"/>
    <mergeCell ref="AE59:AF59"/>
    <mergeCell ref="AG59:AH59"/>
    <mergeCell ref="AI59:AJ59"/>
    <mergeCell ref="AK59:AL59"/>
    <mergeCell ref="AM59:AN59"/>
    <mergeCell ref="CY60:CZ60"/>
    <mergeCell ref="J61:L61"/>
    <mergeCell ref="M61:O61"/>
    <mergeCell ref="P61:R61"/>
    <mergeCell ref="S61:U61"/>
    <mergeCell ref="V61:X61"/>
    <mergeCell ref="Y61:Z61"/>
    <mergeCell ref="AA61:AB61"/>
    <mergeCell ref="AC61:AD61"/>
    <mergeCell ref="AE61:AF61"/>
    <mergeCell ref="CM60:CN60"/>
    <mergeCell ref="CO60:CP60"/>
    <mergeCell ref="CQ60:CR60"/>
    <mergeCell ref="CS60:CT60"/>
    <mergeCell ref="CU60:CV60"/>
    <mergeCell ref="CW60:CX60"/>
    <mergeCell ref="CA60:CB60"/>
    <mergeCell ref="CC60:CD60"/>
    <mergeCell ref="CE60:CF60"/>
    <mergeCell ref="CG60:CH60"/>
    <mergeCell ref="CI60:CJ60"/>
    <mergeCell ref="CK60:CL60"/>
    <mergeCell ref="BO60:BP60"/>
    <mergeCell ref="BQ60:BR60"/>
    <mergeCell ref="BS60:BT60"/>
    <mergeCell ref="BU60:BV60"/>
    <mergeCell ref="BW60:BX60"/>
    <mergeCell ref="BY60:BZ60"/>
    <mergeCell ref="BC60:BD60"/>
    <mergeCell ref="BE60:BF60"/>
    <mergeCell ref="BG60:BH60"/>
    <mergeCell ref="BI60:BJ60"/>
    <mergeCell ref="BK60:BL60"/>
    <mergeCell ref="BM60:BN60"/>
    <mergeCell ref="AQ60:AR60"/>
    <mergeCell ref="AS60:AT60"/>
    <mergeCell ref="AU60:AV60"/>
    <mergeCell ref="AW60:AX60"/>
    <mergeCell ref="AY60:AZ60"/>
    <mergeCell ref="BA60:BB60"/>
    <mergeCell ref="AE60:AF60"/>
    <mergeCell ref="AG60:AH60"/>
    <mergeCell ref="AI60:AJ60"/>
    <mergeCell ref="AK60:AL60"/>
    <mergeCell ref="AM60:AN60"/>
    <mergeCell ref="AO60:AP60"/>
    <mergeCell ref="CO61:CP61"/>
    <mergeCell ref="CQ61:CR61"/>
    <mergeCell ref="CS61:CT61"/>
    <mergeCell ref="CU61:CV61"/>
    <mergeCell ref="CW61:CX61"/>
    <mergeCell ref="CY61:CZ61"/>
    <mergeCell ref="CC61:CD61"/>
    <mergeCell ref="CE61:CF61"/>
    <mergeCell ref="CG61:CH61"/>
    <mergeCell ref="CI61:CJ61"/>
    <mergeCell ref="BG52:BH52"/>
    <mergeCell ref="BI52:BJ52"/>
    <mergeCell ref="BK52:BL52"/>
    <mergeCell ref="BM52:BN52"/>
    <mergeCell ref="BO52:BP52"/>
    <mergeCell ref="AS52:AT52"/>
    <mergeCell ref="AU52:AV52"/>
    <mergeCell ref="AW52:AX52"/>
    <mergeCell ref="AY52:AZ52"/>
    <mergeCell ref="BA52:BB52"/>
    <mergeCell ref="BC52:BD52"/>
    <mergeCell ref="AG52:AH52"/>
    <mergeCell ref="AI52:AJ52"/>
    <mergeCell ref="AK52:AL52"/>
    <mergeCell ref="AM52:AN52"/>
    <mergeCell ref="AO52:AP52"/>
    <mergeCell ref="AQ52:AR52"/>
    <mergeCell ref="CW59:CX59"/>
    <mergeCell ref="CY59:CZ59"/>
    <mergeCell ref="J52:L52"/>
    <mergeCell ref="M52:O52"/>
    <mergeCell ref="P52:R52"/>
    <mergeCell ref="S52:U52"/>
    <mergeCell ref="V52:X52"/>
    <mergeCell ref="Y52:Z52"/>
    <mergeCell ref="AA52:AB52"/>
    <mergeCell ref="AC52:AD52"/>
    <mergeCell ref="AE52:AF52"/>
    <mergeCell ref="J60:L60"/>
    <mergeCell ref="M60:O60"/>
    <mergeCell ref="P60:R60"/>
    <mergeCell ref="S60:U60"/>
    <mergeCell ref="V60:X60"/>
    <mergeCell ref="Y60:Z60"/>
    <mergeCell ref="AA60:AB60"/>
    <mergeCell ref="AC60:AD60"/>
    <mergeCell ref="CK59:CL59"/>
    <mergeCell ref="CM59:CN59"/>
    <mergeCell ref="CO59:CP59"/>
    <mergeCell ref="CQ59:CR59"/>
    <mergeCell ref="CS59:CT59"/>
    <mergeCell ref="CU59:CV59"/>
    <mergeCell ref="BY59:BZ59"/>
    <mergeCell ref="CA59:CB59"/>
    <mergeCell ref="CC59:CD59"/>
    <mergeCell ref="CE59:CF59"/>
    <mergeCell ref="CG59:CH59"/>
    <mergeCell ref="CI59:CJ59"/>
    <mergeCell ref="BM59:BN59"/>
    <mergeCell ref="BO59:BP59"/>
    <mergeCell ref="BQ59:BR59"/>
    <mergeCell ref="BS59:BT59"/>
    <mergeCell ref="BU59:BV59"/>
    <mergeCell ref="BW59:BX59"/>
    <mergeCell ref="BA59:BB59"/>
    <mergeCell ref="BC59:BD59"/>
    <mergeCell ref="BE59:BF59"/>
    <mergeCell ref="BG59:BH59"/>
    <mergeCell ref="BI59:BJ59"/>
    <mergeCell ref="BK59:BL59"/>
    <mergeCell ref="AO59:AP59"/>
    <mergeCell ref="AQ59:AR59"/>
    <mergeCell ref="AS59:AT59"/>
    <mergeCell ref="AU59:AV59"/>
    <mergeCell ref="CC51:CD51"/>
    <mergeCell ref="CE51:CF51"/>
    <mergeCell ref="CG51:CH51"/>
    <mergeCell ref="CI51:CJ51"/>
    <mergeCell ref="CK51:CL51"/>
    <mergeCell ref="BO51:BP51"/>
    <mergeCell ref="BQ51:BR51"/>
    <mergeCell ref="BS51:BT51"/>
    <mergeCell ref="BU51:BV51"/>
    <mergeCell ref="BW51:BX51"/>
    <mergeCell ref="BY51:BZ51"/>
    <mergeCell ref="BC51:BD51"/>
    <mergeCell ref="BE51:BF51"/>
    <mergeCell ref="BG51:BH51"/>
    <mergeCell ref="BI51:BJ51"/>
    <mergeCell ref="BK51:BL51"/>
    <mergeCell ref="BM51:BN51"/>
    <mergeCell ref="AQ51:AR51"/>
    <mergeCell ref="AS51:AT51"/>
    <mergeCell ref="AU51:AV51"/>
    <mergeCell ref="AW51:AX51"/>
    <mergeCell ref="AY51:AZ51"/>
    <mergeCell ref="BA51:BB51"/>
    <mergeCell ref="AE51:AF51"/>
    <mergeCell ref="AG51:AH51"/>
    <mergeCell ref="AI51:AJ51"/>
    <mergeCell ref="AK51:AL51"/>
    <mergeCell ref="AM51:AN51"/>
    <mergeCell ref="AO51:AP51"/>
    <mergeCell ref="AS58:BL58"/>
    <mergeCell ref="BM58:CF58"/>
    <mergeCell ref="CG58:CZ58"/>
    <mergeCell ref="J59:L59"/>
    <mergeCell ref="M59:O59"/>
    <mergeCell ref="P59:R59"/>
    <mergeCell ref="S59:U59"/>
    <mergeCell ref="V59:X59"/>
    <mergeCell ref="Y59:Z59"/>
    <mergeCell ref="AA59:AB59"/>
    <mergeCell ref="J58:L58"/>
    <mergeCell ref="M58:O58"/>
    <mergeCell ref="P58:R58"/>
    <mergeCell ref="S58:U58"/>
    <mergeCell ref="V58:X58"/>
    <mergeCell ref="Y58:AR58"/>
    <mergeCell ref="CO52:CP52"/>
    <mergeCell ref="CQ52:CR52"/>
    <mergeCell ref="CS52:CT52"/>
    <mergeCell ref="CU52:CV52"/>
    <mergeCell ref="CW52:CX52"/>
    <mergeCell ref="CY52:CZ52"/>
    <mergeCell ref="CC52:CD52"/>
    <mergeCell ref="CE52:CF52"/>
    <mergeCell ref="CG52:CH52"/>
    <mergeCell ref="CI52:CJ52"/>
    <mergeCell ref="CK52:CL52"/>
    <mergeCell ref="CM52:CN52"/>
    <mergeCell ref="BQ52:BR52"/>
    <mergeCell ref="BS52:BT52"/>
    <mergeCell ref="BU52:BV52"/>
    <mergeCell ref="BW52:BX52"/>
    <mergeCell ref="BY52:BZ52"/>
    <mergeCell ref="CA52:CB52"/>
    <mergeCell ref="BE52:BF52"/>
    <mergeCell ref="AE49:AF49"/>
    <mergeCell ref="AG49:AH49"/>
    <mergeCell ref="AI49:AJ49"/>
    <mergeCell ref="AK49:AL49"/>
    <mergeCell ref="J49:L49"/>
    <mergeCell ref="M49:O49"/>
    <mergeCell ref="P49:R49"/>
    <mergeCell ref="S49:U49"/>
    <mergeCell ref="V49:X49"/>
    <mergeCell ref="Y49:Z49"/>
    <mergeCell ref="CW50:CX50"/>
    <mergeCell ref="CY50:CZ50"/>
    <mergeCell ref="J51:L51"/>
    <mergeCell ref="M51:O51"/>
    <mergeCell ref="P51:R51"/>
    <mergeCell ref="S51:U51"/>
    <mergeCell ref="V51:X51"/>
    <mergeCell ref="Y51:Z51"/>
    <mergeCell ref="AA51:AB51"/>
    <mergeCell ref="AC51:AD51"/>
    <mergeCell ref="CK50:CL50"/>
    <mergeCell ref="CM50:CN50"/>
    <mergeCell ref="CO50:CP50"/>
    <mergeCell ref="CQ50:CR50"/>
    <mergeCell ref="CS50:CT50"/>
    <mergeCell ref="CU50:CV50"/>
    <mergeCell ref="BY50:BZ50"/>
    <mergeCell ref="CA50:CB50"/>
    <mergeCell ref="CC50:CD50"/>
    <mergeCell ref="CE50:CF50"/>
    <mergeCell ref="CG50:CH50"/>
    <mergeCell ref="CI50:CJ50"/>
    <mergeCell ref="BM50:BN50"/>
    <mergeCell ref="BO50:BP50"/>
    <mergeCell ref="BQ50:BR50"/>
    <mergeCell ref="BS50:BT50"/>
    <mergeCell ref="BU50:BV50"/>
    <mergeCell ref="BW50:BX50"/>
    <mergeCell ref="BA50:BB50"/>
    <mergeCell ref="BC50:BD50"/>
    <mergeCell ref="BE50:BF50"/>
    <mergeCell ref="BG50:BH50"/>
    <mergeCell ref="BI50:BJ50"/>
    <mergeCell ref="BK50:BL50"/>
    <mergeCell ref="AO50:AP50"/>
    <mergeCell ref="AQ50:AR50"/>
    <mergeCell ref="AS50:AT50"/>
    <mergeCell ref="AU50:AV50"/>
    <mergeCell ref="AW50:AX50"/>
    <mergeCell ref="AY50:AZ50"/>
    <mergeCell ref="AC50:AD50"/>
    <mergeCell ref="AE50:AF50"/>
    <mergeCell ref="AG50:AH50"/>
    <mergeCell ref="AI50:AJ50"/>
    <mergeCell ref="AK50:AL50"/>
    <mergeCell ref="AM50:AN50"/>
    <mergeCell ref="CY51:CZ51"/>
    <mergeCell ref="CM51:CN51"/>
    <mergeCell ref="CO51:CP51"/>
    <mergeCell ref="CQ51:CR51"/>
    <mergeCell ref="CS51:CT51"/>
    <mergeCell ref="CU51:CV51"/>
    <mergeCell ref="CW51:CX51"/>
    <mergeCell ref="CA51:CB51"/>
    <mergeCell ref="BU48:BV48"/>
    <mergeCell ref="BW48:BX48"/>
    <mergeCell ref="BY48:BZ48"/>
    <mergeCell ref="CA48:CB48"/>
    <mergeCell ref="BE48:BF48"/>
    <mergeCell ref="BG48:BH48"/>
    <mergeCell ref="BI48:BJ48"/>
    <mergeCell ref="BK48:BL48"/>
    <mergeCell ref="BM48:BN48"/>
    <mergeCell ref="BO48:BP48"/>
    <mergeCell ref="AS48:AT48"/>
    <mergeCell ref="AU48:AV48"/>
    <mergeCell ref="AW48:AX48"/>
    <mergeCell ref="AY48:AZ48"/>
    <mergeCell ref="BA48:BB48"/>
    <mergeCell ref="BC48:BD48"/>
    <mergeCell ref="AG48:AH48"/>
    <mergeCell ref="AI48:AJ48"/>
    <mergeCell ref="AK48:AL48"/>
    <mergeCell ref="AM48:AN48"/>
    <mergeCell ref="AO48:AP48"/>
    <mergeCell ref="AQ48:AR48"/>
    <mergeCell ref="CU49:CV49"/>
    <mergeCell ref="CW49:CX49"/>
    <mergeCell ref="CY49:CZ49"/>
    <mergeCell ref="J50:L50"/>
    <mergeCell ref="M50:O50"/>
    <mergeCell ref="P50:R50"/>
    <mergeCell ref="S50:U50"/>
    <mergeCell ref="V50:X50"/>
    <mergeCell ref="Y50:Z50"/>
    <mergeCell ref="AA50:AB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G46:AH46"/>
    <mergeCell ref="AI46:AJ46"/>
    <mergeCell ref="AK46:AL46"/>
    <mergeCell ref="AM46:AN46"/>
    <mergeCell ref="CY47:CZ47"/>
    <mergeCell ref="J48:L48"/>
    <mergeCell ref="M48:O48"/>
    <mergeCell ref="P48:R48"/>
    <mergeCell ref="S48:U48"/>
    <mergeCell ref="V48:X48"/>
    <mergeCell ref="Y48:Z48"/>
    <mergeCell ref="AA48:AB48"/>
    <mergeCell ref="AC48:AD48"/>
    <mergeCell ref="AE48:AF48"/>
    <mergeCell ref="CM47:CN47"/>
    <mergeCell ref="CO47:CP47"/>
    <mergeCell ref="CQ47:CR47"/>
    <mergeCell ref="CS47:CT47"/>
    <mergeCell ref="CU47:CV47"/>
    <mergeCell ref="CW47:CX47"/>
    <mergeCell ref="CA47:CB47"/>
    <mergeCell ref="CC47:CD47"/>
    <mergeCell ref="CE47:CF47"/>
    <mergeCell ref="CG47:CH47"/>
    <mergeCell ref="CI47:CJ47"/>
    <mergeCell ref="CK47:CL47"/>
    <mergeCell ref="BO47:BP47"/>
    <mergeCell ref="BQ47:BR47"/>
    <mergeCell ref="BS47:BT47"/>
    <mergeCell ref="BU47:BV47"/>
    <mergeCell ref="BW47:BX47"/>
    <mergeCell ref="BY47:BZ47"/>
    <mergeCell ref="BC47:BD47"/>
    <mergeCell ref="BE47:BF47"/>
    <mergeCell ref="BG47:BH47"/>
    <mergeCell ref="BI47:BJ47"/>
    <mergeCell ref="BK47:BL47"/>
    <mergeCell ref="BM47:BN47"/>
    <mergeCell ref="AQ47:AR47"/>
    <mergeCell ref="AS47:AT47"/>
    <mergeCell ref="AU47:AV47"/>
    <mergeCell ref="AW47:AX47"/>
    <mergeCell ref="AY47:AZ47"/>
    <mergeCell ref="BA47:BB47"/>
    <mergeCell ref="AE47:AF47"/>
    <mergeCell ref="AG47:AH47"/>
    <mergeCell ref="AI47:AJ47"/>
    <mergeCell ref="AK47:AL47"/>
    <mergeCell ref="AM47:AN47"/>
    <mergeCell ref="AO47:AP47"/>
    <mergeCell ref="CO48:CP48"/>
    <mergeCell ref="CQ48:CR48"/>
    <mergeCell ref="CS48:CT48"/>
    <mergeCell ref="CU48:CV48"/>
    <mergeCell ref="CW48:CX48"/>
    <mergeCell ref="CY48:CZ48"/>
    <mergeCell ref="CC48:CD48"/>
    <mergeCell ref="CE48:CF48"/>
    <mergeCell ref="CG48:CH48"/>
    <mergeCell ref="CI48:CJ48"/>
    <mergeCell ref="CK48:CL48"/>
    <mergeCell ref="CM48:CN48"/>
    <mergeCell ref="BQ48:BR48"/>
    <mergeCell ref="BS48:BT48"/>
    <mergeCell ref="BO39:BP39"/>
    <mergeCell ref="AS39:AT39"/>
    <mergeCell ref="AU39:AV39"/>
    <mergeCell ref="AW39:AX39"/>
    <mergeCell ref="AY39:AZ39"/>
    <mergeCell ref="BA39:BB39"/>
    <mergeCell ref="BC39:BD39"/>
    <mergeCell ref="AG39:AH39"/>
    <mergeCell ref="AI39:AJ39"/>
    <mergeCell ref="AK39:AL39"/>
    <mergeCell ref="AM39:AN39"/>
    <mergeCell ref="AO39:AP39"/>
    <mergeCell ref="AQ39:AR39"/>
    <mergeCell ref="CW46:CX46"/>
    <mergeCell ref="CY46:CZ46"/>
    <mergeCell ref="J39:L39"/>
    <mergeCell ref="M39:O39"/>
    <mergeCell ref="P39:R39"/>
    <mergeCell ref="S39:U39"/>
    <mergeCell ref="V39:X39"/>
    <mergeCell ref="Y39:Z39"/>
    <mergeCell ref="AA39:AB39"/>
    <mergeCell ref="AC39:AD39"/>
    <mergeCell ref="AE39:AF39"/>
    <mergeCell ref="J47:L47"/>
    <mergeCell ref="M47:O47"/>
    <mergeCell ref="P47:R47"/>
    <mergeCell ref="S47:U47"/>
    <mergeCell ref="V47:X47"/>
    <mergeCell ref="Y47:Z47"/>
    <mergeCell ref="AA47:AB47"/>
    <mergeCell ref="AC47:AD47"/>
    <mergeCell ref="CK46:CL46"/>
    <mergeCell ref="CM46:CN46"/>
    <mergeCell ref="CO46:CP46"/>
    <mergeCell ref="CQ46:CR46"/>
    <mergeCell ref="CS46:CT46"/>
    <mergeCell ref="CU46:CV46"/>
    <mergeCell ref="BY46:BZ46"/>
    <mergeCell ref="CA46:CB46"/>
    <mergeCell ref="CC46:CD46"/>
    <mergeCell ref="CE46:CF46"/>
    <mergeCell ref="CG46:CH46"/>
    <mergeCell ref="CI46:CJ46"/>
    <mergeCell ref="BM46:BN46"/>
    <mergeCell ref="BO46:BP46"/>
    <mergeCell ref="BQ46:BR46"/>
    <mergeCell ref="BS46:BT46"/>
    <mergeCell ref="BU46:BV46"/>
    <mergeCell ref="BW46:BX46"/>
    <mergeCell ref="BA46:BB46"/>
    <mergeCell ref="BC46:BD46"/>
    <mergeCell ref="BE46:BF46"/>
    <mergeCell ref="BG46:BH46"/>
    <mergeCell ref="BI46:BJ46"/>
    <mergeCell ref="BK46:BL46"/>
    <mergeCell ref="AO46:AP46"/>
    <mergeCell ref="AQ46:AR46"/>
    <mergeCell ref="AS46:AT46"/>
    <mergeCell ref="AU46:AV46"/>
    <mergeCell ref="AW46:AX46"/>
    <mergeCell ref="AY46:AZ46"/>
    <mergeCell ref="AC46:AD46"/>
    <mergeCell ref="AE46:AF46"/>
    <mergeCell ref="CK38:CL38"/>
    <mergeCell ref="BO38:BP38"/>
    <mergeCell ref="BQ38:BR38"/>
    <mergeCell ref="BS38:BT38"/>
    <mergeCell ref="BU38:BV38"/>
    <mergeCell ref="BW38:BX38"/>
    <mergeCell ref="BY38:BZ38"/>
    <mergeCell ref="BC38:BD38"/>
    <mergeCell ref="BE38:BF38"/>
    <mergeCell ref="BG38:BH38"/>
    <mergeCell ref="BI38:BJ38"/>
    <mergeCell ref="BK38:BL38"/>
    <mergeCell ref="BM38:BN38"/>
    <mergeCell ref="AQ38:AR38"/>
    <mergeCell ref="AS38:AT38"/>
    <mergeCell ref="AU38:AV38"/>
    <mergeCell ref="AW38:AX38"/>
    <mergeCell ref="AY38:AZ38"/>
    <mergeCell ref="BA38:BB38"/>
    <mergeCell ref="AE38:AF38"/>
    <mergeCell ref="AG38:AH38"/>
    <mergeCell ref="AI38:AJ38"/>
    <mergeCell ref="AK38:AL38"/>
    <mergeCell ref="AM38:AN38"/>
    <mergeCell ref="AO38:AP38"/>
    <mergeCell ref="AS45:BL45"/>
    <mergeCell ref="BM45:CF45"/>
    <mergeCell ref="CG45:CZ45"/>
    <mergeCell ref="J46:L46"/>
    <mergeCell ref="M46:O46"/>
    <mergeCell ref="P46:R46"/>
    <mergeCell ref="S46:U46"/>
    <mergeCell ref="V46:X46"/>
    <mergeCell ref="Y46:Z46"/>
    <mergeCell ref="AA46:AB46"/>
    <mergeCell ref="J45:L45"/>
    <mergeCell ref="M45:O45"/>
    <mergeCell ref="P45:R45"/>
    <mergeCell ref="S45:U45"/>
    <mergeCell ref="V45:X45"/>
    <mergeCell ref="Y45:AR45"/>
    <mergeCell ref="CO39:CP39"/>
    <mergeCell ref="CQ39:CR39"/>
    <mergeCell ref="CS39:CT39"/>
    <mergeCell ref="CU39:CV39"/>
    <mergeCell ref="CW39:CX39"/>
    <mergeCell ref="CY39:CZ39"/>
    <mergeCell ref="CC39:CD39"/>
    <mergeCell ref="CE39:CF39"/>
    <mergeCell ref="CG39:CH39"/>
    <mergeCell ref="CI39:CJ39"/>
    <mergeCell ref="CK39:CL39"/>
    <mergeCell ref="CM39:CN39"/>
    <mergeCell ref="BQ39:BR39"/>
    <mergeCell ref="BS39:BT39"/>
    <mergeCell ref="BU39:BV39"/>
    <mergeCell ref="BW39:BX39"/>
    <mergeCell ref="BY39:BZ39"/>
    <mergeCell ref="CA39:CB39"/>
    <mergeCell ref="BE39:BF39"/>
    <mergeCell ref="BG39:BH39"/>
    <mergeCell ref="BI39:BJ39"/>
    <mergeCell ref="BK39:BL39"/>
    <mergeCell ref="BM39:BN39"/>
    <mergeCell ref="J36:L36"/>
    <mergeCell ref="M36:O36"/>
    <mergeCell ref="P36:R36"/>
    <mergeCell ref="S36:U36"/>
    <mergeCell ref="V36:X36"/>
    <mergeCell ref="Y36:Z36"/>
    <mergeCell ref="CW37:CX37"/>
    <mergeCell ref="CY37:CZ37"/>
    <mergeCell ref="J38:L38"/>
    <mergeCell ref="M38:O38"/>
    <mergeCell ref="P38:R38"/>
    <mergeCell ref="S38:U38"/>
    <mergeCell ref="V38:X38"/>
    <mergeCell ref="Y38:Z38"/>
    <mergeCell ref="AA38:AB38"/>
    <mergeCell ref="AC38:AD38"/>
    <mergeCell ref="CK37:CL37"/>
    <mergeCell ref="CM37:CN37"/>
    <mergeCell ref="CO37:CP37"/>
    <mergeCell ref="CQ37:CR37"/>
    <mergeCell ref="CS37:CT37"/>
    <mergeCell ref="CU37:CV37"/>
    <mergeCell ref="BY37:BZ37"/>
    <mergeCell ref="CA37:CB37"/>
    <mergeCell ref="CC37:CD37"/>
    <mergeCell ref="CE37:CF37"/>
    <mergeCell ref="CG37:CH37"/>
    <mergeCell ref="CI37:CJ37"/>
    <mergeCell ref="BM37:BN37"/>
    <mergeCell ref="BO37:BP37"/>
    <mergeCell ref="BQ37:BR37"/>
    <mergeCell ref="BS37:BT37"/>
    <mergeCell ref="BU37:BV37"/>
    <mergeCell ref="BW37:BX37"/>
    <mergeCell ref="BA37:BB37"/>
    <mergeCell ref="BC37:BD37"/>
    <mergeCell ref="BE37:BF37"/>
    <mergeCell ref="BG37:BH37"/>
    <mergeCell ref="BI37:BJ37"/>
    <mergeCell ref="BK37:BL37"/>
    <mergeCell ref="AO37:AP37"/>
    <mergeCell ref="AQ37:AR37"/>
    <mergeCell ref="AS37:AT37"/>
    <mergeCell ref="AU37:AV37"/>
    <mergeCell ref="AW37:AX37"/>
    <mergeCell ref="AY37:AZ37"/>
    <mergeCell ref="AC37:AD37"/>
    <mergeCell ref="AE37:AF37"/>
    <mergeCell ref="AG37:AH37"/>
    <mergeCell ref="AI37:AJ37"/>
    <mergeCell ref="AK37:AL37"/>
    <mergeCell ref="AM37:AN37"/>
    <mergeCell ref="CY38:CZ38"/>
    <mergeCell ref="CM38:CN38"/>
    <mergeCell ref="CO38:CP38"/>
    <mergeCell ref="CQ38:CR38"/>
    <mergeCell ref="CS38:CT38"/>
    <mergeCell ref="CU38:CV38"/>
    <mergeCell ref="CW38:CX38"/>
    <mergeCell ref="CA38:CB38"/>
    <mergeCell ref="CC38:CD38"/>
    <mergeCell ref="CE38:CF38"/>
    <mergeCell ref="CG38:CH38"/>
    <mergeCell ref="CI38:CJ38"/>
    <mergeCell ref="BE35:BF35"/>
    <mergeCell ref="BG35:BH35"/>
    <mergeCell ref="BI35:BJ35"/>
    <mergeCell ref="BK35:BL35"/>
    <mergeCell ref="BM35:BN35"/>
    <mergeCell ref="BO35:BP35"/>
    <mergeCell ref="AS35:AT35"/>
    <mergeCell ref="AU35:AV35"/>
    <mergeCell ref="AW35:AX35"/>
    <mergeCell ref="AY35:AZ35"/>
    <mergeCell ref="BA35:BB35"/>
    <mergeCell ref="BC35:BD35"/>
    <mergeCell ref="AG35:AH35"/>
    <mergeCell ref="AI35:AJ35"/>
    <mergeCell ref="AK35:AL35"/>
    <mergeCell ref="AM35:AN35"/>
    <mergeCell ref="AO35:AP35"/>
    <mergeCell ref="AQ35:AR35"/>
    <mergeCell ref="CU36:CV36"/>
    <mergeCell ref="CW36:CX36"/>
    <mergeCell ref="CY36:CZ36"/>
    <mergeCell ref="J37:L37"/>
    <mergeCell ref="M37:O37"/>
    <mergeCell ref="P37:R37"/>
    <mergeCell ref="S37:U37"/>
    <mergeCell ref="V37:X37"/>
    <mergeCell ref="Y37:Z37"/>
    <mergeCell ref="AA37:AB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CY34:CZ34"/>
    <mergeCell ref="J35:L35"/>
    <mergeCell ref="M35:O35"/>
    <mergeCell ref="P35:R35"/>
    <mergeCell ref="S35:U35"/>
    <mergeCell ref="V35:X35"/>
    <mergeCell ref="Y35:Z35"/>
    <mergeCell ref="AA35:AB35"/>
    <mergeCell ref="AC35:AD35"/>
    <mergeCell ref="AE35:AF35"/>
    <mergeCell ref="CM34:CN34"/>
    <mergeCell ref="CO34:CP34"/>
    <mergeCell ref="CQ34:CR34"/>
    <mergeCell ref="CS34:CT34"/>
    <mergeCell ref="CU34:CV34"/>
    <mergeCell ref="CW34:CX34"/>
    <mergeCell ref="CA34:CB34"/>
    <mergeCell ref="CC34:CD34"/>
    <mergeCell ref="CE34:CF34"/>
    <mergeCell ref="CG34:CH34"/>
    <mergeCell ref="CI34:CJ34"/>
    <mergeCell ref="CK34:CL34"/>
    <mergeCell ref="BO34:BP34"/>
    <mergeCell ref="BQ34:BR34"/>
    <mergeCell ref="BS34:BT34"/>
    <mergeCell ref="BU34:BV34"/>
    <mergeCell ref="BW34:BX34"/>
    <mergeCell ref="BY34:BZ34"/>
    <mergeCell ref="BC34:BD34"/>
    <mergeCell ref="BE34:BF34"/>
    <mergeCell ref="BG34:BH34"/>
    <mergeCell ref="BI34:BJ34"/>
    <mergeCell ref="BK34:BL34"/>
    <mergeCell ref="BM34:BN34"/>
    <mergeCell ref="AQ34:AR34"/>
    <mergeCell ref="AS34:AT34"/>
    <mergeCell ref="AU34:AV34"/>
    <mergeCell ref="AW34:AX34"/>
    <mergeCell ref="AY34:AZ34"/>
    <mergeCell ref="BA34:BB34"/>
    <mergeCell ref="AE34:AF34"/>
    <mergeCell ref="AG34:AH34"/>
    <mergeCell ref="AI34:AJ34"/>
    <mergeCell ref="AK34:AL34"/>
    <mergeCell ref="AM34:AN34"/>
    <mergeCell ref="AO34:AP34"/>
    <mergeCell ref="CO35:CP35"/>
    <mergeCell ref="CQ35:CR35"/>
    <mergeCell ref="CS35:CT35"/>
    <mergeCell ref="CU35:CV35"/>
    <mergeCell ref="CW35:CX35"/>
    <mergeCell ref="CY35:CZ35"/>
    <mergeCell ref="CC35:CD35"/>
    <mergeCell ref="CE35:CF35"/>
    <mergeCell ref="CG35:CH35"/>
    <mergeCell ref="CI35:CJ35"/>
    <mergeCell ref="CK35:CL35"/>
    <mergeCell ref="CM35:CN35"/>
    <mergeCell ref="BQ35:BR35"/>
    <mergeCell ref="BS35:BT35"/>
    <mergeCell ref="BU35:BV35"/>
    <mergeCell ref="BW35:BX35"/>
    <mergeCell ref="BY35:BZ35"/>
    <mergeCell ref="CA35:CB35"/>
    <mergeCell ref="J34:L34"/>
    <mergeCell ref="M34:O34"/>
    <mergeCell ref="P34:R34"/>
    <mergeCell ref="S34:U34"/>
    <mergeCell ref="V34:X34"/>
    <mergeCell ref="Y34:Z34"/>
    <mergeCell ref="AA34:AB34"/>
    <mergeCell ref="AC34:AD34"/>
    <mergeCell ref="CK33:CL33"/>
    <mergeCell ref="CM33:CN33"/>
    <mergeCell ref="CO33:CP33"/>
    <mergeCell ref="CQ33:CR33"/>
    <mergeCell ref="CS33:CT33"/>
    <mergeCell ref="CU33:CV33"/>
    <mergeCell ref="BY33:BZ33"/>
    <mergeCell ref="CA33:CB33"/>
    <mergeCell ref="CC33:CD33"/>
    <mergeCell ref="CE33:CF33"/>
    <mergeCell ref="CG33:CH33"/>
    <mergeCell ref="CI33:CJ33"/>
    <mergeCell ref="BM33:BN33"/>
    <mergeCell ref="BO33:BP33"/>
    <mergeCell ref="BQ33:BR33"/>
    <mergeCell ref="BS33:BT33"/>
    <mergeCell ref="BU33:BV33"/>
    <mergeCell ref="BW33:BX33"/>
    <mergeCell ref="BA33:BB33"/>
    <mergeCell ref="BC33:BD33"/>
    <mergeCell ref="BE33:BF33"/>
    <mergeCell ref="BG33:BH33"/>
    <mergeCell ref="BI33:BJ33"/>
    <mergeCell ref="BK33:BL33"/>
    <mergeCell ref="AO33:AP33"/>
    <mergeCell ref="AQ33:AR33"/>
    <mergeCell ref="AS33:AT33"/>
    <mergeCell ref="AU33:AV33"/>
    <mergeCell ref="AW33:AX33"/>
    <mergeCell ref="AY33:AZ33"/>
    <mergeCell ref="AC33:AD33"/>
    <mergeCell ref="AE33:AF33"/>
    <mergeCell ref="AG33:AH33"/>
    <mergeCell ref="AI33:AJ33"/>
    <mergeCell ref="AK33:AL33"/>
    <mergeCell ref="AM33:AN33"/>
    <mergeCell ref="AS32:BL32"/>
    <mergeCell ref="BM32:CF32"/>
    <mergeCell ref="CG32:CZ32"/>
    <mergeCell ref="J33:L33"/>
    <mergeCell ref="M33:O33"/>
    <mergeCell ref="P33:R33"/>
    <mergeCell ref="S33:U33"/>
    <mergeCell ref="V33:X33"/>
    <mergeCell ref="Y33:Z33"/>
    <mergeCell ref="AA33:AB33"/>
    <mergeCell ref="J32:L32"/>
    <mergeCell ref="M32:O32"/>
    <mergeCell ref="P32:R32"/>
    <mergeCell ref="S32:U32"/>
    <mergeCell ref="V32:X32"/>
    <mergeCell ref="Y32:AR32"/>
    <mergeCell ref="CO26:CP26"/>
    <mergeCell ref="CQ26:CR26"/>
    <mergeCell ref="CS26:CT26"/>
    <mergeCell ref="CU26:CV26"/>
    <mergeCell ref="CW26:CX26"/>
    <mergeCell ref="CY26:CZ26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BE26:BF26"/>
    <mergeCell ref="BG26:BH26"/>
    <mergeCell ref="BI26:BJ26"/>
    <mergeCell ref="BK26:BL26"/>
    <mergeCell ref="BM26:BN26"/>
    <mergeCell ref="BO26:BP26"/>
    <mergeCell ref="AS26:AT26"/>
    <mergeCell ref="AU26:AV26"/>
    <mergeCell ref="AW26:AX26"/>
    <mergeCell ref="AY26:AZ26"/>
    <mergeCell ref="BA26:BB26"/>
    <mergeCell ref="BC26:BD26"/>
    <mergeCell ref="AG26:AH26"/>
    <mergeCell ref="AI26:AJ26"/>
    <mergeCell ref="AK26:AL26"/>
    <mergeCell ref="AM26:AN26"/>
    <mergeCell ref="AO26:AP26"/>
    <mergeCell ref="AQ26:AR26"/>
    <mergeCell ref="CW33:CX33"/>
    <mergeCell ref="CY33:CZ33"/>
    <mergeCell ref="J26:L26"/>
    <mergeCell ref="M26:O26"/>
    <mergeCell ref="P26:R26"/>
    <mergeCell ref="S26:U26"/>
    <mergeCell ref="V26:X26"/>
    <mergeCell ref="Y26:Z26"/>
    <mergeCell ref="AA26:AB26"/>
    <mergeCell ref="AC26:AD26"/>
    <mergeCell ref="AE26:AF26"/>
    <mergeCell ref="AW24:AX24"/>
    <mergeCell ref="AY24:AZ24"/>
    <mergeCell ref="AC24:AD24"/>
    <mergeCell ref="AE24:AF24"/>
    <mergeCell ref="AG24:AH24"/>
    <mergeCell ref="AI24:AJ24"/>
    <mergeCell ref="AK24:AL24"/>
    <mergeCell ref="AM24:AN24"/>
    <mergeCell ref="CY25:CZ25"/>
    <mergeCell ref="J24:L24"/>
    <mergeCell ref="M24:O24"/>
    <mergeCell ref="P24:R24"/>
    <mergeCell ref="S24:U24"/>
    <mergeCell ref="V24:X24"/>
    <mergeCell ref="Y24:Z24"/>
    <mergeCell ref="AA24:AB24"/>
    <mergeCell ref="CM25:CN25"/>
    <mergeCell ref="CO25:CP25"/>
    <mergeCell ref="CQ25:CR25"/>
    <mergeCell ref="CS25:CT25"/>
    <mergeCell ref="CU25:CV25"/>
    <mergeCell ref="CW25:CX25"/>
    <mergeCell ref="CA25:CB25"/>
    <mergeCell ref="CC25:CD25"/>
    <mergeCell ref="CE25:CF25"/>
    <mergeCell ref="CG25:CH25"/>
    <mergeCell ref="CI25:CJ25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E25:AF25"/>
    <mergeCell ref="AG25:AH25"/>
    <mergeCell ref="AI25:AJ25"/>
    <mergeCell ref="AK25:AL25"/>
    <mergeCell ref="AM25:AN25"/>
    <mergeCell ref="AO25:AP25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CW24:CX24"/>
    <mergeCell ref="CY24:CZ24"/>
    <mergeCell ref="J25:L25"/>
    <mergeCell ref="M25:O25"/>
    <mergeCell ref="P25:R25"/>
    <mergeCell ref="S25:U25"/>
    <mergeCell ref="V25:X25"/>
    <mergeCell ref="Y25:Z25"/>
    <mergeCell ref="AA25:AB25"/>
    <mergeCell ref="AC25:AD25"/>
    <mergeCell ref="CK24:CL24"/>
    <mergeCell ref="CM24:CN24"/>
    <mergeCell ref="CO24:CP24"/>
    <mergeCell ref="CQ24:CR24"/>
    <mergeCell ref="CS24:CT24"/>
    <mergeCell ref="CU24:CV24"/>
    <mergeCell ref="BY24:BZ24"/>
    <mergeCell ref="CA24:CB24"/>
    <mergeCell ref="CC24:CD24"/>
    <mergeCell ref="CE24:CF24"/>
    <mergeCell ref="CG24:CH24"/>
    <mergeCell ref="CI24:CJ24"/>
    <mergeCell ref="BM24:BN24"/>
    <mergeCell ref="BO24:BP24"/>
    <mergeCell ref="BQ24:BR24"/>
    <mergeCell ref="BS24:BT24"/>
    <mergeCell ref="BU24:BV24"/>
    <mergeCell ref="BW24:BX24"/>
    <mergeCell ref="BA24:BB24"/>
    <mergeCell ref="BC24:BD24"/>
    <mergeCell ref="BE24:BF24"/>
    <mergeCell ref="BG24:BH24"/>
    <mergeCell ref="BI24:BJ24"/>
    <mergeCell ref="BK24:BL24"/>
    <mergeCell ref="AO24:AP24"/>
    <mergeCell ref="AQ24:AR24"/>
    <mergeCell ref="AS24:AT24"/>
    <mergeCell ref="AU24:AV24"/>
    <mergeCell ref="J23:L23"/>
    <mergeCell ref="M23:O23"/>
    <mergeCell ref="P23:R23"/>
    <mergeCell ref="S23:U23"/>
    <mergeCell ref="V23:X23"/>
    <mergeCell ref="Y23:Z23"/>
    <mergeCell ref="CY22:CZ22"/>
    <mergeCell ref="CC22:CD22"/>
    <mergeCell ref="CE22:CF22"/>
    <mergeCell ref="CG22:CH22"/>
    <mergeCell ref="CI22:CJ22"/>
    <mergeCell ref="CK22:CL22"/>
    <mergeCell ref="CM22:CN22"/>
    <mergeCell ref="BQ22:BR22"/>
    <mergeCell ref="BS22:BT22"/>
    <mergeCell ref="BU22:BV22"/>
    <mergeCell ref="BW22:BX22"/>
    <mergeCell ref="BY22:BZ22"/>
    <mergeCell ref="CA22:CB22"/>
    <mergeCell ref="BE22:BF22"/>
    <mergeCell ref="BG22:BH22"/>
    <mergeCell ref="BI22:BJ22"/>
    <mergeCell ref="BK22:BL22"/>
    <mergeCell ref="BM22:BN22"/>
    <mergeCell ref="BO22:BP22"/>
    <mergeCell ref="AS22:AT22"/>
    <mergeCell ref="AU22:AV22"/>
    <mergeCell ref="AW22:AX22"/>
    <mergeCell ref="AY22:AZ22"/>
    <mergeCell ref="BA22:BB22"/>
    <mergeCell ref="BC22:BD22"/>
    <mergeCell ref="AG22:AH22"/>
    <mergeCell ref="AI22:AJ22"/>
    <mergeCell ref="AK22:AL22"/>
    <mergeCell ref="AM22:AN22"/>
    <mergeCell ref="AO22:AP22"/>
    <mergeCell ref="AQ22:AR22"/>
    <mergeCell ref="CU23:CV23"/>
    <mergeCell ref="CW23:CX23"/>
    <mergeCell ref="CY23:CZ23"/>
    <mergeCell ref="J22:L22"/>
    <mergeCell ref="M22:O22"/>
    <mergeCell ref="P22:R22"/>
    <mergeCell ref="S22:U22"/>
    <mergeCell ref="V22:X22"/>
    <mergeCell ref="Y22:Z22"/>
    <mergeCell ref="AA22:AB22"/>
    <mergeCell ref="AC22:AD22"/>
    <mergeCell ref="AE22:AF22"/>
    <mergeCell ref="CO22:CP22"/>
    <mergeCell ref="CQ22:CR22"/>
    <mergeCell ref="CS22:CT22"/>
    <mergeCell ref="CU22:CV22"/>
    <mergeCell ref="CW22:CX22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O21:CP21"/>
    <mergeCell ref="CQ21:CR21"/>
    <mergeCell ref="CS21:CT21"/>
    <mergeCell ref="CU21:CV21"/>
    <mergeCell ref="CW21:CX21"/>
    <mergeCell ref="CA21:CB21"/>
    <mergeCell ref="CC21:CD21"/>
    <mergeCell ref="CE21:CF21"/>
    <mergeCell ref="CG21:CH21"/>
    <mergeCell ref="CI21:CJ21"/>
    <mergeCell ref="CK21:CL21"/>
    <mergeCell ref="BO21:BP21"/>
    <mergeCell ref="BQ21:BR21"/>
    <mergeCell ref="BS21:BT21"/>
    <mergeCell ref="BU21:BV21"/>
    <mergeCell ref="BW21:BX21"/>
    <mergeCell ref="BY21:BZ21"/>
    <mergeCell ref="BC21:BD21"/>
    <mergeCell ref="BE21:BF21"/>
    <mergeCell ref="BG21:BH21"/>
    <mergeCell ref="BI21:BJ21"/>
    <mergeCell ref="BK21:BL21"/>
    <mergeCell ref="BM21:BN21"/>
    <mergeCell ref="AQ21:AR21"/>
    <mergeCell ref="AS21:AT21"/>
    <mergeCell ref="AU21:AV21"/>
    <mergeCell ref="AW21:AX21"/>
    <mergeCell ref="AY21:AZ21"/>
    <mergeCell ref="BA21:BB21"/>
    <mergeCell ref="AE21:AF21"/>
    <mergeCell ref="AG21:AH21"/>
    <mergeCell ref="AI21:AJ21"/>
    <mergeCell ref="AK21:AL21"/>
    <mergeCell ref="AM21:AN21"/>
    <mergeCell ref="AO21:AP21"/>
    <mergeCell ref="AS19:BL19"/>
    <mergeCell ref="BM19:CF19"/>
    <mergeCell ref="CG19:CZ19"/>
    <mergeCell ref="J20:L20"/>
    <mergeCell ref="M20:O20"/>
    <mergeCell ref="P20:R20"/>
    <mergeCell ref="S20:U20"/>
    <mergeCell ref="V20:X20"/>
    <mergeCell ref="Y20:Z20"/>
    <mergeCell ref="AA20:AB20"/>
    <mergeCell ref="J19:L19"/>
    <mergeCell ref="M19:O19"/>
    <mergeCell ref="P19:R19"/>
    <mergeCell ref="S19:U19"/>
    <mergeCell ref="V19:X19"/>
    <mergeCell ref="Y19:AR19"/>
    <mergeCell ref="CW20:CX20"/>
    <mergeCell ref="CY20:CZ20"/>
    <mergeCell ref="J21:L21"/>
    <mergeCell ref="M21:O21"/>
    <mergeCell ref="P21:R21"/>
    <mergeCell ref="S21:U21"/>
    <mergeCell ref="V21:X21"/>
    <mergeCell ref="Y21:Z21"/>
    <mergeCell ref="AA21:AB21"/>
    <mergeCell ref="AC21:AD21"/>
    <mergeCell ref="CK20:CL20"/>
    <mergeCell ref="CM20:CN20"/>
    <mergeCell ref="CO20:CP20"/>
    <mergeCell ref="CQ20:CR20"/>
    <mergeCell ref="CS20:CT20"/>
    <mergeCell ref="CU20:CV20"/>
    <mergeCell ref="BY20:BZ20"/>
    <mergeCell ref="CA20:CB20"/>
    <mergeCell ref="CC20:CD20"/>
    <mergeCell ref="CE20:CF20"/>
    <mergeCell ref="CG20:CH20"/>
    <mergeCell ref="CI20:CJ20"/>
    <mergeCell ref="BM20:BN20"/>
    <mergeCell ref="BO20:BP20"/>
    <mergeCell ref="BQ20:BR20"/>
    <mergeCell ref="BS20:BT20"/>
    <mergeCell ref="BU20:BV20"/>
    <mergeCell ref="BW20:BX20"/>
    <mergeCell ref="BA20:BB20"/>
    <mergeCell ref="BC20:BD20"/>
    <mergeCell ref="BE20:BF20"/>
    <mergeCell ref="BG20:BH20"/>
    <mergeCell ref="BI20:BJ20"/>
    <mergeCell ref="BK20:BL20"/>
    <mergeCell ref="AO20:AP20"/>
    <mergeCell ref="AQ20:AR20"/>
    <mergeCell ref="AS20:AT20"/>
    <mergeCell ref="AU20:AV20"/>
    <mergeCell ref="AW20:AX20"/>
    <mergeCell ref="AY20:AZ20"/>
    <mergeCell ref="AC20:AD20"/>
    <mergeCell ref="AE20:AF20"/>
    <mergeCell ref="AG20:AH20"/>
    <mergeCell ref="AI20:AJ20"/>
    <mergeCell ref="AK20:AL20"/>
    <mergeCell ref="AM20:AN20"/>
    <mergeCell ref="CY21:CZ21"/>
    <mergeCell ref="CM21:CN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</dc:creator>
  <cp:lastModifiedBy>eric</cp:lastModifiedBy>
  <dcterms:created xsi:type="dcterms:W3CDTF">2020-06-10T18:57:19Z</dcterms:created>
  <dcterms:modified xsi:type="dcterms:W3CDTF">2020-06-27T15:28:03Z</dcterms:modified>
</cp:coreProperties>
</file>